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8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9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pivotTables/pivotTable21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2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3.xml" ContentType="application/vnd.openxmlformats-officedocument.spreadsheetml.pivotTab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4.xml" ContentType="application/vnd.openxmlformats-officedocument.spreadsheetml.pivotTab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pivotTables/pivotTable25.xml" ContentType="application/vnd.openxmlformats-officedocument.spreadsheetml.pivotTab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6.xml" ContentType="application/vnd.openxmlformats-officedocument.spreadsheetml.pivotTab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7.xml" ContentType="application/vnd.openxmlformats-officedocument.spreadsheetml.pivotTab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8.xml" ContentType="application/vnd.openxmlformats-officedocument.spreadsheetml.pivotTab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pivotTables/pivotTable29.xml" ContentType="application/vnd.openxmlformats-officedocument.spreadsheetml.pivotTab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30.xml" ContentType="application/vnd.openxmlformats-officedocument.spreadsheetml.pivotTab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31.xml" ContentType="application/vnd.openxmlformats-officedocument.spreadsheetml.pivotTab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32.xml" ContentType="application/vnd.openxmlformats-officedocument.spreadsheetml.pivotTab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pivotTables/pivotTable33.xml" ContentType="application/vnd.openxmlformats-officedocument.spreadsheetml.pivotTab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34.xml" ContentType="application/vnd.openxmlformats-officedocument.spreadsheetml.pivotTab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5.xml" ContentType="application/vnd.openxmlformats-officedocument.spreadsheetml.pivotTab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6.xml" ContentType="application/vnd.openxmlformats-officedocument.spreadsheetml.pivotTab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pivotTables/pivotTable37.xml" ContentType="application/vnd.openxmlformats-officedocument.spreadsheetml.pivotTab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pivotTables/pivotTable38.xml" ContentType="application/vnd.openxmlformats-officedocument.spreadsheetml.pivotTab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pivotTables/pivotTable39.xml" ContentType="application/vnd.openxmlformats-officedocument.spreadsheetml.pivotTab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40.xml" ContentType="application/vnd.openxmlformats-officedocument.spreadsheetml.pivotTab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pivotTables/pivotTable41.xml" ContentType="application/vnd.openxmlformats-officedocument.spreadsheetml.pivotTab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pivotTables/pivotTable42.xml" ContentType="application/vnd.openxmlformats-officedocument.spreadsheetml.pivotTab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43.xml" ContentType="application/vnd.openxmlformats-officedocument.spreadsheetml.pivotTab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44.xml" ContentType="application/vnd.openxmlformats-officedocument.spreadsheetml.pivotTab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pivotTables/pivotTable45.xml" ContentType="application/vnd.openxmlformats-officedocument.spreadsheetml.pivotTab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pivotTables/pivotTable46.xml" ContentType="application/vnd.openxmlformats-officedocument.spreadsheetml.pivotTab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pivotTables/pivotTable47.xml" ContentType="application/vnd.openxmlformats-officedocument.spreadsheetml.pivotTab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48.xml" ContentType="application/vnd.openxmlformats-officedocument.spreadsheetml.pivotTab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pivotTables/pivotTable49.xml" ContentType="application/vnd.openxmlformats-officedocument.spreadsheetml.pivotTab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pivotTables/pivotTable50.xml" ContentType="application/vnd.openxmlformats-officedocument.spreadsheetml.pivotTab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pivotTables/pivotTable51.xml" ContentType="application/vnd.openxmlformats-officedocument.spreadsheetml.pivotTab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pivotTables/pivotTable52.xml" ContentType="application/vnd.openxmlformats-officedocument.spreadsheetml.pivotTab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pivotTables/pivotTable53.xml" ContentType="application/vnd.openxmlformats-officedocument.spreadsheetml.pivotTab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pivotTables/pivotTable54.xml" ContentType="application/vnd.openxmlformats-officedocument.spreadsheetml.pivotTab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pivotTables/pivotTable55.xml" ContentType="application/vnd.openxmlformats-officedocument.spreadsheetml.pivotTab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56.xml" ContentType="application/vnd.openxmlformats-officedocument.spreadsheetml.pivotTab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pivotTables/pivotTable57.xml" ContentType="application/vnd.openxmlformats-officedocument.spreadsheetml.pivotTab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58.xml" ContentType="application/vnd.openxmlformats-officedocument.spreadsheetml.pivotTab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pivotTables/pivotTable59.xml" ContentType="application/vnd.openxmlformats-officedocument.spreadsheetml.pivotTab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60.xml" ContentType="application/vnd.openxmlformats-officedocument.spreadsheetml.pivotTab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pivotTables/pivotTable61.xml" ContentType="application/vnd.openxmlformats-officedocument.spreadsheetml.pivotTab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pivotTables/pivotTable62.xml" ContentType="application/vnd.openxmlformats-officedocument.spreadsheetml.pivotTab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pivotTables/pivotTable63.xml" ContentType="application/vnd.openxmlformats-officedocument.spreadsheetml.pivotTab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pivotTables/pivotTable64.xml" ContentType="application/vnd.openxmlformats-officedocument.spreadsheetml.pivotTab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pivotTables/pivotTable65.xml" ContentType="application/vnd.openxmlformats-officedocument.spreadsheetml.pivotTab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pivotTables/pivotTable66.xml" ContentType="application/vnd.openxmlformats-officedocument.spreadsheetml.pivotTable+xml"/>
  <Override PartName="/xl/drawings/drawing66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pivotTables/pivotTable67.xml" ContentType="application/vnd.openxmlformats-officedocument.spreadsheetml.pivotTab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pivotTables/pivotTable68.xml" ContentType="application/vnd.openxmlformats-officedocument.spreadsheetml.pivotTable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69.xml" ContentType="application/vnd.openxmlformats-officedocument.spreadsheetml.pivotTable+xml"/>
  <Override PartName="/xl/drawings/drawing69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pivotTables/pivotTable70.xml" ContentType="application/vnd.openxmlformats-officedocument.spreadsheetml.pivotTab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pivotTables/pivotTable71.xml" ContentType="application/vnd.openxmlformats-officedocument.spreadsheetml.pivotTable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pivotTables/pivotTable72.xml" ContentType="application/vnd.openxmlformats-officedocument.spreadsheetml.pivotTable+xml"/>
  <Override PartName="/xl/drawings/drawing72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pivotTables/pivotTable73.xml" ContentType="application/vnd.openxmlformats-officedocument.spreadsheetml.pivotTab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pivotTables/pivotTable74.xml" ContentType="application/vnd.openxmlformats-officedocument.spreadsheetml.pivotTable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pivotTables/pivotTable75.xml" ContentType="application/vnd.openxmlformats-officedocument.spreadsheetml.pivotTable+xml"/>
  <Override PartName="/xl/drawings/drawing75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pivotTables/pivotTable76.xml" ContentType="application/vnd.openxmlformats-officedocument.spreadsheetml.pivotTab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pivotTables/pivotTable77.xml" ContentType="application/vnd.openxmlformats-officedocument.spreadsheetml.pivotTable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pivotTables/pivotTable78.xml" ContentType="application/vnd.openxmlformats-officedocument.spreadsheetml.pivotTable+xml"/>
  <Override PartName="/xl/drawings/drawing78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pivotTables/pivotTable79.xml" ContentType="application/vnd.openxmlformats-officedocument.spreadsheetml.pivotTab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verton\Desktop\Contabil\indicadores3\"/>
    </mc:Choice>
  </mc:AlternateContent>
  <xr:revisionPtr revIDLastSave="0" documentId="13_ncr:1_{8CCAABCA-3952-462E-AC35-973D0FFB09E5}" xr6:coauthVersionLast="47" xr6:coauthVersionMax="47" xr10:uidLastSave="{00000000-0000-0000-0000-000000000000}"/>
  <bookViews>
    <workbookView xWindow="28680" yWindow="1695" windowWidth="20730" windowHeight="11040" tabRatio="918" firstSheet="91" activeTab="98" xr2:uid="{65EF7922-5D61-476B-BBAA-64F4F3AAFB08}"/>
  </bookViews>
  <sheets>
    <sheet name="Extra" sheetId="2" r:id="rId1"/>
    <sheet name="MDE" sheetId="3" r:id="rId2"/>
    <sheet name="MDE 1" sheetId="4" r:id="rId3"/>
    <sheet name="MDE 2" sheetId="5" r:id="rId4"/>
    <sheet name="FUNDEB" sheetId="6" r:id="rId5"/>
    <sheet name="FUNDEB 1" sheetId="7" r:id="rId6"/>
    <sheet name="FUNDEB 2" sheetId="8" r:id="rId7"/>
    <sheet name="ASPS" sheetId="9" r:id="rId8"/>
    <sheet name="ASPS 1" sheetId="10" r:id="rId9"/>
    <sheet name="ASPS 2" sheetId="11" r:id="rId10"/>
    <sheet name="PessoalLRF" sheetId="12" r:id="rId11"/>
    <sheet name="PessoalLRF 1" sheetId="13" r:id="rId12"/>
    <sheet name="PessoalLRF 2" sheetId="14" r:id="rId13"/>
    <sheet name="Suplementacao" sheetId="15" r:id="rId14"/>
    <sheet name="Suplementacao 1" sheetId="16" r:id="rId15"/>
    <sheet name="Suplementacao 2" sheetId="17" r:id="rId16"/>
    <sheet name="ReceitaDespesaCorrentes" sheetId="18" r:id="rId17"/>
    <sheet name="ReceitaDespesaCorrentes 1" sheetId="19" r:id="rId18"/>
    <sheet name="ReceitaDespesaCorrentes 2" sheetId="20" r:id="rId19"/>
    <sheet name="DotacaoFolha" sheetId="21" r:id="rId20"/>
    <sheet name="DotacaoFolha 1" sheetId="23" r:id="rId21"/>
    <sheet name="DotacaoVale" sheetId="25" r:id="rId22"/>
    <sheet name="DotacaoVale 1" sheetId="26" r:id="rId23"/>
    <sheet name="CaixaProjetado" sheetId="27" r:id="rId24"/>
    <sheet name="CaixaProjetado 1" sheetId="28" r:id="rId25"/>
    <sheet name="Superavit" sheetId="29" r:id="rId26"/>
    <sheet name="Superavit 1" sheetId="30" r:id="rId27"/>
    <sheet name="ReceitaTotal" sheetId="31" r:id="rId28"/>
    <sheet name="ReceitaTotal 1" sheetId="32" r:id="rId29"/>
    <sheet name="ReceitaTotal 2" sheetId="34" r:id="rId30"/>
    <sheet name="ReceitaTotal 3" sheetId="35" r:id="rId31"/>
    <sheet name="ReceitaTotal 4" sheetId="36" r:id="rId32"/>
    <sheet name="ReceitaCorrente" sheetId="37" r:id="rId33"/>
    <sheet name="ReceitaCorrente 1" sheetId="38" r:id="rId34"/>
    <sheet name="ReceitaCorrente 2" sheetId="39" r:id="rId35"/>
    <sheet name="ReceitaCorrente 3" sheetId="40" r:id="rId36"/>
    <sheet name="ReceitaCorrente 4" sheetId="41" r:id="rId37"/>
    <sheet name="ArrecadacaoPropria" sheetId="42" r:id="rId38"/>
    <sheet name="ArrecadacaoPropria 1" sheetId="43" r:id="rId39"/>
    <sheet name="ArrecadacaoPropria 2" sheetId="44" r:id="rId40"/>
    <sheet name="ArrecadacaoPropria 3" sheetId="45" r:id="rId41"/>
    <sheet name="ArrecadacaoPropria 4" sheetId="46" r:id="rId42"/>
    <sheet name="TransfCorr" sheetId="47" r:id="rId43"/>
    <sheet name="TransfCorr 1" sheetId="48" r:id="rId44"/>
    <sheet name="TransfCorr 2" sheetId="49" r:id="rId45"/>
    <sheet name="TransfCorr 3" sheetId="50" r:id="rId46"/>
    <sheet name="TransfCorr 4" sheetId="51" r:id="rId47"/>
    <sheet name="FPM" sheetId="52" r:id="rId48"/>
    <sheet name="FPM 1" sheetId="53" r:id="rId49"/>
    <sheet name="FPM 2" sheetId="54" r:id="rId50"/>
    <sheet name="FPM 3" sheetId="55" r:id="rId51"/>
    <sheet name="FPM 4" sheetId="56" r:id="rId52"/>
    <sheet name="ICMS" sheetId="57" r:id="rId53"/>
    <sheet name="ICMS 1" sheetId="58" r:id="rId54"/>
    <sheet name="ICMS 2" sheetId="59" r:id="rId55"/>
    <sheet name="ICMS 3" sheetId="60" r:id="rId56"/>
    <sheet name="ICMS 4" sheetId="61" r:id="rId57"/>
    <sheet name="TransfFUNDEB" sheetId="62" r:id="rId58"/>
    <sheet name="TransfFUNDEB 1" sheetId="63" r:id="rId59"/>
    <sheet name="TransfFUNDEB 2" sheetId="64" r:id="rId60"/>
    <sheet name="TransfFUNDEB 3" sheetId="65" r:id="rId61"/>
    <sheet name="TransfFUNDEB 4" sheetId="66" r:id="rId62"/>
    <sheet name="TransfSaude" sheetId="67" r:id="rId63"/>
    <sheet name="TransfSaude 1" sheetId="68" r:id="rId64"/>
    <sheet name="TransfSaude 2" sheetId="69" r:id="rId65"/>
    <sheet name="TransfSaude 3" sheetId="70" r:id="rId66"/>
    <sheet name="TransfSaude 4" sheetId="71" r:id="rId67"/>
    <sheet name="TransfEducacao" sheetId="72" r:id="rId68"/>
    <sheet name="TransfEducacao 1" sheetId="73" r:id="rId69"/>
    <sheet name="TransfEducacao 2" sheetId="74" r:id="rId70"/>
    <sheet name="TransfEducacao 3" sheetId="75" r:id="rId71"/>
    <sheet name="TransfEducacao 4" sheetId="76" r:id="rId72"/>
    <sheet name="TransfAssistSocial" sheetId="77" r:id="rId73"/>
    <sheet name="TransfAssistSocial 1" sheetId="78" r:id="rId74"/>
    <sheet name="TransfAssistSocial 2" sheetId="79" r:id="rId75"/>
    <sheet name="TransfAssistSocial 3" sheetId="80" r:id="rId76"/>
    <sheet name="TransfAssistSocial 4" sheetId="81" r:id="rId77"/>
    <sheet name="TransfFederal" sheetId="82" r:id="rId78"/>
    <sheet name="TransfFederal 1" sheetId="83" r:id="rId79"/>
    <sheet name="TransfFederal 2" sheetId="84" r:id="rId80"/>
    <sheet name="TransfFederal 3" sheetId="85" r:id="rId81"/>
    <sheet name="TransfFederal 4" sheetId="86" r:id="rId82"/>
    <sheet name="TransfEstadual" sheetId="87" r:id="rId83"/>
    <sheet name="TransfEstadual 1" sheetId="88" r:id="rId84"/>
    <sheet name="TransfEstadual 2" sheetId="89" r:id="rId85"/>
    <sheet name="TransfEstadual 3" sheetId="90" r:id="rId86"/>
    <sheet name="TransfEstadual 4" sheetId="91" r:id="rId87"/>
    <sheet name="DespesaTotal" sheetId="92" r:id="rId88"/>
    <sheet name="DespesaTotal 1" sheetId="93" r:id="rId89"/>
    <sheet name="DespesaTotal 2" sheetId="94" r:id="rId90"/>
    <sheet name="DespesaTotal 3" sheetId="95" r:id="rId91"/>
    <sheet name="DespesaTotal 4" sheetId="96" r:id="rId92"/>
    <sheet name="DespesaTotal 5" sheetId="97" r:id="rId93"/>
    <sheet name="DespesaCorrente" sheetId="98" r:id="rId94"/>
    <sheet name="DespesaCorrente 1" sheetId="99" r:id="rId95"/>
    <sheet name="DespesaCorrente 2" sheetId="100" r:id="rId96"/>
    <sheet name="DespesaCorrente 3" sheetId="101" r:id="rId97"/>
    <sheet name="DespesaCorrente 4" sheetId="102" r:id="rId98"/>
    <sheet name="DespesaCorrente 5" sheetId="103" r:id="rId99"/>
    <sheet name="DespesaPessoal" sheetId="104" r:id="rId100"/>
    <sheet name="DespesaPessoal 1" sheetId="105" r:id="rId101"/>
    <sheet name="DespesaPessoal 2" sheetId="106" r:id="rId102"/>
    <sheet name="DespesaPessoal 3" sheetId="107" r:id="rId103"/>
    <sheet name="DespesaPessoal 4" sheetId="108" r:id="rId104"/>
    <sheet name="DespesaPessoal 5" sheetId="109" r:id="rId105"/>
  </sheets>
  <definedNames>
    <definedName name="DadosExternos_1" localSheetId="37" hidden="1">ArrecadacaoPropria!$A$1:$M$13</definedName>
    <definedName name="DadosExternos_1" localSheetId="7" hidden="1">ASPS!$A$1:$G$13</definedName>
    <definedName name="DadosExternos_1" localSheetId="23" hidden="1">CaixaProjetado!$A$1:$E$13</definedName>
    <definedName name="DadosExternos_1" localSheetId="93" hidden="1">DespesaCorrente!$A$1:$P$13</definedName>
    <definedName name="DadosExternos_1" localSheetId="99" hidden="1">DespesaPessoal!$A$1:$P$13</definedName>
    <definedName name="DadosExternos_1" localSheetId="87" hidden="1">DespesaTotal!$A$1:$P$13</definedName>
    <definedName name="DadosExternos_1" localSheetId="19" hidden="1">DotacaoFolha!$A$1:$E$13</definedName>
    <definedName name="DadosExternos_1" localSheetId="21" hidden="1">DotacaoVale!$A$1:$D$13</definedName>
    <definedName name="DadosExternos_1" localSheetId="47" hidden="1">FPM!$A$1:$M$13</definedName>
    <definedName name="DadosExternos_1" localSheetId="4" hidden="1">FUNDEB!$A$1:$G$13</definedName>
    <definedName name="DadosExternos_1" localSheetId="52" hidden="1">ICMS!$A$1:$M$13</definedName>
    <definedName name="DadosExternos_1" localSheetId="1" hidden="1">MDE!$A$1:$G$13</definedName>
    <definedName name="DadosExternos_1" localSheetId="10" hidden="1">PessoalLRF!$A$1:$I$13</definedName>
    <definedName name="DadosExternos_1" localSheetId="32" hidden="1">ReceitaCorrente!$A$1:$M$13</definedName>
    <definedName name="DadosExternos_1" localSheetId="16" hidden="1">ReceitaDespesaCorrentes!$A$1:$G$13</definedName>
    <definedName name="DadosExternos_1" localSheetId="27" hidden="1">ReceitaTotal!$A$1:$M$13</definedName>
    <definedName name="DadosExternos_1" localSheetId="25" hidden="1">Superavit!$A$1:$D$13</definedName>
    <definedName name="DadosExternos_1" localSheetId="13" hidden="1">Suplementacao!$A$1:$J$13</definedName>
    <definedName name="DadosExternos_1" localSheetId="72" hidden="1">TransfAssistSocial!$A$1:$M$13</definedName>
    <definedName name="DadosExternos_1" localSheetId="42" hidden="1">TransfCorr!$A$1:$M$13</definedName>
    <definedName name="DadosExternos_1" localSheetId="67" hidden="1">TransfEducacao!$A$1:$M$13</definedName>
    <definedName name="DadosExternos_1" localSheetId="82" hidden="1">TransfEstadual!$A$1:$M$13</definedName>
    <definedName name="DadosExternos_1" localSheetId="77" hidden="1">TransfFederal!$A$1:$M$13</definedName>
    <definedName name="DadosExternos_1" localSheetId="57" hidden="1">TransfFUNDEB!$A$1:$M$13</definedName>
    <definedName name="DadosExternos_1" localSheetId="62" hidden="1">TransfSaude!$A$1:$M$13</definedName>
  </definedNames>
  <calcPr calcId="191029"/>
  <pivotCaches>
    <pivotCache cacheId="0" r:id="rId106"/>
    <pivotCache cacheId="1" r:id="rId107"/>
    <pivotCache cacheId="2" r:id="rId108"/>
    <pivotCache cacheId="3" r:id="rId109"/>
    <pivotCache cacheId="4" r:id="rId110"/>
    <pivotCache cacheId="5" r:id="rId111"/>
    <pivotCache cacheId="6" r:id="rId112"/>
    <pivotCache cacheId="7" r:id="rId113"/>
    <pivotCache cacheId="8" r:id="rId114"/>
    <pivotCache cacheId="9" r:id="rId115"/>
    <pivotCache cacheId="10" r:id="rId116"/>
    <pivotCache cacheId="11" r:id="rId117"/>
    <pivotCache cacheId="12" r:id="rId118"/>
    <pivotCache cacheId="13" r:id="rId119"/>
    <pivotCache cacheId="14" r:id="rId120"/>
    <pivotCache cacheId="15" r:id="rId121"/>
    <pivotCache cacheId="16" r:id="rId122"/>
    <pivotCache cacheId="17" r:id="rId123"/>
    <pivotCache cacheId="18" r:id="rId124"/>
    <pivotCache cacheId="19" r:id="rId125"/>
    <pivotCache cacheId="20" r:id="rId126"/>
    <pivotCache cacheId="21" r:id="rId127"/>
    <pivotCache cacheId="22" r:id="rId128"/>
    <pivotCache cacheId="23" r:id="rId129"/>
    <pivotCache cacheId="24" r:id="rId13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6A5517-C3BA-4D9F-B9B1-AE2662128CBF}" keepAlive="1" name="Consulta - tblArrecadacaoPropria" description="Conexão com a consulta 'tblArrecadacaoPropria' na pasta de trabalho." type="5" refreshedVersion="8" background="1" saveData="1">
    <dbPr connection="Provider=Microsoft.Mashup.OleDb.1;Data Source=$Workbook$;Location=tblArrecadacaoPropria;Extended Properties=&quot;&quot;" command="SELECT * FROM [tblArrecadacaoPropria]"/>
  </connection>
  <connection id="2" xr16:uid="{EA2EF186-C28B-4385-BE6A-FDD538AB3ABB}" keepAlive="1" name="Consulta - tblASPS" description="Conexão com a consulta 'tblASPS' na pasta de trabalho." type="5" refreshedVersion="8" background="1" saveData="1">
    <dbPr connection="Provider=Microsoft.Mashup.OleDb.1;Data Source=$Workbook$;Location=tblASPS;Extended Properties=&quot;&quot;" command="SELECT * FROM [tblASPS]"/>
  </connection>
  <connection id="3" xr16:uid="{0F49FF2E-6169-4874-BD86-C4A1B9F3B0B8}" keepAlive="1" name="Consulta - tblCaixaProjetado" description="Conexão com a consulta 'tblCaixaProjetado' na pasta de trabalho." type="5" refreshedVersion="8" background="1" saveData="1">
    <dbPr connection="Provider=Microsoft.Mashup.OleDb.1;Data Source=$Workbook$;Location=tblCaixaProjetado;Extended Properties=&quot;&quot;" command="SELECT * FROM [tblCaixaProjetado]"/>
  </connection>
  <connection id="4" xr16:uid="{E7949BCA-7614-47DE-9B93-E16E797BB3E1}" keepAlive="1" name="Consulta - tblDespesaCorrente" description="Conexão com a consulta 'tblDespesaCorrente' na pasta de trabalho." type="5" refreshedVersion="8" background="1" saveData="1">
    <dbPr connection="Provider=Microsoft.Mashup.OleDb.1;Data Source=$Workbook$;Location=tblDespesaCorrente;Extended Properties=&quot;&quot;" command="SELECT * FROM [tblDespesaCorrente]"/>
  </connection>
  <connection id="5" xr16:uid="{1317CB37-6C80-46C7-A213-3E7B5243A886}" keepAlive="1" name="Consulta - tblDespesaPessoal" description="Conexão com a consulta 'tblDespesaPessoal' na pasta de trabalho." type="5" refreshedVersion="8" background="1" saveData="1">
    <dbPr connection="Provider=Microsoft.Mashup.OleDb.1;Data Source=$Workbook$;Location=tblDespesaPessoal;Extended Properties=&quot;&quot;" command="SELECT * FROM [tblDespesaPessoal]"/>
  </connection>
  <connection id="6" xr16:uid="{ED275F25-C943-4376-A686-3A2BDBE7E7F4}" keepAlive="1" name="Consulta - tblDespesaTotal" description="Conexão com a consulta 'tblDespesaTotal' na pasta de trabalho." type="5" refreshedVersion="8" background="1" saveData="1">
    <dbPr connection="Provider=Microsoft.Mashup.OleDb.1;Data Source=$Workbook$;Location=tblDespesaTotal;Extended Properties=&quot;&quot;" command="SELECT * FROM [tblDespesaTotal]"/>
  </connection>
  <connection id="7" xr16:uid="{0622CB1A-98C3-4EB6-887C-BF86AE690931}" keepAlive="1" name="Consulta - tblDotacaoFolha" description="Conexão com a consulta 'tblDotacaoFolha' na pasta de trabalho." type="5" refreshedVersion="8" background="1" saveData="1">
    <dbPr connection="Provider=Microsoft.Mashup.OleDb.1;Data Source=$Workbook$;Location=tblDotacaoFolha;Extended Properties=&quot;&quot;" command="SELECT * FROM [tblDotacaoFolha]"/>
  </connection>
  <connection id="8" xr16:uid="{EBF327EC-70DF-4864-8758-A078B5B81362}" keepAlive="1" name="Consulta - tblDotacaoVale" description="Conexão com a consulta 'tblDotacaoVale' na pasta de trabalho." type="5" refreshedVersion="8" background="1" saveData="1">
    <dbPr connection="Provider=Microsoft.Mashup.OleDb.1;Data Source=$Workbook$;Location=tblDotacaoVale;Extended Properties=&quot;&quot;" command="SELECT * FROM [tblDotacaoVale]"/>
  </connection>
  <connection id="9" xr16:uid="{69342564-5D95-4F9E-807D-7C250CD6539A}" keepAlive="1" name="Consulta - tblFPM" description="Conexão com a consulta 'tblFPM' na pasta de trabalho." type="5" refreshedVersion="8" background="1" saveData="1">
    <dbPr connection="Provider=Microsoft.Mashup.OleDb.1;Data Source=$Workbook$;Location=tblFPM;Extended Properties=&quot;&quot;" command="SELECT * FROM [tblFPM]"/>
  </connection>
  <connection id="10" xr16:uid="{3B0BBF1F-7974-4F97-8A56-23DE19120106}" keepAlive="1" name="Consulta - tblFUNDEB" description="Conexão com a consulta 'tblFUNDEB' na pasta de trabalho." type="5" refreshedVersion="8" background="1" saveData="1">
    <dbPr connection="Provider=Microsoft.Mashup.OleDb.1;Data Source=$Workbook$;Location=tblFUNDEB;Extended Properties=&quot;&quot;" command="SELECT * FROM [tblFUNDEB]"/>
  </connection>
  <connection id="11" xr16:uid="{998572CC-8D73-4C7C-985F-9359EC7B1447}" keepAlive="1" name="Consulta - tblICMS" description="Conexão com a consulta 'tblICMS' na pasta de trabalho." type="5" refreshedVersion="8" background="1" saveData="1">
    <dbPr connection="Provider=Microsoft.Mashup.OleDb.1;Data Source=$Workbook$;Location=tblICMS;Extended Properties=&quot;&quot;" command="SELECT * FROM [tblICMS]"/>
  </connection>
  <connection id="12" xr16:uid="{FF2DCA59-D9D0-4857-9FC1-7637EAE127A3}" keepAlive="1" name="Consulta - tblMDE" description="Conexão com a consulta 'tblMDE' na pasta de trabalho." type="5" refreshedVersion="8" background="1" saveData="1">
    <dbPr connection="Provider=Microsoft.Mashup.OleDb.1;Data Source=$Workbook$;Location=tblMDE;Extended Properties=&quot;&quot;" command="SELECT * FROM [tblMDE]"/>
  </connection>
  <connection id="13" xr16:uid="{57980439-4BD6-437C-A906-7C9AD0726477}" keepAlive="1" name="Consulta - tblPessoalLRF" description="Conexão com a consulta 'tblPessoalLRF' na pasta de trabalho." type="5" refreshedVersion="8" background="1" saveData="1">
    <dbPr connection="Provider=Microsoft.Mashup.OleDb.1;Data Source=$Workbook$;Location=tblPessoalLRF;Extended Properties=&quot;&quot;" command="SELECT * FROM [tblPessoalLRF]"/>
  </connection>
  <connection id="14" xr16:uid="{EB6F4641-77A2-4D72-89E4-B62F25139B91}" keepAlive="1" name="Consulta - tblReceitaCorrente" description="Conexão com a consulta 'tblReceitaCorrente' na pasta de trabalho." type="5" refreshedVersion="8" background="1" saveData="1">
    <dbPr connection="Provider=Microsoft.Mashup.OleDb.1;Data Source=$Workbook$;Location=tblReceitaCorrente;Extended Properties=&quot;&quot;" command="SELECT * FROM [tblReceitaCorrente]"/>
  </connection>
  <connection id="15" xr16:uid="{A07798AC-A8E5-4663-8C9D-04C627B4325E}" keepAlive="1" name="Consulta - tblReceitaDespesaCorrentes" description="Conexão com a consulta 'tblReceitaDespesaCorrentes' na pasta de trabalho." type="5" refreshedVersion="8" background="1" saveData="1">
    <dbPr connection="Provider=Microsoft.Mashup.OleDb.1;Data Source=$Workbook$;Location=tblReceitaDespesaCorrentes;Extended Properties=&quot;&quot;" command="SELECT * FROM [tblReceitaDespesaCorrentes]"/>
  </connection>
  <connection id="16" xr16:uid="{28BA6DCC-E0B8-4478-A15A-2A2EB241A67E}" keepAlive="1" name="Consulta - tblReceitaTotal" description="Conexão com a consulta 'tblReceitaTotal' na pasta de trabalho." type="5" refreshedVersion="8" background="1" saveData="1">
    <dbPr connection="Provider=Microsoft.Mashup.OleDb.1;Data Source=$Workbook$;Location=tblReceitaTotal;Extended Properties=&quot;&quot;" command="SELECT * FROM [tblReceitaTotal]"/>
  </connection>
  <connection id="17" xr16:uid="{353FCD0F-E96A-446E-80CF-AB369F03F7E7}" keepAlive="1" name="Consulta - tblSuperavit" description="Conexão com a consulta 'tblSuperavit' na pasta de trabalho." type="5" refreshedVersion="8" background="1" saveData="1">
    <dbPr connection="Provider=Microsoft.Mashup.OleDb.1;Data Source=$Workbook$;Location=tblSuperavit;Extended Properties=&quot;&quot;" command="SELECT * FROM [tblSuperavit]"/>
  </connection>
  <connection id="18" xr16:uid="{C1DE8FBF-1FEA-48AE-9BD7-E2E50BE1294E}" keepAlive="1" name="Consulta - tblSuplementacao" description="Conexão com a consulta 'tblSuplementacao' na pasta de trabalho." type="5" refreshedVersion="8" background="1" saveData="1">
    <dbPr connection="Provider=Microsoft.Mashup.OleDb.1;Data Source=$Workbook$;Location=tblSuplementacao;Extended Properties=&quot;&quot;" command="SELECT * FROM [tblSuplementacao]"/>
  </connection>
  <connection id="19" xr16:uid="{3F147E89-6CBB-4F14-ACDF-91F3613BF6E9}" keepAlive="1" name="Consulta - tblTransfAssistSocial" description="Conexão com a consulta 'tblTransfAssistSocial' na pasta de trabalho." type="5" refreshedVersion="8" background="1" saveData="1">
    <dbPr connection="Provider=Microsoft.Mashup.OleDb.1;Data Source=$Workbook$;Location=tblTransfAssistSocial;Extended Properties=&quot;&quot;" command="SELECT * FROM [tblTransfAssistSocial]"/>
  </connection>
  <connection id="20" xr16:uid="{346CCCBF-3534-4100-B437-0A0BF6F130DF}" keepAlive="1" name="Consulta - tblTransfCorr" description="Conexão com a consulta 'tblTransfCorr' na pasta de trabalho." type="5" refreshedVersion="8" background="1" saveData="1">
    <dbPr connection="Provider=Microsoft.Mashup.OleDb.1;Data Source=$Workbook$;Location=tblTransfCorr;Extended Properties=&quot;&quot;" command="SELECT * FROM [tblTransfCorr]"/>
  </connection>
  <connection id="21" xr16:uid="{DF981B77-6391-424E-8506-BABA0F649F47}" keepAlive="1" name="Consulta - tblTransfEducacao" description="Conexão com a consulta 'tblTransfEducacao' na pasta de trabalho." type="5" refreshedVersion="8" background="1" saveData="1">
    <dbPr connection="Provider=Microsoft.Mashup.OleDb.1;Data Source=$Workbook$;Location=tblTransfEducacao;Extended Properties=&quot;&quot;" command="SELECT * FROM [tblTransfEducacao]"/>
  </connection>
  <connection id="22" xr16:uid="{FF468757-CB1F-4CF8-B280-DE024E8D1531}" keepAlive="1" name="Consulta - tblTransfEstadual" description="Conexão com a consulta 'tblTransfEstadual' na pasta de trabalho." type="5" refreshedVersion="8" background="1" saveData="1">
    <dbPr connection="Provider=Microsoft.Mashup.OleDb.1;Data Source=$Workbook$;Location=tblTransfEstadual;Extended Properties=&quot;&quot;" command="SELECT * FROM [tblTransfEstadual]"/>
  </connection>
  <connection id="23" xr16:uid="{AEB78399-FD0F-4CEB-AB8A-13548E9343E4}" keepAlive="1" name="Consulta - tblTransfFederal" description="Conexão com a consulta 'tblTransfFederal' na pasta de trabalho." type="5" refreshedVersion="8" background="1" saveData="1">
    <dbPr connection="Provider=Microsoft.Mashup.OleDb.1;Data Source=$Workbook$;Location=tblTransfFederal;Extended Properties=&quot;&quot;" command="SELECT * FROM [tblTransfFederal]"/>
  </connection>
  <connection id="24" xr16:uid="{63572961-1751-4B08-996F-2F105C7E994A}" keepAlive="1" name="Consulta - tblTransfFUNDEB" description="Conexão com a consulta 'tblTransfFUNDEB' na pasta de trabalho." type="5" refreshedVersion="8" background="1" saveData="1">
    <dbPr connection="Provider=Microsoft.Mashup.OleDb.1;Data Source=$Workbook$;Location=tblTransfFUNDEB;Extended Properties=&quot;&quot;" command="SELECT * FROM [tblTransfFUNDEB]"/>
  </connection>
  <connection id="25" xr16:uid="{FBB8731A-4559-4742-B1F0-5A48F53632EC}" keepAlive="1" name="Consulta - tblTransfSaude" description="Conexão com a consulta 'tblTransfSaude' na pasta de trabalho." type="5" refreshedVersion="8" background="1" saveData="1">
    <dbPr connection="Provider=Microsoft.Mashup.OleDb.1;Data Source=$Workbook$;Location=tblTransfSaude;Extended Properties=&quot;&quot;" command="SELECT * FROM [tblTransfSaude]"/>
  </connection>
</connections>
</file>

<file path=xl/sharedStrings.xml><?xml version="1.0" encoding="utf-8"?>
<sst xmlns="http://schemas.openxmlformats.org/spreadsheetml/2006/main" count="1649" uniqueCount="101">
  <si>
    <t>Data-base</t>
  </si>
  <si>
    <t>data_base</t>
  </si>
  <si>
    <t>indice</t>
  </si>
  <si>
    <t>minimo</t>
  </si>
  <si>
    <t>receita_bc</t>
  </si>
  <si>
    <t>despesa_bc</t>
  </si>
  <si>
    <t>ano</t>
  </si>
  <si>
    <t>mês</t>
  </si>
  <si>
    <t>Rótulos de Linha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</si>
  <si>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</si>
  <si>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</si>
  <si>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</si>
  <si>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</si>
  <si>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</si>
  <si>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</si>
  <si>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</si>
  <si>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</si>
  <si>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</si>
  <si>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</si>
  <si>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</si>
  <si>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</si>
  <si>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</si>
  <si>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% atingido</t>
  </si>
  <si>
    <t>% mínimo</t>
  </si>
  <si>
    <t>receita</t>
  </si>
  <si>
    <t>despesa</t>
  </si>
  <si>
    <t>% apurado</t>
  </si>
  <si>
    <t>legal</t>
  </si>
  <si>
    <t>prudencial</t>
  </si>
  <si>
    <t>alerta</t>
  </si>
  <si>
    <t>rcl</t>
  </si>
  <si>
    <t>dtp</t>
  </si>
  <si>
    <t>% de alerta</t>
  </si>
  <si>
    <t>% prudencial</t>
  </si>
  <si>
    <t>% limite</t>
  </si>
  <si>
    <t>RCL (R$)</t>
  </si>
  <si>
    <t>DTP (R$)</t>
  </si>
  <si>
    <t>vl_autorizado</t>
  </si>
  <si>
    <t>vl_utilizado</t>
  </si>
  <si>
    <t>vl_disponivel</t>
  </si>
  <si>
    <t>perc_utilizado</t>
  </si>
  <si>
    <t>perc_esperado</t>
  </si>
  <si>
    <t>perc_limite</t>
  </si>
  <si>
    <t>vl_esperado</t>
  </si>
  <si>
    <t>% esperado</t>
  </si>
  <si>
    <t>% utilizado</t>
  </si>
  <si>
    <t>autorizado</t>
  </si>
  <si>
    <t>utilizado</t>
  </si>
  <si>
    <t>esperado</t>
  </si>
  <si>
    <t>disponivel</t>
  </si>
  <si>
    <t>maximo</t>
  </si>
  <si>
    <t>% máximo</t>
  </si>
  <si>
    <t>com_contratos</t>
  </si>
  <si>
    <t>sem_contratos</t>
  </si>
  <si>
    <t>com contratos</t>
  </si>
  <si>
    <t>sem contratos</t>
  </si>
  <si>
    <t>valor</t>
  </si>
  <si>
    <t>superávit/déficit</t>
  </si>
  <si>
    <t>total_sem_rpps</t>
  </si>
  <si>
    <t>proprio</t>
  </si>
  <si>
    <t>total</t>
  </si>
  <si>
    <t>recurso próprio</t>
  </si>
  <si>
    <t>recurso disponível</t>
  </si>
  <si>
    <t>arrec_mes_ant</t>
  </si>
  <si>
    <t>arrec_mes_atual</t>
  </si>
  <si>
    <t>prev_mes_atual</t>
  </si>
  <si>
    <t>arrec_acum_ant</t>
  </si>
  <si>
    <t>arrec_acum_atual</t>
  </si>
  <si>
    <t>prev_acum_atual</t>
  </si>
  <si>
    <t>vl_var_ant</t>
  </si>
  <si>
    <t>vl_var_prev</t>
  </si>
  <si>
    <t>var_ant</t>
  </si>
  <si>
    <t>var_prev</t>
  </si>
  <si>
    <t>arrecadado ano anterior</t>
  </si>
  <si>
    <t>previsto</t>
  </si>
  <si>
    <t>arrecadado</t>
  </si>
  <si>
    <t>arrecadado atual/anterior</t>
  </si>
  <si>
    <t>arrecadado/previsto</t>
  </si>
  <si>
    <t>% arrecadado atual/anterior</t>
  </si>
  <si>
    <t>% previsto/arrecadado</t>
  </si>
  <si>
    <t>emp_mes</t>
  </si>
  <si>
    <t>liq_mes</t>
  </si>
  <si>
    <t>prev_mes</t>
  </si>
  <si>
    <t>emp_acum</t>
  </si>
  <si>
    <t>liq_acum</t>
  </si>
  <si>
    <t>prev_acum</t>
  </si>
  <si>
    <t>vl_emp_prev</t>
  </si>
  <si>
    <t>vl_liq_prev</t>
  </si>
  <si>
    <t>perc_emp_prev</t>
  </si>
  <si>
    <t>perc_liq_prev</t>
  </si>
  <si>
    <t>arrec_acum</t>
  </si>
  <si>
    <t>perc_emp_arrec</t>
  </si>
  <si>
    <t>perc_liq_arrec</t>
  </si>
  <si>
    <t>empenhado</t>
  </si>
  <si>
    <t>liquidado</t>
  </si>
  <si>
    <t>empenhado/previsto</t>
  </si>
  <si>
    <t>liquidado/previsto</t>
  </si>
  <si>
    <t>% empenhado/previsto</t>
  </si>
  <si>
    <t>% liquidado/previsto</t>
  </si>
  <si>
    <t>% empenhado/arrecadado</t>
  </si>
  <si>
    <t>% liquidado/arrecadado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</si>
</sst>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* #,##0_-;[Red]* \(#,##0\);* &quot;-&quot;??_-;_-@_-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2" borderId="0" xfId="0" applyNumberForma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6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64" formatCode="* #,##0_-;[Red]* \(#,##0\);* &quot;-&quot;??_-;_-@_-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pivotCacheDefinition" Target="pivotCache/pivotCacheDefinition12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pivotCacheDefinition" Target="pivotCache/pivotCacheDefinition18.xml"/><Relationship Id="rId128" Type="http://schemas.openxmlformats.org/officeDocument/2006/relationships/pivotCacheDefinition" Target="pivotCache/pivotCacheDefinition23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pivotCacheDefinition" Target="pivotCache/pivotCacheDefinition8.xml"/><Relationship Id="rId118" Type="http://schemas.openxmlformats.org/officeDocument/2006/relationships/pivotCacheDefinition" Target="pivotCache/pivotCacheDefinition13.xml"/><Relationship Id="rId134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pivotCacheDefinition" Target="pivotCache/pivotCacheDefinition3.xml"/><Relationship Id="rId124" Type="http://schemas.openxmlformats.org/officeDocument/2006/relationships/pivotCacheDefinition" Target="pivotCache/pivotCacheDefinition19.xml"/><Relationship Id="rId129" Type="http://schemas.openxmlformats.org/officeDocument/2006/relationships/pivotCacheDefinition" Target="pivotCache/pivotCacheDefinition24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pivotCacheDefinition" Target="pivotCache/pivotCacheDefinition9.xml"/><Relationship Id="rId119" Type="http://schemas.openxmlformats.org/officeDocument/2006/relationships/pivotCacheDefinition" Target="pivotCache/pivotCacheDefinition14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pivotCacheDefinition" Target="pivotCache/pivotCacheDefinition25.xml"/><Relationship Id="rId135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pivotCacheDefinition" Target="pivotCache/pivotCacheDefinition4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pivotCacheDefinition" Target="pivotCache/pivotCacheDefinition15.xml"/><Relationship Id="rId125" Type="http://schemas.openxmlformats.org/officeDocument/2006/relationships/pivotCacheDefinition" Target="pivotCache/pivotCacheDefinition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pivotCacheDefinition" Target="pivotCache/pivotCacheDefinition5.xml"/><Relationship Id="rId115" Type="http://schemas.openxmlformats.org/officeDocument/2006/relationships/pivotCacheDefinition" Target="pivotCache/pivotCacheDefinition10.xml"/><Relationship Id="rId131" Type="http://schemas.openxmlformats.org/officeDocument/2006/relationships/theme" Target="theme/theme1.xml"/><Relationship Id="rId136" Type="http://schemas.openxmlformats.org/officeDocument/2006/relationships/customXml" Target="../customXml/item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pivotCacheDefinition" Target="pivotCache/pivotCacheDefinition2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pivotCacheDefinition" Target="pivotCache/pivotCacheDefinition16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pivotCacheDefinition" Target="pivotCache/pivotCacheDefinition1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pivotCacheDefinition" Target="pivotCache/pivotCacheDefinition6.xml"/><Relationship Id="rId132" Type="http://schemas.openxmlformats.org/officeDocument/2006/relationships/connections" Target="connection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pivotCacheDefinition" Target="pivotCache/pivotCacheDefinition1.xml"/><Relationship Id="rId127" Type="http://schemas.openxmlformats.org/officeDocument/2006/relationships/pivotCacheDefinition" Target="pivotCache/pivotCacheDefinition2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pivotCacheDefinition" Target="pivotCache/pivotCacheDefinition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pivotCacheDefinition" Target="pivotCache/pivotCacheDefinition7.xml"/><Relationship Id="rId133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[pm_view.xlsx]MDE 1!Tabela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Aplicação de receitas em MDE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tx1">
              <a:alpha val="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'MDE 1'!$B$3</c:f>
              <c:strCache>
                <c:ptCount val="1"/>
                <c:pt idx="0">
                  <c:v>% atingido</c:v>
                </c:pt>
              </c:strCache>
            </c:strRef>
          </c:tx>
          <c:spPr>
            <a:solidFill>
              <a:schemeClr val="tx1">
                <a:alpha val="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'MDE 1'!$B$4:$B$16</c:f>
              <c:numCache>
                <c:formatCode>0.00%</c:formatCode>
                <c:ptCount val="12"/>
                <c:pt idx="0">
                  <c:v>0.20418584567951711</c:v>
                </c:pt>
                <c:pt idx="1">
                  <c:v>0.24460755069108883</c:v>
                </c:pt>
                <c:pt idx="2">
                  <c:v>0.25297526590332192</c:v>
                </c:pt>
                <c:pt idx="3">
                  <c:v>0.26304305043619647</c:v>
                </c:pt>
                <c:pt idx="4">
                  <c:v>0.2582243234380901</c:v>
                </c:pt>
                <c:pt idx="5">
                  <c:v>0.2704337208595467</c:v>
                </c:pt>
                <c:pt idx="6">
                  <c:v>0.27086971066520982</c:v>
                </c:pt>
                <c:pt idx="7">
                  <c:v>0.28598194809219918</c:v>
                </c:pt>
                <c:pt idx="8">
                  <c:v>0.30371866385068519</c:v>
                </c:pt>
                <c:pt idx="9">
                  <c:v>0.31129242410722074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B-4208-B342-CCFF8E05E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6287215"/>
        <c:axId val="1186287631"/>
      </c:barChart>
      <c:lineChart>
        <c:grouping val="standard"/>
        <c:varyColors val="0"/>
        <c:ser>
          <c:idx val="1"/>
          <c:order val="1"/>
          <c:tx>
            <c:strRef>
              <c:f>'MDE 1'!$C$3</c:f>
              <c:strCache>
                <c:ptCount val="1"/>
                <c:pt idx="0">
                  <c:v>% mínimo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'MDE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'MDE 1'!$C$4:$C$16</c:f>
              <c:numCache>
                <c:formatCode>0%</c:formatCode>
                <c:ptCount val="12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3B-4208-B342-CCFF8E05E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287215"/>
        <c:axId val="1186287631"/>
      </c:lineChart>
      <c:catAx>
        <c:axId val="118628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86287631"/>
        <c:crosses val="autoZero"/>
        <c:auto val="1"/>
        <c:lblAlgn val="ctr"/>
        <c:lblOffset val="100"/>
        <c:noMultiLvlLbl val="0"/>
      </c:catAx>
      <c:valAx>
        <c:axId val="1186287631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186287215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[pm_view.xlsx]MDE 2!Tabela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 e Despesa com MDE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'MDE 2'!$B$3</c:f>
              <c:strCache>
                <c:ptCount val="1"/>
                <c:pt idx="0">
                  <c:v>receita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'MDE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'MDE 2'!$B$4:$B$16</c:f>
              <c:numCache>
                <c:formatCode>#,##0</c:formatCode>
                <c:ptCount val="12"/>
                <c:pt idx="0">
                  <c:v>2242831.37</c:v>
                </c:pt>
                <c:pt idx="1">
                  <c:v>4928860.8899999997</c:v>
                </c:pt>
                <c:pt idx="2">
                  <c:v>7164376.46</c:v>
                </c:pt>
                <c:pt idx="3">
                  <c:v>9650489.2100000009</c:v>
                </c:pt>
                <c:pt idx="4">
                  <c:v>12516854.52</c:v>
                </c:pt>
                <c:pt idx="5">
                  <c:v>15038039.92</c:v>
                </c:pt>
                <c:pt idx="6">
                  <c:v>17717455.260000002</c:v>
                </c:pt>
                <c:pt idx="7">
                  <c:v>20306909.609999999</c:v>
                </c:pt>
                <c:pt idx="8">
                  <c:v>22770755.68</c:v>
                </c:pt>
                <c:pt idx="9">
                  <c:v>25203191.829999998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9-48D0-A6E3-208449F08AB6}"/>
            </c:ext>
          </c:extLst>
        </c:ser>
        <c:ser>
          <c:idx val="1"/>
          <c:order val="1"/>
          <c:tx>
            <c:strRef>
              <c:f>'MDE 2'!$C$3</c:f>
              <c:strCache>
                <c:ptCount val="1"/>
                <c:pt idx="0">
                  <c:v>despesa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'MDE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'MDE 2'!$C$4:$C$16</c:f>
              <c:numCache>
                <c:formatCode>#,##0</c:formatCode>
                <c:ptCount val="12"/>
                <c:pt idx="0">
                  <c:v>457954.42</c:v>
                </c:pt>
                <c:pt idx="1">
                  <c:v>1205636.5900000001</c:v>
                </c:pt>
                <c:pt idx="2">
                  <c:v>1812410.04</c:v>
                </c:pt>
                <c:pt idx="3">
                  <c:v>2538494.12</c:v>
                </c:pt>
                <c:pt idx="4">
                  <c:v>3232156.29</c:v>
                </c:pt>
                <c:pt idx="5">
                  <c:v>4066793.09</c:v>
                </c:pt>
                <c:pt idx="6">
                  <c:v>4799121.9800000004</c:v>
                </c:pt>
                <c:pt idx="7">
                  <c:v>5807409.5700000003</c:v>
                </c:pt>
                <c:pt idx="8">
                  <c:v>6915903.4900000002</c:v>
                </c:pt>
                <c:pt idx="9">
                  <c:v>7845562.6799999997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D9-48D0-A6E3-208449F08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725695"/>
        <c:axId val="1061722367"/>
      </c:lineChart>
      <c:catAx>
        <c:axId val="106172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1722367"/>
        <c:crosses val="autoZero"/>
        <c:auto val="1"/>
        <c:lblAlgn val="ctr"/>
        <c:lblOffset val="100"/>
        <c:noMultiLvlLbl val="0"/>
      </c:catAx>
      <c:valAx>
        <c:axId val="106172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1725695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[pm_view.xlsx]FUNDEB 1!Tabela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Remuneração de profissionais da Educação com FUNDEB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tx1">
              <a:alpha val="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'FUNDEB 1'!$C$3</c:f>
              <c:strCache>
                <c:ptCount val="1"/>
                <c:pt idx="0">
                  <c:v>% apurado</c:v>
                </c:pt>
              </c:strCache>
            </c:strRef>
          </c:tx>
          <c:spPr>
            <a:solidFill>
              <a:schemeClr val="tx1">
                <a:alpha val="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'FUNDEB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'FUNDEB 1'!$C$4:$C$16</c:f>
              <c:numCache>
                <c:formatCode>0.00%</c:formatCode>
                <c:ptCount val="12"/>
                <c:pt idx="0">
                  <c:v>1.0054206123035021</c:v>
                </c:pt>
                <c:pt idx="1">
                  <c:v>1.0044633555438691</c:v>
                </c:pt>
                <c:pt idx="2">
                  <c:v>1.0544877416254768</c:v>
                </c:pt>
                <c:pt idx="3">
                  <c:v>0.9852251776636034</c:v>
                </c:pt>
                <c:pt idx="4">
                  <c:v>0.94250962277331773</c:v>
                </c:pt>
                <c:pt idx="5">
                  <c:v>0.96957801681781719</c:v>
                </c:pt>
                <c:pt idx="6">
                  <c:v>0.98560929045788481</c:v>
                </c:pt>
                <c:pt idx="7">
                  <c:v>1.0054401617238085</c:v>
                </c:pt>
                <c:pt idx="8">
                  <c:v>0.90819318158708795</c:v>
                </c:pt>
                <c:pt idx="9">
                  <c:v>0.85588708567842497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48-474E-821A-B8E10B720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7298143"/>
        <c:axId val="1067298559"/>
      </c:barChart>
      <c:lineChart>
        <c:grouping val="standard"/>
        <c:varyColors val="0"/>
        <c:ser>
          <c:idx val="0"/>
          <c:order val="0"/>
          <c:tx>
            <c:strRef>
              <c:f>'FUNDEB 1'!$B$3</c:f>
              <c:strCache>
                <c:ptCount val="1"/>
                <c:pt idx="0">
                  <c:v>% mínimo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'FUNDEB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'FUNDEB 1'!$B$4:$B$16</c:f>
              <c:numCache>
                <c:formatCode>0%</c:formatCode>
                <c:ptCount val="12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8-474E-821A-B8E10B720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298143"/>
        <c:axId val="1067298559"/>
      </c:lineChart>
      <c:catAx>
        <c:axId val="10672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7298559"/>
        <c:crosses val="autoZero"/>
        <c:auto val="1"/>
        <c:lblAlgn val="ctr"/>
        <c:lblOffset val="100"/>
        <c:noMultiLvlLbl val="0"/>
      </c:catAx>
      <c:valAx>
        <c:axId val="1067298559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067298143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[pm_view.xlsx]FUNDEB 2!Tabela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 do</a:t>
            </a:r>
            <a:r>
              <a:rPr lang="pt-BR" baseline="0"/>
              <a:t> FUNDEB e despesa com remuneração da Educação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'FUNDEB 2'!$B$3</c:f>
              <c:strCache>
                <c:ptCount val="1"/>
                <c:pt idx="0">
                  <c:v>receita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'FUNDEB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'FUNDEB 2'!$B$4:$B$16</c:f>
              <c:numCache>
                <c:formatCode>#,##0</c:formatCode>
                <c:ptCount val="12"/>
                <c:pt idx="0">
                  <c:v>444595.53</c:v>
                </c:pt>
                <c:pt idx="1">
                  <c:v>874263.76</c:v>
                </c:pt>
                <c:pt idx="2">
                  <c:v>1290459.43</c:v>
                </c:pt>
                <c:pt idx="3">
                  <c:v>1684907.57</c:v>
                </c:pt>
                <c:pt idx="4">
                  <c:v>2199277.62</c:v>
                </c:pt>
                <c:pt idx="5">
                  <c:v>2585075.06</c:v>
                </c:pt>
                <c:pt idx="6">
                  <c:v>2950428.53</c:v>
                </c:pt>
                <c:pt idx="7">
                  <c:v>3340213.2</c:v>
                </c:pt>
                <c:pt idx="8">
                  <c:v>3689469.43</c:v>
                </c:pt>
                <c:pt idx="9">
                  <c:v>4037720.58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0-44F5-BE81-5F438F1657D1}"/>
            </c:ext>
          </c:extLst>
        </c:ser>
        <c:ser>
          <c:idx val="1"/>
          <c:order val="1"/>
          <c:tx>
            <c:strRef>
              <c:f>'FUNDEB 2'!$C$3</c:f>
              <c:strCache>
                <c:ptCount val="1"/>
                <c:pt idx="0">
                  <c:v>despesa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'FUNDEB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'FUNDEB 2'!$C$4:$C$16</c:f>
              <c:numCache>
                <c:formatCode>#,##0</c:formatCode>
                <c:ptCount val="12"/>
                <c:pt idx="0">
                  <c:v>447005.51</c:v>
                </c:pt>
                <c:pt idx="1">
                  <c:v>878165.91</c:v>
                </c:pt>
                <c:pt idx="2">
                  <c:v>1360773.65</c:v>
                </c:pt>
                <c:pt idx="3">
                  <c:v>1660013.36</c:v>
                </c:pt>
                <c:pt idx="4">
                  <c:v>2072840.32</c:v>
                </c:pt>
                <c:pt idx="5">
                  <c:v>2506431.9500000002</c:v>
                </c:pt>
                <c:pt idx="6">
                  <c:v>2907969.77</c:v>
                </c:pt>
                <c:pt idx="7">
                  <c:v>3358384.5</c:v>
                </c:pt>
                <c:pt idx="8">
                  <c:v>3350750.98</c:v>
                </c:pt>
                <c:pt idx="9">
                  <c:v>3455832.9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60-44F5-BE81-5F438F165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483871"/>
        <c:axId val="1520481375"/>
      </c:lineChart>
      <c:catAx>
        <c:axId val="152048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20481375"/>
        <c:crosses val="autoZero"/>
        <c:auto val="1"/>
        <c:lblAlgn val="ctr"/>
        <c:lblOffset val="100"/>
        <c:noMultiLvlLbl val="0"/>
      </c:catAx>
      <c:valAx>
        <c:axId val="15204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2048387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[pm_view.xlsx]ASPS 1!Tabela dinâmica5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Aplicação de receitas em ASPS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alpha val="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'ASPS 1'!$C$3</c:f>
              <c:strCache>
                <c:ptCount val="1"/>
                <c:pt idx="0">
                  <c:v>% apurado</c:v>
                </c:pt>
              </c:strCache>
            </c:strRef>
          </c:tx>
          <c:spPr>
            <a:solidFill>
              <a:schemeClr val="tx1">
                <a:alpha val="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'ASPS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'ASPS 1'!$C$4:$C$16</c:f>
              <c:numCache>
                <c:formatCode>0.00%</c:formatCode>
                <c:ptCount val="12"/>
                <c:pt idx="0">
                  <c:v>9.0231509469211671E-2</c:v>
                </c:pt>
                <c:pt idx="1">
                  <c:v>0.12854397682138682</c:v>
                </c:pt>
                <c:pt idx="2">
                  <c:v>0.14848808908067906</c:v>
                </c:pt>
                <c:pt idx="3">
                  <c:v>0.15671215179774289</c:v>
                </c:pt>
                <c:pt idx="4">
                  <c:v>0.15461766427880477</c:v>
                </c:pt>
                <c:pt idx="5">
                  <c:v>0.15708823573863742</c:v>
                </c:pt>
                <c:pt idx="6">
                  <c:v>0.1647715694399885</c:v>
                </c:pt>
                <c:pt idx="7">
                  <c:v>0.18099072393935176</c:v>
                </c:pt>
                <c:pt idx="8">
                  <c:v>0.18061688161768208</c:v>
                </c:pt>
                <c:pt idx="9">
                  <c:v>0.18282952119923751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75-4F3A-B6F7-9BAEE6883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1560463"/>
        <c:axId val="1561561295"/>
      </c:barChart>
      <c:lineChart>
        <c:grouping val="standard"/>
        <c:varyColors val="0"/>
        <c:ser>
          <c:idx val="0"/>
          <c:order val="0"/>
          <c:tx>
            <c:strRef>
              <c:f>'ASPS 1'!$B$3</c:f>
              <c:strCache>
                <c:ptCount val="1"/>
                <c:pt idx="0">
                  <c:v>% mínimo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'ASPS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'ASPS 1'!$B$4:$B$16</c:f>
              <c:numCache>
                <c:formatCode>0%</c:formatCode>
                <c:ptCount val="12"/>
                <c:pt idx="0">
                  <c:v>0.15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5-4F3A-B6F7-9BAEE6883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560463"/>
        <c:axId val="1561561295"/>
      </c:lineChart>
      <c:catAx>
        <c:axId val="156156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61561295"/>
        <c:crosses val="autoZero"/>
        <c:auto val="1"/>
        <c:lblAlgn val="ctr"/>
        <c:lblOffset val="100"/>
        <c:noMultiLvlLbl val="0"/>
      </c:catAx>
      <c:valAx>
        <c:axId val="1561561295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561560463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[pm_view.xlsx]ASPS 2!Tabela dinâmica6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 e despesa em ASPS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'ASPS 2'!$B$3</c:f>
              <c:strCache>
                <c:ptCount val="1"/>
                <c:pt idx="0">
                  <c:v>receita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'ASPS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'ASPS 2'!$B$4:$B$16</c:f>
              <c:numCache>
                <c:formatCode>#,##0</c:formatCode>
                <c:ptCount val="12"/>
                <c:pt idx="0">
                  <c:v>2242831.37</c:v>
                </c:pt>
                <c:pt idx="1">
                  <c:v>4928860.8899999997</c:v>
                </c:pt>
                <c:pt idx="2">
                  <c:v>7164376.46</c:v>
                </c:pt>
                <c:pt idx="3">
                  <c:v>9650489.2100000009</c:v>
                </c:pt>
                <c:pt idx="4">
                  <c:v>12516854.52</c:v>
                </c:pt>
                <c:pt idx="5">
                  <c:v>15038039.92</c:v>
                </c:pt>
                <c:pt idx="6">
                  <c:v>17188854.239999998</c:v>
                </c:pt>
                <c:pt idx="7">
                  <c:v>19778308.59</c:v>
                </c:pt>
                <c:pt idx="8">
                  <c:v>22146645.010000002</c:v>
                </c:pt>
                <c:pt idx="9">
                  <c:v>24579081.16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6-4ECD-B0B2-BF334B454CE5}"/>
            </c:ext>
          </c:extLst>
        </c:ser>
        <c:ser>
          <c:idx val="1"/>
          <c:order val="1"/>
          <c:tx>
            <c:strRef>
              <c:f>'ASPS 2'!$C$3</c:f>
              <c:strCache>
                <c:ptCount val="1"/>
                <c:pt idx="0">
                  <c:v>despesa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'ASPS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'ASPS 2'!$C$4:$C$16</c:f>
              <c:numCache>
                <c:formatCode>#,##0</c:formatCode>
                <c:ptCount val="12"/>
                <c:pt idx="0">
                  <c:v>202374.06</c:v>
                </c:pt>
                <c:pt idx="1">
                  <c:v>633575.38</c:v>
                </c:pt>
                <c:pt idx="2">
                  <c:v>1063824.57</c:v>
                </c:pt>
                <c:pt idx="3">
                  <c:v>1512348.93</c:v>
                </c:pt>
                <c:pt idx="4">
                  <c:v>1935326.81</c:v>
                </c:pt>
                <c:pt idx="5">
                  <c:v>2362299.16</c:v>
                </c:pt>
                <c:pt idx="6">
                  <c:v>2832234.49</c:v>
                </c:pt>
                <c:pt idx="7">
                  <c:v>3579690.39</c:v>
                </c:pt>
                <c:pt idx="8">
                  <c:v>4000057.96</c:v>
                </c:pt>
                <c:pt idx="9">
                  <c:v>4493781.6399999997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6-4ECD-B0B2-BF334B454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546751"/>
        <c:axId val="1494632959"/>
      </c:lineChart>
      <c:catAx>
        <c:axId val="149054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4632959"/>
        <c:crosses val="autoZero"/>
        <c:auto val="1"/>
        <c:lblAlgn val="ctr"/>
        <c:lblOffset val="100"/>
        <c:noMultiLvlLbl val="0"/>
      </c:catAx>
      <c:valAx>
        <c:axId val="149463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054675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[pm_view.xlsx]PessoalLRF 1!Tabela dinâmica7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Índice de Despesa Total com Pessoal (LRF)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tx1">
              <a:alpha val="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9050" cap="rnd">
            <a:solidFill>
              <a:schemeClr val="bg1">
                <a:lumMod val="7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'PessoalLRF 1'!$B$3</c:f>
              <c:strCache>
                <c:ptCount val="1"/>
                <c:pt idx="0">
                  <c:v>% apurado</c:v>
                </c:pt>
              </c:strCache>
            </c:strRef>
          </c:tx>
          <c:spPr>
            <a:solidFill>
              <a:schemeClr val="tx1">
                <a:alpha val="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'PessoalLRF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'PessoalLRF 1'!$B$4:$B$16</c:f>
              <c:numCache>
                <c:formatCode>0.00%</c:formatCode>
                <c:ptCount val="12"/>
                <c:pt idx="0">
                  <c:v>0.42208874402484314</c:v>
                </c:pt>
                <c:pt idx="1">
                  <c:v>0.41945913812194874</c:v>
                </c:pt>
                <c:pt idx="2">
                  <c:v>0.42094396414333474</c:v>
                </c:pt>
                <c:pt idx="3">
                  <c:v>0.4188577314992778</c:v>
                </c:pt>
                <c:pt idx="4">
                  <c:v>0.41519527495276598</c:v>
                </c:pt>
                <c:pt idx="5">
                  <c:v>0.42323857223849642</c:v>
                </c:pt>
                <c:pt idx="6">
                  <c:v>0.42769227129678833</c:v>
                </c:pt>
                <c:pt idx="7">
                  <c:v>0.43286191021680576</c:v>
                </c:pt>
                <c:pt idx="8">
                  <c:v>0.43459843321346064</c:v>
                </c:pt>
                <c:pt idx="9">
                  <c:v>0.43713769817098008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6-4F8F-8FC6-3EA0DAD32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9327"/>
        <c:axId val="1476311023"/>
      </c:barChart>
      <c:lineChart>
        <c:grouping val="standard"/>
        <c:varyColors val="0"/>
        <c:ser>
          <c:idx val="1"/>
          <c:order val="1"/>
          <c:tx>
            <c:strRef>
              <c:f>'PessoalLRF 1'!$C$3</c:f>
              <c:strCache>
                <c:ptCount val="1"/>
                <c:pt idx="0">
                  <c:v>% de alerta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'PessoalLRF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'PessoalLRF 1'!$C$4:$C$16</c:f>
              <c:numCache>
                <c:formatCode>0.00%</c:formatCode>
                <c:ptCount val="12"/>
                <c:pt idx="0">
                  <c:v>0.48599999999999999</c:v>
                </c:pt>
                <c:pt idx="1">
                  <c:v>0.48599999999999999</c:v>
                </c:pt>
                <c:pt idx="2">
                  <c:v>0.48599999999999999</c:v>
                </c:pt>
                <c:pt idx="3">
                  <c:v>0.48599999999999999</c:v>
                </c:pt>
                <c:pt idx="4">
                  <c:v>0.48599999999999999</c:v>
                </c:pt>
                <c:pt idx="5">
                  <c:v>0.48599999999999999</c:v>
                </c:pt>
                <c:pt idx="6">
                  <c:v>0.48599999999999999</c:v>
                </c:pt>
                <c:pt idx="7">
                  <c:v>0.48599999999999999</c:v>
                </c:pt>
                <c:pt idx="8">
                  <c:v>0.48599999999999999</c:v>
                </c:pt>
                <c:pt idx="9">
                  <c:v>0.48599999999999999</c:v>
                </c:pt>
                <c:pt idx="10">
                  <c:v>0.48599999999999999</c:v>
                </c:pt>
                <c:pt idx="11">
                  <c:v>0.48599999999999999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66-4F8F-8FC6-3EA0DAD32219}"/>
            </c:ext>
          </c:extLst>
        </c:ser>
        <c:ser>
          <c:idx val="2"/>
          <c:order val="2"/>
          <c:tx>
            <c:strRef>
              <c:f>'PessoalLRF 1'!$D$3</c:f>
              <c:strCache>
                <c:ptCount val="1"/>
                <c:pt idx="0">
                  <c:v>% prudencial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'PessoalLRF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'PessoalLRF 1'!$D$4:$D$16</c:f>
              <c:numCache>
                <c:formatCode>0.00%</c:formatCode>
                <c:ptCount val="12"/>
                <c:pt idx="0">
                  <c:v>0.51300000000000001</c:v>
                </c:pt>
                <c:pt idx="1">
                  <c:v>0.51300000000000001</c:v>
                </c:pt>
                <c:pt idx="2">
                  <c:v>0.51300000000000001</c:v>
                </c:pt>
                <c:pt idx="3">
                  <c:v>0.51300000000000001</c:v>
                </c:pt>
                <c:pt idx="4">
                  <c:v>0.51300000000000001</c:v>
                </c:pt>
                <c:pt idx="5">
                  <c:v>0.51300000000000001</c:v>
                </c:pt>
                <c:pt idx="6">
                  <c:v>0.51300000000000001</c:v>
                </c:pt>
                <c:pt idx="7">
                  <c:v>0.51300000000000001</c:v>
                </c:pt>
                <c:pt idx="8">
                  <c:v>0.51300000000000001</c:v>
                </c:pt>
                <c:pt idx="9">
                  <c:v>0.51300000000000001</c:v>
                </c:pt>
                <c:pt idx="10">
                  <c:v>0.51300000000000001</c:v>
                </c:pt>
                <c:pt idx="11">
                  <c:v>0.51300000000000001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66-4F8F-8FC6-3EA0DAD32219}"/>
            </c:ext>
          </c:extLst>
        </c:ser>
        <c:ser>
          <c:idx val="3"/>
          <c:order val="3"/>
          <c:tx>
            <c:strRef>
              <c:f>'PessoalLRF 1'!$E$3</c:f>
              <c:strCache>
                <c:ptCount val="1"/>
                <c:pt idx="0">
                  <c:v>% limite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'PessoalLRF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'PessoalLRF 1'!$E$4:$E$16</c:f>
              <c:numCache>
                <c:formatCode>0%</c:formatCode>
                <c:ptCount val="12"/>
                <c:pt idx="0">
                  <c:v>0.54</c:v>
                </c:pt>
                <c:pt idx="1">
                  <c:v>0.54</c:v>
                </c:pt>
                <c:pt idx="2">
                  <c:v>0.54</c:v>
                </c:pt>
                <c:pt idx="3">
                  <c:v>0.54</c:v>
                </c:pt>
                <c:pt idx="4">
                  <c:v>0.54</c:v>
                </c:pt>
                <c:pt idx="5">
                  <c:v>0.54</c:v>
                </c:pt>
                <c:pt idx="6">
                  <c:v>0.54</c:v>
                </c:pt>
                <c:pt idx="7">
                  <c:v>0.54</c:v>
                </c:pt>
                <c:pt idx="8">
                  <c:v>0.54</c:v>
                </c:pt>
                <c:pt idx="9">
                  <c:v>0.54</c:v>
                </c:pt>
                <c:pt idx="10">
                  <c:v>0.54</c:v>
                </c:pt>
                <c:pt idx="11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66-4F8F-8FC6-3EA0DAD32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9327"/>
        <c:axId val="1476311023"/>
      </c:lineChart>
      <c:catAx>
        <c:axId val="147632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76311023"/>
        <c:crosses val="autoZero"/>
        <c:auto val="1"/>
        <c:lblAlgn val="ctr"/>
        <c:lblOffset val="100"/>
        <c:noMultiLvlLbl val="0"/>
      </c:catAx>
      <c:valAx>
        <c:axId val="1476311023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76329327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[pm_view.xlsx]PessoalLRF 2!Tabela dinâmica8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RCL e Despesa Total com Pessoal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'PessoalLRF 2'!$B$3</c:f>
              <c:strCache>
                <c:ptCount val="1"/>
                <c:pt idx="0">
                  <c:v>RCL (R$)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'PessoalLRF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'PessoalLRF 2'!$B$4:$B$16</c:f>
              <c:numCache>
                <c:formatCode>#,##0</c:formatCode>
                <c:ptCount val="12"/>
                <c:pt idx="0">
                  <c:v>33063558.760000002</c:v>
                </c:pt>
                <c:pt idx="1">
                  <c:v>33672938.950000003</c:v>
                </c:pt>
                <c:pt idx="2">
                  <c:v>33965126.140000001</c:v>
                </c:pt>
                <c:pt idx="3">
                  <c:v>34596504.039999999</c:v>
                </c:pt>
                <c:pt idx="4">
                  <c:v>35512488.170000002</c:v>
                </c:pt>
                <c:pt idx="5">
                  <c:v>35589963.079999998</c:v>
                </c:pt>
                <c:pt idx="6">
                  <c:v>35995977.770000003</c:v>
                </c:pt>
                <c:pt idx="7">
                  <c:v>36385270.609999999</c:v>
                </c:pt>
                <c:pt idx="8">
                  <c:v>36937598.420000002</c:v>
                </c:pt>
                <c:pt idx="9">
                  <c:v>37358335.07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E-4709-98DD-45D2022B2791}"/>
            </c:ext>
          </c:extLst>
        </c:ser>
        <c:ser>
          <c:idx val="1"/>
          <c:order val="1"/>
          <c:tx>
            <c:strRef>
              <c:f>'PessoalLRF 2'!$C$3</c:f>
              <c:strCache>
                <c:ptCount val="1"/>
                <c:pt idx="0">
                  <c:v>DTP (R$)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'PessoalLRF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'PessoalLRF 2'!$C$4:$C$16</c:f>
              <c:numCache>
                <c:formatCode>#,##0</c:formatCode>
                <c:ptCount val="12"/>
                <c:pt idx="0">
                  <c:v>13955755.99</c:v>
                </c:pt>
                <c:pt idx="1">
                  <c:v>14124421.949999999</c:v>
                </c:pt>
                <c:pt idx="2">
                  <c:v>14297414.84</c:v>
                </c:pt>
                <c:pt idx="3">
                  <c:v>14491013.199999999</c:v>
                </c:pt>
                <c:pt idx="4">
                  <c:v>14744617.289999999</c:v>
                </c:pt>
                <c:pt idx="5">
                  <c:v>15063045.16</c:v>
                </c:pt>
                <c:pt idx="6">
                  <c:v>15395201.49</c:v>
                </c:pt>
                <c:pt idx="7">
                  <c:v>15749797.74</c:v>
                </c:pt>
                <c:pt idx="8">
                  <c:v>16053022.4</c:v>
                </c:pt>
                <c:pt idx="9">
                  <c:v>16330736.6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CE-4709-98DD-45D2022B2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559631"/>
        <c:axId val="1561562543"/>
      </c:lineChart>
      <c:catAx>
        <c:axId val="156155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61562543"/>
        <c:crosses val="autoZero"/>
        <c:auto val="1"/>
        <c:lblAlgn val="ctr"/>
        <c:lblOffset val="100"/>
        <c:noMultiLvlLbl val="0"/>
      </c:catAx>
      <c:valAx>
        <c:axId val="156156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6155963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[pm_view.xlsx]Suplementacao 1!Tabela dinâmica9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Limite de suplementação autorizado na LOA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>
            <a:solidFill>
              <a:schemeClr val="bg1">
                <a:lumMod val="7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'Suplementacao 1'!$B$3</c:f>
              <c:strCache>
                <c:ptCount val="1"/>
                <c:pt idx="0">
                  <c:v>% esperado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'Suplementacao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'Suplementacao 1'!$B$4:$B$16</c:f>
              <c:numCache>
                <c:formatCode>0.00%</c:formatCode>
                <c:ptCount val="12"/>
                <c:pt idx="0">
                  <c:v>1.2500000000000001E-2</c:v>
                </c:pt>
                <c:pt idx="1">
                  <c:v>2.5000000000000001E-2</c:v>
                </c:pt>
                <c:pt idx="2">
                  <c:v>3.7499999999999999E-2</c:v>
                </c:pt>
                <c:pt idx="3">
                  <c:v>0.05</c:v>
                </c:pt>
                <c:pt idx="4">
                  <c:v>6.25E-2</c:v>
                </c:pt>
                <c:pt idx="5">
                  <c:v>7.4999999999999997E-2</c:v>
                </c:pt>
                <c:pt idx="6">
                  <c:v>8.7499999999999994E-2</c:v>
                </c:pt>
                <c:pt idx="7">
                  <c:v>0.1</c:v>
                </c:pt>
                <c:pt idx="8">
                  <c:v>0.1125</c:v>
                </c:pt>
                <c:pt idx="9">
                  <c:v>0.125</c:v>
                </c:pt>
                <c:pt idx="10">
                  <c:v>0.13749999999999998</c:v>
                </c:pt>
                <c:pt idx="11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0-496D-954A-E1E6305A5013}"/>
            </c:ext>
          </c:extLst>
        </c:ser>
        <c:ser>
          <c:idx val="1"/>
          <c:order val="1"/>
          <c:tx>
            <c:strRef>
              <c:f>'Suplementacao 1'!$C$3</c:f>
              <c:strCache>
                <c:ptCount val="1"/>
                <c:pt idx="0">
                  <c:v>% utilizado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'Suplementacao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'Suplementacao 1'!$C$4:$C$16</c:f>
              <c:numCache>
                <c:formatCode>0.00%</c:formatCode>
                <c:ptCount val="12"/>
                <c:pt idx="0">
                  <c:v>7.2220310807070368E-3</c:v>
                </c:pt>
                <c:pt idx="1">
                  <c:v>1.0242890735413601E-2</c:v>
                </c:pt>
                <c:pt idx="2">
                  <c:v>1.4192225476608951E-2</c:v>
                </c:pt>
                <c:pt idx="3">
                  <c:v>2.5244304203344815E-2</c:v>
                </c:pt>
                <c:pt idx="4">
                  <c:v>3.9822438629425715E-2</c:v>
                </c:pt>
                <c:pt idx="5">
                  <c:v>7.2903319727405574E-2</c:v>
                </c:pt>
                <c:pt idx="6">
                  <c:v>9.1126941629755875E-2</c:v>
                </c:pt>
                <c:pt idx="7">
                  <c:v>0.1150402238973513</c:v>
                </c:pt>
                <c:pt idx="8">
                  <c:v>0.12158104503471952</c:v>
                </c:pt>
                <c:pt idx="9">
                  <c:v>0.1391357649904949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00-496D-954A-E1E6305A5013}"/>
            </c:ext>
          </c:extLst>
        </c:ser>
        <c:ser>
          <c:idx val="2"/>
          <c:order val="2"/>
          <c:tx>
            <c:strRef>
              <c:f>'Suplementacao 1'!$D$3</c:f>
              <c:strCache>
                <c:ptCount val="1"/>
                <c:pt idx="0">
                  <c:v>% limite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'Suplementacao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'Suplementacao 1'!$D$4:$D$16</c:f>
              <c:numCache>
                <c:formatCode>0%</c:formatCode>
                <c:ptCount val="12"/>
                <c:pt idx="0">
                  <c:v>0.15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00-496D-954A-E1E6305A5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1081871"/>
        <c:axId val="1511091023"/>
      </c:lineChart>
      <c:catAx>
        <c:axId val="151108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1091023"/>
        <c:crosses val="autoZero"/>
        <c:auto val="1"/>
        <c:lblAlgn val="ctr"/>
        <c:lblOffset val="100"/>
        <c:noMultiLvlLbl val="0"/>
      </c:catAx>
      <c:valAx>
        <c:axId val="1511091023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51108187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[pm_view.xlsx]Suplementacao 2!Tabela dinâmica10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da suplementação autorizada pela LOA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19050" cap="rnd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9050" cap="rnd">
            <a:solidFill>
              <a:schemeClr val="tx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'Suplementacao 2'!$E$3</c:f>
              <c:strCache>
                <c:ptCount val="1"/>
                <c:pt idx="0">
                  <c:v>disponivel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'Suplementacao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'Suplementacao 2'!$E$4:$E$16</c:f>
              <c:numCache>
                <c:formatCode>#,##0</c:formatCode>
                <c:ptCount val="12"/>
                <c:pt idx="0">
                  <c:v>5684207.2769999998</c:v>
                </c:pt>
                <c:pt idx="1">
                  <c:v>5563942.2769999998</c:v>
                </c:pt>
                <c:pt idx="2">
                  <c:v>5406713.2769999998</c:v>
                </c:pt>
                <c:pt idx="3">
                  <c:v>4966713.2769999998</c:v>
                </c:pt>
                <c:pt idx="4">
                  <c:v>4386335.6569999997</c:v>
                </c:pt>
                <c:pt idx="5">
                  <c:v>3069335.6570000001</c:v>
                </c:pt>
                <c:pt idx="6">
                  <c:v>2343825.6570000001</c:v>
                </c:pt>
                <c:pt idx="7">
                  <c:v>1391801.6569999999</c:v>
                </c:pt>
                <c:pt idx="8">
                  <c:v>1131401.6569999999</c:v>
                </c:pt>
                <c:pt idx="9">
                  <c:v>432521.65700000001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D3-4A5A-A717-327FBE378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9124671"/>
        <c:axId val="1469125503"/>
      </c:barChart>
      <c:lineChart>
        <c:grouping val="standard"/>
        <c:varyColors val="0"/>
        <c:ser>
          <c:idx val="0"/>
          <c:order val="0"/>
          <c:tx>
            <c:strRef>
              <c:f>'Suplementacao 2'!$B$3</c:f>
              <c:strCache>
                <c:ptCount val="1"/>
                <c:pt idx="0">
                  <c:v>autorizado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'Suplementacao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'Suplementacao 2'!$B$4:$B$16</c:f>
              <c:numCache>
                <c:formatCode>#,##0</c:formatCode>
                <c:ptCount val="12"/>
                <c:pt idx="0">
                  <c:v>5971727.2769999998</c:v>
                </c:pt>
                <c:pt idx="1">
                  <c:v>5971727.2769999998</c:v>
                </c:pt>
                <c:pt idx="2">
                  <c:v>5971727.2769999998</c:v>
                </c:pt>
                <c:pt idx="3">
                  <c:v>5971727.2769999998</c:v>
                </c:pt>
                <c:pt idx="4">
                  <c:v>5971727.2769999998</c:v>
                </c:pt>
                <c:pt idx="5">
                  <c:v>5971727.2769999998</c:v>
                </c:pt>
                <c:pt idx="6">
                  <c:v>5971727.2769999998</c:v>
                </c:pt>
                <c:pt idx="7">
                  <c:v>5971727.2769999998</c:v>
                </c:pt>
                <c:pt idx="8">
                  <c:v>5971727.2769999998</c:v>
                </c:pt>
                <c:pt idx="9">
                  <c:v>5971727.2769999998</c:v>
                </c:pt>
                <c:pt idx="10">
                  <c:v>5971727.2769999998</c:v>
                </c:pt>
                <c:pt idx="11">
                  <c:v>5971727.2769999998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A5A-A717-327FBE3787EC}"/>
            </c:ext>
          </c:extLst>
        </c:ser>
        <c:ser>
          <c:idx val="1"/>
          <c:order val="1"/>
          <c:tx>
            <c:strRef>
              <c:f>'Suplementacao 2'!$C$3</c:f>
              <c:strCache>
                <c:ptCount val="1"/>
                <c:pt idx="0">
                  <c:v>utilizado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'Suplementacao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'Suplementacao 2'!$C$4:$C$16</c:f>
              <c:numCache>
                <c:formatCode>#,##0</c:formatCode>
                <c:ptCount val="12"/>
                <c:pt idx="0">
                  <c:v>287520</c:v>
                </c:pt>
                <c:pt idx="1">
                  <c:v>407785</c:v>
                </c:pt>
                <c:pt idx="2">
                  <c:v>565014</c:v>
                </c:pt>
                <c:pt idx="3">
                  <c:v>1005014</c:v>
                </c:pt>
                <c:pt idx="4">
                  <c:v>1585391.62</c:v>
                </c:pt>
                <c:pt idx="5">
                  <c:v>2902391.62</c:v>
                </c:pt>
                <c:pt idx="6">
                  <c:v>3627901.62</c:v>
                </c:pt>
                <c:pt idx="7">
                  <c:v>4579925.62</c:v>
                </c:pt>
                <c:pt idx="8">
                  <c:v>4840325.62</c:v>
                </c:pt>
                <c:pt idx="9">
                  <c:v>5539205.6200000001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D3-4A5A-A717-327FBE3787EC}"/>
            </c:ext>
          </c:extLst>
        </c:ser>
        <c:ser>
          <c:idx val="2"/>
          <c:order val="2"/>
          <c:tx>
            <c:strRef>
              <c:f>'Suplementacao 2'!$D$3</c:f>
              <c:strCache>
                <c:ptCount val="1"/>
                <c:pt idx="0">
                  <c:v>esperado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'Suplementacao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'Suplementacao 2'!$D$4:$D$16</c:f>
              <c:numCache>
                <c:formatCode>#,##0</c:formatCode>
                <c:ptCount val="12"/>
                <c:pt idx="0">
                  <c:v>497643.93969999999</c:v>
                </c:pt>
                <c:pt idx="1">
                  <c:v>995287.87950000004</c:v>
                </c:pt>
                <c:pt idx="2">
                  <c:v>1492931.8192</c:v>
                </c:pt>
                <c:pt idx="3">
                  <c:v>1990575.7590000001</c:v>
                </c:pt>
                <c:pt idx="4">
                  <c:v>2488219.6987999999</c:v>
                </c:pt>
                <c:pt idx="5">
                  <c:v>2985863.6384999999</c:v>
                </c:pt>
                <c:pt idx="6">
                  <c:v>3483507.5781999999</c:v>
                </c:pt>
                <c:pt idx="7">
                  <c:v>3981151.5180000002</c:v>
                </c:pt>
                <c:pt idx="8">
                  <c:v>4478795.4578</c:v>
                </c:pt>
                <c:pt idx="9">
                  <c:v>4976439.3975</c:v>
                </c:pt>
                <c:pt idx="10">
                  <c:v>5474083.3372</c:v>
                </c:pt>
                <c:pt idx="11">
                  <c:v>5971727.2769999998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D3-4A5A-A717-327FBE378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9124671"/>
        <c:axId val="1469125503"/>
      </c:lineChart>
      <c:catAx>
        <c:axId val="146912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9125503"/>
        <c:crosses val="autoZero"/>
        <c:auto val="1"/>
        <c:lblAlgn val="ctr"/>
        <c:lblOffset val="100"/>
        <c:noMultiLvlLbl val="0"/>
      </c:catAx>
      <c:valAx>
        <c:axId val="14691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912467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[pm_view.xlsx]ReceitaDespesaCorrentes 1!Tabela dinâmica11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Relação entre Receita e Despesa Correntes (CF)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'ReceitaDespesaCorrentes 1'!$B$3</c:f>
              <c:strCache>
                <c:ptCount val="1"/>
                <c:pt idx="0">
                  <c:v>% apurado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'ReceitaDespesaCorrentes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'ReceitaDespesaCorrentes 1'!$B$4:$B$16</c:f>
              <c:numCache>
                <c:formatCode>0.00%</c:formatCode>
                <c:ptCount val="12"/>
                <c:pt idx="0">
                  <c:v>0.52310270747762222</c:v>
                </c:pt>
                <c:pt idx="1">
                  <c:v>0.57295152213784339</c:v>
                </c:pt>
                <c:pt idx="2">
                  <c:v>0.67015264967469657</c:v>
                </c:pt>
                <c:pt idx="3">
                  <c:v>0.72698194479876499</c:v>
                </c:pt>
                <c:pt idx="4">
                  <c:v>0.673837744265118</c:v>
                </c:pt>
                <c:pt idx="5">
                  <c:v>0.77252246792015555</c:v>
                </c:pt>
                <c:pt idx="6">
                  <c:v>0.62576113916415244</c:v>
                </c:pt>
                <c:pt idx="7">
                  <c:v>0.96344937517104612</c:v>
                </c:pt>
                <c:pt idx="8">
                  <c:v>0.81819175029384938</c:v>
                </c:pt>
                <c:pt idx="9">
                  <c:v>0.75549100583537077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0-4046-88E0-54625CE01BA8}"/>
            </c:ext>
          </c:extLst>
        </c:ser>
        <c:ser>
          <c:idx val="1"/>
          <c:order val="1"/>
          <c:tx>
            <c:strRef>
              <c:f>'ReceitaDespesaCorrentes 1'!$C$3</c:f>
              <c:strCache>
                <c:ptCount val="1"/>
                <c:pt idx="0">
                  <c:v>% máximo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'ReceitaDespesaCorrentes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'ReceitaDespesaCorrentes 1'!$C$4:$C$16</c:f>
              <c:numCache>
                <c:formatCode>0%</c:formatCode>
                <c:ptCount val="12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30-4046-88E0-54625CE0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45759"/>
        <c:axId val="1186146175"/>
      </c:lineChart>
      <c:catAx>
        <c:axId val="118614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86146175"/>
        <c:crosses val="autoZero"/>
        <c:auto val="1"/>
        <c:lblAlgn val="ctr"/>
        <c:lblOffset val="100"/>
        <c:noMultiLvlLbl val="0"/>
      </c:catAx>
      <c:valAx>
        <c:axId val="1186146175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186145759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[pm_view.xlsx]ReceitaDespesaCorrentes 2!Tabela dinâmica12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 e Despesa Correntes para fins de limite (CF)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'ReceitaDespesaCorrentes 2'!$B$3</c:f>
              <c:strCache>
                <c:ptCount val="1"/>
                <c:pt idx="0">
                  <c:v>receita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'ReceitaDespesaCorrentes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'ReceitaDespesaCorrentes 2'!$B$4:$B$16</c:f>
              <c:numCache>
                <c:formatCode>#,##0</c:formatCode>
                <c:ptCount val="12"/>
                <c:pt idx="0">
                  <c:v>2919851.28</c:v>
                </c:pt>
                <c:pt idx="1">
                  <c:v>3524832.21</c:v>
                </c:pt>
                <c:pt idx="2">
                  <c:v>3475160.37</c:v>
                </c:pt>
                <c:pt idx="3">
                  <c:v>3562091.01</c:v>
                </c:pt>
                <c:pt idx="4">
                  <c:v>4195401.54</c:v>
                </c:pt>
                <c:pt idx="5">
                  <c:v>3520538.37</c:v>
                </c:pt>
                <c:pt idx="6">
                  <c:v>4191749.88</c:v>
                </c:pt>
                <c:pt idx="7">
                  <c:v>3532037.02</c:v>
                </c:pt>
                <c:pt idx="8">
                  <c:v>3483558.26</c:v>
                </c:pt>
                <c:pt idx="9">
                  <c:v>3773570.02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9-4F82-9CC1-C5832871BE8A}"/>
            </c:ext>
          </c:extLst>
        </c:ser>
        <c:ser>
          <c:idx val="1"/>
          <c:order val="1"/>
          <c:tx>
            <c:strRef>
              <c:f>'ReceitaDespesaCorrentes 2'!$C$3</c:f>
              <c:strCache>
                <c:ptCount val="1"/>
                <c:pt idx="0">
                  <c:v>despesa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'ReceitaDespesaCorrentes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'ReceitaDespesaCorrentes 2'!$C$4:$C$16</c:f>
              <c:numCache>
                <c:formatCode>#,##0</c:formatCode>
                <c:ptCount val="12"/>
                <c:pt idx="0">
                  <c:v>1527382.11</c:v>
                </c:pt>
                <c:pt idx="1">
                  <c:v>2019557.98</c:v>
                </c:pt>
                <c:pt idx="2">
                  <c:v>2328887.9300000002</c:v>
                </c:pt>
                <c:pt idx="3">
                  <c:v>2589575.85</c:v>
                </c:pt>
                <c:pt idx="4">
                  <c:v>2827019.91</c:v>
                </c:pt>
                <c:pt idx="5">
                  <c:v>2719694.99</c:v>
                </c:pt>
                <c:pt idx="6">
                  <c:v>2623034.1800000002</c:v>
                </c:pt>
                <c:pt idx="7">
                  <c:v>3402938.86</c:v>
                </c:pt>
                <c:pt idx="8">
                  <c:v>2850218.63</c:v>
                </c:pt>
                <c:pt idx="9">
                  <c:v>2850898.21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49-4F82-9CC1-C5832871B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171599"/>
        <c:axId val="1548172015"/>
      </c:lineChart>
      <c:catAx>
        <c:axId val="154817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48172015"/>
        <c:crosses val="autoZero"/>
        <c:auto val="1"/>
        <c:lblAlgn val="ctr"/>
        <c:lblOffset val="100"/>
        <c:noMultiLvlLbl val="0"/>
      </c:catAx>
      <c:valAx>
        <c:axId val="154817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48171599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[pm_view.xlsx]DotacaoFolha 1!Tabela dinâmica14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Superávit/Déficit da dotação para folha de pagamento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'DotacaoFolha 1'!$B$3</c:f>
              <c:strCache>
                <c:ptCount val="1"/>
                <c:pt idx="0">
                  <c:v>com contratos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'DotacaoFolha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'DotacaoFolha 1'!$B$4:$B$16</c:f>
              <c:numCache>
                <c:formatCode>* #,##0_-;[Red]* \(#,##0\);* "-"??_-;_-@_-</c:formatCode>
                <c:ptCount val="12"/>
                <c:pt idx="0">
                  <c:v>-637536.31999999995</c:v>
                </c:pt>
                <c:pt idx="1">
                  <c:v>-4997.7299999999996</c:v>
                </c:pt>
                <c:pt idx="2">
                  <c:v>255581.34330000001</c:v>
                </c:pt>
                <c:pt idx="3">
                  <c:v>167363.5275</c:v>
                </c:pt>
                <c:pt idx="4">
                  <c:v>-188977.34</c:v>
                </c:pt>
                <c:pt idx="5">
                  <c:v>-1034025.405</c:v>
                </c:pt>
                <c:pt idx="6">
                  <c:v>-1003731.2943</c:v>
                </c:pt>
                <c:pt idx="7">
                  <c:v>-625683.32129999995</c:v>
                </c:pt>
                <c:pt idx="8">
                  <c:v>-738092.08559999999</c:v>
                </c:pt>
                <c:pt idx="9">
                  <c:v>-753419.31400000001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0-4291-8E7F-542C6D07A158}"/>
            </c:ext>
          </c:extLst>
        </c:ser>
        <c:ser>
          <c:idx val="1"/>
          <c:order val="1"/>
          <c:tx>
            <c:strRef>
              <c:f>'DotacaoFolha 1'!$C$3</c:f>
              <c:strCache>
                <c:ptCount val="1"/>
                <c:pt idx="0">
                  <c:v>sem contratos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'DotacaoFolha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'DotacaoFolha 1'!$C$4:$C$16</c:f>
              <c:numCache>
                <c:formatCode>* #,##0_-;[Red]* \(#,##0\);* "-"??_-;_-@_-</c:formatCode>
                <c:ptCount val="12"/>
                <c:pt idx="0">
                  <c:v>-992983.43</c:v>
                </c:pt>
                <c:pt idx="1">
                  <c:v>-134537</c:v>
                </c:pt>
                <c:pt idx="2">
                  <c:v>-213207.39</c:v>
                </c:pt>
                <c:pt idx="3">
                  <c:v>-626653.09</c:v>
                </c:pt>
                <c:pt idx="4">
                  <c:v>-1469557.86</c:v>
                </c:pt>
                <c:pt idx="5">
                  <c:v>-2674430.58</c:v>
                </c:pt>
                <c:pt idx="6">
                  <c:v>-2393865.6800000002</c:v>
                </c:pt>
                <c:pt idx="7">
                  <c:v>-2107272.2400000002</c:v>
                </c:pt>
                <c:pt idx="8">
                  <c:v>-1822677.89</c:v>
                </c:pt>
                <c:pt idx="9">
                  <c:v>-1616774.25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0-4291-8E7F-542C6D07A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917823"/>
        <c:axId val="1576915743"/>
      </c:lineChart>
      <c:catAx>
        <c:axId val="157691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6915743"/>
        <c:crosses val="autoZero"/>
        <c:auto val="1"/>
        <c:lblAlgn val="ctr"/>
        <c:lblOffset val="100"/>
        <c:noMultiLvlLbl val="0"/>
      </c:catAx>
      <c:valAx>
        <c:axId val="157691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6917823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[pm_view.xlsx]DotacaoVale 1!Tabela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Superávit/Déficit</a:t>
            </a:r>
            <a:r>
              <a:rPr lang="en-US" baseline="0"/>
              <a:t> da dotação para o Vale-Alimentação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'DotacaoVale 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'DotacaoVale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'DotacaoVale 1'!$B$4:$B$16</c:f>
              <c:numCache>
                <c:formatCode>* #,##0_-;[Red]* \(#,##0\);* "-"??_-;_-@_-</c:formatCode>
                <c:ptCount val="12"/>
                <c:pt idx="0">
                  <c:v>452139.12</c:v>
                </c:pt>
                <c:pt idx="1">
                  <c:v>663674.64</c:v>
                </c:pt>
                <c:pt idx="2">
                  <c:v>405206.24</c:v>
                </c:pt>
                <c:pt idx="3">
                  <c:v>307090.03000000003</c:v>
                </c:pt>
                <c:pt idx="4">
                  <c:v>299064.83</c:v>
                </c:pt>
                <c:pt idx="5">
                  <c:v>1099.97</c:v>
                </c:pt>
                <c:pt idx="6">
                  <c:v>-52676.97</c:v>
                </c:pt>
                <c:pt idx="7">
                  <c:v>-31242.17</c:v>
                </c:pt>
                <c:pt idx="8">
                  <c:v>-63539.89</c:v>
                </c:pt>
                <c:pt idx="9">
                  <c:v>-41469.22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C-4FAE-A506-1D356192B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39088"/>
        <c:axId val="1653846576"/>
      </c:lineChart>
      <c:catAx>
        <c:axId val="165383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3846576"/>
        <c:crosses val="autoZero"/>
        <c:auto val="1"/>
        <c:lblAlgn val="ctr"/>
        <c:lblOffset val="100"/>
        <c:noMultiLvlLbl val="0"/>
      </c:catAx>
      <c:valAx>
        <c:axId val="165384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3839088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[pm_view.xlsx]CaixaProjetado 1!Tabela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Saldo de Caixa Projetado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'CaixaProjetado 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'CaixaProjetado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'CaixaProjetado 1'!$B$4:$B$16</c:f>
              <c:numCache>
                <c:formatCode>* #,##0_-;[Red]* \(#,##0\);* "-"??_-;_-@_-</c:formatCode>
                <c:ptCount val="12"/>
                <c:pt idx="0">
                  <c:v>944543.53</c:v>
                </c:pt>
                <c:pt idx="1">
                  <c:v>510043.53</c:v>
                </c:pt>
                <c:pt idx="2">
                  <c:v>388455.62</c:v>
                </c:pt>
                <c:pt idx="3">
                  <c:v>327974.74</c:v>
                </c:pt>
                <c:pt idx="4">
                  <c:v>289974.74</c:v>
                </c:pt>
                <c:pt idx="5">
                  <c:v>283474.74</c:v>
                </c:pt>
                <c:pt idx="6">
                  <c:v>955095.02</c:v>
                </c:pt>
                <c:pt idx="7">
                  <c:v>2444801.75</c:v>
                </c:pt>
                <c:pt idx="8">
                  <c:v>2720923.01</c:v>
                </c:pt>
                <c:pt idx="9">
                  <c:v>2726836.77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7-462D-B7A9-5345B686B873}"/>
            </c:ext>
          </c:extLst>
        </c:ser>
        <c:ser>
          <c:idx val="1"/>
          <c:order val="1"/>
          <c:tx>
            <c:strRef>
              <c:f>'CaixaProjetado 1'!$C$3</c:f>
              <c:strCache>
                <c:ptCount val="1"/>
                <c:pt idx="0">
                  <c:v>recurso próprio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'CaixaProjetado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'CaixaProjetado 1'!$C$4:$C$16</c:f>
              <c:numCache>
                <c:formatCode>* #,##0_-;[Red]* \(#,##0\);* "-"??_-;_-@_-</c:formatCode>
                <c:ptCount val="12"/>
                <c:pt idx="0">
                  <c:v>347185.02</c:v>
                </c:pt>
                <c:pt idx="1">
                  <c:v>140685.01999999999</c:v>
                </c:pt>
                <c:pt idx="2">
                  <c:v>63532.13</c:v>
                </c:pt>
                <c:pt idx="3">
                  <c:v>53532.13</c:v>
                </c:pt>
                <c:pt idx="4">
                  <c:v>35906.660000000003</c:v>
                </c:pt>
                <c:pt idx="5">
                  <c:v>71906.66</c:v>
                </c:pt>
                <c:pt idx="6">
                  <c:v>78431.91</c:v>
                </c:pt>
                <c:pt idx="7">
                  <c:v>1519527.11</c:v>
                </c:pt>
                <c:pt idx="8">
                  <c:v>1833664.23</c:v>
                </c:pt>
                <c:pt idx="9">
                  <c:v>2124848.75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7-462D-B7A9-5345B686B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420224"/>
        <c:axId val="1369422720"/>
      </c:lineChart>
      <c:catAx>
        <c:axId val="136942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2720"/>
        <c:crosses val="autoZero"/>
        <c:auto val="1"/>
        <c:lblAlgn val="ctr"/>
        <c:lblOffset val="100"/>
        <c:noMultiLvlLbl val="0"/>
      </c:catAx>
      <c:valAx>
        <c:axId val="136942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0224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[pm_view.xlsx]Superavit 1!Tabela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Recursos financeiros disponíveis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'Superavit 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'Superavit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'Superavit 1'!$B$4:$B$16</c:f>
              <c:numCache>
                <c:formatCode>* #,##0_-;[Red]* \(#,##0\);* "-"??_-;_-@_-</c:formatCode>
                <c:ptCount val="12"/>
                <c:pt idx="0">
                  <c:v>3014671.96</c:v>
                </c:pt>
                <c:pt idx="1">
                  <c:v>2715659.63</c:v>
                </c:pt>
                <c:pt idx="2">
                  <c:v>1744397.11</c:v>
                </c:pt>
                <c:pt idx="3">
                  <c:v>1953994.19</c:v>
                </c:pt>
                <c:pt idx="4">
                  <c:v>2758334.29</c:v>
                </c:pt>
                <c:pt idx="5">
                  <c:v>3608438.12</c:v>
                </c:pt>
                <c:pt idx="6">
                  <c:v>4032139.29</c:v>
                </c:pt>
                <c:pt idx="7">
                  <c:v>1945265.44</c:v>
                </c:pt>
                <c:pt idx="8">
                  <c:v>1687927.66</c:v>
                </c:pt>
                <c:pt idx="9">
                  <c:v>1723057.61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1-4BBD-B5DC-F1D98CC82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68624"/>
        <c:axId val="1653811216"/>
      </c:lineChart>
      <c:catAx>
        <c:axId val="165386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3811216"/>
        <c:crosses val="autoZero"/>
        <c:auto val="1"/>
        <c:lblAlgn val="ctr"/>
        <c:lblOffset val="100"/>
        <c:noMultiLvlLbl val="0"/>
      </c:catAx>
      <c:valAx>
        <c:axId val="165381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3868624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[pm_view.xlsx]ReceitaTotal 1!Tabela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 Total: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'ReceitaTotal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'ReceitaTotal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'ReceitaTotal 1'!$B$4:$B$16</c:f>
              <c:numCache>
                <c:formatCode>#,##0</c:formatCode>
                <c:ptCount val="12"/>
                <c:pt idx="0">
                  <c:v>2287215.85</c:v>
                </c:pt>
                <c:pt idx="1">
                  <c:v>2315532.9500000002</c:v>
                </c:pt>
                <c:pt idx="2">
                  <c:v>2379398.7200000002</c:v>
                </c:pt>
                <c:pt idx="3">
                  <c:v>2334663.1</c:v>
                </c:pt>
                <c:pt idx="4">
                  <c:v>2681734.94</c:v>
                </c:pt>
                <c:pt idx="5">
                  <c:v>2832647.5</c:v>
                </c:pt>
                <c:pt idx="6">
                  <c:v>3563635.26</c:v>
                </c:pt>
                <c:pt idx="7">
                  <c:v>2555324.81</c:v>
                </c:pt>
                <c:pt idx="8">
                  <c:v>2302703.52</c:v>
                </c:pt>
                <c:pt idx="9">
                  <c:v>2600443.64</c:v>
                </c:pt>
                <c:pt idx="10">
                  <c:v>2784284.23</c:v>
                </c:pt>
                <c:pt idx="11">
                  <c:v>4351301.6100000003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4-499D-B10A-7BF9A4DCAC45}"/>
            </c:ext>
          </c:extLst>
        </c:ser>
        <c:ser>
          <c:idx val="1"/>
          <c:order val="1"/>
          <c:tx>
            <c:strRef>
              <c:f>'ReceitaTotal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'ReceitaTotal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'ReceitaTotal 1'!$C$4:$C$16</c:f>
              <c:numCache>
                <c:formatCode>#,##0</c:formatCode>
                <c:ptCount val="12"/>
                <c:pt idx="0">
                  <c:v>2468251.6800000002</c:v>
                </c:pt>
                <c:pt idx="1">
                  <c:v>2441011.15</c:v>
                </c:pt>
                <c:pt idx="2">
                  <c:v>2388222.31</c:v>
                </c:pt>
                <c:pt idx="3">
                  <c:v>2470584.91</c:v>
                </c:pt>
                <c:pt idx="4">
                  <c:v>2661530.59</c:v>
                </c:pt>
                <c:pt idx="5">
                  <c:v>2829216.29</c:v>
                </c:pt>
                <c:pt idx="6">
                  <c:v>2906407.64</c:v>
                </c:pt>
                <c:pt idx="7">
                  <c:v>2365216.19</c:v>
                </c:pt>
                <c:pt idx="8">
                  <c:v>2363295.06</c:v>
                </c:pt>
                <c:pt idx="9">
                  <c:v>2646674.7000000002</c:v>
                </c:pt>
                <c:pt idx="10">
                  <c:v>2654000.94</c:v>
                </c:pt>
                <c:pt idx="11">
                  <c:v>3857476.63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04-499D-B10A-7BF9A4DCAC45}"/>
            </c:ext>
          </c:extLst>
        </c:ser>
        <c:ser>
          <c:idx val="2"/>
          <c:order val="2"/>
          <c:tx>
            <c:strRef>
              <c:f>'ReceitaTotal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'ReceitaTotal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'ReceitaTotal 1'!$D$4:$D$16</c:f>
              <c:numCache>
                <c:formatCode>#,##0</c:formatCode>
                <c:ptCount val="12"/>
                <c:pt idx="0">
                  <c:v>2700638.48</c:v>
                </c:pt>
                <c:pt idx="1">
                  <c:v>2924913.14</c:v>
                </c:pt>
                <c:pt idx="2">
                  <c:v>2791585.91</c:v>
                </c:pt>
                <c:pt idx="3">
                  <c:v>3035696</c:v>
                </c:pt>
                <c:pt idx="4">
                  <c:v>3597719.07</c:v>
                </c:pt>
                <c:pt idx="5">
                  <c:v>3293495.18</c:v>
                </c:pt>
                <c:pt idx="6">
                  <c:v>4446708.68</c:v>
                </c:pt>
                <c:pt idx="7">
                  <c:v>2944617.65</c:v>
                </c:pt>
                <c:pt idx="8">
                  <c:v>2855031.33</c:v>
                </c:pt>
                <c:pt idx="9">
                  <c:v>3021180.2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04-499D-B10A-7BF9A4DCA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[pm_view.xlsx]ReceitaTotal 2!Tabela dinâmica6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 Total: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'ReceitaTotal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'ReceitaTotal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'ReceitaTotal 2'!$B$4:$B$16</c:f>
              <c:numCache>
                <c:formatCode>#,##0</c:formatCode>
                <c:ptCount val="12"/>
                <c:pt idx="0">
                  <c:v>2287215.85</c:v>
                </c:pt>
                <c:pt idx="1">
                  <c:v>4602748.8</c:v>
                </c:pt>
                <c:pt idx="2">
                  <c:v>6982147.5199999996</c:v>
                </c:pt>
                <c:pt idx="3">
                  <c:v>9316810.6199999992</c:v>
                </c:pt>
                <c:pt idx="4">
                  <c:v>11998545.560000001</c:v>
                </c:pt>
                <c:pt idx="5">
                  <c:v>14831193.060000001</c:v>
                </c:pt>
                <c:pt idx="6">
                  <c:v>18394828.32</c:v>
                </c:pt>
                <c:pt idx="7">
                  <c:v>20950153.129999999</c:v>
                </c:pt>
                <c:pt idx="8">
                  <c:v>23252856.649999999</c:v>
                </c:pt>
                <c:pt idx="9">
                  <c:v>25853300.289999999</c:v>
                </c:pt>
                <c:pt idx="10">
                  <c:v>28637584.52</c:v>
                </c:pt>
                <c:pt idx="11">
                  <c:v>32988886.129999999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D-45A1-8B9C-7D82BA606D3F}"/>
            </c:ext>
          </c:extLst>
        </c:ser>
        <c:ser>
          <c:idx val="1"/>
          <c:order val="1"/>
          <c:tx>
            <c:strRef>
              <c:f>'ReceitaTotal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'ReceitaTotal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'ReceitaTotal 2'!$C$4:$C$16</c:f>
              <c:numCache>
                <c:formatCode>#,##0</c:formatCode>
                <c:ptCount val="12"/>
                <c:pt idx="0">
                  <c:v>2468251.6800000002</c:v>
                </c:pt>
                <c:pt idx="1">
                  <c:v>4909262.83</c:v>
                </c:pt>
                <c:pt idx="2">
                  <c:v>7297485.1399999997</c:v>
                </c:pt>
                <c:pt idx="3">
                  <c:v>9768070.0500000007</c:v>
                </c:pt>
                <c:pt idx="4">
                  <c:v>12429600.640000001</c:v>
                </c:pt>
                <c:pt idx="5">
                  <c:v>15258816.93</c:v>
                </c:pt>
                <c:pt idx="6">
                  <c:v>18165224.57</c:v>
                </c:pt>
                <c:pt idx="7">
                  <c:v>20530440.760000002</c:v>
                </c:pt>
                <c:pt idx="8">
                  <c:v>22893735.82</c:v>
                </c:pt>
                <c:pt idx="9">
                  <c:v>25540410.52</c:v>
                </c:pt>
                <c:pt idx="10">
                  <c:v>28194411.460000001</c:v>
                </c:pt>
                <c:pt idx="11">
                  <c:v>32051888.09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AD-45A1-8B9C-7D82BA606D3F}"/>
            </c:ext>
          </c:extLst>
        </c:ser>
        <c:ser>
          <c:idx val="2"/>
          <c:order val="2"/>
          <c:tx>
            <c:strRef>
              <c:f>'ReceitaTotal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'ReceitaTotal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'ReceitaTotal 2'!$D$4:$D$16</c:f>
              <c:numCache>
                <c:formatCode>#,##0</c:formatCode>
                <c:ptCount val="12"/>
                <c:pt idx="0">
                  <c:v>2700638.48</c:v>
                </c:pt>
                <c:pt idx="1">
                  <c:v>5625551.6200000001</c:v>
                </c:pt>
                <c:pt idx="2">
                  <c:v>8417137.5299999993</c:v>
                </c:pt>
                <c:pt idx="3">
                  <c:v>11452833.529999999</c:v>
                </c:pt>
                <c:pt idx="4">
                  <c:v>15050552.6</c:v>
                </c:pt>
                <c:pt idx="5">
                  <c:v>18344047.780000001</c:v>
                </c:pt>
                <c:pt idx="6">
                  <c:v>22790756.460000001</c:v>
                </c:pt>
                <c:pt idx="7">
                  <c:v>25735374.109999999</c:v>
                </c:pt>
                <c:pt idx="8">
                  <c:v>28590405.440000001</c:v>
                </c:pt>
                <c:pt idx="9">
                  <c:v>31611585.640000001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D-45A1-8B9C-7D82BA606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[pm_view.xlsx]ReceitaTotal 3!Tabela dinâmica7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Receita Total: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'ReceitaTotal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'ReceitaTotal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'ReceitaTotal 3'!$B$4:$B$16</c:f>
              <c:numCache>
                <c:formatCode>* #,##0_-;[Red]* \(#,##0\);* "-"??_-;_-@_-</c:formatCode>
                <c:ptCount val="12"/>
                <c:pt idx="0">
                  <c:v>413422.63</c:v>
                </c:pt>
                <c:pt idx="1">
                  <c:v>1022802.82</c:v>
                </c:pt>
                <c:pt idx="2">
                  <c:v>1434990.01</c:v>
                </c:pt>
                <c:pt idx="3">
                  <c:v>2136022.91</c:v>
                </c:pt>
                <c:pt idx="4">
                  <c:v>3052007.04</c:v>
                </c:pt>
                <c:pt idx="5">
                  <c:v>3512854.72</c:v>
                </c:pt>
                <c:pt idx="6">
                  <c:v>4395928.1399999997</c:v>
                </c:pt>
                <c:pt idx="7">
                  <c:v>4785220.9800000004</c:v>
                </c:pt>
                <c:pt idx="8">
                  <c:v>5337548.79</c:v>
                </c:pt>
                <c:pt idx="9">
                  <c:v>5758285.3499999996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F-4C95-BB05-A1FA9298A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'ReceitaTotal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'ReceitaTotal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'ReceitaTotal 3'!$C$4:$C$16</c:f>
              <c:numCache>
                <c:formatCode>0.00%</c:formatCode>
                <c:ptCount val="12"/>
                <c:pt idx="0">
                  <c:v>0.18075365733409021</c:v>
                </c:pt>
                <c:pt idx="1">
                  <c:v>0.22221565078676475</c:v>
                </c:pt>
                <c:pt idx="2">
                  <c:v>0.20552272862891319</c:v>
                </c:pt>
                <c:pt idx="3">
                  <c:v>0.2292654640220646</c:v>
                </c:pt>
                <c:pt idx="4">
                  <c:v>0.25436474985556501</c:v>
                </c:pt>
                <c:pt idx="5">
                  <c:v>0.23685584199387399</c:v>
                </c:pt>
                <c:pt idx="6">
                  <c:v>0.23897630701018693</c:v>
                </c:pt>
                <c:pt idx="7">
                  <c:v>0.2284098331075064</c:v>
                </c:pt>
                <c:pt idx="8">
                  <c:v>0.2295437876876949</c:v>
                </c:pt>
                <c:pt idx="9">
                  <c:v>0.2227292177558968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F-4C95-BB05-A1FA9298A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[pm_view.xlsx]ReceitaTotal 4!Tabela dinâmica7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Receita Total: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'ReceitaTotal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'ReceitaTotal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'ReceitaTotal 4'!$B$4:$B$16</c:f>
              <c:numCache>
                <c:formatCode>* #,##0_-;[Red]* \(#,##0\);* "-"??_-;_-@_-</c:formatCode>
                <c:ptCount val="12"/>
                <c:pt idx="0">
                  <c:v>232386.8</c:v>
                </c:pt>
                <c:pt idx="1">
                  <c:v>716288.79</c:v>
                </c:pt>
                <c:pt idx="2">
                  <c:v>1119652.3899999999</c:v>
                </c:pt>
                <c:pt idx="3">
                  <c:v>1684763.48</c:v>
                </c:pt>
                <c:pt idx="4">
                  <c:v>2620951.96</c:v>
                </c:pt>
                <c:pt idx="5">
                  <c:v>3085230.85</c:v>
                </c:pt>
                <c:pt idx="6">
                  <c:v>4625531.8899999997</c:v>
                </c:pt>
                <c:pt idx="7">
                  <c:v>5204933.3499999996</c:v>
                </c:pt>
                <c:pt idx="8">
                  <c:v>5696669.6200000001</c:v>
                </c:pt>
                <c:pt idx="9">
                  <c:v>6071175.1200000001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E-4756-B18B-EEBB9A630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'ReceitaTotal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'ReceitaTotal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'ReceitaTotal 4'!$C$4:$C$16</c:f>
              <c:numCache>
                <c:formatCode>0.00%</c:formatCode>
                <c:ptCount val="12"/>
                <c:pt idx="0">
                  <c:v>9.4150366384030848E-2</c:v>
                </c:pt>
                <c:pt idx="1">
                  <c:v>0.14590556969629609</c:v>
                </c:pt>
                <c:pt idx="2">
                  <c:v>0.15342989653556183</c:v>
                </c:pt>
                <c:pt idx="3">
                  <c:v>0.17247659684832015</c:v>
                </c:pt>
                <c:pt idx="4">
                  <c:v>0.21086373053414545</c:v>
                </c:pt>
                <c:pt idx="5">
                  <c:v>0.20219331971499055</c:v>
                </c:pt>
                <c:pt idx="6">
                  <c:v>0.25463664774280304</c:v>
                </c:pt>
                <c:pt idx="7">
                  <c:v>0.25352272807220522</c:v>
                </c:pt>
                <c:pt idx="8">
                  <c:v>0.24883093195403183</c:v>
                </c:pt>
                <c:pt idx="9">
                  <c:v>0.23770859576614201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CE-4756-B18B-EEBB9A630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[pm_view.xlsx]ReceitaCorrente 1!Tabela dinâmica4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 Corrente: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'ReceitaCorrente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'ReceitaCorrente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'ReceitaCorrente 1'!$B$4:$B$16</c:f>
              <c:numCache>
                <c:formatCode>#,##0</c:formatCode>
                <c:ptCount val="12"/>
                <c:pt idx="0">
                  <c:v>2287215.85</c:v>
                </c:pt>
                <c:pt idx="1">
                  <c:v>2315532.9500000002</c:v>
                </c:pt>
                <c:pt idx="2">
                  <c:v>2379398.7200000002</c:v>
                </c:pt>
                <c:pt idx="3">
                  <c:v>2334663.1</c:v>
                </c:pt>
                <c:pt idx="4">
                  <c:v>2681734.94</c:v>
                </c:pt>
                <c:pt idx="5">
                  <c:v>2832647.5</c:v>
                </c:pt>
                <c:pt idx="6">
                  <c:v>3324885.26</c:v>
                </c:pt>
                <c:pt idx="7">
                  <c:v>2555324.81</c:v>
                </c:pt>
                <c:pt idx="8">
                  <c:v>2302703.52</c:v>
                </c:pt>
                <c:pt idx="9">
                  <c:v>2600443.64</c:v>
                </c:pt>
                <c:pt idx="10">
                  <c:v>2784284.23</c:v>
                </c:pt>
                <c:pt idx="11">
                  <c:v>4351301.6100000003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1-437D-8892-728726EAEA38}"/>
            </c:ext>
          </c:extLst>
        </c:ser>
        <c:ser>
          <c:idx val="1"/>
          <c:order val="1"/>
          <c:tx>
            <c:strRef>
              <c:f>'ReceitaCorrente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'ReceitaCorrente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'ReceitaCorrente 1'!$C$4:$C$16</c:f>
              <c:numCache>
                <c:formatCode>#,##0</c:formatCode>
                <c:ptCount val="12"/>
                <c:pt idx="0">
                  <c:v>2468251.6800000002</c:v>
                </c:pt>
                <c:pt idx="1">
                  <c:v>2441011.15</c:v>
                </c:pt>
                <c:pt idx="2">
                  <c:v>2388222.31</c:v>
                </c:pt>
                <c:pt idx="3">
                  <c:v>2470584.91</c:v>
                </c:pt>
                <c:pt idx="4">
                  <c:v>2661530.59</c:v>
                </c:pt>
                <c:pt idx="5">
                  <c:v>2829216.29</c:v>
                </c:pt>
                <c:pt idx="6">
                  <c:v>2906407.64</c:v>
                </c:pt>
                <c:pt idx="7">
                  <c:v>2365216.19</c:v>
                </c:pt>
                <c:pt idx="8">
                  <c:v>2363295.06</c:v>
                </c:pt>
                <c:pt idx="9">
                  <c:v>2646674.7000000002</c:v>
                </c:pt>
                <c:pt idx="10">
                  <c:v>2654000.94</c:v>
                </c:pt>
                <c:pt idx="11">
                  <c:v>3857476.63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1-437D-8892-728726EAEA38}"/>
            </c:ext>
          </c:extLst>
        </c:ser>
        <c:ser>
          <c:idx val="2"/>
          <c:order val="2"/>
          <c:tx>
            <c:strRef>
              <c:f>'ReceitaCorrente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'ReceitaCorrente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'ReceitaCorrente 1'!$D$4:$D$16</c:f>
              <c:numCache>
                <c:formatCode>#,##0</c:formatCode>
                <c:ptCount val="12"/>
                <c:pt idx="0">
                  <c:v>2700638.48</c:v>
                </c:pt>
                <c:pt idx="1">
                  <c:v>2924913.14</c:v>
                </c:pt>
                <c:pt idx="2">
                  <c:v>2671585.91</c:v>
                </c:pt>
                <c:pt idx="3">
                  <c:v>2966041</c:v>
                </c:pt>
                <c:pt idx="4">
                  <c:v>3597719.07</c:v>
                </c:pt>
                <c:pt idx="5">
                  <c:v>2994929.18</c:v>
                </c:pt>
                <c:pt idx="6">
                  <c:v>3726093.18</c:v>
                </c:pt>
                <c:pt idx="7">
                  <c:v>2944617.65</c:v>
                </c:pt>
                <c:pt idx="8">
                  <c:v>2855031.33</c:v>
                </c:pt>
                <c:pt idx="9">
                  <c:v>3021180.2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C1-437D-8892-728726EAE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[pm_view.xlsx]ReceitaCorrente 2!Tabela dinâmica6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 Corrente: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'ReceitaCorrente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'ReceitaCorrente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'ReceitaCorrente 2'!$B$4:$B$16</c:f>
              <c:numCache>
                <c:formatCode>#,##0</c:formatCode>
                <c:ptCount val="12"/>
                <c:pt idx="0">
                  <c:v>2287215.85</c:v>
                </c:pt>
                <c:pt idx="1">
                  <c:v>4602748.8</c:v>
                </c:pt>
                <c:pt idx="2">
                  <c:v>6982147.5199999996</c:v>
                </c:pt>
                <c:pt idx="3">
                  <c:v>9316810.6199999992</c:v>
                </c:pt>
                <c:pt idx="4">
                  <c:v>11998545.560000001</c:v>
                </c:pt>
                <c:pt idx="5">
                  <c:v>14831193.060000001</c:v>
                </c:pt>
                <c:pt idx="6">
                  <c:v>18156078.32</c:v>
                </c:pt>
                <c:pt idx="7">
                  <c:v>20711403.129999999</c:v>
                </c:pt>
                <c:pt idx="8">
                  <c:v>23014106.649999999</c:v>
                </c:pt>
                <c:pt idx="9">
                  <c:v>25614550.289999999</c:v>
                </c:pt>
                <c:pt idx="10">
                  <c:v>28398834.52</c:v>
                </c:pt>
                <c:pt idx="11">
                  <c:v>32750136.129999999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B-4A3F-AA45-5395CFDC60AA}"/>
            </c:ext>
          </c:extLst>
        </c:ser>
        <c:ser>
          <c:idx val="1"/>
          <c:order val="1"/>
          <c:tx>
            <c:strRef>
              <c:f>'ReceitaCorrente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'ReceitaCorrente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'ReceitaCorrente 2'!$C$4:$C$16</c:f>
              <c:numCache>
                <c:formatCode>#,##0</c:formatCode>
                <c:ptCount val="12"/>
                <c:pt idx="0">
                  <c:v>2468251.6800000002</c:v>
                </c:pt>
                <c:pt idx="1">
                  <c:v>4909262.83</c:v>
                </c:pt>
                <c:pt idx="2">
                  <c:v>7297485.1399999997</c:v>
                </c:pt>
                <c:pt idx="3">
                  <c:v>9768070.0500000007</c:v>
                </c:pt>
                <c:pt idx="4">
                  <c:v>12429600.640000001</c:v>
                </c:pt>
                <c:pt idx="5">
                  <c:v>15258816.93</c:v>
                </c:pt>
                <c:pt idx="6">
                  <c:v>18165224.57</c:v>
                </c:pt>
                <c:pt idx="7">
                  <c:v>20530440.760000002</c:v>
                </c:pt>
                <c:pt idx="8">
                  <c:v>22893735.82</c:v>
                </c:pt>
                <c:pt idx="9">
                  <c:v>25540410.52</c:v>
                </c:pt>
                <c:pt idx="10">
                  <c:v>28194411.460000001</c:v>
                </c:pt>
                <c:pt idx="11">
                  <c:v>32051888.09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9B-4A3F-AA45-5395CFDC60AA}"/>
            </c:ext>
          </c:extLst>
        </c:ser>
        <c:ser>
          <c:idx val="2"/>
          <c:order val="2"/>
          <c:tx>
            <c:strRef>
              <c:f>'ReceitaCorrente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'ReceitaCorrente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'ReceitaCorrente 2'!$D$4:$D$16</c:f>
              <c:numCache>
                <c:formatCode>#,##0</c:formatCode>
                <c:ptCount val="12"/>
                <c:pt idx="0">
                  <c:v>2700638.48</c:v>
                </c:pt>
                <c:pt idx="1">
                  <c:v>5625551.6200000001</c:v>
                </c:pt>
                <c:pt idx="2">
                  <c:v>8297137.5300000003</c:v>
                </c:pt>
                <c:pt idx="3">
                  <c:v>11263178.529999999</c:v>
                </c:pt>
                <c:pt idx="4">
                  <c:v>14860897.6</c:v>
                </c:pt>
                <c:pt idx="5">
                  <c:v>17855826.780000001</c:v>
                </c:pt>
                <c:pt idx="6">
                  <c:v>21581919.960000001</c:v>
                </c:pt>
                <c:pt idx="7">
                  <c:v>24526537.609999999</c:v>
                </c:pt>
                <c:pt idx="8">
                  <c:v>27381568.940000001</c:v>
                </c:pt>
                <c:pt idx="9">
                  <c:v>30402749.140000001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9B-4A3F-AA45-5395CFDC6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[pm_view.xlsx]ReceitaCorrente 3!Tabela dinâmica7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Receita Corrente: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'ReceitaCorrente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'ReceitaCorrente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'ReceitaCorrente 3'!$B$4:$B$16</c:f>
              <c:numCache>
                <c:formatCode>* #,##0_-;[Red]* \(#,##0\);* "-"??_-;_-@_-</c:formatCode>
                <c:ptCount val="12"/>
                <c:pt idx="0">
                  <c:v>413422.63</c:v>
                </c:pt>
                <c:pt idx="1">
                  <c:v>1022802.82</c:v>
                </c:pt>
                <c:pt idx="2">
                  <c:v>1314990.01</c:v>
                </c:pt>
                <c:pt idx="3">
                  <c:v>1946367.91</c:v>
                </c:pt>
                <c:pt idx="4">
                  <c:v>2862352.04</c:v>
                </c:pt>
                <c:pt idx="5">
                  <c:v>3024633.72</c:v>
                </c:pt>
                <c:pt idx="6">
                  <c:v>3425841.64</c:v>
                </c:pt>
                <c:pt idx="7">
                  <c:v>3815134.48</c:v>
                </c:pt>
                <c:pt idx="8">
                  <c:v>4367462.29</c:v>
                </c:pt>
                <c:pt idx="9">
                  <c:v>4788198.8499999996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0A-4516-9743-1A7CB85D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'ReceitaCorrente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'ReceitaCorrente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'ReceitaCorrente 3'!$C$4:$C$16</c:f>
              <c:numCache>
                <c:formatCode>0.00%</c:formatCode>
                <c:ptCount val="12"/>
                <c:pt idx="0">
                  <c:v>0.18075365733409021</c:v>
                </c:pt>
                <c:pt idx="1">
                  <c:v>0.22221565078676475</c:v>
                </c:pt>
                <c:pt idx="2">
                  <c:v>0.18833603933936935</c:v>
                </c:pt>
                <c:pt idx="3">
                  <c:v>0.20890924903226171</c:v>
                </c:pt>
                <c:pt idx="4">
                  <c:v>0.23855825072184844</c:v>
                </c:pt>
                <c:pt idx="5">
                  <c:v>0.20393731696187631</c:v>
                </c:pt>
                <c:pt idx="6">
                  <c:v>0.18868841495501987</c:v>
                </c:pt>
                <c:pt idx="7">
                  <c:v>0.18420453969503711</c:v>
                </c:pt>
                <c:pt idx="8">
                  <c:v>0.18977327064746197</c:v>
                </c:pt>
                <c:pt idx="9">
                  <c:v>0.1869327704679371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A-4516-9743-1A7CB85D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[pm_view.xlsx]ReceitaCorrente 4!Tabela dinâmica7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Receita Corrente: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'ReceitaCorrente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'ReceitaCorrente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'ReceitaCorrente 4'!$B$4:$B$16</c:f>
              <c:numCache>
                <c:formatCode>* #,##0_-;[Red]* \(#,##0\);* "-"??_-;_-@_-</c:formatCode>
                <c:ptCount val="12"/>
                <c:pt idx="0">
                  <c:v>232386.8</c:v>
                </c:pt>
                <c:pt idx="1">
                  <c:v>716288.79</c:v>
                </c:pt>
                <c:pt idx="2">
                  <c:v>999652.39</c:v>
                </c:pt>
                <c:pt idx="3">
                  <c:v>1495108.48</c:v>
                </c:pt>
                <c:pt idx="4">
                  <c:v>2431296.96</c:v>
                </c:pt>
                <c:pt idx="5">
                  <c:v>2597009.85</c:v>
                </c:pt>
                <c:pt idx="6">
                  <c:v>3416695.39</c:v>
                </c:pt>
                <c:pt idx="7">
                  <c:v>3996096.85</c:v>
                </c:pt>
                <c:pt idx="8">
                  <c:v>4487833.12</c:v>
                </c:pt>
                <c:pt idx="9">
                  <c:v>4862338.62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6-42A0-BB44-1B023AE96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'ReceitaCorrente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'ReceitaCorrente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'ReceitaCorrente 4'!$C$4:$C$16</c:f>
              <c:numCache>
                <c:formatCode>0.00%</c:formatCode>
                <c:ptCount val="12"/>
                <c:pt idx="0">
                  <c:v>9.4150366384030848E-2</c:v>
                </c:pt>
                <c:pt idx="1">
                  <c:v>0.14590556969629609</c:v>
                </c:pt>
                <c:pt idx="2">
                  <c:v>0.13698587538336526</c:v>
                </c:pt>
                <c:pt idx="3">
                  <c:v>0.15306078604544826</c:v>
                </c:pt>
                <c:pt idx="4">
                  <c:v>0.19560539637740135</c:v>
                </c:pt>
                <c:pt idx="5">
                  <c:v>0.17019732669405596</c:v>
                </c:pt>
                <c:pt idx="6">
                  <c:v>0.18808990644919943</c:v>
                </c:pt>
                <c:pt idx="7">
                  <c:v>0.19464252602826224</c:v>
                </c:pt>
                <c:pt idx="8">
                  <c:v>0.19602886812729903</c:v>
                </c:pt>
                <c:pt idx="9">
                  <c:v>0.19037824846990747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6-42A0-BB44-1B023AE96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[pm_view.xlsx]ArrecadacaoPropria 1!Tabela dinâmica4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Arrecadação Própria: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'ArrecadacaoPropria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'ArrecadacaoPropria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'ArrecadacaoPropria 1'!$B$4:$B$16</c:f>
              <c:numCache>
                <c:formatCode>#,##0</c:formatCode>
                <c:ptCount val="12"/>
                <c:pt idx="0">
                  <c:v>176544.36</c:v>
                </c:pt>
                <c:pt idx="1">
                  <c:v>179289.08</c:v>
                </c:pt>
                <c:pt idx="2">
                  <c:v>197451.67</c:v>
                </c:pt>
                <c:pt idx="3">
                  <c:v>268469.14</c:v>
                </c:pt>
                <c:pt idx="4">
                  <c:v>430708.31</c:v>
                </c:pt>
                <c:pt idx="5">
                  <c:v>669768.29</c:v>
                </c:pt>
                <c:pt idx="6">
                  <c:v>305866.92</c:v>
                </c:pt>
                <c:pt idx="7">
                  <c:v>337070.95</c:v>
                </c:pt>
                <c:pt idx="8">
                  <c:v>439058.95</c:v>
                </c:pt>
                <c:pt idx="9">
                  <c:v>295694.17</c:v>
                </c:pt>
                <c:pt idx="10">
                  <c:v>296402.96999999997</c:v>
                </c:pt>
                <c:pt idx="11">
                  <c:v>368032.24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9-479A-A851-D8B73FE3302C}"/>
            </c:ext>
          </c:extLst>
        </c:ser>
        <c:ser>
          <c:idx val="1"/>
          <c:order val="1"/>
          <c:tx>
            <c:strRef>
              <c:f>'ArrecadacaoPropria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'ArrecadacaoPropria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'ArrecadacaoPropria 1'!$C$4:$C$16</c:f>
              <c:numCache>
                <c:formatCode>#,##0</c:formatCode>
                <c:ptCount val="12"/>
                <c:pt idx="0">
                  <c:v>248339.73</c:v>
                </c:pt>
                <c:pt idx="1">
                  <c:v>196351.18</c:v>
                </c:pt>
                <c:pt idx="2">
                  <c:v>257252.32</c:v>
                </c:pt>
                <c:pt idx="3">
                  <c:v>314503.81</c:v>
                </c:pt>
                <c:pt idx="4">
                  <c:v>453866.75</c:v>
                </c:pt>
                <c:pt idx="5">
                  <c:v>839694.33</c:v>
                </c:pt>
                <c:pt idx="6">
                  <c:v>338036.23</c:v>
                </c:pt>
                <c:pt idx="7">
                  <c:v>281286.65000000002</c:v>
                </c:pt>
                <c:pt idx="8">
                  <c:v>380737.56</c:v>
                </c:pt>
                <c:pt idx="9">
                  <c:v>303989.65000000002</c:v>
                </c:pt>
                <c:pt idx="10">
                  <c:v>285346.51</c:v>
                </c:pt>
                <c:pt idx="11">
                  <c:v>367168.28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19-479A-A851-D8B73FE3302C}"/>
            </c:ext>
          </c:extLst>
        </c:ser>
        <c:ser>
          <c:idx val="2"/>
          <c:order val="2"/>
          <c:tx>
            <c:strRef>
              <c:f>'ArrecadacaoPropria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'ArrecadacaoPropria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'ArrecadacaoPropria 1'!$D$4:$D$16</c:f>
              <c:numCache>
                <c:formatCode>#,##0</c:formatCode>
                <c:ptCount val="12"/>
                <c:pt idx="0">
                  <c:v>246218.15</c:v>
                </c:pt>
                <c:pt idx="1">
                  <c:v>285037.09000000003</c:v>
                </c:pt>
                <c:pt idx="2">
                  <c:v>336406.85</c:v>
                </c:pt>
                <c:pt idx="3">
                  <c:v>425728.28</c:v>
                </c:pt>
                <c:pt idx="4">
                  <c:v>612673.30000000005</c:v>
                </c:pt>
                <c:pt idx="5">
                  <c:v>604707.87</c:v>
                </c:pt>
                <c:pt idx="6">
                  <c:v>441339.05</c:v>
                </c:pt>
                <c:pt idx="7">
                  <c:v>621780.32999999996</c:v>
                </c:pt>
                <c:pt idx="8">
                  <c:v>597422.32999999996</c:v>
                </c:pt>
                <c:pt idx="9">
                  <c:v>430962.91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19-479A-A851-D8B73FE33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[pm_view.xlsx]ArrecadacaoPropria 2!Tabela dinâmica6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Arrecadação Própria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'ArrecadacaoPropria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'ArrecadacaoPropria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'ArrecadacaoPropria 2'!$B$4:$B$16</c:f>
              <c:numCache>
                <c:formatCode>#,##0</c:formatCode>
                <c:ptCount val="12"/>
                <c:pt idx="0">
                  <c:v>176544.36</c:v>
                </c:pt>
                <c:pt idx="1">
                  <c:v>355833.44</c:v>
                </c:pt>
                <c:pt idx="2">
                  <c:v>553285.11</c:v>
                </c:pt>
                <c:pt idx="3">
                  <c:v>821754.25</c:v>
                </c:pt>
                <c:pt idx="4">
                  <c:v>1252462.56</c:v>
                </c:pt>
                <c:pt idx="5">
                  <c:v>1922230.85</c:v>
                </c:pt>
                <c:pt idx="6">
                  <c:v>2228097.77</c:v>
                </c:pt>
                <c:pt idx="7">
                  <c:v>2565168.7200000002</c:v>
                </c:pt>
                <c:pt idx="8">
                  <c:v>3004227.67</c:v>
                </c:pt>
                <c:pt idx="9">
                  <c:v>3299921.84</c:v>
                </c:pt>
                <c:pt idx="10">
                  <c:v>3596324.81</c:v>
                </c:pt>
                <c:pt idx="11">
                  <c:v>3964357.05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2-4741-AF0E-404C4E85B5CA}"/>
            </c:ext>
          </c:extLst>
        </c:ser>
        <c:ser>
          <c:idx val="1"/>
          <c:order val="1"/>
          <c:tx>
            <c:strRef>
              <c:f>'ArrecadacaoPropria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'ArrecadacaoPropria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'ArrecadacaoPropria 2'!$C$4:$C$16</c:f>
              <c:numCache>
                <c:formatCode>#,##0</c:formatCode>
                <c:ptCount val="12"/>
                <c:pt idx="0">
                  <c:v>248339.73</c:v>
                </c:pt>
                <c:pt idx="1">
                  <c:v>444690.91</c:v>
                </c:pt>
                <c:pt idx="2">
                  <c:v>701943.23</c:v>
                </c:pt>
                <c:pt idx="3">
                  <c:v>1016447.04</c:v>
                </c:pt>
                <c:pt idx="4">
                  <c:v>1470313.79</c:v>
                </c:pt>
                <c:pt idx="5">
                  <c:v>2310008.12</c:v>
                </c:pt>
                <c:pt idx="6">
                  <c:v>2648044.35</c:v>
                </c:pt>
                <c:pt idx="7">
                  <c:v>2929331</c:v>
                </c:pt>
                <c:pt idx="8">
                  <c:v>3310068.56</c:v>
                </c:pt>
                <c:pt idx="9">
                  <c:v>3614058.21</c:v>
                </c:pt>
                <c:pt idx="10">
                  <c:v>3899404.72</c:v>
                </c:pt>
                <c:pt idx="11">
                  <c:v>4266573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2-4741-AF0E-404C4E85B5CA}"/>
            </c:ext>
          </c:extLst>
        </c:ser>
        <c:ser>
          <c:idx val="2"/>
          <c:order val="2"/>
          <c:tx>
            <c:strRef>
              <c:f>'ArrecadacaoPropria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'ArrecadacaoPropria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'ArrecadacaoPropria 2'!$D$4:$D$16</c:f>
              <c:numCache>
                <c:formatCode>#,##0</c:formatCode>
                <c:ptCount val="12"/>
                <c:pt idx="0">
                  <c:v>246218.15</c:v>
                </c:pt>
                <c:pt idx="1">
                  <c:v>531255.24</c:v>
                </c:pt>
                <c:pt idx="2">
                  <c:v>867662.09</c:v>
                </c:pt>
                <c:pt idx="3">
                  <c:v>1293390.3700000001</c:v>
                </c:pt>
                <c:pt idx="4">
                  <c:v>1906063.67</c:v>
                </c:pt>
                <c:pt idx="5">
                  <c:v>2510771.54</c:v>
                </c:pt>
                <c:pt idx="6">
                  <c:v>2952110.59</c:v>
                </c:pt>
                <c:pt idx="7">
                  <c:v>3573890.92</c:v>
                </c:pt>
                <c:pt idx="8">
                  <c:v>4171313.25</c:v>
                </c:pt>
                <c:pt idx="9">
                  <c:v>4602276.16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2-4741-AF0E-404C4E85B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[pm_view.xlsx]ArrecadacaoPropria 3!Tabela dinâmica7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</a:t>
            </a:r>
            <a:r>
              <a:rPr lang="pt-BR" sz="1400" b="0" i="0" u="none" strike="noStrike" baseline="0">
                <a:effectLst/>
              </a:rPr>
              <a:t>Arrecadação Própria</a:t>
            </a:r>
            <a:r>
              <a:rPr lang="pt-BR"/>
              <a:t>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'ArrecadacaoPropria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'ArrecadacaoPropria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'ArrecadacaoPropria 3'!$B$4:$B$16</c:f>
              <c:numCache>
                <c:formatCode>* #,##0_-;[Red]* \(#,##0\);* "-"??_-;_-@_-</c:formatCode>
                <c:ptCount val="12"/>
                <c:pt idx="0">
                  <c:v>69673.789999999994</c:v>
                </c:pt>
                <c:pt idx="1">
                  <c:v>175421.8</c:v>
                </c:pt>
                <c:pt idx="2">
                  <c:v>314376.98</c:v>
                </c:pt>
                <c:pt idx="3">
                  <c:v>471636.12</c:v>
                </c:pt>
                <c:pt idx="4">
                  <c:v>653601.11</c:v>
                </c:pt>
                <c:pt idx="5">
                  <c:v>588540.68999999994</c:v>
                </c:pt>
                <c:pt idx="6">
                  <c:v>724012.82</c:v>
                </c:pt>
                <c:pt idx="7">
                  <c:v>1008722.2</c:v>
                </c:pt>
                <c:pt idx="8">
                  <c:v>1167085.58</c:v>
                </c:pt>
                <c:pt idx="9">
                  <c:v>1302354.32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C-4492-BE12-E48E20E28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'ArrecadacaoPropria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'ArrecadacaoPropria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'ArrecadacaoPropria 3'!$C$4:$C$16</c:f>
              <c:numCache>
                <c:formatCode>0.00%</c:formatCode>
                <c:ptCount val="12"/>
                <c:pt idx="0">
                  <c:v>0.39465316252527222</c:v>
                </c:pt>
                <c:pt idx="1">
                  <c:v>0.49298851732428534</c:v>
                </c:pt>
                <c:pt idx="2">
                  <c:v>0.56820068770692211</c:v>
                </c:pt>
                <c:pt idx="3">
                  <c:v>0.57393815730189424</c:v>
                </c:pt>
                <c:pt idx="4">
                  <c:v>0.52185281290963292</c:v>
                </c:pt>
                <c:pt idx="5">
                  <c:v>0.30617586332047431</c:v>
                </c:pt>
                <c:pt idx="6">
                  <c:v>0.32494661129704316</c:v>
                </c:pt>
                <c:pt idx="7">
                  <c:v>0.39323814926294526</c:v>
                </c:pt>
                <c:pt idx="8">
                  <c:v>0.38848107007815358</c:v>
                </c:pt>
                <c:pt idx="9">
                  <c:v>0.39466217175616447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C-4492-BE12-E48E20E28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[pm_view.xlsx]ArrecadacaoPropria 4!Tabela dinâmica7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</a:t>
            </a:r>
            <a:r>
              <a:rPr lang="pt-BR" sz="1400" b="0" i="0" u="none" strike="noStrike" baseline="0">
                <a:effectLst/>
              </a:rPr>
              <a:t>Arrecadação Própria</a:t>
            </a:r>
            <a:r>
              <a:rPr lang="pt-BR"/>
              <a:t>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'ArrecadacaoPropria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'ArrecadacaoPropria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'ArrecadacaoPropria 4'!$B$4:$B$16</c:f>
              <c:numCache>
                <c:formatCode>* #,##0_-;[Red]* \(#,##0\);* "-"??_-;_-@_-</c:formatCode>
                <c:ptCount val="12"/>
                <c:pt idx="0">
                  <c:v>-2121.58</c:v>
                </c:pt>
                <c:pt idx="1">
                  <c:v>86564.33</c:v>
                </c:pt>
                <c:pt idx="2">
                  <c:v>165718.85999999999</c:v>
                </c:pt>
                <c:pt idx="3">
                  <c:v>276943.33</c:v>
                </c:pt>
                <c:pt idx="4">
                  <c:v>435749.88</c:v>
                </c:pt>
                <c:pt idx="5">
                  <c:v>200763.42</c:v>
                </c:pt>
                <c:pt idx="6">
                  <c:v>304066.24</c:v>
                </c:pt>
                <c:pt idx="7">
                  <c:v>644559.92000000004</c:v>
                </c:pt>
                <c:pt idx="8">
                  <c:v>861244.69</c:v>
                </c:pt>
                <c:pt idx="9">
                  <c:v>988217.95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4-48B8-BFBA-50B66EF38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'ArrecadacaoPropria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'ArrecadacaoPropria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'ArrecadacaoPropria 4'!$C$4:$C$16</c:f>
              <c:numCache>
                <c:formatCode>0.00%</c:formatCode>
                <c:ptCount val="12"/>
                <c:pt idx="0">
                  <c:v>-8.5430551124461296E-3</c:v>
                </c:pt>
                <c:pt idx="1">
                  <c:v>0.19466179328918565</c:v>
                </c:pt>
                <c:pt idx="2">
                  <c:v>0.23608584415010303</c:v>
                </c:pt>
                <c:pt idx="3">
                  <c:v>0.2724621343774094</c:v>
                </c:pt>
                <c:pt idx="4">
                  <c:v>0.29636522690846845</c:v>
                </c:pt>
                <c:pt idx="5">
                  <c:v>8.6910265925818297E-2</c:v>
                </c:pt>
                <c:pt idx="6">
                  <c:v>0.1148267173093227</c:v>
                </c:pt>
                <c:pt idx="7">
                  <c:v>0.22003656124896764</c:v>
                </c:pt>
                <c:pt idx="8">
                  <c:v>0.26018938109245671</c:v>
                </c:pt>
                <c:pt idx="9">
                  <c:v>0.27343719790279719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44-48B8-BFBA-50B66EF38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[pm_view.xlsx]TransfCorr 1!Tabela dinâmica4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Correntes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'TransfCorr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'TransfCorr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'TransfCorr 1'!$B$4:$B$16</c:f>
              <c:numCache>
                <c:formatCode>#,##0</c:formatCode>
                <c:ptCount val="12"/>
                <c:pt idx="0">
                  <c:v>2110024.15</c:v>
                </c:pt>
                <c:pt idx="1">
                  <c:v>2135782.98</c:v>
                </c:pt>
                <c:pt idx="2">
                  <c:v>2179642.96</c:v>
                </c:pt>
                <c:pt idx="3">
                  <c:v>2063603.46</c:v>
                </c:pt>
                <c:pt idx="4">
                  <c:v>2247340.37</c:v>
                </c:pt>
                <c:pt idx="5">
                  <c:v>2158783.31</c:v>
                </c:pt>
                <c:pt idx="6">
                  <c:v>3013841.15</c:v>
                </c:pt>
                <c:pt idx="7">
                  <c:v>2210101.2000000002</c:v>
                </c:pt>
                <c:pt idx="8">
                  <c:v>1857373.63</c:v>
                </c:pt>
                <c:pt idx="9">
                  <c:v>2300465.46</c:v>
                </c:pt>
                <c:pt idx="10">
                  <c:v>2480912.41</c:v>
                </c:pt>
                <c:pt idx="11">
                  <c:v>3975969.94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0-4775-9D44-3174FA0F219A}"/>
            </c:ext>
          </c:extLst>
        </c:ser>
        <c:ser>
          <c:idx val="1"/>
          <c:order val="1"/>
          <c:tx>
            <c:strRef>
              <c:f>'TransfCorr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'TransfCorr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'TransfCorr 1'!$C$4:$C$16</c:f>
              <c:numCache>
                <c:formatCode>#,##0</c:formatCode>
                <c:ptCount val="12"/>
                <c:pt idx="0">
                  <c:v>2218910.9300000002</c:v>
                </c:pt>
                <c:pt idx="1">
                  <c:v>2243338.7200000002</c:v>
                </c:pt>
                <c:pt idx="2">
                  <c:v>2129434.1</c:v>
                </c:pt>
                <c:pt idx="3">
                  <c:v>2154176.23</c:v>
                </c:pt>
                <c:pt idx="4">
                  <c:v>2204744.39</c:v>
                </c:pt>
                <c:pt idx="5">
                  <c:v>1987047.28</c:v>
                </c:pt>
                <c:pt idx="6">
                  <c:v>2565763.69</c:v>
                </c:pt>
                <c:pt idx="7">
                  <c:v>2080949.47</c:v>
                </c:pt>
                <c:pt idx="8">
                  <c:v>1980042.92</c:v>
                </c:pt>
                <c:pt idx="9">
                  <c:v>2340425.7000000002</c:v>
                </c:pt>
                <c:pt idx="10">
                  <c:v>2366016.94</c:v>
                </c:pt>
                <c:pt idx="11">
                  <c:v>3488659.72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0-4775-9D44-3174FA0F219A}"/>
            </c:ext>
          </c:extLst>
        </c:ser>
        <c:ser>
          <c:idx val="2"/>
          <c:order val="2"/>
          <c:tx>
            <c:strRef>
              <c:f>'TransfCorr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'TransfCorr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'TransfCorr 1'!$D$4:$D$16</c:f>
              <c:numCache>
                <c:formatCode>#,##0</c:formatCode>
                <c:ptCount val="12"/>
                <c:pt idx="0">
                  <c:v>2444286.52</c:v>
                </c:pt>
                <c:pt idx="1">
                  <c:v>2630353.16</c:v>
                </c:pt>
                <c:pt idx="2">
                  <c:v>2323776.88</c:v>
                </c:pt>
                <c:pt idx="3">
                  <c:v>2537876.83</c:v>
                </c:pt>
                <c:pt idx="4">
                  <c:v>2970390.97</c:v>
                </c:pt>
                <c:pt idx="5">
                  <c:v>2375326.13</c:v>
                </c:pt>
                <c:pt idx="6">
                  <c:v>3256718.47</c:v>
                </c:pt>
                <c:pt idx="7">
                  <c:v>2302172.17</c:v>
                </c:pt>
                <c:pt idx="8">
                  <c:v>2237474.65</c:v>
                </c:pt>
                <c:pt idx="9">
                  <c:v>2570566.4300000002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0-4775-9D44-3174FA0F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[pm_view.xlsx]TransfCorr 2!Tabela dinâmica6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Correntes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'TransfCorr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'TransfCorr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'TransfCorr 2'!$B$4:$B$16</c:f>
              <c:numCache>
                <c:formatCode>#,##0</c:formatCode>
                <c:ptCount val="12"/>
                <c:pt idx="0">
                  <c:v>2110024.15</c:v>
                </c:pt>
                <c:pt idx="1">
                  <c:v>4245807.13</c:v>
                </c:pt>
                <c:pt idx="2">
                  <c:v>6425450.0899999999</c:v>
                </c:pt>
                <c:pt idx="3">
                  <c:v>8489053.5500000007</c:v>
                </c:pt>
                <c:pt idx="4">
                  <c:v>10736393.92</c:v>
                </c:pt>
                <c:pt idx="5">
                  <c:v>12895177.23</c:v>
                </c:pt>
                <c:pt idx="6">
                  <c:v>15909018.380000001</c:v>
                </c:pt>
                <c:pt idx="7">
                  <c:v>18119119.579999998</c:v>
                </c:pt>
                <c:pt idx="8">
                  <c:v>19976493.210000001</c:v>
                </c:pt>
                <c:pt idx="9">
                  <c:v>22276958.670000002</c:v>
                </c:pt>
                <c:pt idx="10">
                  <c:v>24757871.079999998</c:v>
                </c:pt>
                <c:pt idx="11">
                  <c:v>28733841.02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6-40DE-8835-2E5D68C95C2D}"/>
            </c:ext>
          </c:extLst>
        </c:ser>
        <c:ser>
          <c:idx val="1"/>
          <c:order val="1"/>
          <c:tx>
            <c:strRef>
              <c:f>'TransfCorr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'TransfCorr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'TransfCorr 2'!$C$4:$C$16</c:f>
              <c:numCache>
                <c:formatCode>#,##0</c:formatCode>
                <c:ptCount val="12"/>
                <c:pt idx="0">
                  <c:v>2218910.9300000002</c:v>
                </c:pt>
                <c:pt idx="1">
                  <c:v>4462249.6500000004</c:v>
                </c:pt>
                <c:pt idx="2">
                  <c:v>6591683.75</c:v>
                </c:pt>
                <c:pt idx="3">
                  <c:v>8745859.9800000004</c:v>
                </c:pt>
                <c:pt idx="4">
                  <c:v>10950604.369999999</c:v>
                </c:pt>
                <c:pt idx="5">
                  <c:v>12937651.65</c:v>
                </c:pt>
                <c:pt idx="6">
                  <c:v>15503415.34</c:v>
                </c:pt>
                <c:pt idx="7">
                  <c:v>17584364.809999999</c:v>
                </c:pt>
                <c:pt idx="8">
                  <c:v>19564407.73</c:v>
                </c:pt>
                <c:pt idx="9">
                  <c:v>21904833.43</c:v>
                </c:pt>
                <c:pt idx="10">
                  <c:v>24270850.370000001</c:v>
                </c:pt>
                <c:pt idx="11">
                  <c:v>27759510.09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E6-40DE-8835-2E5D68C95C2D}"/>
            </c:ext>
          </c:extLst>
        </c:ser>
        <c:ser>
          <c:idx val="2"/>
          <c:order val="2"/>
          <c:tx>
            <c:strRef>
              <c:f>'TransfCorr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'TransfCorr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'TransfCorr 2'!$D$4:$D$16</c:f>
              <c:numCache>
                <c:formatCode>#,##0</c:formatCode>
                <c:ptCount val="12"/>
                <c:pt idx="0">
                  <c:v>2444286.52</c:v>
                </c:pt>
                <c:pt idx="1">
                  <c:v>5074639.68</c:v>
                </c:pt>
                <c:pt idx="2">
                  <c:v>7398416.5599999996</c:v>
                </c:pt>
                <c:pt idx="3">
                  <c:v>9936293.3900000006</c:v>
                </c:pt>
                <c:pt idx="4">
                  <c:v>12906684.359999999</c:v>
                </c:pt>
                <c:pt idx="5">
                  <c:v>15282010.49</c:v>
                </c:pt>
                <c:pt idx="6">
                  <c:v>18538728.960000001</c:v>
                </c:pt>
                <c:pt idx="7">
                  <c:v>20840901.129999999</c:v>
                </c:pt>
                <c:pt idx="8">
                  <c:v>23078375.780000001</c:v>
                </c:pt>
                <c:pt idx="9">
                  <c:v>25648942.210000001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E6-40DE-8835-2E5D68C9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[pm_view.xlsx]TransfCorr 3!Tabela dinâmica7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</a:t>
            </a:r>
            <a:r>
              <a:rPr lang="pt-BR" sz="1400" b="0" i="0" u="none" strike="noStrike" baseline="0">
                <a:effectLst/>
              </a:rPr>
              <a:t>das Transferências Correntes</a:t>
            </a:r>
            <a:r>
              <a:rPr lang="pt-BR"/>
              <a:t>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'TransfCorr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'TransfCorr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'TransfCorr 3'!$B$4:$B$16</c:f>
              <c:numCache>
                <c:formatCode>* #,##0_-;[Red]* \(#,##0\);* "-"??_-;_-@_-</c:formatCode>
                <c:ptCount val="12"/>
                <c:pt idx="0">
                  <c:v>334262.37</c:v>
                </c:pt>
                <c:pt idx="1">
                  <c:v>828832.55</c:v>
                </c:pt>
                <c:pt idx="2">
                  <c:v>972966.47</c:v>
                </c:pt>
                <c:pt idx="3">
                  <c:v>1447239.84</c:v>
                </c:pt>
                <c:pt idx="4">
                  <c:v>2170290.44</c:v>
                </c:pt>
                <c:pt idx="5">
                  <c:v>2386833.2599999998</c:v>
                </c:pt>
                <c:pt idx="6">
                  <c:v>2629710.58</c:v>
                </c:pt>
                <c:pt idx="7">
                  <c:v>2721781.55</c:v>
                </c:pt>
                <c:pt idx="8">
                  <c:v>3101882.57</c:v>
                </c:pt>
                <c:pt idx="9">
                  <c:v>3371983.54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2-4583-ABE3-72A7EA7CF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'TransfCorr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'TransfCorr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'TransfCorr 3'!$C$4:$C$16</c:f>
              <c:numCache>
                <c:formatCode>0.00%</c:formatCode>
                <c:ptCount val="12"/>
                <c:pt idx="0">
                  <c:v>0.15841637167991651</c:v>
                </c:pt>
                <c:pt idx="1">
                  <c:v>0.19521201143208811</c:v>
                </c:pt>
                <c:pt idx="2">
                  <c:v>0.15142386235545424</c:v>
                </c:pt>
                <c:pt idx="3">
                  <c:v>0.17048306168359595</c:v>
                </c:pt>
                <c:pt idx="4">
                  <c:v>0.20214333193914705</c:v>
                </c:pt>
                <c:pt idx="5">
                  <c:v>0.18509503339334876</c:v>
                </c:pt>
                <c:pt idx="6">
                  <c:v>0.1652968471836036</c:v>
                </c:pt>
                <c:pt idx="7">
                  <c:v>0.15021599355215498</c:v>
                </c:pt>
                <c:pt idx="8">
                  <c:v>0.15527663125814484</c:v>
                </c:pt>
                <c:pt idx="9">
                  <c:v>0.15136642258716382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2-4583-ABE3-72A7EA7CF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[pm_view.xlsx]TransfCorr 4!Tabela dinâmica7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das Transferências Correntes: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'TransfCorr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'TransfCorr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'TransfCorr 4'!$B$4:$B$16</c:f>
              <c:numCache>
                <c:formatCode>* #,##0_-;[Red]* \(#,##0\);* "-"??_-;_-@_-</c:formatCode>
                <c:ptCount val="12"/>
                <c:pt idx="0">
                  <c:v>225375.59</c:v>
                </c:pt>
                <c:pt idx="1">
                  <c:v>612390.03</c:v>
                </c:pt>
                <c:pt idx="2">
                  <c:v>806732.81</c:v>
                </c:pt>
                <c:pt idx="3">
                  <c:v>1190433.4099999999</c:v>
                </c:pt>
                <c:pt idx="4">
                  <c:v>1956079.99</c:v>
                </c:pt>
                <c:pt idx="5">
                  <c:v>2344358.84</c:v>
                </c:pt>
                <c:pt idx="6">
                  <c:v>3035313.62</c:v>
                </c:pt>
                <c:pt idx="7">
                  <c:v>3256536.32</c:v>
                </c:pt>
                <c:pt idx="8">
                  <c:v>3513968.05</c:v>
                </c:pt>
                <c:pt idx="9">
                  <c:v>3744108.78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F-430F-B3B9-6948FF4A3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'TransfCorr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'TransfCorr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'TransfCorr 4'!$C$4:$C$16</c:f>
              <c:numCache>
                <c:formatCode>0.00%</c:formatCode>
                <c:ptCount val="12"/>
                <c:pt idx="0">
                  <c:v>0.10157036361977824</c:v>
                </c:pt>
                <c:pt idx="1">
                  <c:v>0.13723795798829852</c:v>
                </c:pt>
                <c:pt idx="2">
                  <c:v>0.12238645550918624</c:v>
                </c:pt>
                <c:pt idx="3">
                  <c:v>0.13611393421827911</c:v>
                </c:pt>
                <c:pt idx="4">
                  <c:v>0.17862758290846736</c:v>
                </c:pt>
                <c:pt idx="5">
                  <c:v>0.18120435635627907</c:v>
                </c:pt>
                <c:pt idx="6">
                  <c:v>0.19578354533072859</c:v>
                </c:pt>
                <c:pt idx="7">
                  <c:v>0.18519499311957288</c:v>
                </c:pt>
                <c:pt idx="8">
                  <c:v>0.17961024419930172</c:v>
                </c:pt>
                <c:pt idx="9">
                  <c:v>0.17092614705173803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F-430F-B3B9-6948FF4A3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[pm_view.xlsx]FPM 1!Tabela dinâmica4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FPM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'FPM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'FPM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'FPM 1'!$B$4:$B$16</c:f>
              <c:numCache>
                <c:formatCode>#,##0</c:formatCode>
                <c:ptCount val="12"/>
                <c:pt idx="0">
                  <c:v>677310.13</c:v>
                </c:pt>
                <c:pt idx="1">
                  <c:v>887781.84</c:v>
                </c:pt>
                <c:pt idx="2">
                  <c:v>595061.52</c:v>
                </c:pt>
                <c:pt idx="3">
                  <c:v>622091.73</c:v>
                </c:pt>
                <c:pt idx="4">
                  <c:v>747668.6</c:v>
                </c:pt>
                <c:pt idx="5">
                  <c:v>646617.24</c:v>
                </c:pt>
                <c:pt idx="6">
                  <c:v>563868.47</c:v>
                </c:pt>
                <c:pt idx="7">
                  <c:v>706407.02</c:v>
                </c:pt>
                <c:pt idx="8">
                  <c:v>554767.87</c:v>
                </c:pt>
                <c:pt idx="9">
                  <c:v>618196.54</c:v>
                </c:pt>
                <c:pt idx="10">
                  <c:v>802868.32</c:v>
                </c:pt>
                <c:pt idx="11">
                  <c:v>833355.94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D-4C07-B71F-36C8D3FFB1A1}"/>
            </c:ext>
          </c:extLst>
        </c:ser>
        <c:ser>
          <c:idx val="1"/>
          <c:order val="1"/>
          <c:tx>
            <c:strRef>
              <c:f>'FPM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'FPM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'FPM 1'!$C$4:$C$16</c:f>
              <c:numCache>
                <c:formatCode>#,##0</c:formatCode>
                <c:ptCount val="12"/>
                <c:pt idx="0">
                  <c:v>777852.42</c:v>
                </c:pt>
                <c:pt idx="1">
                  <c:v>1000052.59</c:v>
                </c:pt>
                <c:pt idx="2">
                  <c:v>659098.18000000005</c:v>
                </c:pt>
                <c:pt idx="3">
                  <c:v>688185.78</c:v>
                </c:pt>
                <c:pt idx="4">
                  <c:v>812863.57</c:v>
                </c:pt>
                <c:pt idx="5">
                  <c:v>702450.47</c:v>
                </c:pt>
                <c:pt idx="6">
                  <c:v>580443.86</c:v>
                </c:pt>
                <c:pt idx="7">
                  <c:v>690975.16</c:v>
                </c:pt>
                <c:pt idx="8">
                  <c:v>561726.91</c:v>
                </c:pt>
                <c:pt idx="9">
                  <c:v>628349.19999999995</c:v>
                </c:pt>
                <c:pt idx="10">
                  <c:v>791324.15</c:v>
                </c:pt>
                <c:pt idx="11">
                  <c:v>906677.71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D-4C07-B71F-36C8D3FFB1A1}"/>
            </c:ext>
          </c:extLst>
        </c:ser>
        <c:ser>
          <c:idx val="2"/>
          <c:order val="2"/>
          <c:tx>
            <c:strRef>
              <c:f>'FPM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'FPM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'FPM 1'!$D$4:$D$16</c:f>
              <c:numCache>
                <c:formatCode>#,##0</c:formatCode>
                <c:ptCount val="12"/>
                <c:pt idx="0">
                  <c:v>829426.58</c:v>
                </c:pt>
                <c:pt idx="1">
                  <c:v>1157809.55</c:v>
                </c:pt>
                <c:pt idx="2">
                  <c:v>701911.15</c:v>
                </c:pt>
                <c:pt idx="3">
                  <c:v>832013.25</c:v>
                </c:pt>
                <c:pt idx="4">
                  <c:v>925531.71</c:v>
                </c:pt>
                <c:pt idx="5">
                  <c:v>866011.52</c:v>
                </c:pt>
                <c:pt idx="6">
                  <c:v>742716.2</c:v>
                </c:pt>
                <c:pt idx="7">
                  <c:v>846869.3</c:v>
                </c:pt>
                <c:pt idx="8">
                  <c:v>703546.62</c:v>
                </c:pt>
                <c:pt idx="9">
                  <c:v>742100.16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CD-4C07-B71F-36C8D3FF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[pm_view.xlsx]FPM 2!Tabela dinâmica6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FPM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'FPM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'FPM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'FPM 2'!$B$4:$B$16</c:f>
              <c:numCache>
                <c:formatCode>#,##0</c:formatCode>
                <c:ptCount val="12"/>
                <c:pt idx="0">
                  <c:v>677310.13</c:v>
                </c:pt>
                <c:pt idx="1">
                  <c:v>1565091.97</c:v>
                </c:pt>
                <c:pt idx="2">
                  <c:v>2160153.4900000002</c:v>
                </c:pt>
                <c:pt idx="3">
                  <c:v>2782245.22</c:v>
                </c:pt>
                <c:pt idx="4">
                  <c:v>3529913.82</c:v>
                </c:pt>
                <c:pt idx="5">
                  <c:v>4176531.06</c:v>
                </c:pt>
                <c:pt idx="6">
                  <c:v>4740399.53</c:v>
                </c:pt>
                <c:pt idx="7">
                  <c:v>5446806.5499999998</c:v>
                </c:pt>
                <c:pt idx="8">
                  <c:v>6001574.4199999999</c:v>
                </c:pt>
                <c:pt idx="9">
                  <c:v>6619770.96</c:v>
                </c:pt>
                <c:pt idx="10">
                  <c:v>7422639.2800000003</c:v>
                </c:pt>
                <c:pt idx="11">
                  <c:v>8255995.2199999997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4-42D3-B504-A9CB9E3F3ED5}"/>
            </c:ext>
          </c:extLst>
        </c:ser>
        <c:ser>
          <c:idx val="1"/>
          <c:order val="1"/>
          <c:tx>
            <c:strRef>
              <c:f>'FPM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'FPM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'FPM 2'!$C$4:$C$16</c:f>
              <c:numCache>
                <c:formatCode>#,##0</c:formatCode>
                <c:ptCount val="12"/>
                <c:pt idx="0">
                  <c:v>777852.42</c:v>
                </c:pt>
                <c:pt idx="1">
                  <c:v>1777905.01</c:v>
                </c:pt>
                <c:pt idx="2">
                  <c:v>2437003.19</c:v>
                </c:pt>
                <c:pt idx="3">
                  <c:v>3125188.97</c:v>
                </c:pt>
                <c:pt idx="4">
                  <c:v>3938052.54</c:v>
                </c:pt>
                <c:pt idx="5">
                  <c:v>4640503.01</c:v>
                </c:pt>
                <c:pt idx="6">
                  <c:v>5220946.87</c:v>
                </c:pt>
                <c:pt idx="7">
                  <c:v>5911922.0300000003</c:v>
                </c:pt>
                <c:pt idx="8">
                  <c:v>6473648.9400000004</c:v>
                </c:pt>
                <c:pt idx="9">
                  <c:v>7101998.1399999997</c:v>
                </c:pt>
                <c:pt idx="10">
                  <c:v>7893322.29</c:v>
                </c:pt>
                <c:pt idx="11">
                  <c:v>8800000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4-42D3-B504-A9CB9E3F3ED5}"/>
            </c:ext>
          </c:extLst>
        </c:ser>
        <c:ser>
          <c:idx val="2"/>
          <c:order val="2"/>
          <c:tx>
            <c:strRef>
              <c:f>'FPM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'FPM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'FPM 2'!$D$4:$D$16</c:f>
              <c:numCache>
                <c:formatCode>#,##0</c:formatCode>
                <c:ptCount val="12"/>
                <c:pt idx="0">
                  <c:v>829426.58</c:v>
                </c:pt>
                <c:pt idx="1">
                  <c:v>1987236.13</c:v>
                </c:pt>
                <c:pt idx="2">
                  <c:v>2689147.28</c:v>
                </c:pt>
                <c:pt idx="3">
                  <c:v>3521160.53</c:v>
                </c:pt>
                <c:pt idx="4">
                  <c:v>4446692.24</c:v>
                </c:pt>
                <c:pt idx="5">
                  <c:v>5312703.76</c:v>
                </c:pt>
                <c:pt idx="6">
                  <c:v>6055419.96</c:v>
                </c:pt>
                <c:pt idx="7">
                  <c:v>6902289.2599999998</c:v>
                </c:pt>
                <c:pt idx="8">
                  <c:v>7605835.8799999999</c:v>
                </c:pt>
                <c:pt idx="9">
                  <c:v>8347936.04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4-42D3-B504-A9CB9E3F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[pm_view.xlsx]FPM 3!Tabela dinâmica7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</a:t>
            </a:r>
            <a:r>
              <a:rPr lang="pt-BR" sz="1400" b="0" i="0" u="none" strike="noStrike" baseline="0">
                <a:effectLst/>
              </a:rPr>
              <a:t>do FPM</a:t>
            </a:r>
            <a:r>
              <a:rPr lang="pt-BR"/>
              <a:t>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'FPM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'FPM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'FPM 3'!$B$4:$B$16</c:f>
              <c:numCache>
                <c:formatCode>* #,##0_-;[Red]* \(#,##0\);* "-"??_-;_-@_-</c:formatCode>
                <c:ptCount val="12"/>
                <c:pt idx="0">
                  <c:v>152116.45000000001</c:v>
                </c:pt>
                <c:pt idx="1">
                  <c:v>422144.16</c:v>
                </c:pt>
                <c:pt idx="2">
                  <c:v>528993.79</c:v>
                </c:pt>
                <c:pt idx="3">
                  <c:v>738915.31</c:v>
                </c:pt>
                <c:pt idx="4">
                  <c:v>916778.42</c:v>
                </c:pt>
                <c:pt idx="5">
                  <c:v>1136172.7</c:v>
                </c:pt>
                <c:pt idx="6">
                  <c:v>1315020.43</c:v>
                </c:pt>
                <c:pt idx="7">
                  <c:v>1455482.71</c:v>
                </c:pt>
                <c:pt idx="8">
                  <c:v>1604261.46</c:v>
                </c:pt>
                <c:pt idx="9">
                  <c:v>1728165.08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E-422D-A854-B6A1E1D05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'FPM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'FPM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'FPM 3'!$C$4:$C$16</c:f>
              <c:numCache>
                <c:formatCode>0.00%</c:formatCode>
                <c:ptCount val="12"/>
                <c:pt idx="0">
                  <c:v>0.22458906675439791</c:v>
                </c:pt>
                <c:pt idx="1">
                  <c:v>0.26972482645860119</c:v>
                </c:pt>
                <c:pt idx="2">
                  <c:v>0.24488713068255152</c:v>
                </c:pt>
                <c:pt idx="3">
                  <c:v>0.26558238098078224</c:v>
                </c:pt>
                <c:pt idx="4">
                  <c:v>0.25971694119149902</c:v>
                </c:pt>
                <c:pt idx="5">
                  <c:v>0.2720374118323925</c:v>
                </c:pt>
                <c:pt idx="6">
                  <c:v>0.27740708808989356</c:v>
                </c:pt>
                <c:pt idx="7">
                  <c:v>0.2672176249769691</c:v>
                </c:pt>
                <c:pt idx="8">
                  <c:v>0.26730676781310314</c:v>
                </c:pt>
                <c:pt idx="9">
                  <c:v>0.26106115913110073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E-422D-A854-B6A1E1D05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[pm_view.xlsx]FPM 4!Tabela dinâmica7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do FPM: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'FPM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'FPM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'FPM 4'!$B$4:$B$16</c:f>
              <c:numCache>
                <c:formatCode>* #,##0_-;[Red]* \(#,##0\);* "-"??_-;_-@_-</c:formatCode>
                <c:ptCount val="12"/>
                <c:pt idx="0">
                  <c:v>51574.16</c:v>
                </c:pt>
                <c:pt idx="1">
                  <c:v>209331.12</c:v>
                </c:pt>
                <c:pt idx="2">
                  <c:v>252144.09</c:v>
                </c:pt>
                <c:pt idx="3">
                  <c:v>395971.56</c:v>
                </c:pt>
                <c:pt idx="4">
                  <c:v>508639.7</c:v>
                </c:pt>
                <c:pt idx="5">
                  <c:v>672200.75</c:v>
                </c:pt>
                <c:pt idx="6">
                  <c:v>834473.09</c:v>
                </c:pt>
                <c:pt idx="7">
                  <c:v>990367.23</c:v>
                </c:pt>
                <c:pt idx="8">
                  <c:v>1132186.94</c:v>
                </c:pt>
                <c:pt idx="9">
                  <c:v>1245937.8999999999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10-44AC-B57A-38ACE17C2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'FPM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'FPM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'FPM 4'!$C$4:$C$16</c:f>
              <c:numCache>
                <c:formatCode>0.00%</c:formatCode>
                <c:ptCount val="12"/>
                <c:pt idx="0">
                  <c:v>6.6303271255490737E-2</c:v>
                </c:pt>
                <c:pt idx="1">
                  <c:v>0.11774032854544925</c:v>
                </c:pt>
                <c:pt idx="2">
                  <c:v>0.10346481737678824</c:v>
                </c:pt>
                <c:pt idx="3">
                  <c:v>0.12670323740455314</c:v>
                </c:pt>
                <c:pt idx="4">
                  <c:v>0.12916021176294423</c:v>
                </c:pt>
                <c:pt idx="5">
                  <c:v>0.14485514793362886</c:v>
                </c:pt>
                <c:pt idx="6">
                  <c:v>0.15983175289427898</c:v>
                </c:pt>
                <c:pt idx="7">
                  <c:v>0.16752034701648455</c:v>
                </c:pt>
                <c:pt idx="8">
                  <c:v>0.17489161838917999</c:v>
                </c:pt>
                <c:pt idx="9">
                  <c:v>0.17543483896209522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10-44AC-B57A-38ACE17C2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[pm_view.xlsx]ICMS 1!Tabela dinâmica4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ICMS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'ICMS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'ICMS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'ICMS 1'!$B$4:$B$16</c:f>
              <c:numCache>
                <c:formatCode>#,##0</c:formatCode>
                <c:ptCount val="12"/>
                <c:pt idx="0">
                  <c:v>610567.06999999995</c:v>
                </c:pt>
                <c:pt idx="1">
                  <c:v>703485.55</c:v>
                </c:pt>
                <c:pt idx="2">
                  <c:v>859854.25</c:v>
                </c:pt>
                <c:pt idx="3">
                  <c:v>675522.2</c:v>
                </c:pt>
                <c:pt idx="4">
                  <c:v>805239.62</c:v>
                </c:pt>
                <c:pt idx="5">
                  <c:v>797163.87</c:v>
                </c:pt>
                <c:pt idx="6">
                  <c:v>1284212.6100000001</c:v>
                </c:pt>
                <c:pt idx="7">
                  <c:v>930883</c:v>
                </c:pt>
                <c:pt idx="8">
                  <c:v>745957.43</c:v>
                </c:pt>
                <c:pt idx="9">
                  <c:v>859205.96</c:v>
                </c:pt>
                <c:pt idx="10">
                  <c:v>1018385.38</c:v>
                </c:pt>
                <c:pt idx="11">
                  <c:v>1029134.71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9-4215-BD79-2632D2F0EABE}"/>
            </c:ext>
          </c:extLst>
        </c:ser>
        <c:ser>
          <c:idx val="1"/>
          <c:order val="1"/>
          <c:tx>
            <c:strRef>
              <c:f>'ICMS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'ICMS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'ICMS 1'!$C$4:$C$16</c:f>
              <c:numCache>
                <c:formatCode>#,##0</c:formatCode>
                <c:ptCount val="12"/>
                <c:pt idx="0">
                  <c:v>777842.13</c:v>
                </c:pt>
                <c:pt idx="1">
                  <c:v>746715.24</c:v>
                </c:pt>
                <c:pt idx="2">
                  <c:v>896385.85</c:v>
                </c:pt>
                <c:pt idx="3">
                  <c:v>800728</c:v>
                </c:pt>
                <c:pt idx="4">
                  <c:v>830976.42</c:v>
                </c:pt>
                <c:pt idx="5">
                  <c:v>790133.53</c:v>
                </c:pt>
                <c:pt idx="6">
                  <c:v>1025032.86</c:v>
                </c:pt>
                <c:pt idx="7">
                  <c:v>862146.61</c:v>
                </c:pt>
                <c:pt idx="8">
                  <c:v>892086.7</c:v>
                </c:pt>
                <c:pt idx="9">
                  <c:v>951291.32</c:v>
                </c:pt>
                <c:pt idx="10">
                  <c:v>963252.21</c:v>
                </c:pt>
                <c:pt idx="11">
                  <c:v>1263409.1299999999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D9-4215-BD79-2632D2F0EABE}"/>
            </c:ext>
          </c:extLst>
        </c:ser>
        <c:ser>
          <c:idx val="2"/>
          <c:order val="2"/>
          <c:tx>
            <c:strRef>
              <c:f>'ICMS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'ICMS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'ICMS 1'!$D$4:$D$16</c:f>
              <c:numCache>
                <c:formatCode>#,##0</c:formatCode>
                <c:ptCount val="12"/>
                <c:pt idx="0">
                  <c:v>639349.64</c:v>
                </c:pt>
                <c:pt idx="1">
                  <c:v>803367.92</c:v>
                </c:pt>
                <c:pt idx="2">
                  <c:v>862125.78</c:v>
                </c:pt>
                <c:pt idx="3">
                  <c:v>775307</c:v>
                </c:pt>
                <c:pt idx="4">
                  <c:v>961623.75</c:v>
                </c:pt>
                <c:pt idx="5">
                  <c:v>764414.27</c:v>
                </c:pt>
                <c:pt idx="6">
                  <c:v>771203.64</c:v>
                </c:pt>
                <c:pt idx="7">
                  <c:v>800720.56</c:v>
                </c:pt>
                <c:pt idx="8">
                  <c:v>750261.29</c:v>
                </c:pt>
                <c:pt idx="9">
                  <c:v>730141.66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D9-4215-BD79-2632D2F0E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[pm_view.xlsx]ICMS 2!Tabela dinâmica6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ICMS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'ICMS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'ICMS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'ICMS 2'!$B$4:$B$16</c:f>
              <c:numCache>
                <c:formatCode>#,##0</c:formatCode>
                <c:ptCount val="12"/>
                <c:pt idx="0">
                  <c:v>610567.06999999995</c:v>
                </c:pt>
                <c:pt idx="1">
                  <c:v>1314052.6200000001</c:v>
                </c:pt>
                <c:pt idx="2">
                  <c:v>2173906.87</c:v>
                </c:pt>
                <c:pt idx="3">
                  <c:v>2849429.07</c:v>
                </c:pt>
                <c:pt idx="4">
                  <c:v>3654668.69</c:v>
                </c:pt>
                <c:pt idx="5">
                  <c:v>4451832.5599999996</c:v>
                </c:pt>
                <c:pt idx="6">
                  <c:v>5736045.1699999999</c:v>
                </c:pt>
                <c:pt idx="7">
                  <c:v>6666928.1699999999</c:v>
                </c:pt>
                <c:pt idx="8">
                  <c:v>7412885.5999999996</c:v>
                </c:pt>
                <c:pt idx="9">
                  <c:v>8272091.5599999996</c:v>
                </c:pt>
                <c:pt idx="10">
                  <c:v>9290476.9399999995</c:v>
                </c:pt>
                <c:pt idx="11">
                  <c:v>10319611.65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E2-46A8-9FB0-7EAF10A84883}"/>
            </c:ext>
          </c:extLst>
        </c:ser>
        <c:ser>
          <c:idx val="1"/>
          <c:order val="1"/>
          <c:tx>
            <c:strRef>
              <c:f>'ICMS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'ICMS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'ICMS 2'!$C$4:$C$16</c:f>
              <c:numCache>
                <c:formatCode>#,##0</c:formatCode>
                <c:ptCount val="12"/>
                <c:pt idx="0">
                  <c:v>777842.13</c:v>
                </c:pt>
                <c:pt idx="1">
                  <c:v>1524557.37</c:v>
                </c:pt>
                <c:pt idx="2">
                  <c:v>2420943.2200000002</c:v>
                </c:pt>
                <c:pt idx="3">
                  <c:v>3221671.22</c:v>
                </c:pt>
                <c:pt idx="4">
                  <c:v>4052647.64</c:v>
                </c:pt>
                <c:pt idx="5">
                  <c:v>4842781.17</c:v>
                </c:pt>
                <c:pt idx="6">
                  <c:v>5867814.0300000003</c:v>
                </c:pt>
                <c:pt idx="7">
                  <c:v>6729960.6399999997</c:v>
                </c:pt>
                <c:pt idx="8">
                  <c:v>7622047.3399999999</c:v>
                </c:pt>
                <c:pt idx="9">
                  <c:v>8573338.6600000001</c:v>
                </c:pt>
                <c:pt idx="10">
                  <c:v>9536590.8699999992</c:v>
                </c:pt>
                <c:pt idx="11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E2-46A8-9FB0-7EAF10A84883}"/>
            </c:ext>
          </c:extLst>
        </c:ser>
        <c:ser>
          <c:idx val="2"/>
          <c:order val="2"/>
          <c:tx>
            <c:strRef>
              <c:f>'ICMS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'ICMS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'ICMS 2'!$D$4:$D$16</c:f>
              <c:numCache>
                <c:formatCode>#,##0</c:formatCode>
                <c:ptCount val="12"/>
                <c:pt idx="0">
                  <c:v>639349.64</c:v>
                </c:pt>
                <c:pt idx="1">
                  <c:v>1442717.56</c:v>
                </c:pt>
                <c:pt idx="2">
                  <c:v>2304843.34</c:v>
                </c:pt>
                <c:pt idx="3">
                  <c:v>3080150.34</c:v>
                </c:pt>
                <c:pt idx="4">
                  <c:v>4041774.09</c:v>
                </c:pt>
                <c:pt idx="5">
                  <c:v>4806188.3600000003</c:v>
                </c:pt>
                <c:pt idx="6">
                  <c:v>5577392</c:v>
                </c:pt>
                <c:pt idx="7">
                  <c:v>6378112.5599999996</c:v>
                </c:pt>
                <c:pt idx="8">
                  <c:v>7128373.8499999996</c:v>
                </c:pt>
                <c:pt idx="9">
                  <c:v>7858515.5099999998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E2-46A8-9FB0-7EAF10A84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[pm_view.xlsx]ICMS 3!Tabela dinâmica7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</a:t>
            </a:r>
            <a:r>
              <a:rPr lang="pt-BR" sz="1400" b="0" i="0" u="none" strike="noStrike" baseline="0">
                <a:effectLst/>
              </a:rPr>
              <a:t>do ICMS</a:t>
            </a:r>
            <a:r>
              <a:rPr lang="pt-BR"/>
              <a:t>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'ICMS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'ICMS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'ICMS 3'!$B$4:$B$16</c:f>
              <c:numCache>
                <c:formatCode>* #,##0_-;[Red]* \(#,##0\);* "-"??_-;_-@_-</c:formatCode>
                <c:ptCount val="12"/>
                <c:pt idx="0">
                  <c:v>28782.57</c:v>
                </c:pt>
                <c:pt idx="1">
                  <c:v>128664.94</c:v>
                </c:pt>
                <c:pt idx="2">
                  <c:v>130936.47</c:v>
                </c:pt>
                <c:pt idx="3">
                  <c:v>230721.27</c:v>
                </c:pt>
                <c:pt idx="4">
                  <c:v>387105.4</c:v>
                </c:pt>
                <c:pt idx="5">
                  <c:v>354355.8</c:v>
                </c:pt>
                <c:pt idx="6">
                  <c:v>-158653.17000000001</c:v>
                </c:pt>
                <c:pt idx="7">
                  <c:v>-288815.61</c:v>
                </c:pt>
                <c:pt idx="8">
                  <c:v>-284511.75</c:v>
                </c:pt>
                <c:pt idx="9">
                  <c:v>-413576.05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2-4750-BE6A-D38215A64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'ICMS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'ICMS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'ICMS 3'!$C$4:$C$16</c:f>
              <c:numCache>
                <c:formatCode>0.00%</c:formatCode>
                <c:ptCount val="12"/>
                <c:pt idx="0">
                  <c:v>4.714071789033758E-2</c:v>
                </c:pt>
                <c:pt idx="1">
                  <c:v>9.791460253699702E-2</c:v>
                </c:pt>
                <c:pt idx="2">
                  <c:v>6.0230947243843813E-2</c:v>
                </c:pt>
                <c:pt idx="3">
                  <c:v>8.0971052211522329E-2</c:v>
                </c:pt>
                <c:pt idx="4">
                  <c:v>0.10592079141379009</c:v>
                </c:pt>
                <c:pt idx="5">
                  <c:v>7.9597737611227348E-2</c:v>
                </c:pt>
                <c:pt idx="6">
                  <c:v>-2.7658981981134145E-2</c:v>
                </c:pt>
                <c:pt idx="7">
                  <c:v>-4.3320642226148731E-2</c:v>
                </c:pt>
                <c:pt idx="8">
                  <c:v>-3.838070157186857E-2</c:v>
                </c:pt>
                <c:pt idx="9">
                  <c:v>-4.9996551295426128E-2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72-4750-BE6A-D38215A64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[pm_view.xlsx]ICMS 4!Tabela dinâmica7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do </a:t>
            </a:r>
            <a:r>
              <a:rPr lang="pt-BR" sz="1400" b="0" i="0" u="none" strike="noStrike" baseline="0">
                <a:effectLst/>
              </a:rPr>
              <a:t>ICMS</a:t>
            </a:r>
            <a:r>
              <a:rPr lang="pt-BR"/>
              <a:t>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'ICMS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'ICMS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'ICMS 4'!$B$4:$B$16</c:f>
              <c:numCache>
                <c:formatCode>* #,##0_-;[Red]* \(#,##0\);* "-"??_-;_-@_-</c:formatCode>
                <c:ptCount val="12"/>
                <c:pt idx="0">
                  <c:v>-138492.49</c:v>
                </c:pt>
                <c:pt idx="1">
                  <c:v>-81839.81</c:v>
                </c:pt>
                <c:pt idx="2">
                  <c:v>-116099.88</c:v>
                </c:pt>
                <c:pt idx="3">
                  <c:v>-141520.88</c:v>
                </c:pt>
                <c:pt idx="4">
                  <c:v>-10873.55</c:v>
                </c:pt>
                <c:pt idx="5">
                  <c:v>-36592.81</c:v>
                </c:pt>
                <c:pt idx="6">
                  <c:v>-290422.03000000003</c:v>
                </c:pt>
                <c:pt idx="7">
                  <c:v>-351848.08</c:v>
                </c:pt>
                <c:pt idx="8">
                  <c:v>-493673.49</c:v>
                </c:pt>
                <c:pt idx="9">
                  <c:v>-714823.15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F-4246-B952-0629031F1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'ICMS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'ICMS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'ICMS 4'!$C$4:$C$16</c:f>
              <c:numCache>
                <c:formatCode>0.00%</c:formatCode>
                <c:ptCount val="12"/>
                <c:pt idx="0">
                  <c:v>-0.1780470414992823</c:v>
                </c:pt>
                <c:pt idx="1">
                  <c:v>-5.3681030055300782E-2</c:v>
                </c:pt>
                <c:pt idx="2">
                  <c:v>-4.7956465496948097E-2</c:v>
                </c:pt>
                <c:pt idx="3">
                  <c:v>-4.3927784784941637E-2</c:v>
                </c:pt>
                <c:pt idx="4">
                  <c:v>-2.6830731329013924E-3</c:v>
                </c:pt>
                <c:pt idx="5">
                  <c:v>-7.556156001160109E-3</c:v>
                </c:pt>
                <c:pt idx="6">
                  <c:v>-4.9494075394206249E-2</c:v>
                </c:pt>
                <c:pt idx="7">
                  <c:v>-5.2280852566769509E-2</c:v>
                </c:pt>
                <c:pt idx="8">
                  <c:v>-6.47691450837935E-2</c:v>
                </c:pt>
                <c:pt idx="9">
                  <c:v>-8.3377454029093689E-2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2F-4246-B952-0629031F1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[pm_view.xlsx]TransfFUNDEB 1!Tabela dinâmica4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 do FUNDEB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'TransfFUNDEB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'TransfFUNDEB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'TransfFUNDEB 1'!$B$4:$B$16</c:f>
              <c:numCache>
                <c:formatCode>#,##0</c:formatCode>
                <c:ptCount val="12"/>
                <c:pt idx="0">
                  <c:v>402815.34</c:v>
                </c:pt>
                <c:pt idx="1">
                  <c:v>301151.71000000002</c:v>
                </c:pt>
                <c:pt idx="2">
                  <c:v>370882.91</c:v>
                </c:pt>
                <c:pt idx="3">
                  <c:v>391804.61</c:v>
                </c:pt>
                <c:pt idx="4">
                  <c:v>372446.84</c:v>
                </c:pt>
                <c:pt idx="5">
                  <c:v>336620.6</c:v>
                </c:pt>
                <c:pt idx="6">
                  <c:v>509805.94</c:v>
                </c:pt>
                <c:pt idx="7">
                  <c:v>329837.08</c:v>
                </c:pt>
                <c:pt idx="8">
                  <c:v>314016.90000000002</c:v>
                </c:pt>
                <c:pt idx="9">
                  <c:v>359365.16</c:v>
                </c:pt>
                <c:pt idx="10">
                  <c:v>428785.97</c:v>
                </c:pt>
                <c:pt idx="11">
                  <c:v>426823.55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1-4285-A7DD-407366C63721}"/>
            </c:ext>
          </c:extLst>
        </c:ser>
        <c:ser>
          <c:idx val="1"/>
          <c:order val="1"/>
          <c:tx>
            <c:strRef>
              <c:f>'TransfFUNDEB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'TransfFUNDEB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'TransfFUNDEB 1'!$C$4:$C$16</c:f>
              <c:numCache>
                <c:formatCode>#,##0</c:formatCode>
                <c:ptCount val="12"/>
                <c:pt idx="0">
                  <c:v>412311.43</c:v>
                </c:pt>
                <c:pt idx="1">
                  <c:v>308966.53999999998</c:v>
                </c:pt>
                <c:pt idx="2">
                  <c:v>356577.25</c:v>
                </c:pt>
                <c:pt idx="3">
                  <c:v>356668.15999999997</c:v>
                </c:pt>
                <c:pt idx="4">
                  <c:v>348348.66</c:v>
                </c:pt>
                <c:pt idx="5">
                  <c:v>300118.90000000002</c:v>
                </c:pt>
                <c:pt idx="6">
                  <c:v>359472.75</c:v>
                </c:pt>
                <c:pt idx="7">
                  <c:v>318881.49</c:v>
                </c:pt>
                <c:pt idx="8">
                  <c:v>309353.68</c:v>
                </c:pt>
                <c:pt idx="9">
                  <c:v>347941.85</c:v>
                </c:pt>
                <c:pt idx="10">
                  <c:v>366813.89</c:v>
                </c:pt>
                <c:pt idx="11">
                  <c:v>409768.83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81-4285-A7DD-407366C63721}"/>
            </c:ext>
          </c:extLst>
        </c:ser>
        <c:ser>
          <c:idx val="2"/>
          <c:order val="2"/>
          <c:tx>
            <c:strRef>
              <c:f>'TransfFUNDEB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'TransfFUNDEB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'TransfFUNDEB 1'!$D$4:$D$16</c:f>
              <c:numCache>
                <c:formatCode>#,##0</c:formatCode>
                <c:ptCount val="12"/>
                <c:pt idx="0">
                  <c:v>443280.96</c:v>
                </c:pt>
                <c:pt idx="1">
                  <c:v>428555.58</c:v>
                </c:pt>
                <c:pt idx="2">
                  <c:v>414523.66</c:v>
                </c:pt>
                <c:pt idx="3">
                  <c:v>393528.31</c:v>
                </c:pt>
                <c:pt idx="4">
                  <c:v>512084.08</c:v>
                </c:pt>
                <c:pt idx="5">
                  <c:v>383493.38</c:v>
                </c:pt>
                <c:pt idx="6">
                  <c:v>363481.03</c:v>
                </c:pt>
                <c:pt idx="7">
                  <c:v>388131.4</c:v>
                </c:pt>
                <c:pt idx="8">
                  <c:v>348767.15</c:v>
                </c:pt>
                <c:pt idx="9">
                  <c:v>347704.34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81-4285-A7DD-407366C63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[pm_view.xlsx]TransfFUNDEB 2!Tabela dinâmica6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 do FUNDEB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'TransfFUNDEB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'TransfFUNDEB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'TransfFUNDEB 2'!$B$4:$B$16</c:f>
              <c:numCache>
                <c:formatCode>#,##0</c:formatCode>
                <c:ptCount val="12"/>
                <c:pt idx="0">
                  <c:v>402815.34</c:v>
                </c:pt>
                <c:pt idx="1">
                  <c:v>703967.05</c:v>
                </c:pt>
                <c:pt idx="2">
                  <c:v>1074849.96</c:v>
                </c:pt>
                <c:pt idx="3">
                  <c:v>1466654.57</c:v>
                </c:pt>
                <c:pt idx="4">
                  <c:v>1839101.41</c:v>
                </c:pt>
                <c:pt idx="5">
                  <c:v>2175722.0099999998</c:v>
                </c:pt>
                <c:pt idx="6">
                  <c:v>2685527.95</c:v>
                </c:pt>
                <c:pt idx="7">
                  <c:v>3015365.03</c:v>
                </c:pt>
                <c:pt idx="8">
                  <c:v>3329381.93</c:v>
                </c:pt>
                <c:pt idx="9">
                  <c:v>3688747.09</c:v>
                </c:pt>
                <c:pt idx="10">
                  <c:v>4117533.06</c:v>
                </c:pt>
                <c:pt idx="11">
                  <c:v>4544356.6100000003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E-43AA-82D8-5933139EE438}"/>
            </c:ext>
          </c:extLst>
        </c:ser>
        <c:ser>
          <c:idx val="1"/>
          <c:order val="1"/>
          <c:tx>
            <c:strRef>
              <c:f>'TransfFUNDEB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'TransfFUNDEB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'TransfFUNDEB 2'!$C$4:$C$16</c:f>
              <c:numCache>
                <c:formatCode>#,##0</c:formatCode>
                <c:ptCount val="12"/>
                <c:pt idx="0">
                  <c:v>412311.43</c:v>
                </c:pt>
                <c:pt idx="1">
                  <c:v>721277.97</c:v>
                </c:pt>
                <c:pt idx="2">
                  <c:v>1077855.22</c:v>
                </c:pt>
                <c:pt idx="3">
                  <c:v>1434523.38</c:v>
                </c:pt>
                <c:pt idx="4">
                  <c:v>1782872.04</c:v>
                </c:pt>
                <c:pt idx="5">
                  <c:v>2082990.94</c:v>
                </c:pt>
                <c:pt idx="6">
                  <c:v>2442463.69</c:v>
                </c:pt>
                <c:pt idx="7">
                  <c:v>2761345.18</c:v>
                </c:pt>
                <c:pt idx="8">
                  <c:v>3070698.86</c:v>
                </c:pt>
                <c:pt idx="9">
                  <c:v>3418640.71</c:v>
                </c:pt>
                <c:pt idx="10">
                  <c:v>3785454.6</c:v>
                </c:pt>
                <c:pt idx="11">
                  <c:v>4195223.43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E-43AA-82D8-5933139EE438}"/>
            </c:ext>
          </c:extLst>
        </c:ser>
        <c:ser>
          <c:idx val="2"/>
          <c:order val="2"/>
          <c:tx>
            <c:strRef>
              <c:f>'TransfFUNDEB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'TransfFUNDEB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'TransfFUNDEB 2'!$D$4:$D$16</c:f>
              <c:numCache>
                <c:formatCode>#,##0</c:formatCode>
                <c:ptCount val="12"/>
                <c:pt idx="0">
                  <c:v>443280.96</c:v>
                </c:pt>
                <c:pt idx="1">
                  <c:v>871836.54</c:v>
                </c:pt>
                <c:pt idx="2">
                  <c:v>1286360.2</c:v>
                </c:pt>
                <c:pt idx="3">
                  <c:v>1679888.51</c:v>
                </c:pt>
                <c:pt idx="4">
                  <c:v>2191972.59</c:v>
                </c:pt>
                <c:pt idx="5">
                  <c:v>2575465.9700000002</c:v>
                </c:pt>
                <c:pt idx="6">
                  <c:v>2938947</c:v>
                </c:pt>
                <c:pt idx="7">
                  <c:v>3327078.3999999999</c:v>
                </c:pt>
                <c:pt idx="8">
                  <c:v>3675845.55</c:v>
                </c:pt>
                <c:pt idx="9">
                  <c:v>4023549.89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E-43AA-82D8-5933139EE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[pm_view.xlsx]TransfFUNDEB 3!Tabela dinâmica7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</a:t>
            </a:r>
            <a:r>
              <a:rPr lang="pt-BR" sz="1400" b="0" i="0" u="none" strike="noStrike" baseline="0">
                <a:effectLst/>
              </a:rPr>
              <a:t>da Transferência do FUNDEB</a:t>
            </a:r>
            <a:r>
              <a:rPr lang="pt-BR"/>
              <a:t>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'TransfFUNDEB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'TransfFUNDEB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'TransfFUNDEB 3'!$B$4:$B$16</c:f>
              <c:numCache>
                <c:formatCode>* #,##0_-;[Red]* \(#,##0\);* "-"??_-;_-@_-</c:formatCode>
                <c:ptCount val="12"/>
                <c:pt idx="0">
                  <c:v>40465.620000000003</c:v>
                </c:pt>
                <c:pt idx="1">
                  <c:v>167869.49</c:v>
                </c:pt>
                <c:pt idx="2">
                  <c:v>211510.24</c:v>
                </c:pt>
                <c:pt idx="3">
                  <c:v>213233.94</c:v>
                </c:pt>
                <c:pt idx="4">
                  <c:v>352871.18</c:v>
                </c:pt>
                <c:pt idx="5">
                  <c:v>399743.96</c:v>
                </c:pt>
                <c:pt idx="6">
                  <c:v>253419.05</c:v>
                </c:pt>
                <c:pt idx="7">
                  <c:v>311713.37</c:v>
                </c:pt>
                <c:pt idx="8">
                  <c:v>346463.62</c:v>
                </c:pt>
                <c:pt idx="9">
                  <c:v>334802.8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E-47CE-8895-190E40CBB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'TransfFUNDEB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'TransfFUNDEB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'TransfFUNDEB 3'!$C$4:$C$16</c:f>
              <c:numCache>
                <c:formatCode>0.00%</c:formatCode>
                <c:ptCount val="12"/>
                <c:pt idx="0">
                  <c:v>0.100456998484715</c:v>
                </c:pt>
                <c:pt idx="1">
                  <c:v>0.23846214109026831</c:v>
                </c:pt>
                <c:pt idx="2">
                  <c:v>0.19678117678861895</c:v>
                </c:pt>
                <c:pt idx="3">
                  <c:v>0.14538797639310541</c:v>
                </c:pt>
                <c:pt idx="4">
                  <c:v>0.19187151838462249</c:v>
                </c:pt>
                <c:pt idx="5">
                  <c:v>0.18372933589985596</c:v>
                </c:pt>
                <c:pt idx="6">
                  <c:v>9.4364703968171426E-2</c:v>
                </c:pt>
                <c:pt idx="7">
                  <c:v>0.10337500332422445</c:v>
                </c:pt>
                <c:pt idx="8">
                  <c:v>0.10406244380619922</c:v>
                </c:pt>
                <c:pt idx="9">
                  <c:v>9.0763284072153505E-2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E-47CE-8895-190E40CBB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[pm_view.xlsx]TransfFUNDEB 4!Tabela dinâmica7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</a:t>
            </a:r>
            <a:r>
              <a:rPr lang="pt-BR" sz="1400" b="0" i="0" u="none" strike="noStrike" baseline="0">
                <a:effectLst/>
              </a:rPr>
              <a:t>Transferência do FUNDEB</a:t>
            </a:r>
            <a:r>
              <a:rPr lang="pt-BR"/>
              <a:t>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'TransfFUNDEB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'TransfFUNDEB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'TransfFUNDEB 4'!$B$4:$B$16</c:f>
              <c:numCache>
                <c:formatCode>* #,##0_-;[Red]* \(#,##0\);* "-"??_-;_-@_-</c:formatCode>
                <c:ptCount val="12"/>
                <c:pt idx="0">
                  <c:v>30969.53</c:v>
                </c:pt>
                <c:pt idx="1">
                  <c:v>150558.57</c:v>
                </c:pt>
                <c:pt idx="2">
                  <c:v>208504.98</c:v>
                </c:pt>
                <c:pt idx="3">
                  <c:v>245365.13</c:v>
                </c:pt>
                <c:pt idx="4">
                  <c:v>409100.55</c:v>
                </c:pt>
                <c:pt idx="5">
                  <c:v>492475.03</c:v>
                </c:pt>
                <c:pt idx="6">
                  <c:v>496483.31</c:v>
                </c:pt>
                <c:pt idx="7">
                  <c:v>565733.22</c:v>
                </c:pt>
                <c:pt idx="8">
                  <c:v>605146.68999999994</c:v>
                </c:pt>
                <c:pt idx="9">
                  <c:v>604909.18000000005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4-4D33-A9AF-5BDDDAB9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'TransfFUNDEB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'TransfFUNDEB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'TransfFUNDEB 4'!$C$4:$C$16</c:f>
              <c:numCache>
                <c:formatCode>0.00%</c:formatCode>
                <c:ptCount val="12"/>
                <c:pt idx="0">
                  <c:v>7.5111985132209513E-2</c:v>
                </c:pt>
                <c:pt idx="1">
                  <c:v>0.20873862264225271</c:v>
                </c:pt>
                <c:pt idx="2">
                  <c:v>0.19344432919293175</c:v>
                </c:pt>
                <c:pt idx="3">
                  <c:v>0.1710429634126982</c:v>
                </c:pt>
                <c:pt idx="4">
                  <c:v>0.22946153219162049</c:v>
                </c:pt>
                <c:pt idx="5">
                  <c:v>0.23642687087251543</c:v>
                </c:pt>
                <c:pt idx="6">
                  <c:v>0.20327152130560444</c:v>
                </c:pt>
                <c:pt idx="7">
                  <c:v>0.20487595107541037</c:v>
                </c:pt>
                <c:pt idx="8">
                  <c:v>0.19707132401775151</c:v>
                </c:pt>
                <c:pt idx="9">
                  <c:v>0.17694435634331396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4-4D33-A9AF-5BDDDAB9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[pm_view.xlsx]TransfSaude 1!Tabela dinâmica4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da Saúde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'TransfSaude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'TransfSaude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'TransfSaude 1'!$B$4:$B$16</c:f>
              <c:numCache>
                <c:formatCode>#,##0</c:formatCode>
                <c:ptCount val="12"/>
                <c:pt idx="0">
                  <c:v>122827.67</c:v>
                </c:pt>
                <c:pt idx="1">
                  <c:v>123824.95</c:v>
                </c:pt>
                <c:pt idx="2">
                  <c:v>207974.04</c:v>
                </c:pt>
                <c:pt idx="3">
                  <c:v>153912.21</c:v>
                </c:pt>
                <c:pt idx="4">
                  <c:v>173960.2</c:v>
                </c:pt>
                <c:pt idx="5">
                  <c:v>220504.95</c:v>
                </c:pt>
                <c:pt idx="6">
                  <c:v>134671.35</c:v>
                </c:pt>
                <c:pt idx="7">
                  <c:v>118010.95</c:v>
                </c:pt>
                <c:pt idx="8">
                  <c:v>122719.91</c:v>
                </c:pt>
                <c:pt idx="9">
                  <c:v>206809.49</c:v>
                </c:pt>
                <c:pt idx="10">
                  <c:v>122204.37</c:v>
                </c:pt>
                <c:pt idx="11">
                  <c:v>658679.93999999994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C-4498-BE2A-5C7EF330DCB2}"/>
            </c:ext>
          </c:extLst>
        </c:ser>
        <c:ser>
          <c:idx val="1"/>
          <c:order val="1"/>
          <c:tx>
            <c:strRef>
              <c:f>'TransfSaude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'TransfSaude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'TransfSaude 1'!$C$4:$C$16</c:f>
              <c:numCache>
                <c:formatCode>#,##0</c:formatCode>
                <c:ptCount val="12"/>
                <c:pt idx="0">
                  <c:v>45874.73</c:v>
                </c:pt>
                <c:pt idx="1">
                  <c:v>73342.95</c:v>
                </c:pt>
                <c:pt idx="2">
                  <c:v>65791.520000000004</c:v>
                </c:pt>
                <c:pt idx="3">
                  <c:v>67484.97</c:v>
                </c:pt>
                <c:pt idx="4">
                  <c:v>68784.52</c:v>
                </c:pt>
                <c:pt idx="5">
                  <c:v>68414.89</c:v>
                </c:pt>
                <c:pt idx="6">
                  <c:v>71288.09</c:v>
                </c:pt>
                <c:pt idx="7">
                  <c:v>92011.32</c:v>
                </c:pt>
                <c:pt idx="8">
                  <c:v>66228.08</c:v>
                </c:pt>
                <c:pt idx="9">
                  <c:v>103094.98</c:v>
                </c:pt>
                <c:pt idx="10">
                  <c:v>115253.24</c:v>
                </c:pt>
                <c:pt idx="11">
                  <c:v>189296.89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6C-4498-BE2A-5C7EF330DCB2}"/>
            </c:ext>
          </c:extLst>
        </c:ser>
        <c:ser>
          <c:idx val="2"/>
          <c:order val="2"/>
          <c:tx>
            <c:strRef>
              <c:f>'TransfSaude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'TransfSaude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'TransfSaude 1'!$D$4:$D$16</c:f>
              <c:numCache>
                <c:formatCode>#,##0</c:formatCode>
                <c:ptCount val="12"/>
                <c:pt idx="0">
                  <c:v>241772.18</c:v>
                </c:pt>
                <c:pt idx="1">
                  <c:v>126485.46</c:v>
                </c:pt>
                <c:pt idx="2">
                  <c:v>134903.70000000001</c:v>
                </c:pt>
                <c:pt idx="3">
                  <c:v>120373.74</c:v>
                </c:pt>
                <c:pt idx="4">
                  <c:v>119219.12</c:v>
                </c:pt>
                <c:pt idx="5">
                  <c:v>208825.87</c:v>
                </c:pt>
                <c:pt idx="6">
                  <c:v>317851.51</c:v>
                </c:pt>
                <c:pt idx="7">
                  <c:v>84674.45</c:v>
                </c:pt>
                <c:pt idx="8">
                  <c:v>131014.65</c:v>
                </c:pt>
                <c:pt idx="9">
                  <c:v>129975.97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6C-4498-BE2A-5C7EF330D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[pm_view.xlsx]TransfSaude 2!Tabela dinâmica6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da Saúde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'TransfSaude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'TransfSaude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'TransfSaude 2'!$B$4:$B$16</c:f>
              <c:numCache>
                <c:formatCode>#,##0</c:formatCode>
                <c:ptCount val="12"/>
                <c:pt idx="0">
                  <c:v>122827.67</c:v>
                </c:pt>
                <c:pt idx="1">
                  <c:v>246652.62</c:v>
                </c:pt>
                <c:pt idx="2">
                  <c:v>454626.66</c:v>
                </c:pt>
                <c:pt idx="3">
                  <c:v>608538.87</c:v>
                </c:pt>
                <c:pt idx="4">
                  <c:v>782499.07</c:v>
                </c:pt>
                <c:pt idx="5">
                  <c:v>1003004.02</c:v>
                </c:pt>
                <c:pt idx="6">
                  <c:v>1137675.3700000001</c:v>
                </c:pt>
                <c:pt idx="7">
                  <c:v>1255686.32</c:v>
                </c:pt>
                <c:pt idx="8">
                  <c:v>1378406.23</c:v>
                </c:pt>
                <c:pt idx="9">
                  <c:v>1585215.72</c:v>
                </c:pt>
                <c:pt idx="10">
                  <c:v>1707420.09</c:v>
                </c:pt>
                <c:pt idx="11">
                  <c:v>2366100.0299999998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A-40CB-916A-22E1F899B839}"/>
            </c:ext>
          </c:extLst>
        </c:ser>
        <c:ser>
          <c:idx val="1"/>
          <c:order val="1"/>
          <c:tx>
            <c:strRef>
              <c:f>'TransfSaude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'TransfSaude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'TransfSaude 2'!$C$4:$C$16</c:f>
              <c:numCache>
                <c:formatCode>#,##0</c:formatCode>
                <c:ptCount val="12"/>
                <c:pt idx="0">
                  <c:v>45874.73</c:v>
                </c:pt>
                <c:pt idx="1">
                  <c:v>119217.68</c:v>
                </c:pt>
                <c:pt idx="2">
                  <c:v>185009.2</c:v>
                </c:pt>
                <c:pt idx="3">
                  <c:v>252494.17</c:v>
                </c:pt>
                <c:pt idx="4">
                  <c:v>321278.69</c:v>
                </c:pt>
                <c:pt idx="5">
                  <c:v>389693.58</c:v>
                </c:pt>
                <c:pt idx="6">
                  <c:v>460981.67</c:v>
                </c:pt>
                <c:pt idx="7">
                  <c:v>552992.99</c:v>
                </c:pt>
                <c:pt idx="8">
                  <c:v>619221.06999999995</c:v>
                </c:pt>
                <c:pt idx="9">
                  <c:v>722316.05</c:v>
                </c:pt>
                <c:pt idx="10">
                  <c:v>837569.29</c:v>
                </c:pt>
                <c:pt idx="11">
                  <c:v>1026866.18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BA-40CB-916A-22E1F899B839}"/>
            </c:ext>
          </c:extLst>
        </c:ser>
        <c:ser>
          <c:idx val="2"/>
          <c:order val="2"/>
          <c:tx>
            <c:strRef>
              <c:f>'TransfSaude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'TransfSaude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'TransfSaude 2'!$D$4:$D$16</c:f>
              <c:numCache>
                <c:formatCode>#,##0</c:formatCode>
                <c:ptCount val="12"/>
                <c:pt idx="0">
                  <c:v>241772.18</c:v>
                </c:pt>
                <c:pt idx="1">
                  <c:v>368257.64</c:v>
                </c:pt>
                <c:pt idx="2">
                  <c:v>503161.34</c:v>
                </c:pt>
                <c:pt idx="3">
                  <c:v>623535.07999999996</c:v>
                </c:pt>
                <c:pt idx="4">
                  <c:v>742754.2</c:v>
                </c:pt>
                <c:pt idx="5">
                  <c:v>951580.07</c:v>
                </c:pt>
                <c:pt idx="6">
                  <c:v>1269431.58</c:v>
                </c:pt>
                <c:pt idx="7">
                  <c:v>1354106.03</c:v>
                </c:pt>
                <c:pt idx="8">
                  <c:v>1485120.68</c:v>
                </c:pt>
                <c:pt idx="9">
                  <c:v>1615096.65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BA-40CB-916A-22E1F899B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[pm_view.xlsx]TransfSaude 3!Tabela dinâmica7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</a:t>
            </a:r>
            <a:r>
              <a:rPr lang="pt-BR" sz="1400" b="0" i="0" u="none" strike="noStrike" baseline="0">
                <a:effectLst/>
              </a:rPr>
              <a:t>das Transferências da Saúde</a:t>
            </a:r>
            <a:r>
              <a:rPr lang="pt-BR"/>
              <a:t>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'TransfSaude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'TransfSaude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'TransfSaude 3'!$B$4:$B$16</c:f>
              <c:numCache>
                <c:formatCode>* #,##0_-;[Red]* \(#,##0\);* "-"??_-;_-@_-</c:formatCode>
                <c:ptCount val="12"/>
                <c:pt idx="0">
                  <c:v>118944.51</c:v>
                </c:pt>
                <c:pt idx="1">
                  <c:v>121605.02</c:v>
                </c:pt>
                <c:pt idx="2">
                  <c:v>48534.68</c:v>
                </c:pt>
                <c:pt idx="3">
                  <c:v>14996.21</c:v>
                </c:pt>
                <c:pt idx="4">
                  <c:v>-39744.870000000003</c:v>
                </c:pt>
                <c:pt idx="5">
                  <c:v>-51423.95</c:v>
                </c:pt>
                <c:pt idx="6">
                  <c:v>131756.21</c:v>
                </c:pt>
                <c:pt idx="7">
                  <c:v>98419.71</c:v>
                </c:pt>
                <c:pt idx="8">
                  <c:v>106714.45</c:v>
                </c:pt>
                <c:pt idx="9">
                  <c:v>29880.93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2-4B42-8656-B3A8A9DF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'TransfSaude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'TransfSaude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'TransfSaude 3'!$C$4:$C$16</c:f>
              <c:numCache>
                <c:formatCode>0.00%</c:formatCode>
                <c:ptCount val="12"/>
                <c:pt idx="0">
                  <c:v>0.96838529950132579</c:v>
                </c:pt>
                <c:pt idx="1">
                  <c:v>0.49302139989431298</c:v>
                </c:pt>
                <c:pt idx="2">
                  <c:v>0.10675722360848794</c:v>
                </c:pt>
                <c:pt idx="3">
                  <c:v>2.4642978023737605E-2</c:v>
                </c:pt>
                <c:pt idx="4">
                  <c:v>-5.0792226500665394E-2</c:v>
                </c:pt>
                <c:pt idx="5">
                  <c:v>-5.1269934092587177E-2</c:v>
                </c:pt>
                <c:pt idx="6">
                  <c:v>0.1158117802972214</c:v>
                </c:pt>
                <c:pt idx="7">
                  <c:v>7.8379216554656628E-2</c:v>
                </c:pt>
                <c:pt idx="8">
                  <c:v>7.7418722926114514E-2</c:v>
                </c:pt>
                <c:pt idx="9">
                  <c:v>1.8849756296890563E-2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02-4B42-8656-B3A8A9DF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[pm_view.xlsx]TransfSaude 4!Tabela dinâmica7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das Transferências </a:t>
            </a:r>
            <a:r>
              <a:rPr lang="pt-BR" sz="1400" b="0" i="0" u="none" strike="noStrike" baseline="0">
                <a:effectLst/>
              </a:rPr>
              <a:t>da Saúde</a:t>
            </a:r>
            <a:r>
              <a:rPr lang="pt-BR"/>
              <a:t>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'TransfSaude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'TransfSaude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'TransfSaude 4'!$B$4:$B$16</c:f>
              <c:numCache>
                <c:formatCode>* #,##0_-;[Red]* \(#,##0\);* "-"??_-;_-@_-</c:formatCode>
                <c:ptCount val="12"/>
                <c:pt idx="0">
                  <c:v>195897.45</c:v>
                </c:pt>
                <c:pt idx="1">
                  <c:v>249039.96</c:v>
                </c:pt>
                <c:pt idx="2">
                  <c:v>318152.14</c:v>
                </c:pt>
                <c:pt idx="3">
                  <c:v>371040.91</c:v>
                </c:pt>
                <c:pt idx="4">
                  <c:v>421475.51</c:v>
                </c:pt>
                <c:pt idx="5">
                  <c:v>561886.49</c:v>
                </c:pt>
                <c:pt idx="6">
                  <c:v>808449.91</c:v>
                </c:pt>
                <c:pt idx="7">
                  <c:v>801113.04</c:v>
                </c:pt>
                <c:pt idx="8">
                  <c:v>865899.61</c:v>
                </c:pt>
                <c:pt idx="9">
                  <c:v>892780.6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5-44F3-9FDD-3B5A73747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'TransfSaude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'TransfSaude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'TransfSaude 4'!$C$4:$C$16</c:f>
              <c:numCache>
                <c:formatCode>0.00%</c:formatCode>
                <c:ptCount val="12"/>
                <c:pt idx="0">
                  <c:v>4.2702692746093547</c:v>
                </c:pt>
                <c:pt idx="1">
                  <c:v>2.0889515716125331</c:v>
                </c:pt>
                <c:pt idx="2">
                  <c:v>1.7196557792801657</c:v>
                </c:pt>
                <c:pt idx="3">
                  <c:v>1.4695028800070913</c:v>
                </c:pt>
                <c:pt idx="4">
                  <c:v>1.3118688637581286</c:v>
                </c:pt>
                <c:pt idx="5">
                  <c:v>1.4418674539108394</c:v>
                </c:pt>
                <c:pt idx="6">
                  <c:v>1.7537571721669538</c:v>
                </c:pt>
                <c:pt idx="7">
                  <c:v>1.448685705762744</c:v>
                </c:pt>
                <c:pt idx="8">
                  <c:v>1.3983690994235709</c:v>
                </c:pt>
                <c:pt idx="9">
                  <c:v>1.235997178797287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5-44F3-9FDD-3B5A73747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[pm_view.xlsx]TransfEducacao 1!Tabela dinâmica4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da Educação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'TransfEducacao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'TransfEducacao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'TransfEducacao 1'!$B$4:$B$16</c:f>
              <c:numCache>
                <c:formatCode>#,##0</c:formatCode>
                <c:ptCount val="12"/>
                <c:pt idx="0">
                  <c:v>30285.34</c:v>
                </c:pt>
                <c:pt idx="1">
                  <c:v>36777.39</c:v>
                </c:pt>
                <c:pt idx="2">
                  <c:v>36653.69</c:v>
                </c:pt>
                <c:pt idx="3">
                  <c:v>31130.62</c:v>
                </c:pt>
                <c:pt idx="4">
                  <c:v>48888.56</c:v>
                </c:pt>
                <c:pt idx="5">
                  <c:v>81688.14</c:v>
                </c:pt>
                <c:pt idx="6">
                  <c:v>48268.57</c:v>
                </c:pt>
                <c:pt idx="7">
                  <c:v>68373.11</c:v>
                </c:pt>
                <c:pt idx="8">
                  <c:v>30508.41</c:v>
                </c:pt>
                <c:pt idx="9">
                  <c:v>50042.18</c:v>
                </c:pt>
                <c:pt idx="10">
                  <c:v>50473.88</c:v>
                </c:pt>
                <c:pt idx="11">
                  <c:v>55257.08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D-405F-9CD1-B761179C5EA9}"/>
            </c:ext>
          </c:extLst>
        </c:ser>
        <c:ser>
          <c:idx val="1"/>
          <c:order val="1"/>
          <c:tx>
            <c:strRef>
              <c:f>'TransfEducacao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'TransfEducacao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'TransfEducacao 1'!$C$4:$C$16</c:f>
              <c:numCache>
                <c:formatCode>#,##0</c:formatCode>
                <c:ptCount val="12"/>
                <c:pt idx="0">
                  <c:v>36346.46</c:v>
                </c:pt>
                <c:pt idx="1">
                  <c:v>45272.84</c:v>
                </c:pt>
                <c:pt idx="2">
                  <c:v>57217.25</c:v>
                </c:pt>
                <c:pt idx="3">
                  <c:v>56187.65</c:v>
                </c:pt>
                <c:pt idx="4">
                  <c:v>43275.68</c:v>
                </c:pt>
                <c:pt idx="5">
                  <c:v>51185.599999999999</c:v>
                </c:pt>
                <c:pt idx="6">
                  <c:v>52475.519999999997</c:v>
                </c:pt>
                <c:pt idx="7">
                  <c:v>56035.02</c:v>
                </c:pt>
                <c:pt idx="8">
                  <c:v>47520.7</c:v>
                </c:pt>
                <c:pt idx="9">
                  <c:v>53311.35</c:v>
                </c:pt>
                <c:pt idx="10">
                  <c:v>62993.93</c:v>
                </c:pt>
                <c:pt idx="11">
                  <c:v>53559.08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0D-405F-9CD1-B761179C5EA9}"/>
            </c:ext>
          </c:extLst>
        </c:ser>
        <c:ser>
          <c:idx val="2"/>
          <c:order val="2"/>
          <c:tx>
            <c:strRef>
              <c:f>'TransfEducacao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'TransfEducacao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'TransfEducacao 1'!$D$4:$D$16</c:f>
              <c:numCache>
                <c:formatCode>#,##0</c:formatCode>
                <c:ptCount val="12"/>
                <c:pt idx="0">
                  <c:v>41146.49</c:v>
                </c:pt>
                <c:pt idx="1">
                  <c:v>35741.64</c:v>
                </c:pt>
                <c:pt idx="2">
                  <c:v>74068.160000000003</c:v>
                </c:pt>
                <c:pt idx="3">
                  <c:v>70393.48</c:v>
                </c:pt>
                <c:pt idx="4">
                  <c:v>71244.639999999999</c:v>
                </c:pt>
                <c:pt idx="5">
                  <c:v>70517.59</c:v>
                </c:pt>
                <c:pt idx="6">
                  <c:v>103879.6</c:v>
                </c:pt>
                <c:pt idx="7">
                  <c:v>71232.77</c:v>
                </c:pt>
                <c:pt idx="8">
                  <c:v>71575.850000000006</c:v>
                </c:pt>
                <c:pt idx="9">
                  <c:v>279177.09000000003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0D-405F-9CD1-B761179C5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[pm_view.xlsx]TransfEducacao 2!Tabela dinâmica6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da Educação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'TransfEducacao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'TransfEducacao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'TransfEducacao 2'!$B$4:$B$16</c:f>
              <c:numCache>
                <c:formatCode>#,##0</c:formatCode>
                <c:ptCount val="12"/>
                <c:pt idx="0">
                  <c:v>30285.34</c:v>
                </c:pt>
                <c:pt idx="1">
                  <c:v>67062.73</c:v>
                </c:pt>
                <c:pt idx="2">
                  <c:v>103716.42</c:v>
                </c:pt>
                <c:pt idx="3">
                  <c:v>134847.04000000001</c:v>
                </c:pt>
                <c:pt idx="4">
                  <c:v>183735.6</c:v>
                </c:pt>
                <c:pt idx="5">
                  <c:v>265423.74</c:v>
                </c:pt>
                <c:pt idx="6">
                  <c:v>313692.31</c:v>
                </c:pt>
                <c:pt idx="7">
                  <c:v>382065.42</c:v>
                </c:pt>
                <c:pt idx="8">
                  <c:v>412573.83</c:v>
                </c:pt>
                <c:pt idx="9">
                  <c:v>462616.01</c:v>
                </c:pt>
                <c:pt idx="10">
                  <c:v>513089.89</c:v>
                </c:pt>
                <c:pt idx="11">
                  <c:v>568346.97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7-4735-AC3F-06AD4C858E3C}"/>
            </c:ext>
          </c:extLst>
        </c:ser>
        <c:ser>
          <c:idx val="1"/>
          <c:order val="1"/>
          <c:tx>
            <c:strRef>
              <c:f>'TransfEducacao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'TransfEducacao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'TransfEducacao 2'!$C$4:$C$16</c:f>
              <c:numCache>
                <c:formatCode>#,##0</c:formatCode>
                <c:ptCount val="12"/>
                <c:pt idx="0">
                  <c:v>36346.46</c:v>
                </c:pt>
                <c:pt idx="1">
                  <c:v>81619.3</c:v>
                </c:pt>
                <c:pt idx="2">
                  <c:v>138836.54999999999</c:v>
                </c:pt>
                <c:pt idx="3">
                  <c:v>195024.2</c:v>
                </c:pt>
                <c:pt idx="4">
                  <c:v>238299.88</c:v>
                </c:pt>
                <c:pt idx="5">
                  <c:v>289485.48</c:v>
                </c:pt>
                <c:pt idx="6">
                  <c:v>341961</c:v>
                </c:pt>
                <c:pt idx="7">
                  <c:v>397996.02</c:v>
                </c:pt>
                <c:pt idx="8">
                  <c:v>445516.72</c:v>
                </c:pt>
                <c:pt idx="9">
                  <c:v>498828.07</c:v>
                </c:pt>
                <c:pt idx="10">
                  <c:v>561822</c:v>
                </c:pt>
                <c:pt idx="11">
                  <c:v>615381.07999999996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7-4735-AC3F-06AD4C858E3C}"/>
            </c:ext>
          </c:extLst>
        </c:ser>
        <c:ser>
          <c:idx val="2"/>
          <c:order val="2"/>
          <c:tx>
            <c:strRef>
              <c:f>'TransfEducacao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'TransfEducacao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'TransfEducacao 2'!$D$4:$D$16</c:f>
              <c:numCache>
                <c:formatCode>#,##0</c:formatCode>
                <c:ptCount val="12"/>
                <c:pt idx="0">
                  <c:v>41146.49</c:v>
                </c:pt>
                <c:pt idx="1">
                  <c:v>76888.13</c:v>
                </c:pt>
                <c:pt idx="2">
                  <c:v>150956.29</c:v>
                </c:pt>
                <c:pt idx="3">
                  <c:v>221349.77</c:v>
                </c:pt>
                <c:pt idx="4">
                  <c:v>292594.40999999997</c:v>
                </c:pt>
                <c:pt idx="5">
                  <c:v>363112</c:v>
                </c:pt>
                <c:pt idx="6">
                  <c:v>466991.6</c:v>
                </c:pt>
                <c:pt idx="7">
                  <c:v>538224.37</c:v>
                </c:pt>
                <c:pt idx="8">
                  <c:v>609800.22</c:v>
                </c:pt>
                <c:pt idx="9">
                  <c:v>888977.31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7-4735-AC3F-06AD4C858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[pm_view.xlsx]TransfEducacao 3!Tabela dinâmica7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</a:t>
            </a:r>
            <a:r>
              <a:rPr lang="pt-BR" sz="1400" b="0" i="0" u="none" strike="noStrike" baseline="0">
                <a:effectLst/>
              </a:rPr>
              <a:t>das Transferências da Educação</a:t>
            </a:r>
            <a:r>
              <a:rPr lang="pt-BR"/>
              <a:t>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'TransfEducacao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'TransfEducacao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'TransfEducacao 3'!$B$4:$B$16</c:f>
              <c:numCache>
                <c:formatCode>* #,##0_-;[Red]* \(#,##0\);* "-"??_-;_-@_-</c:formatCode>
                <c:ptCount val="12"/>
                <c:pt idx="0">
                  <c:v>10861.15</c:v>
                </c:pt>
                <c:pt idx="1">
                  <c:v>9825.4</c:v>
                </c:pt>
                <c:pt idx="2">
                  <c:v>47239.87</c:v>
                </c:pt>
                <c:pt idx="3">
                  <c:v>86502.73</c:v>
                </c:pt>
                <c:pt idx="4">
                  <c:v>108858.81</c:v>
                </c:pt>
                <c:pt idx="5">
                  <c:v>97688.26</c:v>
                </c:pt>
                <c:pt idx="6">
                  <c:v>153299.29</c:v>
                </c:pt>
                <c:pt idx="7">
                  <c:v>156158.95000000001</c:v>
                </c:pt>
                <c:pt idx="8">
                  <c:v>197226.39</c:v>
                </c:pt>
                <c:pt idx="9">
                  <c:v>426361.3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6-4B00-9933-D59C2F12F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'TransfEducacao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'TransfEducacao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'TransfEducacao 3'!$C$4:$C$16</c:f>
              <c:numCache>
                <c:formatCode>0.00%</c:formatCode>
                <c:ptCount val="12"/>
                <c:pt idx="0">
                  <c:v>0.35862730945071108</c:v>
                </c:pt>
                <c:pt idx="1">
                  <c:v>0.1465105879226809</c:v>
                </c:pt>
                <c:pt idx="2">
                  <c:v>0.4554714672951497</c:v>
                </c:pt>
                <c:pt idx="3">
                  <c:v>0.64148779239054865</c:v>
                </c:pt>
                <c:pt idx="4">
                  <c:v>0.59247532867881914</c:v>
                </c:pt>
                <c:pt idx="5">
                  <c:v>0.36804643021004835</c:v>
                </c:pt>
                <c:pt idx="6">
                  <c:v>0.48869317198116846</c:v>
                </c:pt>
                <c:pt idx="7">
                  <c:v>0.40872306632722744</c:v>
                </c:pt>
                <c:pt idx="8">
                  <c:v>0.47803902152494754</c:v>
                </c:pt>
                <c:pt idx="9">
                  <c:v>0.92163109530083087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6-4B00-9933-D59C2F12F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[pm_view.xlsx]TransfEducacao 4!Tabela dinâmica7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das Transferências </a:t>
            </a:r>
            <a:r>
              <a:rPr lang="pt-BR" sz="1400" b="0" i="0" u="none" strike="noStrike" baseline="0">
                <a:effectLst/>
              </a:rPr>
              <a:t>da Educação</a:t>
            </a:r>
            <a:r>
              <a:rPr lang="pt-BR"/>
              <a:t>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'TransfEducacao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'TransfEducacao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'TransfEducacao 4'!$B$4:$B$16</c:f>
              <c:numCache>
                <c:formatCode>* #,##0_-;[Red]* \(#,##0\);* "-"??_-;_-@_-</c:formatCode>
                <c:ptCount val="12"/>
                <c:pt idx="0">
                  <c:v>4800.03</c:v>
                </c:pt>
                <c:pt idx="1">
                  <c:v>-4731.17</c:v>
                </c:pt>
                <c:pt idx="2">
                  <c:v>12119.74</c:v>
                </c:pt>
                <c:pt idx="3">
                  <c:v>26325.57</c:v>
                </c:pt>
                <c:pt idx="4">
                  <c:v>54294.53</c:v>
                </c:pt>
                <c:pt idx="5">
                  <c:v>73626.52</c:v>
                </c:pt>
                <c:pt idx="6">
                  <c:v>125030.6</c:v>
                </c:pt>
                <c:pt idx="7">
                  <c:v>140228.35</c:v>
                </c:pt>
                <c:pt idx="8">
                  <c:v>164283.5</c:v>
                </c:pt>
                <c:pt idx="9">
                  <c:v>390149.24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9-4BD7-9542-E670E847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'TransfEducacao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'TransfEducacao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'TransfEducacao 4'!$C$4:$C$16</c:f>
              <c:numCache>
                <c:formatCode>0.00%</c:formatCode>
                <c:ptCount val="12"/>
                <c:pt idx="0">
                  <c:v>0.13206320505490776</c:v>
                </c:pt>
                <c:pt idx="1">
                  <c:v>-5.7966314339867986E-2</c:v>
                </c:pt>
                <c:pt idx="2">
                  <c:v>8.7295024256941245E-2</c:v>
                </c:pt>
                <c:pt idx="3">
                  <c:v>0.13498617094699039</c:v>
                </c:pt>
                <c:pt idx="4">
                  <c:v>0.22784119740219788</c:v>
                </c:pt>
                <c:pt idx="5">
                  <c:v>0.25433579604752543</c:v>
                </c:pt>
                <c:pt idx="6">
                  <c:v>0.36562824415649731</c:v>
                </c:pt>
                <c:pt idx="7">
                  <c:v>0.35233606104905268</c:v>
                </c:pt>
                <c:pt idx="8">
                  <c:v>0.36874822565581811</c:v>
                </c:pt>
                <c:pt idx="9">
                  <c:v>0.7821316871763051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9-4BD7-9542-E670E847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[pm_view.xlsx]TransfAssistSocial 1!Tabela dinâmica4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da Assistência Social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'TransfAssistSocial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'TransfAssistSocial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'TransfAssistSocial 1'!$B$4:$B$16</c:f>
              <c:numCache>
                <c:formatCode>#,##0</c:formatCode>
                <c:ptCount val="12"/>
                <c:pt idx="0">
                  <c:v>7969.98</c:v>
                </c:pt>
                <c:pt idx="1">
                  <c:v>1430</c:v>
                </c:pt>
                <c:pt idx="2">
                  <c:v>11370.1</c:v>
                </c:pt>
                <c:pt idx="3">
                  <c:v>1430</c:v>
                </c:pt>
                <c:pt idx="4">
                  <c:v>8292.39</c:v>
                </c:pt>
                <c:pt idx="5">
                  <c:v>11036.13</c:v>
                </c:pt>
                <c:pt idx="6">
                  <c:v>8385.67</c:v>
                </c:pt>
                <c:pt idx="7">
                  <c:v>6957.06</c:v>
                </c:pt>
                <c:pt idx="8">
                  <c:v>9956.26</c:v>
                </c:pt>
                <c:pt idx="9">
                  <c:v>6598.88</c:v>
                </c:pt>
                <c:pt idx="10">
                  <c:v>9071.6</c:v>
                </c:pt>
                <c:pt idx="11">
                  <c:v>11079.66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F-4D72-94F6-A2AAE10FE386}"/>
            </c:ext>
          </c:extLst>
        </c:ser>
        <c:ser>
          <c:idx val="1"/>
          <c:order val="1"/>
          <c:tx>
            <c:strRef>
              <c:f>'TransfAssistSocial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'TransfAssistSocial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'TransfAssistSocial 1'!$C$4:$C$16</c:f>
              <c:numCache>
                <c:formatCode>#,##0</c:formatCode>
                <c:ptCount val="12"/>
                <c:pt idx="0">
                  <c:v>1699.56</c:v>
                </c:pt>
                <c:pt idx="1">
                  <c:v>3957.73</c:v>
                </c:pt>
                <c:pt idx="2">
                  <c:v>9600.49</c:v>
                </c:pt>
                <c:pt idx="3">
                  <c:v>4610.5200000000004</c:v>
                </c:pt>
                <c:pt idx="4">
                  <c:v>19925.62</c:v>
                </c:pt>
                <c:pt idx="5">
                  <c:v>25323.54</c:v>
                </c:pt>
                <c:pt idx="6">
                  <c:v>4488.75</c:v>
                </c:pt>
                <c:pt idx="7">
                  <c:v>15145.32</c:v>
                </c:pt>
                <c:pt idx="8">
                  <c:v>17263.39</c:v>
                </c:pt>
                <c:pt idx="9">
                  <c:v>10658.29</c:v>
                </c:pt>
                <c:pt idx="10">
                  <c:v>10601</c:v>
                </c:pt>
                <c:pt idx="11">
                  <c:v>61086.79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F-4D72-94F6-A2AAE10FE386}"/>
            </c:ext>
          </c:extLst>
        </c:ser>
        <c:ser>
          <c:idx val="2"/>
          <c:order val="2"/>
          <c:tx>
            <c:strRef>
              <c:f>'TransfAssistSocial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'TransfAssistSocial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'TransfAssistSocial 1'!$D$4:$D$16</c:f>
              <c:numCache>
                <c:formatCode>#,##0</c:formatCode>
                <c:ptCount val="12"/>
                <c:pt idx="0">
                  <c:v>7395.07</c:v>
                </c:pt>
                <c:pt idx="1">
                  <c:v>0</c:v>
                </c:pt>
                <c:pt idx="2">
                  <c:v>35320.36</c:v>
                </c:pt>
                <c:pt idx="3">
                  <c:v>7116.31</c:v>
                </c:pt>
                <c:pt idx="4">
                  <c:v>7058.41</c:v>
                </c:pt>
                <c:pt idx="5">
                  <c:v>6486.2</c:v>
                </c:pt>
                <c:pt idx="6">
                  <c:v>25706.3</c:v>
                </c:pt>
                <c:pt idx="7">
                  <c:v>5711.73</c:v>
                </c:pt>
                <c:pt idx="8">
                  <c:v>2800</c:v>
                </c:pt>
                <c:pt idx="9">
                  <c:v>8488.9699999999993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F-4D72-94F6-A2AAE10FE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[pm_view.xlsx]TransfAssistSocial 2!Tabela dinâmica6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da Assistência Social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'TransfAssistSocial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'TransfAssistSocial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'TransfAssistSocial 2'!$B$4:$B$16</c:f>
              <c:numCache>
                <c:formatCode>#,##0</c:formatCode>
                <c:ptCount val="12"/>
                <c:pt idx="0">
                  <c:v>7969.98</c:v>
                </c:pt>
                <c:pt idx="1">
                  <c:v>9399.98</c:v>
                </c:pt>
                <c:pt idx="2">
                  <c:v>20770.080000000002</c:v>
                </c:pt>
                <c:pt idx="3">
                  <c:v>22200.080000000002</c:v>
                </c:pt>
                <c:pt idx="4">
                  <c:v>30492.47</c:v>
                </c:pt>
                <c:pt idx="5">
                  <c:v>41528.6</c:v>
                </c:pt>
                <c:pt idx="6">
                  <c:v>49914.27</c:v>
                </c:pt>
                <c:pt idx="7">
                  <c:v>56871.33</c:v>
                </c:pt>
                <c:pt idx="8">
                  <c:v>66827.59</c:v>
                </c:pt>
                <c:pt idx="9">
                  <c:v>73426.47</c:v>
                </c:pt>
                <c:pt idx="10">
                  <c:v>82498.070000000007</c:v>
                </c:pt>
                <c:pt idx="11">
                  <c:v>93577.73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2-4419-84DB-535FAD177DC3}"/>
            </c:ext>
          </c:extLst>
        </c:ser>
        <c:ser>
          <c:idx val="1"/>
          <c:order val="1"/>
          <c:tx>
            <c:strRef>
              <c:f>'TransfAssistSocial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'TransfAssistSocial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'TransfAssistSocial 2'!$C$4:$C$16</c:f>
              <c:numCache>
                <c:formatCode>#,##0</c:formatCode>
                <c:ptCount val="12"/>
                <c:pt idx="0">
                  <c:v>1699.56</c:v>
                </c:pt>
                <c:pt idx="1">
                  <c:v>5657.29</c:v>
                </c:pt>
                <c:pt idx="2">
                  <c:v>15257.78</c:v>
                </c:pt>
                <c:pt idx="3">
                  <c:v>19868.3</c:v>
                </c:pt>
                <c:pt idx="4">
                  <c:v>39793.919999999998</c:v>
                </c:pt>
                <c:pt idx="5">
                  <c:v>65117.46</c:v>
                </c:pt>
                <c:pt idx="6">
                  <c:v>69606.210000000006</c:v>
                </c:pt>
                <c:pt idx="7">
                  <c:v>84751.53</c:v>
                </c:pt>
                <c:pt idx="8">
                  <c:v>102014.92</c:v>
                </c:pt>
                <c:pt idx="9">
                  <c:v>112673.21</c:v>
                </c:pt>
                <c:pt idx="10">
                  <c:v>123274.21</c:v>
                </c:pt>
                <c:pt idx="11">
                  <c:v>184361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2-4419-84DB-535FAD177DC3}"/>
            </c:ext>
          </c:extLst>
        </c:ser>
        <c:ser>
          <c:idx val="2"/>
          <c:order val="2"/>
          <c:tx>
            <c:strRef>
              <c:f>'TransfAssistSocial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'TransfAssistSocial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'TransfAssistSocial 2'!$D$4:$D$16</c:f>
              <c:numCache>
                <c:formatCode>#,##0</c:formatCode>
                <c:ptCount val="12"/>
                <c:pt idx="0">
                  <c:v>7395.07</c:v>
                </c:pt>
                <c:pt idx="2">
                  <c:v>42715.43</c:v>
                </c:pt>
                <c:pt idx="3">
                  <c:v>49831.74</c:v>
                </c:pt>
                <c:pt idx="4">
                  <c:v>56890.15</c:v>
                </c:pt>
                <c:pt idx="5">
                  <c:v>63376.35</c:v>
                </c:pt>
                <c:pt idx="6">
                  <c:v>89082.65</c:v>
                </c:pt>
                <c:pt idx="7">
                  <c:v>94794.38</c:v>
                </c:pt>
                <c:pt idx="8">
                  <c:v>97594.38</c:v>
                </c:pt>
                <c:pt idx="9">
                  <c:v>106083.35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2-4419-84DB-535FAD177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[pm_view.xlsx]TransfAssistSocial 3!Tabela dinâmica7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</a:t>
            </a:r>
            <a:r>
              <a:rPr lang="pt-BR" sz="1400" b="0" i="0" u="none" strike="noStrike" baseline="0">
                <a:effectLst/>
              </a:rPr>
              <a:t>das Transferências da Assistência Social</a:t>
            </a:r>
            <a:r>
              <a:rPr lang="pt-BR"/>
              <a:t>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'TransfAssistSocial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'TransfAssistSocial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'TransfAssistSocial 3'!$B$4:$B$16</c:f>
              <c:numCache>
                <c:formatCode>* #,##0_-;[Red]* \(#,##0\);* "-"??_-;_-@_-</c:formatCode>
                <c:ptCount val="12"/>
                <c:pt idx="0">
                  <c:v>-574.91</c:v>
                </c:pt>
                <c:pt idx="2">
                  <c:v>21945.35</c:v>
                </c:pt>
                <c:pt idx="3">
                  <c:v>27631.66</c:v>
                </c:pt>
                <c:pt idx="4">
                  <c:v>26397.68</c:v>
                </c:pt>
                <c:pt idx="5">
                  <c:v>21847.75</c:v>
                </c:pt>
                <c:pt idx="6">
                  <c:v>39168.379999999997</c:v>
                </c:pt>
                <c:pt idx="7">
                  <c:v>37923.050000000003</c:v>
                </c:pt>
                <c:pt idx="8">
                  <c:v>30766.79</c:v>
                </c:pt>
                <c:pt idx="9">
                  <c:v>32656.880000000001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D-4E63-949D-3E01E360E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'TransfAssistSocial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'TransfAssistSocial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'TransfAssistSocial 3'!$C$4:$C$16</c:f>
              <c:numCache>
                <c:formatCode>0.00%</c:formatCode>
                <c:ptCount val="12"/>
                <c:pt idx="0">
                  <c:v>-7.2134434465331188E-2</c:v>
                </c:pt>
                <c:pt idx="2">
                  <c:v>1.0565847603860936</c:v>
                </c:pt>
                <c:pt idx="3">
                  <c:v>1.2446648840905077</c:v>
                </c:pt>
                <c:pt idx="4">
                  <c:v>0.86571143629886294</c:v>
                </c:pt>
                <c:pt idx="5">
                  <c:v>0.52608924933660162</c:v>
                </c:pt>
                <c:pt idx="6">
                  <c:v>0.78471306902815563</c:v>
                </c:pt>
                <c:pt idx="7">
                  <c:v>0.66682192943263319</c:v>
                </c:pt>
                <c:pt idx="8">
                  <c:v>0.46039053630394267</c:v>
                </c:pt>
                <c:pt idx="9">
                  <c:v>0.44475623028044242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D-4E63-949D-3E01E360E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[pm_view.xlsx]TransfAssistSocial 4!Tabela dinâmica7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das Transferências </a:t>
            </a:r>
            <a:r>
              <a:rPr lang="pt-BR" sz="1400" b="0" i="0" u="none" strike="noStrike" baseline="0">
                <a:effectLst/>
              </a:rPr>
              <a:t>da Assistência Social</a:t>
            </a:r>
            <a:r>
              <a:rPr lang="pt-BR"/>
              <a:t>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'TransfAssistSocial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'TransfAssistSocial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'TransfAssistSocial 4'!$B$4:$B$16</c:f>
              <c:numCache>
                <c:formatCode>* #,##0_-;[Red]* \(#,##0\);* "-"??_-;_-@_-</c:formatCode>
                <c:ptCount val="12"/>
                <c:pt idx="0">
                  <c:v>5695.51</c:v>
                </c:pt>
                <c:pt idx="2">
                  <c:v>27457.65</c:v>
                </c:pt>
                <c:pt idx="3">
                  <c:v>29963.439999999999</c:v>
                </c:pt>
                <c:pt idx="4">
                  <c:v>17096.23</c:v>
                </c:pt>
                <c:pt idx="5">
                  <c:v>-1741.11</c:v>
                </c:pt>
                <c:pt idx="6">
                  <c:v>19476.439999999999</c:v>
                </c:pt>
                <c:pt idx="7">
                  <c:v>10042.85</c:v>
                </c:pt>
                <c:pt idx="8">
                  <c:v>-4420.54</c:v>
                </c:pt>
                <c:pt idx="9">
                  <c:v>-6589.86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3-44FF-822B-228F203CB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'TransfAssistSocial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'TransfAssistSocial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'TransfAssistSocial 4'!$C$4:$C$16</c:f>
              <c:numCache>
                <c:formatCode>0.00%</c:formatCode>
                <c:ptCount val="12"/>
                <c:pt idx="0">
                  <c:v>3.3511673609640145</c:v>
                </c:pt>
                <c:pt idx="2">
                  <c:v>1.7995835567166392</c:v>
                </c:pt>
                <c:pt idx="3">
                  <c:v>1.5081028573154225</c:v>
                </c:pt>
                <c:pt idx="4">
                  <c:v>0.42961914784972177</c:v>
                </c:pt>
                <c:pt idx="5">
                  <c:v>-2.6737990087451258E-2</c:v>
                </c:pt>
                <c:pt idx="6">
                  <c:v>0.27980894233431197</c:v>
                </c:pt>
                <c:pt idx="7">
                  <c:v>0.11849756576665917</c:v>
                </c:pt>
                <c:pt idx="8">
                  <c:v>-4.3332289041642214E-2</c:v>
                </c:pt>
                <c:pt idx="9">
                  <c:v>-5.8486484941717709E-2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3-44FF-822B-228F203CB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[pm_view.xlsx]TransfFederal 1!Tabela dinâmica4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Federais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'TransfFederal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'TransfFederal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'TransfFederal 1'!$B$4:$B$16</c:f>
              <c:numCache>
                <c:formatCode>#,##0</c:formatCode>
                <c:ptCount val="12"/>
                <c:pt idx="0">
                  <c:v>916885.79</c:v>
                </c:pt>
                <c:pt idx="1">
                  <c:v>1043062.95</c:v>
                </c:pt>
                <c:pt idx="2">
                  <c:v>757282.78</c:v>
                </c:pt>
                <c:pt idx="3">
                  <c:v>768644.88</c:v>
                </c:pt>
                <c:pt idx="4">
                  <c:v>958594.04</c:v>
                </c:pt>
                <c:pt idx="5">
                  <c:v>839670.16</c:v>
                </c:pt>
                <c:pt idx="6">
                  <c:v>1135635.3400000001</c:v>
                </c:pt>
                <c:pt idx="7">
                  <c:v>866782.22</c:v>
                </c:pt>
                <c:pt idx="8">
                  <c:v>732438.56</c:v>
                </c:pt>
                <c:pt idx="9">
                  <c:v>946340.7</c:v>
                </c:pt>
                <c:pt idx="10">
                  <c:v>967396.58</c:v>
                </c:pt>
                <c:pt idx="11">
                  <c:v>1857087.29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7-4DC6-B2F6-5862CB427EF4}"/>
            </c:ext>
          </c:extLst>
        </c:ser>
        <c:ser>
          <c:idx val="1"/>
          <c:order val="1"/>
          <c:tx>
            <c:strRef>
              <c:f>'TransfFederal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'TransfFederal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'TransfFederal 1'!$C$4:$C$16</c:f>
              <c:numCache>
                <c:formatCode>#,##0</c:formatCode>
                <c:ptCount val="12"/>
                <c:pt idx="0">
                  <c:v>875175.4</c:v>
                </c:pt>
                <c:pt idx="1">
                  <c:v>1131010.6499999999</c:v>
                </c:pt>
                <c:pt idx="2">
                  <c:v>790402.26</c:v>
                </c:pt>
                <c:pt idx="3">
                  <c:v>813333.93</c:v>
                </c:pt>
                <c:pt idx="4">
                  <c:v>951417.4</c:v>
                </c:pt>
                <c:pt idx="5">
                  <c:v>845597.09</c:v>
                </c:pt>
                <c:pt idx="6">
                  <c:v>1132140.3999999999</c:v>
                </c:pt>
                <c:pt idx="7">
                  <c:v>853245.71</c:v>
                </c:pt>
                <c:pt idx="8">
                  <c:v>744495.19</c:v>
                </c:pt>
                <c:pt idx="9">
                  <c:v>979229.24</c:v>
                </c:pt>
                <c:pt idx="10">
                  <c:v>947756.03</c:v>
                </c:pt>
                <c:pt idx="11">
                  <c:v>1582928.78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77-4DC6-B2F6-5862CB427EF4}"/>
            </c:ext>
          </c:extLst>
        </c:ser>
        <c:ser>
          <c:idx val="2"/>
          <c:order val="2"/>
          <c:tx>
            <c:strRef>
              <c:f>'TransfFederal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'TransfFederal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'TransfFederal 1'!$D$4:$D$16</c:f>
              <c:numCache>
                <c:formatCode>#,##0</c:formatCode>
                <c:ptCount val="12"/>
                <c:pt idx="0">
                  <c:v>988361.22</c:v>
                </c:pt>
                <c:pt idx="1">
                  <c:v>1318836.44</c:v>
                </c:pt>
                <c:pt idx="2">
                  <c:v>917333.48</c:v>
                </c:pt>
                <c:pt idx="3">
                  <c:v>997299.91</c:v>
                </c:pt>
                <c:pt idx="4">
                  <c:v>1308224.1299999999</c:v>
                </c:pt>
                <c:pt idx="5">
                  <c:v>1122350.23</c:v>
                </c:pt>
                <c:pt idx="6">
                  <c:v>1985371.23</c:v>
                </c:pt>
                <c:pt idx="7">
                  <c:v>996238.41</c:v>
                </c:pt>
                <c:pt idx="8">
                  <c:v>1056479.26</c:v>
                </c:pt>
                <c:pt idx="9">
                  <c:v>1410010.36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7-4DC6-B2F6-5862CB427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[pm_view.xlsx]TransfFederal 2!Tabela dinâmica6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Federais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'TransfFederal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'TransfFederal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'TransfFederal 2'!$B$4:$B$16</c:f>
              <c:numCache>
                <c:formatCode>#,##0</c:formatCode>
                <c:ptCount val="12"/>
                <c:pt idx="0">
                  <c:v>916885.79</c:v>
                </c:pt>
                <c:pt idx="1">
                  <c:v>1959948.74</c:v>
                </c:pt>
                <c:pt idx="2">
                  <c:v>2717231.52</c:v>
                </c:pt>
                <c:pt idx="3">
                  <c:v>3485876.4</c:v>
                </c:pt>
                <c:pt idx="4">
                  <c:v>4444470.4400000004</c:v>
                </c:pt>
                <c:pt idx="5">
                  <c:v>5284140.5999999996</c:v>
                </c:pt>
                <c:pt idx="6">
                  <c:v>6419775.9400000004</c:v>
                </c:pt>
                <c:pt idx="7">
                  <c:v>7286558.1600000001</c:v>
                </c:pt>
                <c:pt idx="8">
                  <c:v>8018996.7199999997</c:v>
                </c:pt>
                <c:pt idx="9">
                  <c:v>8965337.4199999999</c:v>
                </c:pt>
                <c:pt idx="10">
                  <c:v>9932734</c:v>
                </c:pt>
                <c:pt idx="11">
                  <c:v>11789821.289999999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4-48E6-B51D-75E8969E6345}"/>
            </c:ext>
          </c:extLst>
        </c:ser>
        <c:ser>
          <c:idx val="1"/>
          <c:order val="1"/>
          <c:tx>
            <c:strRef>
              <c:f>'TransfFederal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'TransfFederal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'TransfFederal 2'!$C$4:$C$16</c:f>
              <c:numCache>
                <c:formatCode>#,##0</c:formatCode>
                <c:ptCount val="12"/>
                <c:pt idx="0">
                  <c:v>875175.4</c:v>
                </c:pt>
                <c:pt idx="1">
                  <c:v>2006186.05</c:v>
                </c:pt>
                <c:pt idx="2">
                  <c:v>2796588.31</c:v>
                </c:pt>
                <c:pt idx="3">
                  <c:v>3609922.24</c:v>
                </c:pt>
                <c:pt idx="4">
                  <c:v>4561339.6399999997</c:v>
                </c:pt>
                <c:pt idx="5">
                  <c:v>5406936.7300000004</c:v>
                </c:pt>
                <c:pt idx="6">
                  <c:v>6539077.1299999999</c:v>
                </c:pt>
                <c:pt idx="7">
                  <c:v>7392322.8399999999</c:v>
                </c:pt>
                <c:pt idx="8">
                  <c:v>8136818.0300000003</c:v>
                </c:pt>
                <c:pt idx="9">
                  <c:v>9116047.2699999996</c:v>
                </c:pt>
                <c:pt idx="10">
                  <c:v>10063803.300000001</c:v>
                </c:pt>
                <c:pt idx="11">
                  <c:v>11646732.08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D4-48E6-B51D-75E8969E6345}"/>
            </c:ext>
          </c:extLst>
        </c:ser>
        <c:ser>
          <c:idx val="2"/>
          <c:order val="2"/>
          <c:tx>
            <c:strRef>
              <c:f>'TransfFederal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'TransfFederal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'TransfFederal 2'!$D$4:$D$16</c:f>
              <c:numCache>
                <c:formatCode>#,##0</c:formatCode>
                <c:ptCount val="12"/>
                <c:pt idx="0">
                  <c:v>988361.22</c:v>
                </c:pt>
                <c:pt idx="1">
                  <c:v>2307197.66</c:v>
                </c:pt>
                <c:pt idx="2">
                  <c:v>3224531.14</c:v>
                </c:pt>
                <c:pt idx="3">
                  <c:v>4221831.05</c:v>
                </c:pt>
                <c:pt idx="4">
                  <c:v>5530055.1799999997</c:v>
                </c:pt>
                <c:pt idx="5">
                  <c:v>6652405.4100000001</c:v>
                </c:pt>
                <c:pt idx="6">
                  <c:v>8637776.6400000006</c:v>
                </c:pt>
                <c:pt idx="7">
                  <c:v>9634015.0500000007</c:v>
                </c:pt>
                <c:pt idx="8">
                  <c:v>10690494.310000001</c:v>
                </c:pt>
                <c:pt idx="9">
                  <c:v>12100504.67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D4-48E6-B51D-75E8969E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[pm_view.xlsx]TransfFederal 3!Tabela dinâmica7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</a:t>
            </a:r>
            <a:r>
              <a:rPr lang="pt-BR" sz="1400" b="0" i="0" u="none" strike="noStrike" baseline="0">
                <a:effectLst/>
              </a:rPr>
              <a:t>das Transferências Federais</a:t>
            </a:r>
            <a:r>
              <a:rPr lang="pt-BR"/>
              <a:t>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'TransfFederal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'TransfFederal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'TransfFederal 3'!$B$4:$B$16</c:f>
              <c:numCache>
                <c:formatCode>* #,##0_-;[Red]* \(#,##0\);* "-"??_-;_-@_-</c:formatCode>
                <c:ptCount val="12"/>
                <c:pt idx="0">
                  <c:v>71475.429999999993</c:v>
                </c:pt>
                <c:pt idx="1">
                  <c:v>347248.92</c:v>
                </c:pt>
                <c:pt idx="2">
                  <c:v>507299.62</c:v>
                </c:pt>
                <c:pt idx="3">
                  <c:v>735954.65</c:v>
                </c:pt>
                <c:pt idx="4">
                  <c:v>1085584.74</c:v>
                </c:pt>
                <c:pt idx="5">
                  <c:v>1368264.81</c:v>
                </c:pt>
                <c:pt idx="6">
                  <c:v>2218000.7000000002</c:v>
                </c:pt>
                <c:pt idx="7">
                  <c:v>2347456.89</c:v>
                </c:pt>
                <c:pt idx="8">
                  <c:v>2671497.59</c:v>
                </c:pt>
                <c:pt idx="9">
                  <c:v>3135167.25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5-4707-BB73-63756648B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'TransfFederal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'TransfFederal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'TransfFederal 3'!$C$4:$C$16</c:f>
              <c:numCache>
                <c:formatCode>0.00%</c:formatCode>
                <c:ptCount val="12"/>
                <c:pt idx="0">
                  <c:v>7.7954561821707236E-2</c:v>
                </c:pt>
                <c:pt idx="1">
                  <c:v>0.17717244992846104</c:v>
                </c:pt>
                <c:pt idx="2">
                  <c:v>0.18669723807708527</c:v>
                </c:pt>
                <c:pt idx="3">
                  <c:v>0.21112471170808012</c:v>
                </c:pt>
                <c:pt idx="4">
                  <c:v>0.24425513785169883</c:v>
                </c:pt>
                <c:pt idx="5">
                  <c:v>0.25893800214172957</c:v>
                </c:pt>
                <c:pt idx="6">
                  <c:v>0.34549503296216311</c:v>
                </c:pt>
                <c:pt idx="7">
                  <c:v>0.32216265052086013</c:v>
                </c:pt>
                <c:pt idx="8">
                  <c:v>0.33314611332076982</c:v>
                </c:pt>
                <c:pt idx="9">
                  <c:v>0.34969874563851078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5-4707-BB73-63756648B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[pm_view.xlsx]TransfFederal 4!Tabela dinâmica7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das Transferências </a:t>
            </a:r>
            <a:r>
              <a:rPr lang="pt-BR" sz="1400" b="0" i="0" u="none" strike="noStrike" baseline="0">
                <a:effectLst/>
              </a:rPr>
              <a:t>Federais</a:t>
            </a:r>
            <a:r>
              <a:rPr lang="pt-BR"/>
              <a:t>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'TransfFederal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'TransfFederal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'TransfFederal 4'!$B$4:$B$16</c:f>
              <c:numCache>
                <c:formatCode>* #,##0_-;[Red]* \(#,##0\);* "-"??_-;_-@_-</c:formatCode>
                <c:ptCount val="12"/>
                <c:pt idx="0">
                  <c:v>113185.82</c:v>
                </c:pt>
                <c:pt idx="1">
                  <c:v>301011.61</c:v>
                </c:pt>
                <c:pt idx="2">
                  <c:v>427942.83</c:v>
                </c:pt>
                <c:pt idx="3">
                  <c:v>611908.81000000006</c:v>
                </c:pt>
                <c:pt idx="4">
                  <c:v>968715.54</c:v>
                </c:pt>
                <c:pt idx="5">
                  <c:v>1245468.68</c:v>
                </c:pt>
                <c:pt idx="6">
                  <c:v>2098699.5099999998</c:v>
                </c:pt>
                <c:pt idx="7">
                  <c:v>2241692.21</c:v>
                </c:pt>
                <c:pt idx="8">
                  <c:v>2553676.2799999998</c:v>
                </c:pt>
                <c:pt idx="9">
                  <c:v>2984457.4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3-4F7E-A02B-EF7678033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'TransfFederal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'TransfFederal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'TransfFederal 4'!$C$4:$C$16</c:f>
              <c:numCache>
                <c:formatCode>0.00%</c:formatCode>
                <c:ptCount val="12"/>
                <c:pt idx="0">
                  <c:v>0.1293292978756031</c:v>
                </c:pt>
                <c:pt idx="1">
                  <c:v>0.1500417222021857</c:v>
                </c:pt>
                <c:pt idx="2">
                  <c:v>0.15302317773043983</c:v>
                </c:pt>
                <c:pt idx="3">
                  <c:v>0.16950747670398569</c:v>
                </c:pt>
                <c:pt idx="4">
                  <c:v>0.21237522667792397</c:v>
                </c:pt>
                <c:pt idx="5">
                  <c:v>0.23034644979098928</c:v>
                </c:pt>
                <c:pt idx="6">
                  <c:v>0.32094735515071071</c:v>
                </c:pt>
                <c:pt idx="7">
                  <c:v>0.30324598350469234</c:v>
                </c:pt>
                <c:pt idx="8">
                  <c:v>0.31384212730145089</c:v>
                </c:pt>
                <c:pt idx="9">
                  <c:v>0.32738502901598054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23-4F7E-A02B-EF7678033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[pm_view.xlsx]TransfEstadual 1!Tabela dinâmica4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Estaduais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'TransfEstadual 1'!$B$3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'TransfEstadual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'TransfEstadual 1'!$B$4:$B$16</c:f>
              <c:numCache>
                <c:formatCode>#,##0</c:formatCode>
                <c:ptCount val="12"/>
                <c:pt idx="0">
                  <c:v>790323.02</c:v>
                </c:pt>
                <c:pt idx="1">
                  <c:v>791568.32</c:v>
                </c:pt>
                <c:pt idx="2">
                  <c:v>1051477.27</c:v>
                </c:pt>
                <c:pt idx="3">
                  <c:v>903153.97</c:v>
                </c:pt>
                <c:pt idx="4">
                  <c:v>916299.49</c:v>
                </c:pt>
                <c:pt idx="5">
                  <c:v>982492.55</c:v>
                </c:pt>
                <c:pt idx="6">
                  <c:v>1368399.87</c:v>
                </c:pt>
                <c:pt idx="7">
                  <c:v>1013481.9</c:v>
                </c:pt>
                <c:pt idx="8">
                  <c:v>802789.39</c:v>
                </c:pt>
                <c:pt idx="9">
                  <c:v>994759.6</c:v>
                </c:pt>
                <c:pt idx="10">
                  <c:v>1084729.8600000001</c:v>
                </c:pt>
                <c:pt idx="11">
                  <c:v>1687933.66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7-4F1A-B0AA-3AE26F12B832}"/>
            </c:ext>
          </c:extLst>
        </c:ser>
        <c:ser>
          <c:idx val="1"/>
          <c:order val="1"/>
          <c:tx>
            <c:strRef>
              <c:f>'TransfEstadual 1'!$C$3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ysDash"/>
            </a:ln>
            <a:effectLst/>
          </c:spPr>
          <c:invertIfNegative val="0"/>
          <c:cat>
            <c:strRef>
              <c:f>'TransfEstadual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'TransfEstadual 1'!$C$4:$C$16</c:f>
              <c:numCache>
                <c:formatCode>#,##0</c:formatCode>
                <c:ptCount val="12"/>
                <c:pt idx="0">
                  <c:v>931424.1</c:v>
                </c:pt>
                <c:pt idx="1">
                  <c:v>803361.53</c:v>
                </c:pt>
                <c:pt idx="2">
                  <c:v>982454.59</c:v>
                </c:pt>
                <c:pt idx="3">
                  <c:v>984174.14</c:v>
                </c:pt>
                <c:pt idx="4">
                  <c:v>904978.33</c:v>
                </c:pt>
                <c:pt idx="5">
                  <c:v>841331.29</c:v>
                </c:pt>
                <c:pt idx="6">
                  <c:v>1074150.54</c:v>
                </c:pt>
                <c:pt idx="7">
                  <c:v>908822.27</c:v>
                </c:pt>
                <c:pt idx="8">
                  <c:v>926194.05</c:v>
                </c:pt>
                <c:pt idx="9">
                  <c:v>1013254.61</c:v>
                </c:pt>
                <c:pt idx="10">
                  <c:v>1051447.02</c:v>
                </c:pt>
                <c:pt idx="11">
                  <c:v>1495962.11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7-4F1A-B0AA-3AE26F12B832}"/>
            </c:ext>
          </c:extLst>
        </c:ser>
        <c:ser>
          <c:idx val="2"/>
          <c:order val="2"/>
          <c:tx>
            <c:strRef>
              <c:f>'TransfEstadual 1'!$D$3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'TransfEstadual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'TransfEstadual 1'!$D$4:$D$16</c:f>
              <c:numCache>
                <c:formatCode>#,##0</c:formatCode>
                <c:ptCount val="12"/>
                <c:pt idx="0">
                  <c:v>1012644.34</c:v>
                </c:pt>
                <c:pt idx="1">
                  <c:v>882961.14</c:v>
                </c:pt>
                <c:pt idx="2">
                  <c:v>991919.74</c:v>
                </c:pt>
                <c:pt idx="3">
                  <c:v>1147048.6100000001</c:v>
                </c:pt>
                <c:pt idx="4">
                  <c:v>1150082.76</c:v>
                </c:pt>
                <c:pt idx="5">
                  <c:v>869482.52</c:v>
                </c:pt>
                <c:pt idx="6">
                  <c:v>907866.21</c:v>
                </c:pt>
                <c:pt idx="7">
                  <c:v>888775.56</c:v>
                </c:pt>
                <c:pt idx="8">
                  <c:v>832228.24</c:v>
                </c:pt>
                <c:pt idx="9">
                  <c:v>812851.73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7-4F1A-B0AA-3AE26F12B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424800"/>
        <c:axId val="1369440608"/>
      </c:barChart>
      <c:catAx>
        <c:axId val="136942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40608"/>
        <c:crosses val="autoZero"/>
        <c:auto val="1"/>
        <c:lblAlgn val="ctr"/>
        <c:lblOffset val="100"/>
        <c:noMultiLvlLbl val="0"/>
      </c:catAx>
      <c:valAx>
        <c:axId val="13694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2480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[pm_view.xlsx]TransfEstadual 2!Tabela dinâmica6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Transferências Estaduais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'TransfEstadual 2'!$B$3</c:f>
              <c:strCache>
                <c:ptCount val="1"/>
                <c:pt idx="0">
                  <c:v>arrecadado ano anterior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'TransfEstadual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'TransfEstadual 2'!$B$4:$B$16</c:f>
              <c:numCache>
                <c:formatCode>#,##0</c:formatCode>
                <c:ptCount val="12"/>
                <c:pt idx="0">
                  <c:v>790323.02</c:v>
                </c:pt>
                <c:pt idx="1">
                  <c:v>1581891.34</c:v>
                </c:pt>
                <c:pt idx="2">
                  <c:v>2633368.61</c:v>
                </c:pt>
                <c:pt idx="3">
                  <c:v>3536522.58</c:v>
                </c:pt>
                <c:pt idx="4">
                  <c:v>4452822.07</c:v>
                </c:pt>
                <c:pt idx="5">
                  <c:v>5435314.6200000001</c:v>
                </c:pt>
                <c:pt idx="6">
                  <c:v>6803714.4900000002</c:v>
                </c:pt>
                <c:pt idx="7">
                  <c:v>7817196.3899999997</c:v>
                </c:pt>
                <c:pt idx="8">
                  <c:v>8619985.7799999993</c:v>
                </c:pt>
                <c:pt idx="9">
                  <c:v>9614745.3800000008</c:v>
                </c:pt>
                <c:pt idx="10">
                  <c:v>10699475.24</c:v>
                </c:pt>
                <c:pt idx="11">
                  <c:v>12387408.9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4-45AE-B021-A661CC69F363}"/>
            </c:ext>
          </c:extLst>
        </c:ser>
        <c:ser>
          <c:idx val="1"/>
          <c:order val="1"/>
          <c:tx>
            <c:strRef>
              <c:f>'TransfEstadual 2'!$C$3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'TransfEstadual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'TransfEstadual 2'!$C$4:$C$16</c:f>
              <c:numCache>
                <c:formatCode>#,##0</c:formatCode>
                <c:ptCount val="12"/>
                <c:pt idx="0">
                  <c:v>931424.1</c:v>
                </c:pt>
                <c:pt idx="1">
                  <c:v>1734785.63</c:v>
                </c:pt>
                <c:pt idx="2">
                  <c:v>2717240.22</c:v>
                </c:pt>
                <c:pt idx="3">
                  <c:v>3701414.36</c:v>
                </c:pt>
                <c:pt idx="4">
                  <c:v>4606392.6900000004</c:v>
                </c:pt>
                <c:pt idx="5">
                  <c:v>5447723.9800000004</c:v>
                </c:pt>
                <c:pt idx="6">
                  <c:v>6521874.5199999996</c:v>
                </c:pt>
                <c:pt idx="7">
                  <c:v>7430696.79</c:v>
                </c:pt>
                <c:pt idx="8">
                  <c:v>8356890.8399999999</c:v>
                </c:pt>
                <c:pt idx="9">
                  <c:v>9370145.4499999993</c:v>
                </c:pt>
                <c:pt idx="10">
                  <c:v>10421592.470000001</c:v>
                </c:pt>
                <c:pt idx="11">
                  <c:v>11917554.58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4-45AE-B021-A661CC69F363}"/>
            </c:ext>
          </c:extLst>
        </c:ser>
        <c:ser>
          <c:idx val="2"/>
          <c:order val="2"/>
          <c:tx>
            <c:strRef>
              <c:f>'TransfEstadual 2'!$D$3</c:f>
              <c:strCache>
                <c:ptCount val="1"/>
                <c:pt idx="0">
                  <c:v>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'TransfEstadual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'TransfEstadual 2'!$D$4:$D$16</c:f>
              <c:numCache>
                <c:formatCode>#,##0</c:formatCode>
                <c:ptCount val="12"/>
                <c:pt idx="0">
                  <c:v>1012644.34</c:v>
                </c:pt>
                <c:pt idx="1">
                  <c:v>1895605.48</c:v>
                </c:pt>
                <c:pt idx="2">
                  <c:v>2887525.22</c:v>
                </c:pt>
                <c:pt idx="3">
                  <c:v>4034573.83</c:v>
                </c:pt>
                <c:pt idx="4">
                  <c:v>5184656.59</c:v>
                </c:pt>
                <c:pt idx="5">
                  <c:v>6054139.1100000003</c:v>
                </c:pt>
                <c:pt idx="6">
                  <c:v>6962005.3200000003</c:v>
                </c:pt>
                <c:pt idx="7">
                  <c:v>7850780.8799999999</c:v>
                </c:pt>
                <c:pt idx="8">
                  <c:v>8683009.1199999992</c:v>
                </c:pt>
                <c:pt idx="9">
                  <c:v>9495860.8499999996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4-45AE-B021-A661CC69F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23536"/>
        <c:axId val="1607846416"/>
      </c:lineChart>
      <c:catAx>
        <c:axId val="16078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46416"/>
        <c:crosses val="autoZero"/>
        <c:auto val="1"/>
        <c:lblAlgn val="ctr"/>
        <c:lblOffset val="100"/>
        <c:noMultiLvlLbl val="0"/>
      </c:catAx>
      <c:valAx>
        <c:axId val="1607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35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[pm_view.xlsx]TransfEstadual 3!Tabela dinâmica7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</a:t>
            </a:r>
            <a:r>
              <a:rPr lang="pt-BR" sz="1400" b="0" i="0" u="none" strike="noStrike" baseline="0">
                <a:effectLst/>
              </a:rPr>
              <a:t>das Transferências Estaduais</a:t>
            </a:r>
            <a:r>
              <a:rPr lang="pt-BR"/>
              <a:t>: ano anterior/ano</a:t>
            </a:r>
            <a:r>
              <a:rPr lang="pt-BR" baseline="0"/>
              <a:t> atual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'TransfEstadual 3'!$B$3</c:f>
              <c:strCache>
                <c:ptCount val="1"/>
                <c:pt idx="0">
                  <c:v>arrecadado atual/anterior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'TransfEstadual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'TransfEstadual 3'!$B$4:$B$16</c:f>
              <c:numCache>
                <c:formatCode>* #,##0_-;[Red]* \(#,##0\);* "-"??_-;_-@_-</c:formatCode>
                <c:ptCount val="12"/>
                <c:pt idx="0">
                  <c:v>222321.32</c:v>
                </c:pt>
                <c:pt idx="1">
                  <c:v>313714.14</c:v>
                </c:pt>
                <c:pt idx="2">
                  <c:v>254156.61</c:v>
                </c:pt>
                <c:pt idx="3">
                  <c:v>498051.25</c:v>
                </c:pt>
                <c:pt idx="4">
                  <c:v>731834.52</c:v>
                </c:pt>
                <c:pt idx="5">
                  <c:v>618824.49</c:v>
                </c:pt>
                <c:pt idx="6">
                  <c:v>158290.82999999999</c:v>
                </c:pt>
                <c:pt idx="7">
                  <c:v>33584.49</c:v>
                </c:pt>
                <c:pt idx="8">
                  <c:v>63023.34</c:v>
                </c:pt>
                <c:pt idx="9">
                  <c:v>-118884.53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65-46C1-B091-D9E86AACD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'TransfEstadual 3'!$C$3</c:f>
              <c:strCache>
                <c:ptCount val="1"/>
                <c:pt idx="0">
                  <c:v>% arrecadado atual/anterior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'TransfEstadual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'TransfEstadual 3'!$C$4:$C$16</c:f>
              <c:numCache>
                <c:formatCode>0.00%</c:formatCode>
                <c:ptCount val="12"/>
                <c:pt idx="0">
                  <c:v>0.28130437096467231</c:v>
                </c:pt>
                <c:pt idx="1">
                  <c:v>0.19831585903997695</c:v>
                </c:pt>
                <c:pt idx="2">
                  <c:v>9.6513875435008112E-2</c:v>
                </c:pt>
                <c:pt idx="3">
                  <c:v>0.14083078468567287</c:v>
                </c:pt>
                <c:pt idx="4">
                  <c:v>0.16435296728575555</c:v>
                </c:pt>
                <c:pt idx="5">
                  <c:v>0.11385256112368358</c:v>
                </c:pt>
                <c:pt idx="6">
                  <c:v>2.3265354569574459E-2</c:v>
                </c:pt>
                <c:pt idx="7">
                  <c:v>4.2962320919763819E-3</c:v>
                </c:pt>
                <c:pt idx="8">
                  <c:v>7.3113044044952336E-3</c:v>
                </c:pt>
                <c:pt idx="9">
                  <c:v>-1.2364813138712516E-2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65-46C1-B091-D9E86AACD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800"/>
        <c:axId val="16048806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048806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4874800"/>
        <c:crosses val="max"/>
        <c:crossBetween val="between"/>
      </c:valAx>
      <c:catAx>
        <c:axId val="160487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48806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[pm_view.xlsx]TransfEstadual 4!Tabela dinâmica7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das Transferências </a:t>
            </a:r>
            <a:r>
              <a:rPr lang="pt-BR" sz="1400" b="0" i="0" u="none" strike="noStrike" baseline="0">
                <a:effectLst/>
              </a:rPr>
              <a:t>Estaduais</a:t>
            </a:r>
            <a:r>
              <a:rPr lang="pt-BR"/>
              <a:t>: previsto/arrecadado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'TransfEstadual 4'!$B$3</c:f>
              <c:strCache>
                <c:ptCount val="1"/>
                <c:pt idx="0">
                  <c:v>arrecadado/previsto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'TransfEstadual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'TransfEstadual 4'!$B$4:$B$16</c:f>
              <c:numCache>
                <c:formatCode>* #,##0_-;[Red]* \(#,##0\);* "-"??_-;_-@_-</c:formatCode>
                <c:ptCount val="12"/>
                <c:pt idx="0">
                  <c:v>81220.240000000005</c:v>
                </c:pt>
                <c:pt idx="1">
                  <c:v>160819.85</c:v>
                </c:pt>
                <c:pt idx="2">
                  <c:v>170285</c:v>
                </c:pt>
                <c:pt idx="3">
                  <c:v>333159.46999999997</c:v>
                </c:pt>
                <c:pt idx="4">
                  <c:v>578263.9</c:v>
                </c:pt>
                <c:pt idx="5">
                  <c:v>606415.13</c:v>
                </c:pt>
                <c:pt idx="6">
                  <c:v>440130.8</c:v>
                </c:pt>
                <c:pt idx="7">
                  <c:v>420084.09</c:v>
                </c:pt>
                <c:pt idx="8">
                  <c:v>326118.28000000003</c:v>
                </c:pt>
                <c:pt idx="9">
                  <c:v>125715.4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1-4927-9AD8-71C8F0F55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7833520"/>
        <c:axId val="1607825200"/>
      </c:barChart>
      <c:lineChart>
        <c:grouping val="standard"/>
        <c:varyColors val="0"/>
        <c:ser>
          <c:idx val="1"/>
          <c:order val="1"/>
          <c:tx>
            <c:strRef>
              <c:f>'TransfEstadual 4'!$C$3</c:f>
              <c:strCache>
                <c:ptCount val="1"/>
                <c:pt idx="0">
                  <c:v>% previsto/arrecadado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'TransfEstadual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'TransfEstadual 4'!$C$4:$C$16</c:f>
              <c:numCache>
                <c:formatCode>0.00%</c:formatCode>
                <c:ptCount val="12"/>
                <c:pt idx="0">
                  <c:v>8.720006278557757E-2</c:v>
                </c:pt>
                <c:pt idx="1">
                  <c:v>9.2703010227263682E-2</c:v>
                </c:pt>
                <c:pt idx="2">
                  <c:v>6.266836430089362E-2</c:v>
                </c:pt>
                <c:pt idx="3">
                  <c:v>9.0008693325542843E-2</c:v>
                </c:pt>
                <c:pt idx="4">
                  <c:v>0.12553508545968128</c:v>
                </c:pt>
                <c:pt idx="5">
                  <c:v>0.11131531851215448</c:v>
                </c:pt>
                <c:pt idx="6">
                  <c:v>6.7485321689384703E-2</c:v>
                </c:pt>
                <c:pt idx="7">
                  <c:v>5.6533606722499741E-2</c:v>
                </c:pt>
                <c:pt idx="8">
                  <c:v>3.9023876970971871E-2</c:v>
                </c:pt>
                <c:pt idx="9">
                  <c:v>1.3416590027426125E-2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C1-4927-9AD8-71C8F0F55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36768"/>
        <c:axId val="1669343424"/>
      </c:lineChart>
      <c:catAx>
        <c:axId val="1607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25200"/>
        <c:crosses val="autoZero"/>
        <c:auto val="1"/>
        <c:lblAlgn val="ctr"/>
        <c:lblOffset val="100"/>
        <c:noMultiLvlLbl val="0"/>
      </c:catAx>
      <c:valAx>
        <c:axId val="1607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833520"/>
        <c:crosses val="autoZero"/>
        <c:crossBetween val="between"/>
      </c:valAx>
      <c:valAx>
        <c:axId val="16693434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9336768"/>
        <c:crosses val="max"/>
        <c:crossBetween val="between"/>
      </c:valAx>
      <c:catAx>
        <c:axId val="16693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934342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[pm_view.xlsx]DespesaTotal 1!Tabela dinâmica8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Despesa Total: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'DespesaTotal 1'!$B$3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'DespesaTotal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1'!$B$4:$B$16</c:f>
              <c:numCache>
                <c:formatCode>#,##0</c:formatCode>
                <c:ptCount val="12"/>
                <c:pt idx="0">
                  <c:v>2091873.64</c:v>
                </c:pt>
                <c:pt idx="1">
                  <c:v>2221486.5699999998</c:v>
                </c:pt>
                <c:pt idx="2">
                  <c:v>2365081.0299999998</c:v>
                </c:pt>
                <c:pt idx="3">
                  <c:v>2587414.2799999998</c:v>
                </c:pt>
                <c:pt idx="4">
                  <c:v>2617965.02</c:v>
                </c:pt>
                <c:pt idx="5">
                  <c:v>2452672.9</c:v>
                </c:pt>
                <c:pt idx="6">
                  <c:v>2996649.08</c:v>
                </c:pt>
                <c:pt idx="7">
                  <c:v>2723567.89</c:v>
                </c:pt>
                <c:pt idx="8">
                  <c:v>2818030.78</c:v>
                </c:pt>
                <c:pt idx="9">
                  <c:v>2748629.59</c:v>
                </c:pt>
                <c:pt idx="10">
                  <c:v>3368821.92</c:v>
                </c:pt>
                <c:pt idx="11">
                  <c:v>5127411.4800000004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7-4FBF-81F7-D8DDD6FAC89C}"/>
            </c:ext>
          </c:extLst>
        </c:ser>
        <c:ser>
          <c:idx val="1"/>
          <c:order val="1"/>
          <c:tx>
            <c:strRef>
              <c:f>'DespesaTotal 1'!$C$3</c:f>
              <c:strCache>
                <c:ptCount val="1"/>
                <c:pt idx="0">
                  <c:v>empenhado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'DespesaTotal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1'!$C$4:$C$16</c:f>
              <c:numCache>
                <c:formatCode>#,##0</c:formatCode>
                <c:ptCount val="12"/>
                <c:pt idx="0">
                  <c:v>5140471.8499999996</c:v>
                </c:pt>
                <c:pt idx="1">
                  <c:v>3224172.88</c:v>
                </c:pt>
                <c:pt idx="2">
                  <c:v>3639267.26</c:v>
                </c:pt>
                <c:pt idx="3">
                  <c:v>2700539</c:v>
                </c:pt>
                <c:pt idx="4">
                  <c:v>2666780.9</c:v>
                </c:pt>
                <c:pt idx="5">
                  <c:v>2316389.65</c:v>
                </c:pt>
                <c:pt idx="6">
                  <c:v>3896244.47</c:v>
                </c:pt>
                <c:pt idx="7">
                  <c:v>4904121.07</c:v>
                </c:pt>
                <c:pt idx="8">
                  <c:v>2984580.43</c:v>
                </c:pt>
                <c:pt idx="9">
                  <c:v>2958814.38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7-4FBF-81F7-D8DDD6FAC89C}"/>
            </c:ext>
          </c:extLst>
        </c:ser>
        <c:ser>
          <c:idx val="2"/>
          <c:order val="2"/>
          <c:tx>
            <c:strRef>
              <c:f>'DespesaTotal 1'!$D$3</c:f>
              <c:strCache>
                <c:ptCount val="1"/>
                <c:pt idx="0">
                  <c:v>liquidado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'DespesaTotal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1'!$D$4:$D$16</c:f>
              <c:numCache>
                <c:formatCode>#,##0</c:formatCode>
                <c:ptCount val="12"/>
                <c:pt idx="0">
                  <c:v>1683791.79</c:v>
                </c:pt>
                <c:pt idx="1">
                  <c:v>2036357.98</c:v>
                </c:pt>
                <c:pt idx="2">
                  <c:v>2339784.94</c:v>
                </c:pt>
                <c:pt idx="3">
                  <c:v>2687032.05</c:v>
                </c:pt>
                <c:pt idx="4">
                  <c:v>2911893.87</c:v>
                </c:pt>
                <c:pt idx="5">
                  <c:v>2784787.91</c:v>
                </c:pt>
                <c:pt idx="6">
                  <c:v>3317791.18</c:v>
                </c:pt>
                <c:pt idx="7">
                  <c:v>3860058.58</c:v>
                </c:pt>
                <c:pt idx="8">
                  <c:v>3451390.71</c:v>
                </c:pt>
                <c:pt idx="9">
                  <c:v>3167445.61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7-4FBF-81F7-D8DDD6FAC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210366688"/>
        <c:axId val="210367936"/>
      </c:barChart>
      <c:catAx>
        <c:axId val="21036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367936"/>
        <c:crosses val="autoZero"/>
        <c:auto val="1"/>
        <c:lblAlgn val="ctr"/>
        <c:lblOffset val="100"/>
        <c:noMultiLvlLbl val="0"/>
      </c:catAx>
      <c:valAx>
        <c:axId val="21036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366688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[pm_view.xlsx]DespesaTotal 2!Tabela dinâmica9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Despesa Total: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'DespesaTotal 2'!$B$3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'DespesaTotal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2'!$B$4:$B$16</c:f>
              <c:numCache>
                <c:formatCode>#,##0</c:formatCode>
                <c:ptCount val="12"/>
                <c:pt idx="0">
                  <c:v>2091873.64</c:v>
                </c:pt>
                <c:pt idx="1">
                  <c:v>4313360.21</c:v>
                </c:pt>
                <c:pt idx="2">
                  <c:v>6678441.2400000002</c:v>
                </c:pt>
                <c:pt idx="3">
                  <c:v>9265855.5199999996</c:v>
                </c:pt>
                <c:pt idx="4">
                  <c:v>11883820.539999999</c:v>
                </c:pt>
                <c:pt idx="5">
                  <c:v>14336493.439999999</c:v>
                </c:pt>
                <c:pt idx="6">
                  <c:v>17333142.52</c:v>
                </c:pt>
                <c:pt idx="7">
                  <c:v>20056710.41</c:v>
                </c:pt>
                <c:pt idx="8">
                  <c:v>22874741.190000001</c:v>
                </c:pt>
                <c:pt idx="9">
                  <c:v>25623370.780000001</c:v>
                </c:pt>
                <c:pt idx="10">
                  <c:v>28992192.699999999</c:v>
                </c:pt>
                <c:pt idx="11">
                  <c:v>34119604.18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C-47D5-ACDC-19422627EF73}"/>
            </c:ext>
          </c:extLst>
        </c:ser>
        <c:ser>
          <c:idx val="1"/>
          <c:order val="1"/>
          <c:tx>
            <c:strRef>
              <c:f>'DespesaTotal 2'!$C$3</c:f>
              <c:strCache>
                <c:ptCount val="1"/>
                <c:pt idx="0">
                  <c:v>empenhado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'DespesaTotal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2'!$C$4:$C$16</c:f>
              <c:numCache>
                <c:formatCode>#,##0</c:formatCode>
                <c:ptCount val="12"/>
                <c:pt idx="0">
                  <c:v>5140471.8499999996</c:v>
                </c:pt>
                <c:pt idx="1">
                  <c:v>8364644.7300000004</c:v>
                </c:pt>
                <c:pt idx="2">
                  <c:v>12003911.99</c:v>
                </c:pt>
                <c:pt idx="3">
                  <c:v>14704450.99</c:v>
                </c:pt>
                <c:pt idx="4">
                  <c:v>17371231.890000001</c:v>
                </c:pt>
                <c:pt idx="5">
                  <c:v>19687621.539999999</c:v>
                </c:pt>
                <c:pt idx="6">
                  <c:v>23583866.010000002</c:v>
                </c:pt>
                <c:pt idx="7">
                  <c:v>28487987.079999998</c:v>
                </c:pt>
                <c:pt idx="8">
                  <c:v>31472567.510000002</c:v>
                </c:pt>
                <c:pt idx="9">
                  <c:v>34431381.890000001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5C-47D5-ACDC-19422627EF73}"/>
            </c:ext>
          </c:extLst>
        </c:ser>
        <c:ser>
          <c:idx val="2"/>
          <c:order val="2"/>
          <c:tx>
            <c:strRef>
              <c:f>'DespesaTotal 2'!$D$3</c:f>
              <c:strCache>
                <c:ptCount val="1"/>
                <c:pt idx="0">
                  <c:v>liquidado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'DespesaTotal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2'!$D$4:$D$16</c:f>
              <c:numCache>
                <c:formatCode>#,##0</c:formatCode>
                <c:ptCount val="12"/>
                <c:pt idx="0">
                  <c:v>1683791.79</c:v>
                </c:pt>
                <c:pt idx="1">
                  <c:v>3720149.77</c:v>
                </c:pt>
                <c:pt idx="2">
                  <c:v>6059934.71</c:v>
                </c:pt>
                <c:pt idx="3">
                  <c:v>8746966.7599999998</c:v>
                </c:pt>
                <c:pt idx="4">
                  <c:v>11658860.630000001</c:v>
                </c:pt>
                <c:pt idx="5">
                  <c:v>14443648.539999999</c:v>
                </c:pt>
                <c:pt idx="6">
                  <c:v>17761439.719999999</c:v>
                </c:pt>
                <c:pt idx="7">
                  <c:v>21621498.300000001</c:v>
                </c:pt>
                <c:pt idx="8">
                  <c:v>25072889.010000002</c:v>
                </c:pt>
                <c:pt idx="9">
                  <c:v>28240334.620000001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5C-47D5-ACDC-19422627E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438111"/>
        <c:axId val="463435199"/>
      </c:lineChart>
      <c:catAx>
        <c:axId val="46343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3435199"/>
        <c:crosses val="autoZero"/>
        <c:auto val="1"/>
        <c:lblAlgn val="ctr"/>
        <c:lblOffset val="100"/>
        <c:noMultiLvlLbl val="0"/>
      </c:catAx>
      <c:valAx>
        <c:axId val="4634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343811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[pm_view.xlsx]DespesaTotal 3!Tabela dinâmica10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Despesa Total: empenhado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'DespesaTotal 3'!$B$3</c:f>
              <c:strCache>
                <c:ptCount val="1"/>
                <c:pt idx="0">
                  <c:v>empenhado/previsto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'DespesaTotal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3'!$B$4:$B$16</c:f>
              <c:numCache>
                <c:formatCode>* #,##0_-;[Red]* \(#,##0\);* "-"??_-;_-@_-</c:formatCode>
                <c:ptCount val="12"/>
                <c:pt idx="0">
                  <c:v>3048598.21</c:v>
                </c:pt>
                <c:pt idx="1">
                  <c:v>4051284.52</c:v>
                </c:pt>
                <c:pt idx="2">
                  <c:v>5325470.75</c:v>
                </c:pt>
                <c:pt idx="3">
                  <c:v>5438595.4699999997</c:v>
                </c:pt>
                <c:pt idx="4">
                  <c:v>5487411.3499999996</c:v>
                </c:pt>
                <c:pt idx="5">
                  <c:v>5351128.0999999996</c:v>
                </c:pt>
                <c:pt idx="6">
                  <c:v>6250723.4900000002</c:v>
                </c:pt>
                <c:pt idx="7">
                  <c:v>8431276.6699999999</c:v>
                </c:pt>
                <c:pt idx="8">
                  <c:v>8597826.3200000003</c:v>
                </c:pt>
                <c:pt idx="9">
                  <c:v>8808011.1099999994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3-425A-BB3D-FA5B770BE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83597151"/>
        <c:axId val="483598399"/>
      </c:barChart>
      <c:lineChart>
        <c:grouping val="standard"/>
        <c:varyColors val="0"/>
        <c:ser>
          <c:idx val="1"/>
          <c:order val="1"/>
          <c:tx>
            <c:strRef>
              <c:f>'DespesaTotal 3'!$C$3</c:f>
              <c:strCache>
                <c:ptCount val="1"/>
                <c:pt idx="0">
                  <c:v>% empenhado/previsto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'DespesaTotal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3'!$C$4:$C$16</c:f>
              <c:numCache>
                <c:formatCode>0.00%</c:formatCode>
                <c:ptCount val="12"/>
                <c:pt idx="0">
                  <c:v>1.457352945085153</c:v>
                </c:pt>
                <c:pt idx="1">
                  <c:v>0.93924094505429667</c:v>
                </c:pt>
                <c:pt idx="2">
                  <c:v>0.79741223417576945</c:v>
                </c:pt>
                <c:pt idx="3">
                  <c:v>0.58695016971298442</c:v>
                </c:pt>
                <c:pt idx="4">
                  <c:v>0.46175481458423245</c:v>
                </c:pt>
                <c:pt idx="5">
                  <c:v>0.37325222673139224</c:v>
                </c:pt>
                <c:pt idx="6">
                  <c:v>0.3606226327849984</c:v>
                </c:pt>
                <c:pt idx="7">
                  <c:v>0.42037186047200831</c:v>
                </c:pt>
                <c:pt idx="8">
                  <c:v>0.37586551247008848</c:v>
                </c:pt>
                <c:pt idx="9">
                  <c:v>0.34374911816344556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B3-425A-BB3D-FA5B770BE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162943"/>
        <c:axId val="441170431"/>
      </c:lineChart>
      <c:catAx>
        <c:axId val="48359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8399"/>
        <c:crosses val="autoZero"/>
        <c:auto val="1"/>
        <c:lblAlgn val="ctr"/>
        <c:lblOffset val="100"/>
        <c:noMultiLvlLbl val="0"/>
      </c:catAx>
      <c:valAx>
        <c:axId val="4835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7151"/>
        <c:crosses val="autoZero"/>
        <c:crossBetween val="between"/>
      </c:valAx>
      <c:valAx>
        <c:axId val="441170431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62943"/>
        <c:crosses val="max"/>
        <c:crossBetween val="between"/>
      </c:valAx>
      <c:catAx>
        <c:axId val="4411629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170431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[pm_view.xlsx]DespesaTotal 4!Tabela dinâmica10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Despesa Total: liquidado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'DespesaTotal 4'!$B$3</c:f>
              <c:strCache>
                <c:ptCount val="1"/>
                <c:pt idx="0">
                  <c:v>liquidado/previsto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'DespesaTotal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4'!$B$4:$B$16</c:f>
              <c:numCache>
                <c:formatCode>* #,##0_-;[Red]* \(#,##0\);* "-"??_-;_-@_-</c:formatCode>
                <c:ptCount val="12"/>
                <c:pt idx="0">
                  <c:v>-408081.85</c:v>
                </c:pt>
                <c:pt idx="1">
                  <c:v>-593210.43999999994</c:v>
                </c:pt>
                <c:pt idx="2">
                  <c:v>-618506.53</c:v>
                </c:pt>
                <c:pt idx="3">
                  <c:v>-518888.76</c:v>
                </c:pt>
                <c:pt idx="4">
                  <c:v>-224959.91</c:v>
                </c:pt>
                <c:pt idx="5">
                  <c:v>107155.1</c:v>
                </c:pt>
                <c:pt idx="6">
                  <c:v>428297.2</c:v>
                </c:pt>
                <c:pt idx="7">
                  <c:v>1564787.89</c:v>
                </c:pt>
                <c:pt idx="8">
                  <c:v>2198147.8199999998</c:v>
                </c:pt>
                <c:pt idx="9">
                  <c:v>2616963.84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3-4120-AF60-328B2D27F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83597151"/>
        <c:axId val="483598399"/>
      </c:barChart>
      <c:lineChart>
        <c:grouping val="standard"/>
        <c:varyColors val="0"/>
        <c:ser>
          <c:idx val="1"/>
          <c:order val="1"/>
          <c:tx>
            <c:strRef>
              <c:f>'DespesaTotal 4'!$C$3</c:f>
              <c:strCache>
                <c:ptCount val="1"/>
                <c:pt idx="0">
                  <c:v>% liquidado/previsto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'DespesaTotal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4'!$C$4:$C$16</c:f>
              <c:numCache>
                <c:formatCode>0.00%</c:formatCode>
                <c:ptCount val="12"/>
                <c:pt idx="0">
                  <c:v>-0.19507958903292055</c:v>
                </c:pt>
                <c:pt idx="1">
                  <c:v>-0.13752861136538397</c:v>
                </c:pt>
                <c:pt idx="2">
                  <c:v>-9.2612408760221698E-2</c:v>
                </c:pt>
                <c:pt idx="3">
                  <c:v>-5.600009182962129E-2</c:v>
                </c:pt>
                <c:pt idx="4">
                  <c:v>-1.8929931602619243E-2</c:v>
                </c:pt>
                <c:pt idx="5">
                  <c:v>7.4742893336128269E-3</c:v>
                </c:pt>
                <c:pt idx="6">
                  <c:v>2.4709725862220863E-2</c:v>
                </c:pt>
                <c:pt idx="7">
                  <c:v>7.8018172372864347E-2</c:v>
                </c:pt>
                <c:pt idx="8">
                  <c:v>9.6094980998558732E-2</c:v>
                </c:pt>
                <c:pt idx="9">
                  <c:v>0.10213191162353374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83-4120-AF60-328B2D27F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36687"/>
        <c:axId val="408252079"/>
      </c:lineChart>
      <c:catAx>
        <c:axId val="48359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8399"/>
        <c:crosses val="autoZero"/>
        <c:auto val="1"/>
        <c:lblAlgn val="ctr"/>
        <c:lblOffset val="100"/>
        <c:noMultiLvlLbl val="0"/>
      </c:catAx>
      <c:valAx>
        <c:axId val="4835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7151"/>
        <c:crosses val="autoZero"/>
        <c:crossBetween val="between"/>
      </c:valAx>
      <c:valAx>
        <c:axId val="40825207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8236687"/>
        <c:crosses val="max"/>
        <c:crossBetween val="between"/>
      </c:valAx>
      <c:catAx>
        <c:axId val="4082366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252079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[pm_view.xlsx]DespesaTotal 5!Tabela dinâmica11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Despesa Total x Arrecadado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tx1">
              <a:alpha val="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'DespesaTotal 5'!$B$3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>
                <a:alpha val="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cat>
            <c:strRef>
              <c:f>'DespesaTotal 5'!$A$4:$A$16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5'!$B$4:$B$16</c:f>
              <c:numCache>
                <c:formatCode>#,##0</c:formatCode>
                <c:ptCount val="12"/>
                <c:pt idx="0">
                  <c:v>2700638.48</c:v>
                </c:pt>
                <c:pt idx="1">
                  <c:v>5625551.6200000001</c:v>
                </c:pt>
                <c:pt idx="2">
                  <c:v>8417137.5299999993</c:v>
                </c:pt>
                <c:pt idx="3">
                  <c:v>11452833.529999999</c:v>
                </c:pt>
                <c:pt idx="4">
                  <c:v>15050552.6</c:v>
                </c:pt>
                <c:pt idx="5">
                  <c:v>18344047.780000001</c:v>
                </c:pt>
                <c:pt idx="6">
                  <c:v>22790756.460000001</c:v>
                </c:pt>
                <c:pt idx="7">
                  <c:v>25735374.109999999</c:v>
                </c:pt>
                <c:pt idx="8">
                  <c:v>28590405.440000001</c:v>
                </c:pt>
                <c:pt idx="9">
                  <c:v>31611585.640000001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C-4C5C-81B3-C0D85E0BF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104703"/>
        <c:axId val="441122175"/>
      </c:areaChart>
      <c:lineChart>
        <c:grouping val="standard"/>
        <c:varyColors val="0"/>
        <c:ser>
          <c:idx val="1"/>
          <c:order val="1"/>
          <c:tx>
            <c:strRef>
              <c:f>'DespesaTotal 5'!$C$3</c:f>
              <c:strCache>
                <c:ptCount val="1"/>
                <c:pt idx="0">
                  <c:v>% empenhado/arrecadado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'DespesaTotal 5'!$A$4:$A$16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5'!$C$4:$C$16</c:f>
              <c:numCache>
                <c:formatCode>0.00%</c:formatCode>
                <c:ptCount val="12"/>
                <c:pt idx="0">
                  <c:v>1.9034283515059744</c:v>
                </c:pt>
                <c:pt idx="1">
                  <c:v>1.4869021377853782</c:v>
                </c:pt>
                <c:pt idx="2">
                  <c:v>1.4261275816411654</c:v>
                </c:pt>
                <c:pt idx="3">
                  <c:v>1.2839137975316397</c:v>
                </c:pt>
                <c:pt idx="4">
                  <c:v>1.1541922978960912</c:v>
                </c:pt>
                <c:pt idx="5">
                  <c:v>1.0732430364395833</c:v>
                </c:pt>
                <c:pt idx="6">
                  <c:v>1.0347996149839072</c:v>
                </c:pt>
                <c:pt idx="7">
                  <c:v>1.1069583429498473</c:v>
                </c:pt>
                <c:pt idx="8">
                  <c:v>1.1008087162684177</c:v>
                </c:pt>
                <c:pt idx="9">
                  <c:v>1.089201354279171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C-4C5C-81B3-C0D85E0BFE02}"/>
            </c:ext>
          </c:extLst>
        </c:ser>
        <c:ser>
          <c:idx val="2"/>
          <c:order val="2"/>
          <c:tx>
            <c:strRef>
              <c:f>'DespesaTotal 5'!$D$3</c:f>
              <c:strCache>
                <c:ptCount val="1"/>
                <c:pt idx="0">
                  <c:v>% liquidado/arrecadado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'DespesaTotal 5'!$A$4:$A$16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'DespesaTotal 5'!$D$4:$D$16</c:f>
              <c:numCache>
                <c:formatCode>0.00%</c:formatCode>
                <c:ptCount val="12"/>
                <c:pt idx="0">
                  <c:v>0.62347915223366013</c:v>
                </c:pt>
                <c:pt idx="1">
                  <c:v>0.66129510869193631</c:v>
                </c:pt>
                <c:pt idx="2">
                  <c:v>0.71995196566545783</c:v>
                </c:pt>
                <c:pt idx="3">
                  <c:v>0.7637382257489248</c:v>
                </c:pt>
                <c:pt idx="4">
                  <c:v>0.77464668174376516</c:v>
                </c:pt>
                <c:pt idx="5">
                  <c:v>0.78737521365090979</c:v>
                </c:pt>
                <c:pt idx="6">
                  <c:v>0.77932646734096156</c:v>
                </c:pt>
                <c:pt idx="7">
                  <c:v>0.84014703682114067</c:v>
                </c:pt>
                <c:pt idx="8">
                  <c:v>0.87696864119741547</c:v>
                </c:pt>
                <c:pt idx="9">
                  <c:v>0.89335394122925083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9C-4C5C-81B3-C0D85E0BF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67471"/>
        <c:axId val="408267055"/>
      </c:lineChart>
      <c:catAx>
        <c:axId val="44110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22175"/>
        <c:crosses val="autoZero"/>
        <c:auto val="1"/>
        <c:lblAlgn val="ctr"/>
        <c:lblOffset val="100"/>
        <c:noMultiLvlLbl val="0"/>
      </c:catAx>
      <c:valAx>
        <c:axId val="44112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04703"/>
        <c:crosses val="autoZero"/>
        <c:crossBetween val="between"/>
      </c:valAx>
      <c:valAx>
        <c:axId val="40826705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8267471"/>
        <c:crosses val="max"/>
        <c:crossBetween val="between"/>
      </c:valAx>
      <c:catAx>
        <c:axId val="4082674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267055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[pm_view.xlsx]DespesaCorrente 1!Tabela dinâmica8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Despesa </a:t>
            </a:r>
            <a:r>
              <a:rPr lang="pt-BR" sz="1400" b="0" i="0" u="none" strike="noStrike" baseline="0">
                <a:effectLst/>
              </a:rPr>
              <a:t>Corrente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'DespesaCorrente 1'!$B$3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'DespesaCorrente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1'!$B$4:$B$16</c:f>
              <c:numCache>
                <c:formatCode>#,##0</c:formatCode>
                <c:ptCount val="12"/>
                <c:pt idx="0">
                  <c:v>1738406.37</c:v>
                </c:pt>
                <c:pt idx="1">
                  <c:v>2030984.79</c:v>
                </c:pt>
                <c:pt idx="2">
                  <c:v>2215603.33</c:v>
                </c:pt>
                <c:pt idx="3">
                  <c:v>2304354.59</c:v>
                </c:pt>
                <c:pt idx="4">
                  <c:v>2413667.87</c:v>
                </c:pt>
                <c:pt idx="5">
                  <c:v>2297886.2799999998</c:v>
                </c:pt>
                <c:pt idx="6">
                  <c:v>2491890.94</c:v>
                </c:pt>
                <c:pt idx="7">
                  <c:v>2391910.85</c:v>
                </c:pt>
                <c:pt idx="8">
                  <c:v>2552608.52</c:v>
                </c:pt>
                <c:pt idx="9">
                  <c:v>2483377.4</c:v>
                </c:pt>
                <c:pt idx="10">
                  <c:v>2672120.08</c:v>
                </c:pt>
                <c:pt idx="11">
                  <c:v>4509264.16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B8-4436-8B42-85FFBCEB61EA}"/>
            </c:ext>
          </c:extLst>
        </c:ser>
        <c:ser>
          <c:idx val="1"/>
          <c:order val="1"/>
          <c:tx>
            <c:strRef>
              <c:f>'DespesaCorrente 1'!$C$3</c:f>
              <c:strCache>
                <c:ptCount val="1"/>
                <c:pt idx="0">
                  <c:v>empenhado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'DespesaCorrente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1'!$C$4:$C$16</c:f>
              <c:numCache>
                <c:formatCode>#,##0</c:formatCode>
                <c:ptCount val="12"/>
                <c:pt idx="0">
                  <c:v>4980615.7699999996</c:v>
                </c:pt>
                <c:pt idx="1">
                  <c:v>3062452.1</c:v>
                </c:pt>
                <c:pt idx="2">
                  <c:v>2609044.15</c:v>
                </c:pt>
                <c:pt idx="3">
                  <c:v>2023894</c:v>
                </c:pt>
                <c:pt idx="4">
                  <c:v>2611455.7000000002</c:v>
                </c:pt>
                <c:pt idx="5">
                  <c:v>2284347.0499999998</c:v>
                </c:pt>
                <c:pt idx="6">
                  <c:v>3349463.42</c:v>
                </c:pt>
                <c:pt idx="7">
                  <c:v>3106710.29</c:v>
                </c:pt>
                <c:pt idx="8">
                  <c:v>2830550.89</c:v>
                </c:pt>
                <c:pt idx="9">
                  <c:v>2604030.91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B8-4436-8B42-85FFBCEB61EA}"/>
            </c:ext>
          </c:extLst>
        </c:ser>
        <c:ser>
          <c:idx val="2"/>
          <c:order val="2"/>
          <c:tx>
            <c:strRef>
              <c:f>'DespesaCorrente 1'!$D$3</c:f>
              <c:strCache>
                <c:ptCount val="1"/>
                <c:pt idx="0">
                  <c:v>liquidado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'DespesaCorrente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1'!$D$4:$D$16</c:f>
              <c:numCache>
                <c:formatCode>#,##0</c:formatCode>
                <c:ptCount val="12"/>
                <c:pt idx="0">
                  <c:v>1527382.11</c:v>
                </c:pt>
                <c:pt idx="1">
                  <c:v>2019557.98</c:v>
                </c:pt>
                <c:pt idx="2">
                  <c:v>2328887.9300000002</c:v>
                </c:pt>
                <c:pt idx="3">
                  <c:v>2589575.85</c:v>
                </c:pt>
                <c:pt idx="4">
                  <c:v>2827019.91</c:v>
                </c:pt>
                <c:pt idx="5">
                  <c:v>2719694.99</c:v>
                </c:pt>
                <c:pt idx="6">
                  <c:v>2623034.1800000002</c:v>
                </c:pt>
                <c:pt idx="7">
                  <c:v>3402938.86</c:v>
                </c:pt>
                <c:pt idx="8">
                  <c:v>2850218.63</c:v>
                </c:pt>
                <c:pt idx="9">
                  <c:v>2850898.21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B8-4436-8B42-85FFBCEB6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210366688"/>
        <c:axId val="210367936"/>
      </c:barChart>
      <c:catAx>
        <c:axId val="21036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367936"/>
        <c:crosses val="autoZero"/>
        <c:auto val="1"/>
        <c:lblAlgn val="ctr"/>
        <c:lblOffset val="100"/>
        <c:noMultiLvlLbl val="0"/>
      </c:catAx>
      <c:valAx>
        <c:axId val="21036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366688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[pm_view.xlsx]DespesaCorrente 2!Tabela dinâmica9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Despesa </a:t>
            </a:r>
            <a:r>
              <a:rPr lang="pt-BR" sz="1400" b="0" i="0" u="none" strike="noStrike" baseline="0">
                <a:effectLst/>
              </a:rPr>
              <a:t>Corrente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75000"/>
              </a:schemeClr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'DespesaCorrente 2'!$B$3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'DespesaCorrente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2'!$B$4:$B$16</c:f>
              <c:numCache>
                <c:formatCode>#,##0</c:formatCode>
                <c:ptCount val="12"/>
                <c:pt idx="0">
                  <c:v>1738406.37</c:v>
                </c:pt>
                <c:pt idx="1">
                  <c:v>3769391.16</c:v>
                </c:pt>
                <c:pt idx="2">
                  <c:v>5984994.4900000002</c:v>
                </c:pt>
                <c:pt idx="3">
                  <c:v>8289349.0800000001</c:v>
                </c:pt>
                <c:pt idx="4">
                  <c:v>10703016.949999999</c:v>
                </c:pt>
                <c:pt idx="5">
                  <c:v>13000903.23</c:v>
                </c:pt>
                <c:pt idx="6">
                  <c:v>15492794.17</c:v>
                </c:pt>
                <c:pt idx="7">
                  <c:v>17884705.02</c:v>
                </c:pt>
                <c:pt idx="8">
                  <c:v>20437313.539999999</c:v>
                </c:pt>
                <c:pt idx="9">
                  <c:v>22920690.940000001</c:v>
                </c:pt>
                <c:pt idx="10">
                  <c:v>25592811.02</c:v>
                </c:pt>
                <c:pt idx="11">
                  <c:v>30102075.18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5-4AF4-AC0E-656846756B2D}"/>
            </c:ext>
          </c:extLst>
        </c:ser>
        <c:ser>
          <c:idx val="1"/>
          <c:order val="1"/>
          <c:tx>
            <c:strRef>
              <c:f>'DespesaCorrente 2'!$C$3</c:f>
              <c:strCache>
                <c:ptCount val="1"/>
                <c:pt idx="0">
                  <c:v>empenhado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'DespesaCorrente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2'!$C$4:$C$16</c:f>
              <c:numCache>
                <c:formatCode>#,##0</c:formatCode>
                <c:ptCount val="12"/>
                <c:pt idx="0">
                  <c:v>4980615.7699999996</c:v>
                </c:pt>
                <c:pt idx="1">
                  <c:v>8043067.8700000001</c:v>
                </c:pt>
                <c:pt idx="2">
                  <c:v>10652112.02</c:v>
                </c:pt>
                <c:pt idx="3">
                  <c:v>12676006.02</c:v>
                </c:pt>
                <c:pt idx="4">
                  <c:v>15287461.720000001</c:v>
                </c:pt>
                <c:pt idx="5">
                  <c:v>17571808.77</c:v>
                </c:pt>
                <c:pt idx="6">
                  <c:v>20921272.190000001</c:v>
                </c:pt>
                <c:pt idx="7">
                  <c:v>24027982.48</c:v>
                </c:pt>
                <c:pt idx="8">
                  <c:v>26858533.370000001</c:v>
                </c:pt>
                <c:pt idx="9">
                  <c:v>29462564.280000001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5-4AF4-AC0E-656846756B2D}"/>
            </c:ext>
          </c:extLst>
        </c:ser>
        <c:ser>
          <c:idx val="2"/>
          <c:order val="2"/>
          <c:tx>
            <c:strRef>
              <c:f>'DespesaCorrente 2'!$D$3</c:f>
              <c:strCache>
                <c:ptCount val="1"/>
                <c:pt idx="0">
                  <c:v>liquidado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'DespesaCorrente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2'!$D$4:$D$16</c:f>
              <c:numCache>
                <c:formatCode>#,##0</c:formatCode>
                <c:ptCount val="12"/>
                <c:pt idx="0">
                  <c:v>1527382.11</c:v>
                </c:pt>
                <c:pt idx="1">
                  <c:v>3546940.09</c:v>
                </c:pt>
                <c:pt idx="2">
                  <c:v>5875828.0199999996</c:v>
                </c:pt>
                <c:pt idx="3">
                  <c:v>8465403.8699999992</c:v>
                </c:pt>
                <c:pt idx="4">
                  <c:v>11292423.779999999</c:v>
                </c:pt>
                <c:pt idx="5">
                  <c:v>14012118.77</c:v>
                </c:pt>
                <c:pt idx="6">
                  <c:v>16635152.949999999</c:v>
                </c:pt>
                <c:pt idx="7">
                  <c:v>20038091.809999999</c:v>
                </c:pt>
                <c:pt idx="8">
                  <c:v>22888310.440000001</c:v>
                </c:pt>
                <c:pt idx="9">
                  <c:v>25739208.649999999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5-4AF4-AC0E-656846756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438111"/>
        <c:axId val="463435199"/>
      </c:lineChart>
      <c:catAx>
        <c:axId val="46343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3435199"/>
        <c:crosses val="autoZero"/>
        <c:auto val="1"/>
        <c:lblAlgn val="ctr"/>
        <c:lblOffset val="100"/>
        <c:noMultiLvlLbl val="0"/>
      </c:catAx>
      <c:valAx>
        <c:axId val="4634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343811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[pm_view.xlsx]DespesaCorrente 3!Tabela dinâmica10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Despesa </a:t>
            </a:r>
            <a:r>
              <a:rPr lang="pt-BR" sz="1400" b="0" i="0" u="none" strike="noStrike" baseline="0">
                <a:effectLst/>
              </a:rPr>
              <a:t>Corrente</a:t>
            </a:r>
            <a:r>
              <a:rPr lang="pt-BR"/>
              <a:t>: empenhado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'DespesaCorrente 3'!$B$3</c:f>
              <c:strCache>
                <c:ptCount val="1"/>
                <c:pt idx="0">
                  <c:v>empenhado/previsto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'DespesaCorrente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3'!$B$4:$B$16</c:f>
              <c:numCache>
                <c:formatCode>* #,##0_-;[Red]* \(#,##0\);* "-"??_-;_-@_-</c:formatCode>
                <c:ptCount val="12"/>
                <c:pt idx="0">
                  <c:v>3242209.4</c:v>
                </c:pt>
                <c:pt idx="1">
                  <c:v>4273676.71</c:v>
                </c:pt>
                <c:pt idx="2">
                  <c:v>4667117.53</c:v>
                </c:pt>
                <c:pt idx="3">
                  <c:v>4386656.9400000004</c:v>
                </c:pt>
                <c:pt idx="4">
                  <c:v>4584444.7699999996</c:v>
                </c:pt>
                <c:pt idx="5">
                  <c:v>4570905.54</c:v>
                </c:pt>
                <c:pt idx="6">
                  <c:v>5428478.0199999996</c:v>
                </c:pt>
                <c:pt idx="7">
                  <c:v>6143277.46</c:v>
                </c:pt>
                <c:pt idx="8">
                  <c:v>6421219.8300000001</c:v>
                </c:pt>
                <c:pt idx="9">
                  <c:v>6541873.3399999999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9-4D21-A445-D7F03BB9A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83597151"/>
        <c:axId val="483598399"/>
      </c:barChart>
      <c:lineChart>
        <c:grouping val="standard"/>
        <c:varyColors val="0"/>
        <c:ser>
          <c:idx val="1"/>
          <c:order val="1"/>
          <c:tx>
            <c:strRef>
              <c:f>'DespesaCorrente 3'!$C$3</c:f>
              <c:strCache>
                <c:ptCount val="1"/>
                <c:pt idx="0">
                  <c:v>% empenhado/previsto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'DespesaCorrente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3'!$C$4:$C$16</c:f>
              <c:numCache>
                <c:formatCode>0.00%</c:formatCode>
                <c:ptCount val="12"/>
                <c:pt idx="0">
                  <c:v>1.8650468934947559</c:v>
                </c:pt>
                <c:pt idx="1">
                  <c:v>1.1337843509984769</c:v>
                </c:pt>
                <c:pt idx="2">
                  <c:v>0.77980314565001219</c:v>
                </c:pt>
                <c:pt idx="3">
                  <c:v>0.52919196642156474</c:v>
                </c:pt>
                <c:pt idx="4">
                  <c:v>0.4283320106299553</c:v>
                </c:pt>
                <c:pt idx="5">
                  <c:v>0.35158369069715745</c:v>
                </c:pt>
                <c:pt idx="6">
                  <c:v>0.35038728072122782</c:v>
                </c:pt>
                <c:pt idx="7">
                  <c:v>0.34349336224053584</c:v>
                </c:pt>
                <c:pt idx="8">
                  <c:v>0.31419099273651341</c:v>
                </c:pt>
                <c:pt idx="9">
                  <c:v>0.28541344399803625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F9-4D21-A445-D7F03BB9A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162943"/>
        <c:axId val="441170431"/>
      </c:lineChart>
      <c:catAx>
        <c:axId val="48359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8399"/>
        <c:crosses val="autoZero"/>
        <c:auto val="1"/>
        <c:lblAlgn val="ctr"/>
        <c:lblOffset val="100"/>
        <c:noMultiLvlLbl val="0"/>
      </c:catAx>
      <c:valAx>
        <c:axId val="4835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7151"/>
        <c:crosses val="autoZero"/>
        <c:crossBetween val="between"/>
      </c:valAx>
      <c:valAx>
        <c:axId val="441170431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62943"/>
        <c:crosses val="max"/>
        <c:crossBetween val="between"/>
      </c:valAx>
      <c:catAx>
        <c:axId val="4411629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170431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[pm_view.xlsx]DespesaCorrente 4!Tabela dinâmica10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Despesa Corrente: liquidado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'DespesaCorrente 4'!$B$3</c:f>
              <c:strCache>
                <c:ptCount val="1"/>
                <c:pt idx="0">
                  <c:v>liquidado/previsto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'DespesaCorrente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4'!$B$4:$B$16</c:f>
              <c:numCache>
                <c:formatCode>* #,##0_-;[Red]* \(#,##0\);* "-"??_-;_-@_-</c:formatCode>
                <c:ptCount val="12"/>
                <c:pt idx="0">
                  <c:v>-211024.26</c:v>
                </c:pt>
                <c:pt idx="1">
                  <c:v>-222451.07</c:v>
                </c:pt>
                <c:pt idx="2">
                  <c:v>-109166.47</c:v>
                </c:pt>
                <c:pt idx="3">
                  <c:v>176054.79</c:v>
                </c:pt>
                <c:pt idx="4">
                  <c:v>589406.82999999996</c:v>
                </c:pt>
                <c:pt idx="5">
                  <c:v>1011215.54</c:v>
                </c:pt>
                <c:pt idx="6">
                  <c:v>1142358.78</c:v>
                </c:pt>
                <c:pt idx="7">
                  <c:v>2153386.79</c:v>
                </c:pt>
                <c:pt idx="8">
                  <c:v>2450996.9</c:v>
                </c:pt>
                <c:pt idx="9">
                  <c:v>2818517.71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4-4AA9-9A10-B5E63CBF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83597151"/>
        <c:axId val="483598399"/>
      </c:barChart>
      <c:lineChart>
        <c:grouping val="standard"/>
        <c:varyColors val="0"/>
        <c:ser>
          <c:idx val="1"/>
          <c:order val="1"/>
          <c:tx>
            <c:strRef>
              <c:f>'DespesaCorrente 4'!$C$3</c:f>
              <c:strCache>
                <c:ptCount val="1"/>
                <c:pt idx="0">
                  <c:v>% liquidado/previsto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'DespesaCorrente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4'!$C$4:$C$16</c:f>
              <c:numCache>
                <c:formatCode>0.00%</c:formatCode>
                <c:ptCount val="12"/>
                <c:pt idx="0">
                  <c:v>-0.12138948846580622</c:v>
                </c:pt>
                <c:pt idx="1">
                  <c:v>-5.9015119566418583E-2</c:v>
                </c:pt>
                <c:pt idx="2">
                  <c:v>-1.8240028488314075E-2</c:v>
                </c:pt>
                <c:pt idx="3">
                  <c:v>2.1238674870716737E-2</c:v>
                </c:pt>
                <c:pt idx="4">
                  <c:v>5.5069223262324891E-2</c:v>
                </c:pt>
                <c:pt idx="5">
                  <c:v>7.7780406646408062E-2</c:v>
                </c:pt>
                <c:pt idx="6">
                  <c:v>7.3734845210300826E-2</c:v>
                </c:pt>
                <c:pt idx="7">
                  <c:v>0.12040381921826082</c:v>
                </c:pt>
                <c:pt idx="8">
                  <c:v>0.1199275479726285</c:v>
                </c:pt>
                <c:pt idx="9">
                  <c:v>0.12296826990853373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4-4AA9-9A10-B5E63CBF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36687"/>
        <c:axId val="408252079"/>
      </c:lineChart>
      <c:catAx>
        <c:axId val="48359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8399"/>
        <c:crosses val="autoZero"/>
        <c:auto val="1"/>
        <c:lblAlgn val="ctr"/>
        <c:lblOffset val="100"/>
        <c:noMultiLvlLbl val="0"/>
      </c:catAx>
      <c:valAx>
        <c:axId val="4835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7151"/>
        <c:crosses val="autoZero"/>
        <c:crossBetween val="between"/>
      </c:valAx>
      <c:valAx>
        <c:axId val="40825207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8236687"/>
        <c:crosses val="max"/>
        <c:crossBetween val="between"/>
      </c:valAx>
      <c:catAx>
        <c:axId val="4082366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252079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[pm_view.xlsx]DespesaCorrente 5!Tabela dinâmica11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Despesa Corrente x Receita Corrente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tx1">
              <a:alpha val="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alpha val="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'DespesaCorrente 5'!$B$3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>
                <a:alpha val="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cat>
            <c:strRef>
              <c:f>'DespesaCorrente 5'!$A$4:$A$16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5'!$B$4:$B$16</c:f>
              <c:numCache>
                <c:formatCode>#,##0</c:formatCode>
                <c:ptCount val="12"/>
                <c:pt idx="0">
                  <c:v>2700638.48</c:v>
                </c:pt>
                <c:pt idx="1">
                  <c:v>5625551.6200000001</c:v>
                </c:pt>
                <c:pt idx="2">
                  <c:v>8297137.5300000003</c:v>
                </c:pt>
                <c:pt idx="3">
                  <c:v>11263178.529999999</c:v>
                </c:pt>
                <c:pt idx="4">
                  <c:v>14860897.6</c:v>
                </c:pt>
                <c:pt idx="5">
                  <c:v>17855826.780000001</c:v>
                </c:pt>
                <c:pt idx="6">
                  <c:v>21581919.960000001</c:v>
                </c:pt>
                <c:pt idx="7">
                  <c:v>24526537.609999999</c:v>
                </c:pt>
                <c:pt idx="8">
                  <c:v>27381568.940000001</c:v>
                </c:pt>
                <c:pt idx="9">
                  <c:v>30402749.140000001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F-4411-9C80-FCC7B06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104703"/>
        <c:axId val="441122175"/>
      </c:areaChart>
      <c:lineChart>
        <c:grouping val="standard"/>
        <c:varyColors val="0"/>
        <c:ser>
          <c:idx val="1"/>
          <c:order val="1"/>
          <c:tx>
            <c:strRef>
              <c:f>'DespesaCorrente 5'!$C$3</c:f>
              <c:strCache>
                <c:ptCount val="1"/>
                <c:pt idx="0">
                  <c:v>% empenhado/arrecadado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'DespesaCorrente 5'!$A$4:$A$16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5'!$C$4:$C$16</c:f>
              <c:numCache>
                <c:formatCode>0.00%</c:formatCode>
                <c:ptCount val="12"/>
                <c:pt idx="0">
                  <c:v>1.844236393313923</c:v>
                </c:pt>
                <c:pt idx="1">
                  <c:v>1.4297385240240661</c:v>
                </c:pt>
                <c:pt idx="2">
                  <c:v>1.2838297523073583</c:v>
                </c:pt>
                <c:pt idx="3">
                  <c:v>1.1254377249048175</c:v>
                </c:pt>
                <c:pt idx="4">
                  <c:v>1.0287037924277191</c:v>
                </c:pt>
                <c:pt idx="5">
                  <c:v>0.98409381914938077</c:v>
                </c:pt>
                <c:pt idx="6">
                  <c:v>0.96938883235483875</c:v>
                </c:pt>
                <c:pt idx="7">
                  <c:v>0.9796728287568508</c:v>
                </c:pt>
                <c:pt idx="8">
                  <c:v>0.98089826148581483</c:v>
                </c:pt>
                <c:pt idx="9">
                  <c:v>0.96907566300433534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F-4411-9C80-FCC7B0651866}"/>
            </c:ext>
          </c:extLst>
        </c:ser>
        <c:ser>
          <c:idx val="2"/>
          <c:order val="2"/>
          <c:tx>
            <c:strRef>
              <c:f>'DespesaCorrente 5'!$D$3</c:f>
              <c:strCache>
                <c:ptCount val="1"/>
                <c:pt idx="0">
                  <c:v>% liquidado/arrecadado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'DespesaCorrente 5'!$A$4:$A$16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'DespesaCorrente 5'!$D$4:$D$16</c:f>
              <c:numCache>
                <c:formatCode>0.00%</c:formatCode>
                <c:ptCount val="12"/>
                <c:pt idx="0">
                  <c:v>0.56556333671139902</c:v>
                </c:pt>
                <c:pt idx="1">
                  <c:v>0.63050529611885386</c:v>
                </c:pt>
                <c:pt idx="2">
                  <c:v>0.70817531935016587</c:v>
                </c:pt>
                <c:pt idx="3">
                  <c:v>0.75159990116928355</c:v>
                </c:pt>
                <c:pt idx="4">
                  <c:v>0.75987494725755989</c:v>
                </c:pt>
                <c:pt idx="5">
                  <c:v>0.78473648645016703</c:v>
                </c:pt>
                <c:pt idx="6">
                  <c:v>0.77079115207690718</c:v>
                </c:pt>
                <c:pt idx="7">
                  <c:v>0.81699635426037631</c:v>
                </c:pt>
                <c:pt idx="8">
                  <c:v>0.83590208034295332</c:v>
                </c:pt>
                <c:pt idx="9">
                  <c:v>0.8466079344165518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F-4411-9C80-FCC7B06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67471"/>
        <c:axId val="408267055"/>
      </c:lineChart>
      <c:catAx>
        <c:axId val="44110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22175"/>
        <c:crosses val="autoZero"/>
        <c:auto val="1"/>
        <c:lblAlgn val="ctr"/>
        <c:lblOffset val="100"/>
        <c:noMultiLvlLbl val="0"/>
      </c:catAx>
      <c:valAx>
        <c:axId val="44112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04703"/>
        <c:crosses val="autoZero"/>
        <c:crossBetween val="between"/>
      </c:valAx>
      <c:valAx>
        <c:axId val="40826705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8267471"/>
        <c:crosses val="max"/>
        <c:crossBetween val="between"/>
      </c:valAx>
      <c:catAx>
        <c:axId val="4082674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267055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[pm_view.xlsx]DespesaPessoal 1!Tabela dinâmica8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Despesa </a:t>
            </a:r>
            <a:r>
              <a:rPr lang="pt-BR" sz="1400" b="0" i="0" u="none" strike="noStrike" baseline="0">
                <a:effectLst/>
              </a:rPr>
              <a:t>com Pessoal</a:t>
            </a:r>
            <a:r>
              <a:rPr lang="pt-BR"/>
              <a:t>: mensal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'DespesaPessoal 1'!$B$3</c:f>
              <c:strCache>
                <c:ptCount val="1"/>
                <c:pt idx="0">
                  <c:v>previsto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'DespesaPessoal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1'!$B$4:$B$16</c:f>
              <c:numCache>
                <c:formatCode>#,##0</c:formatCode>
                <c:ptCount val="12"/>
                <c:pt idx="0">
                  <c:v>1355223.06</c:v>
                </c:pt>
                <c:pt idx="1">
                  <c:v>1198338.81</c:v>
                </c:pt>
                <c:pt idx="2">
                  <c:v>1209917.48</c:v>
                </c:pt>
                <c:pt idx="3">
                  <c:v>1222657.71</c:v>
                </c:pt>
                <c:pt idx="4">
                  <c:v>1264253.1299999999</c:v>
                </c:pt>
                <c:pt idx="5">
                  <c:v>1213651.8999999999</c:v>
                </c:pt>
                <c:pt idx="6">
                  <c:v>1297905.29</c:v>
                </c:pt>
                <c:pt idx="7">
                  <c:v>1229021.1299999999</c:v>
                </c:pt>
                <c:pt idx="8">
                  <c:v>1216774.8600000001</c:v>
                </c:pt>
                <c:pt idx="9">
                  <c:v>1303659.74</c:v>
                </c:pt>
                <c:pt idx="10">
                  <c:v>1223741.76</c:v>
                </c:pt>
                <c:pt idx="11">
                  <c:v>2462095.31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2-42BF-9F66-29E91A59F6E6}"/>
            </c:ext>
          </c:extLst>
        </c:ser>
        <c:ser>
          <c:idx val="1"/>
          <c:order val="1"/>
          <c:tx>
            <c:strRef>
              <c:f>'DespesaPessoal 1'!$C$3</c:f>
              <c:strCache>
                <c:ptCount val="1"/>
                <c:pt idx="0">
                  <c:v>empenhado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'DespesaPessoal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1'!$C$4:$C$16</c:f>
              <c:numCache>
                <c:formatCode>#,##0</c:formatCode>
                <c:ptCount val="12"/>
                <c:pt idx="0">
                  <c:v>1309483.3999999999</c:v>
                </c:pt>
                <c:pt idx="1">
                  <c:v>1232690.97</c:v>
                </c:pt>
                <c:pt idx="2">
                  <c:v>1234921.8700000001</c:v>
                </c:pt>
                <c:pt idx="3">
                  <c:v>1252516.93</c:v>
                </c:pt>
                <c:pt idx="4">
                  <c:v>1637121.13</c:v>
                </c:pt>
                <c:pt idx="5">
                  <c:v>1449478.43</c:v>
                </c:pt>
                <c:pt idx="6">
                  <c:v>1375411.2</c:v>
                </c:pt>
                <c:pt idx="7">
                  <c:v>1428454.18</c:v>
                </c:pt>
                <c:pt idx="8">
                  <c:v>1338489.48</c:v>
                </c:pt>
                <c:pt idx="9">
                  <c:v>1403941.66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82-42BF-9F66-29E91A59F6E6}"/>
            </c:ext>
          </c:extLst>
        </c:ser>
        <c:ser>
          <c:idx val="2"/>
          <c:order val="2"/>
          <c:tx>
            <c:strRef>
              <c:f>'DespesaPessoal 1'!$D$3</c:f>
              <c:strCache>
                <c:ptCount val="1"/>
                <c:pt idx="0">
                  <c:v>liquidado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'DespesaPessoal 1'!$A$4:$A$16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1'!$D$4:$D$16</c:f>
              <c:numCache>
                <c:formatCode>#,##0</c:formatCode>
                <c:ptCount val="12"/>
                <c:pt idx="0">
                  <c:v>1281983.3999999999</c:v>
                </c:pt>
                <c:pt idx="1">
                  <c:v>1235190.97</c:v>
                </c:pt>
                <c:pt idx="2">
                  <c:v>1234921.8700000001</c:v>
                </c:pt>
                <c:pt idx="3">
                  <c:v>1255016.93</c:v>
                </c:pt>
                <c:pt idx="4">
                  <c:v>1639621.13</c:v>
                </c:pt>
                <c:pt idx="5">
                  <c:v>1451978.43</c:v>
                </c:pt>
                <c:pt idx="6">
                  <c:v>1380411.2</c:v>
                </c:pt>
                <c:pt idx="7">
                  <c:v>1428454.18</c:v>
                </c:pt>
                <c:pt idx="8">
                  <c:v>1350989.48</c:v>
                </c:pt>
                <c:pt idx="9">
                  <c:v>1403941.66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82-42BF-9F66-29E91A59F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210366688"/>
        <c:axId val="210367936"/>
      </c:barChart>
      <c:catAx>
        <c:axId val="21036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367936"/>
        <c:crosses val="autoZero"/>
        <c:auto val="1"/>
        <c:lblAlgn val="ctr"/>
        <c:lblOffset val="100"/>
        <c:noMultiLvlLbl val="0"/>
      </c:catAx>
      <c:valAx>
        <c:axId val="21036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366688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[pm_view.xlsx]DespesaPessoal 2!Tabela dinâmica9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Despesa </a:t>
            </a:r>
            <a:r>
              <a:rPr lang="pt-BR" sz="1400" b="0" i="0" u="none" strike="noStrike" baseline="0">
                <a:effectLst/>
              </a:rPr>
              <a:t>com Pessoal</a:t>
            </a:r>
            <a:r>
              <a:rPr lang="pt-BR"/>
              <a:t>: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bg1">
                <a:lumMod val="75000"/>
              </a:schemeClr>
            </a:solidFill>
            <a:prstDash val="sysDash"/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'DespesaPessoal 2'!$B$3</c:f>
              <c:strCache>
                <c:ptCount val="1"/>
                <c:pt idx="0">
                  <c:v>previsto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'DespesaPessoal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2'!$B$4:$B$16</c:f>
              <c:numCache>
                <c:formatCode>#,##0</c:formatCode>
                <c:ptCount val="12"/>
                <c:pt idx="0">
                  <c:v>1355223.06</c:v>
                </c:pt>
                <c:pt idx="1">
                  <c:v>2553561.87</c:v>
                </c:pt>
                <c:pt idx="2">
                  <c:v>3763479.35</c:v>
                </c:pt>
                <c:pt idx="3">
                  <c:v>4986137.0599999996</c:v>
                </c:pt>
                <c:pt idx="4">
                  <c:v>6250390.1900000004</c:v>
                </c:pt>
                <c:pt idx="5">
                  <c:v>7464042.0899999999</c:v>
                </c:pt>
                <c:pt idx="6">
                  <c:v>8761947.3800000008</c:v>
                </c:pt>
                <c:pt idx="7">
                  <c:v>9990968.5099999998</c:v>
                </c:pt>
                <c:pt idx="8">
                  <c:v>11207743.369999999</c:v>
                </c:pt>
                <c:pt idx="9">
                  <c:v>12511403.109999999</c:v>
                </c:pt>
                <c:pt idx="10">
                  <c:v>13735144.869999999</c:v>
                </c:pt>
                <c:pt idx="11">
                  <c:v>16197240.18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9-4160-B035-DABD5C996493}"/>
            </c:ext>
          </c:extLst>
        </c:ser>
        <c:ser>
          <c:idx val="1"/>
          <c:order val="1"/>
          <c:tx>
            <c:strRef>
              <c:f>'DespesaPessoal 2'!$C$3</c:f>
              <c:strCache>
                <c:ptCount val="1"/>
                <c:pt idx="0">
                  <c:v>empenhado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'DespesaPessoal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2'!$C$4:$C$16</c:f>
              <c:numCache>
                <c:formatCode>#,##0</c:formatCode>
                <c:ptCount val="12"/>
                <c:pt idx="0">
                  <c:v>1309483.3999999999</c:v>
                </c:pt>
                <c:pt idx="1">
                  <c:v>2542174.37</c:v>
                </c:pt>
                <c:pt idx="2">
                  <c:v>3777096.24</c:v>
                </c:pt>
                <c:pt idx="3">
                  <c:v>5029613.17</c:v>
                </c:pt>
                <c:pt idx="4">
                  <c:v>6666734.2999999998</c:v>
                </c:pt>
                <c:pt idx="5">
                  <c:v>8116212.7300000004</c:v>
                </c:pt>
                <c:pt idx="6">
                  <c:v>9491623.9299999997</c:v>
                </c:pt>
                <c:pt idx="7">
                  <c:v>10920078.109999999</c:v>
                </c:pt>
                <c:pt idx="8">
                  <c:v>12258567.59</c:v>
                </c:pt>
                <c:pt idx="9">
                  <c:v>13662509.25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9-4160-B035-DABD5C996493}"/>
            </c:ext>
          </c:extLst>
        </c:ser>
        <c:ser>
          <c:idx val="2"/>
          <c:order val="2"/>
          <c:tx>
            <c:strRef>
              <c:f>'DespesaPessoal 2'!$D$3</c:f>
              <c:strCache>
                <c:ptCount val="1"/>
                <c:pt idx="0">
                  <c:v>liquidado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'DespesaPessoal 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2'!$D$4:$D$16</c:f>
              <c:numCache>
                <c:formatCode>#,##0</c:formatCode>
                <c:ptCount val="12"/>
                <c:pt idx="0">
                  <c:v>1281983.3999999999</c:v>
                </c:pt>
                <c:pt idx="1">
                  <c:v>2517174.37</c:v>
                </c:pt>
                <c:pt idx="2">
                  <c:v>3752096.24</c:v>
                </c:pt>
                <c:pt idx="3">
                  <c:v>5007113.17</c:v>
                </c:pt>
                <c:pt idx="4">
                  <c:v>6646734.2999999998</c:v>
                </c:pt>
                <c:pt idx="5">
                  <c:v>8098712.7300000004</c:v>
                </c:pt>
                <c:pt idx="6">
                  <c:v>9479123.9299999997</c:v>
                </c:pt>
                <c:pt idx="7">
                  <c:v>10907578.109999999</c:v>
                </c:pt>
                <c:pt idx="8">
                  <c:v>12258567.59</c:v>
                </c:pt>
                <c:pt idx="9">
                  <c:v>13662509.25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C9-4160-B035-DABD5C996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438111"/>
        <c:axId val="463435199"/>
      </c:lineChart>
      <c:catAx>
        <c:axId val="46343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3435199"/>
        <c:crosses val="autoZero"/>
        <c:auto val="1"/>
        <c:lblAlgn val="ctr"/>
        <c:lblOffset val="100"/>
        <c:noMultiLvlLbl val="0"/>
      </c:catAx>
      <c:valAx>
        <c:axId val="4634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343811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[pm_view.xlsx]DespesaPessoal 3!Tabela dinâmica10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Despesa </a:t>
            </a:r>
            <a:r>
              <a:rPr lang="pt-BR" sz="1400" b="0" i="0" u="none" strike="noStrike" baseline="0">
                <a:effectLst/>
              </a:rPr>
              <a:t>com Pessoal</a:t>
            </a:r>
            <a:r>
              <a:rPr lang="pt-BR"/>
              <a:t>: empenhado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'DespesaPessoal 3'!$B$3</c:f>
              <c:strCache>
                <c:ptCount val="1"/>
                <c:pt idx="0">
                  <c:v>empenhado/previsto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'DespesaPessoal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3'!$B$4:$B$16</c:f>
              <c:numCache>
                <c:formatCode>* #,##0_-;[Red]* \(#,##0\);* "-"??_-;_-@_-</c:formatCode>
                <c:ptCount val="12"/>
                <c:pt idx="0">
                  <c:v>-45739.66</c:v>
                </c:pt>
                <c:pt idx="1">
                  <c:v>-11387.5</c:v>
                </c:pt>
                <c:pt idx="2">
                  <c:v>13616.89</c:v>
                </c:pt>
                <c:pt idx="3">
                  <c:v>43476.11</c:v>
                </c:pt>
                <c:pt idx="4">
                  <c:v>416344.11</c:v>
                </c:pt>
                <c:pt idx="5">
                  <c:v>652170.64</c:v>
                </c:pt>
                <c:pt idx="6">
                  <c:v>729676.55</c:v>
                </c:pt>
                <c:pt idx="7">
                  <c:v>929109.6</c:v>
                </c:pt>
                <c:pt idx="8">
                  <c:v>1050824.22</c:v>
                </c:pt>
                <c:pt idx="9">
                  <c:v>1151106.1399999999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A-4366-969D-24C70AFCB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83597151"/>
        <c:axId val="483598399"/>
      </c:barChart>
      <c:lineChart>
        <c:grouping val="standard"/>
        <c:varyColors val="0"/>
        <c:ser>
          <c:idx val="1"/>
          <c:order val="1"/>
          <c:tx>
            <c:strRef>
              <c:f>'DespesaPessoal 3'!$C$3</c:f>
              <c:strCache>
                <c:ptCount val="1"/>
                <c:pt idx="0">
                  <c:v>% empenhado/previsto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'DespesaPessoal 3'!$A$4:$A$16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3'!$C$4:$C$16</c:f>
              <c:numCache>
                <c:formatCode>0.00%</c:formatCode>
                <c:ptCount val="12"/>
                <c:pt idx="0">
                  <c:v>-3.3750650612452637E-2</c:v>
                </c:pt>
                <c:pt idx="1">
                  <c:v>-4.4594572521554632E-3</c:v>
                </c:pt>
                <c:pt idx="2">
                  <c:v>3.6181651959910082E-3</c:v>
                </c:pt>
                <c:pt idx="3">
                  <c:v>8.7193972963113264E-3</c:v>
                </c:pt>
                <c:pt idx="4">
                  <c:v>6.6610899054927675E-2</c:v>
                </c:pt>
                <c:pt idx="5">
                  <c:v>8.7374994960673025E-2</c:v>
                </c:pt>
                <c:pt idx="6">
                  <c:v>8.3277896836673637E-2</c:v>
                </c:pt>
                <c:pt idx="7">
                  <c:v>9.2994948294557567E-2</c:v>
                </c:pt>
                <c:pt idx="8">
                  <c:v>9.3758768853752006E-2</c:v>
                </c:pt>
                <c:pt idx="9">
                  <c:v>9.2004560150408476E-2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7A-4366-969D-24C70AFCB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162943"/>
        <c:axId val="441170431"/>
      </c:lineChart>
      <c:catAx>
        <c:axId val="48359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8399"/>
        <c:crosses val="autoZero"/>
        <c:auto val="1"/>
        <c:lblAlgn val="ctr"/>
        <c:lblOffset val="100"/>
        <c:noMultiLvlLbl val="0"/>
      </c:catAx>
      <c:valAx>
        <c:axId val="4835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7151"/>
        <c:crosses val="autoZero"/>
        <c:crossBetween val="between"/>
      </c:valAx>
      <c:valAx>
        <c:axId val="441170431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62943"/>
        <c:crosses val="max"/>
        <c:crossBetween val="between"/>
      </c:valAx>
      <c:catAx>
        <c:axId val="4411629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170431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[pm_view.xlsx]DespesaPessoal 4!Tabela dinâmica10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da Despesa </a:t>
            </a:r>
            <a:r>
              <a:rPr lang="pt-BR" sz="1400" b="0" i="0" u="none" strike="noStrike" baseline="0">
                <a:effectLst/>
              </a:rPr>
              <a:t>com Pessoal</a:t>
            </a:r>
            <a:r>
              <a:rPr lang="pt-BR"/>
              <a:t>: liquidado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'DespesaPessoal 4'!$B$3</c:f>
              <c:strCache>
                <c:ptCount val="1"/>
                <c:pt idx="0">
                  <c:v>liquidado/previsto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'DespesaPessoal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4'!$B$4:$B$16</c:f>
              <c:numCache>
                <c:formatCode>* #,##0_-;[Red]* \(#,##0\);* "-"??_-;_-@_-</c:formatCode>
                <c:ptCount val="12"/>
                <c:pt idx="0">
                  <c:v>-73239.66</c:v>
                </c:pt>
                <c:pt idx="1">
                  <c:v>-36387.5</c:v>
                </c:pt>
                <c:pt idx="2">
                  <c:v>-11383.11</c:v>
                </c:pt>
                <c:pt idx="3">
                  <c:v>20976.11</c:v>
                </c:pt>
                <c:pt idx="4">
                  <c:v>396344.11</c:v>
                </c:pt>
                <c:pt idx="5">
                  <c:v>634670.64</c:v>
                </c:pt>
                <c:pt idx="6">
                  <c:v>717176.55</c:v>
                </c:pt>
                <c:pt idx="7">
                  <c:v>916609.6</c:v>
                </c:pt>
                <c:pt idx="8">
                  <c:v>1050824.22</c:v>
                </c:pt>
                <c:pt idx="9">
                  <c:v>1151106.1399999999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0-4D64-A67F-0BAC3CF9A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83597151"/>
        <c:axId val="483598399"/>
      </c:barChart>
      <c:lineChart>
        <c:grouping val="standard"/>
        <c:varyColors val="0"/>
        <c:ser>
          <c:idx val="1"/>
          <c:order val="1"/>
          <c:tx>
            <c:strRef>
              <c:f>'DespesaPessoal 4'!$C$3</c:f>
              <c:strCache>
                <c:ptCount val="1"/>
                <c:pt idx="0">
                  <c:v>% liquidado/previsto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'DespesaPessoal 4'!$A$4:$A$16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4'!$C$4:$C$16</c:f>
              <c:numCache>
                <c:formatCode>0.00%</c:formatCode>
                <c:ptCount val="12"/>
                <c:pt idx="0">
                  <c:v>-5.4042513119573976E-2</c:v>
                </c:pt>
                <c:pt idx="1">
                  <c:v>-1.4249703689380168E-2</c:v>
                </c:pt>
                <c:pt idx="2">
                  <c:v>-3.024624009163146E-3</c:v>
                </c:pt>
                <c:pt idx="3">
                  <c:v>4.2068859615342902E-3</c:v>
                </c:pt>
                <c:pt idx="4">
                  <c:v>6.3411098819736056E-2</c:v>
                </c:pt>
                <c:pt idx="5">
                  <c:v>8.5030420829258935E-2</c:v>
                </c:pt>
                <c:pt idx="6">
                  <c:v>8.1851273341018382E-2</c:v>
                </c:pt>
                <c:pt idx="7">
                  <c:v>9.1743818337788108E-2</c:v>
                </c:pt>
                <c:pt idx="8">
                  <c:v>9.3758768853752006E-2</c:v>
                </c:pt>
                <c:pt idx="9">
                  <c:v>9.2004560150408476E-2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60-4D64-A67F-0BAC3CF9A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36687"/>
        <c:axId val="408252079"/>
      </c:lineChart>
      <c:catAx>
        <c:axId val="48359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8399"/>
        <c:crosses val="autoZero"/>
        <c:auto val="1"/>
        <c:lblAlgn val="ctr"/>
        <c:lblOffset val="100"/>
        <c:noMultiLvlLbl val="0"/>
      </c:catAx>
      <c:valAx>
        <c:axId val="4835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* #,##0_-;[Red]* \(#,##0\)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597151"/>
        <c:crosses val="autoZero"/>
        <c:crossBetween val="between"/>
      </c:valAx>
      <c:valAx>
        <c:axId val="40825207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8236687"/>
        <c:crosses val="max"/>
        <c:crossBetween val="between"/>
      </c:valAx>
      <c:catAx>
        <c:axId val="4082366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252079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[pm_view.xlsx]DespesaPessoal 5!Tabela dinâmica11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Despesa com Pessoal x Receita Corrente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tx1">
              <a:alpha val="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alpha val="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>
              <a:alpha val="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bg1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tx1"/>
            </a:solidFill>
            <a:round/>
          </a:ln>
          <a:effectLst/>
        </c:spPr>
        <c:marker>
          <c:symbol val="squar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'DespesaPessoal 5'!$B$3</c:f>
              <c:strCache>
                <c:ptCount val="1"/>
                <c:pt idx="0">
                  <c:v>arrecadado</c:v>
                </c:pt>
              </c:strCache>
            </c:strRef>
          </c:tx>
          <c:spPr>
            <a:solidFill>
              <a:schemeClr val="tx1">
                <a:alpha val="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cat>
            <c:strRef>
              <c:f>'DespesaPessoal 5'!$A$4:$A$16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5'!$B$4:$B$16</c:f>
              <c:numCache>
                <c:formatCode>#,##0</c:formatCode>
                <c:ptCount val="12"/>
                <c:pt idx="0">
                  <c:v>2700638.48</c:v>
                </c:pt>
                <c:pt idx="1">
                  <c:v>5625551.6200000001</c:v>
                </c:pt>
                <c:pt idx="2">
                  <c:v>8297137.5300000003</c:v>
                </c:pt>
                <c:pt idx="3">
                  <c:v>11263178.529999999</c:v>
                </c:pt>
                <c:pt idx="4">
                  <c:v>14860897.6</c:v>
                </c:pt>
                <c:pt idx="5">
                  <c:v>17855826.780000001</c:v>
                </c:pt>
                <c:pt idx="6">
                  <c:v>21581919.960000001</c:v>
                </c:pt>
                <c:pt idx="7">
                  <c:v>24526537.609999999</c:v>
                </c:pt>
                <c:pt idx="8">
                  <c:v>27381568.940000001</c:v>
                </c:pt>
                <c:pt idx="9">
                  <c:v>30402749.140000001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3-491A-B4C1-2EE5992A1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104703"/>
        <c:axId val="441122175"/>
      </c:areaChart>
      <c:lineChart>
        <c:grouping val="standard"/>
        <c:varyColors val="0"/>
        <c:ser>
          <c:idx val="1"/>
          <c:order val="1"/>
          <c:tx>
            <c:strRef>
              <c:f>'DespesaPessoal 5'!$C$3</c:f>
              <c:strCache>
                <c:ptCount val="1"/>
                <c:pt idx="0">
                  <c:v>% empenhado/arrecadado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'DespesaPessoal 5'!$A$4:$A$16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5'!$C$4:$C$16</c:f>
              <c:numCache>
                <c:formatCode>0.00%</c:formatCode>
                <c:ptCount val="12"/>
                <c:pt idx="0">
                  <c:v>0.48487919049424222</c:v>
                </c:pt>
                <c:pt idx="1">
                  <c:v>0.4518977945135273</c:v>
                </c:pt>
                <c:pt idx="2">
                  <c:v>0.4552288335999175</c:v>
                </c:pt>
                <c:pt idx="3">
                  <c:v>0.4465536221949597</c:v>
                </c:pt>
                <c:pt idx="4">
                  <c:v>0.44860912708260642</c:v>
                </c:pt>
                <c:pt idx="5">
                  <c:v>0.45454141272757126</c:v>
                </c:pt>
                <c:pt idx="6">
                  <c:v>0.43979515944789943</c:v>
                </c:pt>
                <c:pt idx="7">
                  <c:v>0.44523520945523321</c:v>
                </c:pt>
                <c:pt idx="8">
                  <c:v>0.44769412654408702</c:v>
                </c:pt>
                <c:pt idx="9">
                  <c:v>0.44938400758057245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3-491A-B4C1-2EE5992A128E}"/>
            </c:ext>
          </c:extLst>
        </c:ser>
        <c:ser>
          <c:idx val="2"/>
          <c:order val="2"/>
          <c:tx>
            <c:strRef>
              <c:f>'DespesaPessoal 5'!$D$3</c:f>
              <c:strCache>
                <c:ptCount val="1"/>
                <c:pt idx="0">
                  <c:v>% liquidado/arrecadado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'DespesaPessoal 5'!$A$4:$A$16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'DespesaPessoal 5'!$D$4:$D$16</c:f>
              <c:numCache>
                <c:formatCode>0.00%</c:formatCode>
                <c:ptCount val="12"/>
                <c:pt idx="0">
                  <c:v>0.47469641327187218</c:v>
                </c:pt>
                <c:pt idx="1">
                  <c:v>0.4474537858742465</c:v>
                </c:pt>
                <c:pt idx="2">
                  <c:v>0.45221574626592936</c:v>
                </c:pt>
                <c:pt idx="3">
                  <c:v>0.44455596230347594</c:v>
                </c:pt>
                <c:pt idx="4">
                  <c:v>0.4472633133546387</c:v>
                </c:pt>
                <c:pt idx="5">
                  <c:v>0.45356134049593416</c:v>
                </c:pt>
                <c:pt idx="6">
                  <c:v>0.43921597094089126</c:v>
                </c:pt>
                <c:pt idx="7">
                  <c:v>0.44472555741225978</c:v>
                </c:pt>
                <c:pt idx="8">
                  <c:v>0.44769412654408702</c:v>
                </c:pt>
                <c:pt idx="9">
                  <c:v>0.44938400758057245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53-491A-B4C1-2EE5992A1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67471"/>
        <c:axId val="408267055"/>
      </c:lineChart>
      <c:catAx>
        <c:axId val="44110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22175"/>
        <c:crosses val="autoZero"/>
        <c:auto val="1"/>
        <c:lblAlgn val="ctr"/>
        <c:lblOffset val="100"/>
        <c:noMultiLvlLbl val="0"/>
      </c:catAx>
      <c:valAx>
        <c:axId val="44112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104703"/>
        <c:crosses val="autoZero"/>
        <c:crossBetween val="between"/>
      </c:valAx>
      <c:valAx>
        <c:axId val="40826705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8267471"/>
        <c:crosses val="max"/>
        <c:crossBetween val="between"/>
      </c:valAx>
      <c:catAx>
        <c:axId val="4082674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267055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190499</xdr:rowOff>
    </xdr:from>
    <xdr:to>
      <xdr:col>13</xdr:col>
      <xdr:colOff>273599</xdr:colOff>
      <xdr:row>18</xdr:row>
      <xdr:rowOff>1499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DA2ED51-5E4D-C271-ED83-747BD3B3431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16</xdr:col>
      <xdr:colOff>533400</xdr:colOff>
      <xdr:row>24</xdr:row>
      <xdr:rowOff>33338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3CCCEE-47D1-DC61-897C-FB1CF076F1F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13</xdr:col>
      <xdr:colOff>273600</xdr:colOff>
      <xdr:row>18</xdr:row>
      <xdr:rowOff>1500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2C185DB-E738-0B05-31A6-A915BE5C100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190499</xdr:rowOff>
    </xdr:from>
    <xdr:to>
      <xdr:col>16</xdr:col>
      <xdr:colOff>287868</xdr:colOff>
      <xdr:row>23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8B02DC-5254-B926-44F5-2A650DAB388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13</xdr:col>
      <xdr:colOff>273600</xdr:colOff>
      <xdr:row>18</xdr:row>
      <xdr:rowOff>1500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8E79F8E-B05D-0A1B-70CD-9AFC401E75C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190499</xdr:rowOff>
    </xdr:from>
    <xdr:to>
      <xdr:col>18</xdr:col>
      <xdr:colOff>161924</xdr:colOff>
      <xdr:row>26</xdr:row>
      <xdr:rowOff>129182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A88C31-527D-9400-CEDB-4DB78B325DE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1</xdr:row>
      <xdr:rowOff>104774</xdr:rowOff>
    </xdr:from>
    <xdr:to>
      <xdr:col>19</xdr:col>
      <xdr:colOff>200025</xdr:colOff>
      <xdr:row>26</xdr:row>
      <xdr:rowOff>110727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E0346E9-7E55-93D6-7F88-6F447302879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304800</xdr:colOff>
      <xdr:row>25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C76993-C78F-3D24-B586-D922A3C5AC0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</xdr:row>
      <xdr:rowOff>104774</xdr:rowOff>
    </xdr:from>
    <xdr:to>
      <xdr:col>16</xdr:col>
      <xdr:colOff>247650</xdr:colOff>
      <xdr:row>20</xdr:row>
      <xdr:rowOff>182165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5C6A857-D1C3-21E3-A82E-44E17572D78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342899</xdr:colOff>
      <xdr:row>1</xdr:row>
      <xdr:rowOff>95250</xdr:rowOff>
    </xdr:from>
    <xdr:to>
      <xdr:col>18</xdr:col>
      <xdr:colOff>390524</xdr:colOff>
      <xdr:row>27</xdr:row>
      <xdr:rowOff>12502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22FAD2-0A19-BB8F-03C2-0850D9CB2E5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190499</xdr:rowOff>
    </xdr:from>
    <xdr:to>
      <xdr:col>18</xdr:col>
      <xdr:colOff>581024</xdr:colOff>
      <xdr:row>27</xdr:row>
      <xdr:rowOff>174426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A08710B-D8E7-9DE9-97AF-E2C9621F2F7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16</xdr:col>
      <xdr:colOff>533400</xdr:colOff>
      <xdr:row>24</xdr:row>
      <xdr:rowOff>33338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F0D1D37-FB0B-8762-E002-829496034E1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1466849</xdr:colOff>
      <xdr:row>0</xdr:row>
      <xdr:rowOff>190499</xdr:rowOff>
    </xdr:from>
    <xdr:to>
      <xdr:col>18</xdr:col>
      <xdr:colOff>200025</xdr:colOff>
      <xdr:row>26</xdr:row>
      <xdr:rowOff>150614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DC2CFF-4D8E-0483-D7CB-CEF73902E9D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16</xdr:col>
      <xdr:colOff>95250</xdr:colOff>
      <xdr:row>22</xdr:row>
      <xdr:rowOff>167878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2D2ECB4-F2E9-59F8-23AC-5F13DFF6FA4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</xdr:row>
      <xdr:rowOff>0</xdr:rowOff>
    </xdr:from>
    <xdr:to>
      <xdr:col>16</xdr:col>
      <xdr:colOff>372532</xdr:colOff>
      <xdr:row>23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C29B662-94BC-E613-DCCC-1A530996828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190499</xdr:rowOff>
    </xdr:from>
    <xdr:to>
      <xdr:col>16</xdr:col>
      <xdr:colOff>238124</xdr:colOff>
      <xdr:row>23</xdr:row>
      <xdr:rowOff>57744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D88FC0D-4681-0783-3880-FFADD49EAB9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F1E9E1-9EF0-1D44-2FAB-67D09C2CC46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084568-B43F-68A7-F1E8-81890B9A96D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0DD2D3D-7E4D-2CF5-47E8-0BB1A7E3F31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C046947-A847-4FBC-87E9-F45DA046B49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6722E63-6338-4D90-BCFF-04D03A2A311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149184-B84A-4097-8A0E-D94944933D0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D56E92-B0ED-4509-B82B-52E1E9E4638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BF668E4-99C3-4A9D-849D-294ED36452E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9C50D6E-DDBB-4CEF-90D3-05825920A27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36F160-A970-4F71-A6C9-432F4DFA0DF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859714-44D2-438F-A5AF-46FFA648A9E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ECAD540-8489-490B-8B34-15550AD84D0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BBD507-6DC8-45DD-A740-ED40AC55D12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739FC0-B929-4F2A-BE60-80688FBDC1E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0C0675C-78D4-400F-93AD-04A42D2D197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8304333-A18E-4A11-A401-E605719FC47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50C435-6811-478A-AB1F-D899509DC81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46BA05-BD17-43FE-A114-86A177D3E58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6971C5-7AE1-459B-9EEB-B68CB0563E9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81BB7CF-1982-4878-9205-1D7CF827032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94BD21-E37A-436B-8AD4-D4E8EB0840B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39E036-742F-40DB-940A-70C15D641E6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D899962-38B4-45D9-9626-99C99CBCB7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B38AC5-8641-4473-B94B-4056ED6C4A9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008F0A-6BA4-4D7E-B8CA-2887AEAAC71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C968E6B-8DF7-4969-A760-E26B93A022C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B5341B-77A0-42A4-8525-A470231B150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1B15A3B-07C3-4EB1-8143-CA207F4C39F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4D02AB7-76C1-4724-8580-C2FA33137F6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19383F-0D8B-4393-8D94-93610E221FF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E28A82-00A0-4FEB-8269-FA7C98C4142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864ACD-C7AD-4A19-AA49-BA085B9BDDF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A8DCF8-6D2D-4942-ACDD-685A0B36E82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5864B0-1AD6-43ED-9D60-98576B37FBB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89C9768-EC15-472D-A3F7-8D62D75CA83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3945E5-F608-4873-B1BC-59D29813027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531250-693F-44CB-BAAC-263B8034E6B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72603C-7281-4FC9-83DD-62560C95B75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5E01493-F5A3-47A4-8301-3DA590934D5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19A0C58-9221-4ECD-8FE0-C621AF2F558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7266AC-48F5-4192-99C6-42CA4799B66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85307A1-7DC3-405E-AAAA-317E2FDD869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1154E7-D85D-4047-8457-8CAE91E5338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389B6D-FD1E-42CD-9FB5-7DEAC23DD4E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47624</xdr:rowOff>
    </xdr:from>
    <xdr:to>
      <xdr:col>18</xdr:col>
      <xdr:colOff>323850</xdr:colOff>
      <xdr:row>25</xdr:row>
      <xdr:rowOff>91677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4F9EBF-C01B-4475-8D68-41B44DCA019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0</xdr:row>
      <xdr:rowOff>171449</xdr:rowOff>
    </xdr:from>
    <xdr:to>
      <xdr:col>18</xdr:col>
      <xdr:colOff>295275</xdr:colOff>
      <xdr:row>26</xdr:row>
      <xdr:rowOff>40481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2361879-7916-4CC8-A97E-3E48F1707B7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DAEA1F-2726-4CC1-8E06-EF57B7A2BC4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95249</xdr:rowOff>
    </xdr:from>
    <xdr:to>
      <xdr:col>13</xdr:col>
      <xdr:colOff>28576</xdr:colOff>
      <xdr:row>28</xdr:row>
      <xdr:rowOff>98226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B6B6C4-3FAD-4A86-812F-74C8FA7C93D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190499</xdr:rowOff>
    </xdr:from>
    <xdr:to>
      <xdr:col>16</xdr:col>
      <xdr:colOff>508002</xdr:colOff>
      <xdr:row>24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B296B2-C895-3C72-E954-A48D3F6F034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742949</xdr:colOff>
      <xdr:row>0</xdr:row>
      <xdr:rowOff>190499</xdr:rowOff>
    </xdr:from>
    <xdr:to>
      <xdr:col>19</xdr:col>
      <xdr:colOff>28574</xdr:colOff>
      <xdr:row>28</xdr:row>
      <xdr:rowOff>16072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9199DE2-BF30-C876-8C43-1246A02C7B4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1485898</xdr:colOff>
      <xdr:row>1</xdr:row>
      <xdr:rowOff>0</xdr:rowOff>
    </xdr:from>
    <xdr:to>
      <xdr:col>16</xdr:col>
      <xdr:colOff>66674</xdr:colOff>
      <xdr:row>25</xdr:row>
      <xdr:rowOff>74342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954F82-8B1C-A0EF-BBAA-EC3C0ECF35B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1485898</xdr:colOff>
      <xdr:row>1</xdr:row>
      <xdr:rowOff>0</xdr:rowOff>
    </xdr:from>
    <xdr:to>
      <xdr:col>16</xdr:col>
      <xdr:colOff>66674</xdr:colOff>
      <xdr:row>25</xdr:row>
      <xdr:rowOff>74342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AABA391-84E2-40DA-8561-9592DBD7D6B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1504949</xdr:colOff>
      <xdr:row>0</xdr:row>
      <xdr:rowOff>190499</xdr:rowOff>
    </xdr:from>
    <xdr:to>
      <xdr:col>18</xdr:col>
      <xdr:colOff>389467</xdr:colOff>
      <xdr:row>27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56D3A4-01BC-E836-3898-6551E5B4C33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190499</xdr:rowOff>
    </xdr:from>
    <xdr:to>
      <xdr:col>16</xdr:col>
      <xdr:colOff>508002</xdr:colOff>
      <xdr:row>24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AB9962-1762-4E44-AE7E-2000A76F88D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742949</xdr:colOff>
      <xdr:row>0</xdr:row>
      <xdr:rowOff>190499</xdr:rowOff>
    </xdr:from>
    <xdr:to>
      <xdr:col>19</xdr:col>
      <xdr:colOff>28574</xdr:colOff>
      <xdr:row>28</xdr:row>
      <xdr:rowOff>16072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0EEA752-B975-4D57-BF8B-ED9A0351D1E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1485898</xdr:colOff>
      <xdr:row>1</xdr:row>
      <xdr:rowOff>0</xdr:rowOff>
    </xdr:from>
    <xdr:to>
      <xdr:col>16</xdr:col>
      <xdr:colOff>66674</xdr:colOff>
      <xdr:row>25</xdr:row>
      <xdr:rowOff>74342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2E1363-3094-4A55-839E-9A8F55BFA09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1485898</xdr:colOff>
      <xdr:row>1</xdr:row>
      <xdr:rowOff>0</xdr:rowOff>
    </xdr:from>
    <xdr:to>
      <xdr:col>16</xdr:col>
      <xdr:colOff>66674</xdr:colOff>
      <xdr:row>25</xdr:row>
      <xdr:rowOff>74342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E97E759-DDF9-4AD5-A893-DDFB4BA88E4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1504949</xdr:colOff>
      <xdr:row>0</xdr:row>
      <xdr:rowOff>190499</xdr:rowOff>
    </xdr:from>
    <xdr:to>
      <xdr:col>18</xdr:col>
      <xdr:colOff>389467</xdr:colOff>
      <xdr:row>27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B665DA-3634-4110-9855-53D4E1746E1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190499</xdr:rowOff>
    </xdr:from>
    <xdr:to>
      <xdr:col>16</xdr:col>
      <xdr:colOff>508002</xdr:colOff>
      <xdr:row>24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588AFAC-3AB5-4873-ABBC-68933CBE17D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742949</xdr:colOff>
      <xdr:row>0</xdr:row>
      <xdr:rowOff>190499</xdr:rowOff>
    </xdr:from>
    <xdr:to>
      <xdr:col>19</xdr:col>
      <xdr:colOff>28574</xdr:colOff>
      <xdr:row>28</xdr:row>
      <xdr:rowOff>16072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68F01AD-92CC-44F3-8F77-F1627C57A79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1485898</xdr:colOff>
      <xdr:row>1</xdr:row>
      <xdr:rowOff>0</xdr:rowOff>
    </xdr:from>
    <xdr:to>
      <xdr:col>16</xdr:col>
      <xdr:colOff>66674</xdr:colOff>
      <xdr:row>25</xdr:row>
      <xdr:rowOff>74342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DDE84D-599A-4288-936F-0DF9A91AA15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1485898</xdr:colOff>
      <xdr:row>1</xdr:row>
      <xdr:rowOff>0</xdr:rowOff>
    </xdr:from>
    <xdr:to>
      <xdr:col>16</xdr:col>
      <xdr:colOff>66674</xdr:colOff>
      <xdr:row>25</xdr:row>
      <xdr:rowOff>74342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4D9FFA-75FD-483D-A377-270C1BA7672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1504949</xdr:colOff>
      <xdr:row>0</xdr:row>
      <xdr:rowOff>190499</xdr:rowOff>
    </xdr:from>
    <xdr:to>
      <xdr:col>18</xdr:col>
      <xdr:colOff>389467</xdr:colOff>
      <xdr:row>27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8A928F-4E56-466E-AB12-47BFDCBC6A5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89.462434143519" createdVersion="8" refreshedVersion="8" minRefreshableVersion="3" recordCount="12" xr:uid="{C5AE42BB-E45A-4701-BA5F-ACC86A53FC80}">
  <cacheSource type="worksheet">
    <worksheetSource name="tblMDE"/>
  </cacheSource>
  <cacheFields count="8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7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indice" numFmtId="0">
      <sharedItems containsString="0" containsBlank="1" containsNumber="1" minValue="0.20418584567951711" maxValue="0.31129242410722074"/>
    </cacheField>
    <cacheField name="minimo" numFmtId="0">
      <sharedItems containsSemiMixedTypes="0" containsString="0" containsNumber="1" minValue="0.25" maxValue="0.25"/>
    </cacheField>
    <cacheField name="receita_bc" numFmtId="0">
      <sharedItems containsString="0" containsBlank="1" containsNumber="1" minValue="2242831.37" maxValue="25203191.829999998"/>
    </cacheField>
    <cacheField name="despesa_bc" numFmtId="0">
      <sharedItems containsString="0" containsBlank="1" containsNumber="1" minValue="457954.42" maxValue="7845562.6799999997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89.471620486111" createdVersion="8" refreshedVersion="8" minRefreshableVersion="3" recordCount="12" xr:uid="{D39C85EB-787E-48A2-9A65-CED98BF3DC9F}">
  <cacheSource type="worksheet">
    <worksheetSource name="tblFUNDEB"/>
  </cacheSource>
  <cacheFields count="8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7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indice" numFmtId="0">
      <sharedItems containsString="0" containsBlank="1" containsNumber="1" minValue="0.85588708567842497" maxValue="1.0544877416254768"/>
    </cacheField>
    <cacheField name="minimo" numFmtId="0">
      <sharedItems containsSemiMixedTypes="0" containsString="0" containsNumber="1" minValue="0.7" maxValue="0.7"/>
    </cacheField>
    <cacheField name="receita_bc" numFmtId="0">
      <sharedItems containsString="0" containsBlank="1" containsNumber="1" minValue="444595.53" maxValue="4037720.58"/>
    </cacheField>
    <cacheField name="despesa_bc" numFmtId="0">
      <sharedItems containsString="0" containsBlank="1" containsNumber="1" minValue="447005.51" maxValue="3455832.9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89.478355208332" createdVersion="8" refreshedVersion="8" minRefreshableVersion="3" recordCount="12" xr:uid="{8CE94B39-C165-45BB-AA28-4F51C9A62307}">
  <cacheSource type="worksheet">
    <worksheetSource name="tblASPS"/>
  </cacheSource>
  <cacheFields count="8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7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indice" numFmtId="0">
      <sharedItems containsString="0" containsBlank="1" containsNumber="1" minValue="9.0231509469211671E-2" maxValue="0.18282952119923751"/>
    </cacheField>
    <cacheField name="minimo" numFmtId="0">
      <sharedItems containsSemiMixedTypes="0" containsString="0" containsNumber="1" minValue="0.15" maxValue="0.15"/>
    </cacheField>
    <cacheField name="receita_bc" numFmtId="0">
      <sharedItems containsString="0" containsBlank="1" containsNumber="1" minValue="2242831.37" maxValue="24579081.16"/>
    </cacheField>
    <cacheField name="despesa_bc" numFmtId="0">
      <sharedItems containsString="0" containsBlank="1" containsNumber="1" minValue="202374.06" maxValue="4493781.6399999997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89.517526157404" createdVersion="8" refreshedVersion="8" minRefreshableVersion="3" recordCount="12" xr:uid="{DE96464C-4036-4450-B3D9-56A43900CA9D}">
  <cacheSource type="worksheet">
    <worksheetSource name="tblPessoalLRF"/>
  </cacheSource>
  <cacheFields count="10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9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indice" numFmtId="0">
      <sharedItems containsString="0" containsBlank="1" containsNumber="1" minValue="0.41519527495276598" maxValue="0.43713769817098008"/>
    </cacheField>
    <cacheField name="legal" numFmtId="0">
      <sharedItems containsSemiMixedTypes="0" containsString="0" containsNumber="1" minValue="0.54" maxValue="0.54"/>
    </cacheField>
    <cacheField name="prudencial" numFmtId="0">
      <sharedItems containsSemiMixedTypes="0" containsString="0" containsNumber="1" minValue="0.51300000000000001" maxValue="0.51300000000000001"/>
    </cacheField>
    <cacheField name="alerta" numFmtId="0">
      <sharedItems containsSemiMixedTypes="0" containsString="0" containsNumber="1" minValue="0.48599999999999999" maxValue="0.48599999999999999"/>
    </cacheField>
    <cacheField name="rcl" numFmtId="0">
      <sharedItems containsString="0" containsBlank="1" containsNumber="1" minValue="33063558.760000002" maxValue="37358335.07"/>
    </cacheField>
    <cacheField name="dtp" numFmtId="0">
      <sharedItems containsString="0" containsBlank="1" containsNumber="1" minValue="13955755.99" maxValue="16330736.6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89.524303703707" createdVersion="8" refreshedVersion="8" minRefreshableVersion="3" recordCount="12" xr:uid="{159309DD-5F46-462F-AE02-9FE76C2EEAEC}">
  <cacheSource type="worksheet">
    <worksheetSource name="tblSuplementacao"/>
  </cacheSource>
  <cacheFields count="11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0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vl_autorizado" numFmtId="0">
      <sharedItems containsSemiMixedTypes="0" containsString="0" containsNumber="1" minValue="5971727.2769999998" maxValue="5971727.2769999998"/>
    </cacheField>
    <cacheField name="vl_utilizado" numFmtId="0">
      <sharedItems containsString="0" containsBlank="1" containsNumber="1" minValue="287520" maxValue="5539205.6200000001"/>
    </cacheField>
    <cacheField name="vl_disponivel" numFmtId="0">
      <sharedItems containsString="0" containsBlank="1" containsNumber="1" minValue="432521.65700000001" maxValue="5684207.2769999998"/>
    </cacheField>
    <cacheField name="perc_utilizado" numFmtId="0">
      <sharedItems containsString="0" containsBlank="1" containsNumber="1" minValue="7.2220310807070368E-3" maxValue="0.1391357649904949"/>
    </cacheField>
    <cacheField name="perc_esperado" numFmtId="0">
      <sharedItems containsSemiMixedTypes="0" containsString="0" containsNumber="1" minValue="1.2500000000000001E-2" maxValue="0.15"/>
    </cacheField>
    <cacheField name="perc_limite" numFmtId="0">
      <sharedItems containsSemiMixedTypes="0" containsString="0" containsNumber="1" minValue="0.15" maxValue="0.15"/>
    </cacheField>
    <cacheField name="vl_esperado" numFmtId="0">
      <sharedItems containsSemiMixedTypes="0" containsString="0" containsNumber="1" minValue="497643.93969999999" maxValue="5971727.2769999998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89.532794212966" createdVersion="8" refreshedVersion="8" minRefreshableVersion="3" recordCount="12" xr:uid="{6B6FC5A4-6488-49AE-9B29-5515CCBED790}">
  <cacheSource type="worksheet">
    <worksheetSource name="tblReceitaDespesaCorrentes"/>
  </cacheSource>
  <cacheFields count="8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7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indice" numFmtId="0">
      <sharedItems containsString="0" containsBlank="1" containsNumber="1" minValue="0.52310270747762222" maxValue="0.96344937517104612"/>
    </cacheField>
    <cacheField name="maximo" numFmtId="0">
      <sharedItems containsSemiMixedTypes="0" containsString="0" containsNumber="1" minValue="0.95" maxValue="0.95"/>
    </cacheField>
    <cacheField name="receita_bc" numFmtId="0">
      <sharedItems containsString="0" containsBlank="1" containsNumber="1" minValue="2919851.28" maxValue="4195401.54"/>
    </cacheField>
    <cacheField name="despesa_bc" numFmtId="0">
      <sharedItems containsString="0" containsBlank="1" containsNumber="1" minValue="1527382.11" maxValue="3402938.86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89.547653240741" createdVersion="8" refreshedVersion="8" minRefreshableVersion="3" recordCount="12" xr:uid="{D02AA6D2-6736-4BBF-85BC-A63DC40EBA1A}">
  <cacheSource type="worksheet">
    <worksheetSource name="tblDotacaoFolha"/>
  </cacheSource>
  <cacheFields count="6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5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com_contratos" numFmtId="164">
      <sharedItems containsString="0" containsBlank="1" containsNumber="1" minValue="-1034025.405" maxValue="255581.34330000001"/>
    </cacheField>
    <cacheField name="sem_contratos" numFmtId="0">
      <sharedItems containsString="0" containsBlank="1" containsNumber="1" minValue="-2674430.58" maxValue="-134537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432472685185" createdVersion="8" refreshedVersion="8" minRefreshableVersion="3" recordCount="12" xr:uid="{936782C4-8A36-4716-8EA5-6EDDD8244686}">
  <cacheSource type="worksheet">
    <worksheetSource name="tblDotacaoVale"/>
  </cacheSource>
  <cacheFields count="5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4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valor" numFmtId="0">
      <sharedItems containsString="0" containsBlank="1" containsNumber="1" minValue="-63539.89" maxValue="663674.64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434999999998" createdVersion="8" refreshedVersion="8" minRefreshableVersion="3" recordCount="12" xr:uid="{A3D49322-F70E-474A-AC1D-ADAFA7566574}">
  <cacheSource type="worksheet">
    <worksheetSource name="tblCaixaProjetado"/>
  </cacheSource>
  <cacheFields count="6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5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total_sem_rpps" numFmtId="0">
      <sharedItems containsString="0" containsBlank="1" containsNumber="1" minValue="283474.74" maxValue="2726836.77"/>
    </cacheField>
    <cacheField name="proprio" numFmtId="0">
      <sharedItems containsString="0" containsBlank="1" containsNumber="1" minValue="35906.660000000003" maxValue="2124848.75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460007986112" createdVersion="8" refreshedVersion="8" minRefreshableVersion="3" recordCount="12" xr:uid="{6D1FCAFA-A40F-421E-924E-FD41D5F51E9F}">
  <cacheSource type="worksheet">
    <worksheetSource name="tblSuperavit"/>
  </cacheSource>
  <cacheFields count="5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4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valor" numFmtId="0">
      <sharedItems containsString="0" containsBlank="1" containsNumber="1" minValue="1687927.66" maxValue="4032139.29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462417476854" createdVersion="8" refreshedVersion="8" minRefreshableVersion="3" recordCount="12" xr:uid="{60B26527-AA9E-4F93-83F4-4751C5DD220B}">
  <cacheSource type="worksheet">
    <worksheetSource name="tblReceitaTotal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2287215.85" maxValue="4351301.6100000003"/>
    </cacheField>
    <cacheField name="arrec_mes_atual" numFmtId="0">
      <sharedItems containsString="0" containsBlank="1" containsNumber="1" minValue="2700638.48" maxValue="4446708.68"/>
    </cacheField>
    <cacheField name="prev_mes_atual" numFmtId="0">
      <sharedItems containsSemiMixedTypes="0" containsString="0" containsNumber="1" minValue="2363295.06" maxValue="3857476.63"/>
    </cacheField>
    <cacheField name="arrec_acum_ant" numFmtId="0">
      <sharedItems containsSemiMixedTypes="0" containsString="0" containsNumber="1" minValue="2287215.85" maxValue="32988886.129999999"/>
    </cacheField>
    <cacheField name="arrec_acum_atual" numFmtId="0">
      <sharedItems containsString="0" containsBlank="1" containsNumber="1" minValue="2700638.48" maxValue="31611585.640000001"/>
    </cacheField>
    <cacheField name="prev_acum_atual" numFmtId="0">
      <sharedItems containsSemiMixedTypes="0" containsString="0" containsNumber="1" minValue="2468251.6800000002" maxValue="32051888.09"/>
    </cacheField>
    <cacheField name="vl_var_ant" numFmtId="0">
      <sharedItems containsString="0" containsBlank="1" containsNumber="1" minValue="413422.63" maxValue="5758285.3499999996"/>
    </cacheField>
    <cacheField name="vl_var_prev" numFmtId="0">
      <sharedItems containsString="0" containsBlank="1" containsNumber="1" minValue="232386.8" maxValue="6071175.1200000001"/>
    </cacheField>
    <cacheField name="var_ant" numFmtId="0">
      <sharedItems containsString="0" containsBlank="1" containsNumber="1" minValue="0.18075365733409021" maxValue="0.25436474985556501"/>
    </cacheField>
    <cacheField name="var_prev" numFmtId="0">
      <sharedItems containsString="0" containsBlank="1" containsNumber="1" minValue="9.4150366384030848E-2" maxValue="0.25463664774280304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580923958332" createdVersion="8" refreshedVersion="8" minRefreshableVersion="3" recordCount="12" xr:uid="{5C4FDFFA-642F-44A4-BA05-FFC35711363F}">
  <cacheSource type="worksheet">
    <worksheetSource name="tblReceitaCorrente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2287215.85" maxValue="4351301.6100000003"/>
    </cacheField>
    <cacheField name="arrec_mes_atual" numFmtId="0">
      <sharedItems containsString="0" containsBlank="1" containsNumber="1" minValue="2671585.91" maxValue="3726093.18"/>
    </cacheField>
    <cacheField name="prev_mes_atual" numFmtId="0">
      <sharedItems containsSemiMixedTypes="0" containsString="0" containsNumber="1" minValue="2363295.06" maxValue="3857476.63"/>
    </cacheField>
    <cacheField name="arrec_acum_ant" numFmtId="0">
      <sharedItems containsSemiMixedTypes="0" containsString="0" containsNumber="1" minValue="2287215.85" maxValue="32750136.129999999"/>
    </cacheField>
    <cacheField name="arrec_acum_atual" numFmtId="0">
      <sharedItems containsString="0" containsBlank="1" containsNumber="1" minValue="2700638.48" maxValue="30402749.140000001"/>
    </cacheField>
    <cacheField name="prev_acum_atual" numFmtId="0">
      <sharedItems containsSemiMixedTypes="0" containsString="0" containsNumber="1" minValue="2468251.6800000002" maxValue="32051888.09"/>
    </cacheField>
    <cacheField name="vl_var_ant" numFmtId="0">
      <sharedItems containsString="0" containsBlank="1" containsNumber="1" minValue="413422.63" maxValue="4788198.8499999996"/>
    </cacheField>
    <cacheField name="vl_var_prev" numFmtId="0">
      <sharedItems containsString="0" containsBlank="1" containsNumber="1" minValue="232386.8" maxValue="4862338.62"/>
    </cacheField>
    <cacheField name="var_ant" numFmtId="0">
      <sharedItems containsString="0" containsBlank="1" containsNumber="1" minValue="0.18075365733409021" maxValue="0.23855825072184844"/>
    </cacheField>
    <cacheField name="var_prev" numFmtId="0">
      <sharedItems containsString="0" containsBlank="1" containsNumber="1" minValue="9.4150366384030848E-2" maxValue="0.19602886812729903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584068634256" createdVersion="8" refreshedVersion="8" minRefreshableVersion="3" recordCount="12" xr:uid="{47C07D0E-2B0F-4E58-8575-528A125678D8}">
  <cacheSource type="worksheet">
    <worksheetSource name="tblArrecadacaoPropria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176544.36" maxValue="669768.29"/>
    </cacheField>
    <cacheField name="arrec_mes_atual" numFmtId="0">
      <sharedItems containsString="0" containsBlank="1" containsNumber="1" minValue="246218.15" maxValue="621780.32999999996"/>
    </cacheField>
    <cacheField name="prev_mes_atual" numFmtId="0">
      <sharedItems containsSemiMixedTypes="0" containsString="0" containsNumber="1" minValue="196351.18" maxValue="839694.33"/>
    </cacheField>
    <cacheField name="arrec_acum_ant" numFmtId="0">
      <sharedItems containsSemiMixedTypes="0" containsString="0" containsNumber="1" minValue="176544.36" maxValue="3964357.05"/>
    </cacheField>
    <cacheField name="arrec_acum_atual" numFmtId="0">
      <sharedItems containsString="0" containsBlank="1" containsNumber="1" minValue="246218.15" maxValue="4602276.16"/>
    </cacheField>
    <cacheField name="prev_acum_atual" numFmtId="0">
      <sharedItems containsSemiMixedTypes="0" containsString="0" containsNumber="1" minValue="248339.73" maxValue="4266573"/>
    </cacheField>
    <cacheField name="vl_var_ant" numFmtId="0">
      <sharedItems containsString="0" containsBlank="1" containsNumber="1" minValue="69673.789999999994" maxValue="1302354.32"/>
    </cacheField>
    <cacheField name="vl_var_prev" numFmtId="0">
      <sharedItems containsString="0" containsBlank="1" containsNumber="1" minValue="-2121.58" maxValue="988217.95"/>
    </cacheField>
    <cacheField name="var_ant" numFmtId="0">
      <sharedItems containsString="0" containsBlank="1" containsNumber="1" minValue="0.30617586332047431" maxValue="0.57393815730189424"/>
    </cacheField>
    <cacheField name="var_prev" numFmtId="0">
      <sharedItems containsString="0" containsBlank="1" containsNumber="1" minValue="-8.5430551124461296E-3" maxValue="0.29636522690846845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588471759256" createdVersion="8" refreshedVersion="8" minRefreshableVersion="3" recordCount="12" xr:uid="{68544DD7-E991-4232-856F-D7D1606ECE86}">
  <cacheSource type="worksheet">
    <worksheetSource name="tblTransfCorr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1857373.63" maxValue="3975969.94"/>
    </cacheField>
    <cacheField name="arrec_mes_atual" numFmtId="0">
      <sharedItems containsString="0" containsBlank="1" containsNumber="1" minValue="2237474.65" maxValue="3256718.47"/>
    </cacheField>
    <cacheField name="prev_mes_atual" numFmtId="0">
      <sharedItems containsSemiMixedTypes="0" containsString="0" containsNumber="1" minValue="1980042.92" maxValue="3488659.72"/>
    </cacheField>
    <cacheField name="arrec_acum_ant" numFmtId="0">
      <sharedItems containsSemiMixedTypes="0" containsString="0" containsNumber="1" minValue="2110024.15" maxValue="28733841.02"/>
    </cacheField>
    <cacheField name="arrec_acum_atual" numFmtId="0">
      <sharedItems containsString="0" containsBlank="1" containsNumber="1" minValue="2444286.52" maxValue="25648942.210000001"/>
    </cacheField>
    <cacheField name="prev_acum_atual" numFmtId="0">
      <sharedItems containsSemiMixedTypes="0" containsString="0" containsNumber="1" minValue="2218910.9300000002" maxValue="27759510.09"/>
    </cacheField>
    <cacheField name="vl_var_ant" numFmtId="0">
      <sharedItems containsString="0" containsBlank="1" containsNumber="1" minValue="334262.37" maxValue="3371983.54"/>
    </cacheField>
    <cacheField name="vl_var_prev" numFmtId="0">
      <sharedItems containsString="0" containsBlank="1" containsNumber="1" minValue="225375.59" maxValue="3744108.78"/>
    </cacheField>
    <cacheField name="var_ant" numFmtId="0">
      <sharedItems containsString="0" containsBlank="1" containsNumber="1" minValue="0.15021599355215498" maxValue="0.20214333193914705"/>
    </cacheField>
    <cacheField name="var_prev" numFmtId="0">
      <sharedItems containsString="0" containsBlank="1" containsNumber="1" minValue="0.10157036361977824" maxValue="0.19578354533072859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59027847222" createdVersion="8" refreshedVersion="8" minRefreshableVersion="3" recordCount="12" xr:uid="{28BFDD43-E04C-435E-9F47-DCAA8E3DDDC3}">
  <cacheSource type="worksheet">
    <worksheetSource name="tblFPM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554767.87" maxValue="887781.84"/>
    </cacheField>
    <cacheField name="arrec_mes_atual" numFmtId="0">
      <sharedItems containsString="0" containsBlank="1" containsNumber="1" minValue="701911.15" maxValue="1157809.55"/>
    </cacheField>
    <cacheField name="prev_mes_atual" numFmtId="0">
      <sharedItems containsSemiMixedTypes="0" containsString="0" containsNumber="1" minValue="561726.91" maxValue="1000052.59"/>
    </cacheField>
    <cacheField name="arrec_acum_ant" numFmtId="0">
      <sharedItems containsSemiMixedTypes="0" containsString="0" containsNumber="1" minValue="677310.13" maxValue="8255995.2199999997"/>
    </cacheField>
    <cacheField name="arrec_acum_atual" numFmtId="0">
      <sharedItems containsString="0" containsBlank="1" containsNumber="1" minValue="829426.58" maxValue="8347936.04"/>
    </cacheField>
    <cacheField name="prev_acum_atual" numFmtId="0">
      <sharedItems containsSemiMixedTypes="0" containsString="0" containsNumber="1" minValue="777852.42" maxValue="8800000"/>
    </cacheField>
    <cacheField name="vl_var_ant" numFmtId="0">
      <sharedItems containsString="0" containsBlank="1" containsNumber="1" minValue="152116.45000000001" maxValue="1728165.08"/>
    </cacheField>
    <cacheField name="vl_var_prev" numFmtId="0">
      <sharedItems containsString="0" containsBlank="1" containsNumber="1" minValue="51574.16" maxValue="1245937.8999999999"/>
    </cacheField>
    <cacheField name="var_ant" numFmtId="0">
      <sharedItems containsString="0" containsBlank="1" containsNumber="1" minValue="0.22458906675439791" maxValue="0.27740708808989356"/>
    </cacheField>
    <cacheField name="var_prev" numFmtId="0">
      <sharedItems containsString="0" containsBlank="1" containsNumber="1" minValue="6.6303271255490737E-2" maxValue="0.17543483896209522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593840162037" createdVersion="8" refreshedVersion="8" minRefreshableVersion="3" recordCount="12" xr:uid="{F9C8DBF3-E667-42A7-92D0-9A6900500212}">
  <cacheSource type="worksheet">
    <worksheetSource name="tblICMS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610567.06999999995" maxValue="1284212.6100000001"/>
    </cacheField>
    <cacheField name="arrec_mes_atual" numFmtId="0">
      <sharedItems containsString="0" containsBlank="1" containsNumber="1" minValue="639349.64" maxValue="961623.75"/>
    </cacheField>
    <cacheField name="prev_mes_atual" numFmtId="0">
      <sharedItems containsSemiMixedTypes="0" containsString="0" containsNumber="1" minValue="746715.24" maxValue="1263409.1299999999"/>
    </cacheField>
    <cacheField name="arrec_acum_ant" numFmtId="0">
      <sharedItems containsSemiMixedTypes="0" containsString="0" containsNumber="1" minValue="610567.06999999995" maxValue="10319611.65"/>
    </cacheField>
    <cacheField name="arrec_acum_atual" numFmtId="0">
      <sharedItems containsString="0" containsBlank="1" containsNumber="1" minValue="639349.64" maxValue="7858515.5099999998"/>
    </cacheField>
    <cacheField name="prev_acum_atual" numFmtId="0">
      <sharedItems containsSemiMixedTypes="0" containsString="0" containsNumber="1" minValue="777842.13" maxValue="10800000"/>
    </cacheField>
    <cacheField name="vl_var_ant" numFmtId="0">
      <sharedItems containsString="0" containsBlank="1" containsNumber="1" minValue="-413576.05" maxValue="387105.4"/>
    </cacheField>
    <cacheField name="vl_var_prev" numFmtId="0">
      <sharedItems containsString="0" containsBlank="1" containsNumber="1" minValue="-714823.15" maxValue="-10873.55"/>
    </cacheField>
    <cacheField name="var_ant" numFmtId="0">
      <sharedItems containsString="0" containsBlank="1" containsNumber="1" minValue="-4.9996551295426128E-2" maxValue="0.10592079141379009"/>
    </cacheField>
    <cacheField name="var_prev" numFmtId="0">
      <sharedItems containsString="0" containsBlank="1" containsNumber="1" minValue="-0.1780470414992823" maxValue="-2.6830731329013924E-3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595372222226" createdVersion="8" refreshedVersion="8" minRefreshableVersion="3" recordCount="12" xr:uid="{CB1E59C9-AD0D-4A0B-A916-132C02DCA00B}">
  <cacheSource type="worksheet">
    <worksheetSource name="tblTransfFUNDEB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301151.71000000002" maxValue="509805.94"/>
    </cacheField>
    <cacheField name="arrec_mes_atual" numFmtId="0">
      <sharedItems containsString="0" containsBlank="1" containsNumber="1" minValue="347704.34" maxValue="512084.08"/>
    </cacheField>
    <cacheField name="prev_mes_atual" numFmtId="0">
      <sharedItems containsSemiMixedTypes="0" containsString="0" containsNumber="1" minValue="300118.90000000002" maxValue="412311.43"/>
    </cacheField>
    <cacheField name="arrec_acum_ant" numFmtId="0">
      <sharedItems containsSemiMixedTypes="0" containsString="0" containsNumber="1" minValue="402815.34" maxValue="4544356.6100000003"/>
    </cacheField>
    <cacheField name="arrec_acum_atual" numFmtId="0">
      <sharedItems containsString="0" containsBlank="1" containsNumber="1" minValue="443280.96" maxValue="4023549.89"/>
    </cacheField>
    <cacheField name="prev_acum_atual" numFmtId="0">
      <sharedItems containsSemiMixedTypes="0" containsString="0" containsNumber="1" minValue="412311.43" maxValue="4195223.43"/>
    </cacheField>
    <cacheField name="vl_var_ant" numFmtId="0">
      <sharedItems containsString="0" containsBlank="1" containsNumber="1" minValue="40465.620000000003" maxValue="399743.96"/>
    </cacheField>
    <cacheField name="vl_var_prev" numFmtId="0">
      <sharedItems containsString="0" containsBlank="1" containsNumber="1" minValue="30969.53" maxValue="605146.68999999994"/>
    </cacheField>
    <cacheField name="var_ant" numFmtId="0">
      <sharedItems containsString="0" containsBlank="1" containsNumber="1" minValue="9.0763284072153505E-2" maxValue="0.23846214109026831"/>
    </cacheField>
    <cacheField name="var_prev" numFmtId="0">
      <sharedItems containsString="0" containsBlank="1" containsNumber="1" minValue="7.5111985132209513E-2" maxValue="0.23642687087251543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599337962965" createdVersion="8" refreshedVersion="8" minRefreshableVersion="3" recordCount="12" xr:uid="{05D8817D-3A59-4E08-B130-4AEB2460A07C}">
  <cacheSource type="worksheet">
    <worksheetSource name="tblTransfSaude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118010.95" maxValue="658679.93999999994"/>
    </cacheField>
    <cacheField name="arrec_mes_atual" numFmtId="0">
      <sharedItems containsString="0" containsBlank="1" containsNumber="1" minValue="84674.45" maxValue="317851.51"/>
    </cacheField>
    <cacheField name="prev_mes_atual" numFmtId="0">
      <sharedItems containsSemiMixedTypes="0" containsString="0" containsNumber="1" minValue="45874.73" maxValue="189296.89"/>
    </cacheField>
    <cacheField name="arrec_acum_ant" numFmtId="0">
      <sharedItems containsSemiMixedTypes="0" containsString="0" containsNumber="1" minValue="122827.67" maxValue="2366100.0299999998"/>
    </cacheField>
    <cacheField name="arrec_acum_atual" numFmtId="0">
      <sharedItems containsString="0" containsBlank="1" containsNumber="1" minValue="241772.18" maxValue="1615096.65"/>
    </cacheField>
    <cacheField name="prev_acum_atual" numFmtId="0">
      <sharedItems containsSemiMixedTypes="0" containsString="0" containsNumber="1" minValue="45874.73" maxValue="1026866.18"/>
    </cacheField>
    <cacheField name="vl_var_ant" numFmtId="0">
      <sharedItems containsString="0" containsBlank="1" containsNumber="1" minValue="-51423.95" maxValue="131756.21"/>
    </cacheField>
    <cacheField name="vl_var_prev" numFmtId="0">
      <sharedItems containsString="0" containsBlank="1" containsNumber="1" minValue="195897.45" maxValue="892780.6"/>
    </cacheField>
    <cacheField name="var_ant" numFmtId="0">
      <sharedItems containsString="0" containsBlank="1" containsNumber="1" minValue="-5.1269934092587177E-2" maxValue="0.96838529950132579"/>
    </cacheField>
    <cacheField name="var_prev" numFmtId="0">
      <sharedItems containsString="0" containsBlank="1" containsNumber="1" minValue="1.235997178797287" maxValue="4.2702692746093547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601014583335" createdVersion="8" refreshedVersion="8" minRefreshableVersion="3" recordCount="12" xr:uid="{FDD6762A-3371-4D68-8DC9-E2A609BE33C9}">
  <cacheSource type="worksheet">
    <worksheetSource name="tblTransfEducacao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30285.34" maxValue="81688.14"/>
    </cacheField>
    <cacheField name="arrec_mes_atual" numFmtId="0">
      <sharedItems containsString="0" containsBlank="1" containsNumber="1" minValue="35741.64" maxValue="279177.09000000003"/>
    </cacheField>
    <cacheField name="prev_mes_atual" numFmtId="0">
      <sharedItems containsSemiMixedTypes="0" containsString="0" containsNumber="1" minValue="36346.46" maxValue="62993.93"/>
    </cacheField>
    <cacheField name="arrec_acum_ant" numFmtId="0">
      <sharedItems containsSemiMixedTypes="0" containsString="0" containsNumber="1" minValue="30285.34" maxValue="568346.97"/>
    </cacheField>
    <cacheField name="arrec_acum_atual" numFmtId="0">
      <sharedItems containsString="0" containsBlank="1" containsNumber="1" minValue="41146.49" maxValue="888977.31"/>
    </cacheField>
    <cacheField name="prev_acum_atual" numFmtId="0">
      <sharedItems containsSemiMixedTypes="0" containsString="0" containsNumber="1" minValue="36346.46" maxValue="615381.07999999996"/>
    </cacheField>
    <cacheField name="vl_var_ant" numFmtId="0">
      <sharedItems containsString="0" containsBlank="1" containsNumber="1" minValue="9825.4" maxValue="426361.3"/>
    </cacheField>
    <cacheField name="vl_var_prev" numFmtId="0">
      <sharedItems containsString="0" containsBlank="1" containsNumber="1" minValue="-4731.17" maxValue="390149.24"/>
    </cacheField>
    <cacheField name="var_ant" numFmtId="0">
      <sharedItems containsString="0" containsBlank="1" containsNumber="1" minValue="0.1465105879226809" maxValue="0.92163109530083087"/>
    </cacheField>
    <cacheField name="var_prev" numFmtId="0">
      <sharedItems containsString="0" containsBlank="1" containsNumber="1" minValue="-5.7966314339867986E-2" maxValue="0.7821316871763051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608731365741" createdVersion="8" refreshedVersion="8" minRefreshableVersion="3" recordCount="12" xr:uid="{B5BB0203-CB89-4D29-AAB3-AB247BE9107C}">
  <cacheSource type="worksheet">
    <worksheetSource name="tblTransfAssistSocial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1430" maxValue="11370.1"/>
    </cacheField>
    <cacheField name="arrec_mes_atual" numFmtId="0">
      <sharedItems containsString="0" containsBlank="1" containsNumber="1" minValue="0" maxValue="35320.36"/>
    </cacheField>
    <cacheField name="prev_mes_atual" numFmtId="0">
      <sharedItems containsSemiMixedTypes="0" containsString="0" containsNumber="1" minValue="1699.56" maxValue="61086.79"/>
    </cacheField>
    <cacheField name="arrec_acum_ant" numFmtId="0">
      <sharedItems containsSemiMixedTypes="0" containsString="0" containsNumber="1" minValue="7969.98" maxValue="93577.73"/>
    </cacheField>
    <cacheField name="arrec_acum_atual" numFmtId="0">
      <sharedItems containsString="0" containsBlank="1" containsNumber="1" minValue="7395.07" maxValue="106083.35"/>
    </cacheField>
    <cacheField name="prev_acum_atual" numFmtId="0">
      <sharedItems containsSemiMixedTypes="0" containsString="0" containsNumber="1" minValue="1699.56" maxValue="184361"/>
    </cacheField>
    <cacheField name="vl_var_ant" numFmtId="0">
      <sharedItems containsString="0" containsBlank="1" containsNumber="1" minValue="-574.91" maxValue="39168.379999999997"/>
    </cacheField>
    <cacheField name="vl_var_prev" numFmtId="0">
      <sharedItems containsString="0" containsBlank="1" containsNumber="1" minValue="-6589.86" maxValue="29963.439999999999"/>
    </cacheField>
    <cacheField name="var_ant" numFmtId="0">
      <sharedItems containsString="0" containsBlank="1" containsNumber="1" minValue="-7.2134434465331188E-2" maxValue="1.2446648840905077"/>
    </cacheField>
    <cacheField name="var_prev" numFmtId="0">
      <sharedItems containsString="0" containsBlank="1" containsNumber="1" minValue="-5.8486484941717709E-2" maxValue="3.3511673609640145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61304236111" createdVersion="8" refreshedVersion="8" minRefreshableVersion="3" recordCount="12" xr:uid="{909D4EC3-C47E-45F5-B005-E4DB18906CDD}">
  <cacheSource type="worksheet">
    <worksheetSource name="tblTransfFederal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732438.56" maxValue="1857087.29"/>
    </cacheField>
    <cacheField name="arrec_mes_atual" numFmtId="0">
      <sharedItems containsString="0" containsBlank="1" containsNumber="1" minValue="917333.48" maxValue="1985371.23"/>
    </cacheField>
    <cacheField name="prev_mes_atual" numFmtId="0">
      <sharedItems containsSemiMixedTypes="0" containsString="0" containsNumber="1" minValue="744495.19" maxValue="1582928.78"/>
    </cacheField>
    <cacheField name="arrec_acum_ant" numFmtId="0">
      <sharedItems containsSemiMixedTypes="0" containsString="0" containsNumber="1" minValue="916885.79" maxValue="11789821.289999999"/>
    </cacheField>
    <cacheField name="arrec_acum_atual" numFmtId="0">
      <sharedItems containsString="0" containsBlank="1" containsNumber="1" minValue="988361.22" maxValue="12100504.67"/>
    </cacheField>
    <cacheField name="prev_acum_atual" numFmtId="0">
      <sharedItems containsSemiMixedTypes="0" containsString="0" containsNumber="1" minValue="875175.4" maxValue="11646732.08"/>
    </cacheField>
    <cacheField name="vl_var_ant" numFmtId="0">
      <sharedItems containsString="0" containsBlank="1" containsNumber="1" minValue="71475.429999999993" maxValue="3135167.25"/>
    </cacheField>
    <cacheField name="vl_var_prev" numFmtId="0">
      <sharedItems containsString="0" containsBlank="1" containsNumber="1" minValue="113185.82" maxValue="2984457.4"/>
    </cacheField>
    <cacheField name="var_ant" numFmtId="0">
      <sharedItems containsString="0" containsBlank="1" containsNumber="1" minValue="7.7954561821707236E-2" maxValue="0.34969874563851078"/>
    </cacheField>
    <cacheField name="var_prev" numFmtId="0">
      <sharedItems containsString="0" containsBlank="1" containsNumber="1" minValue="0.1293292978756031" maxValue="0.32738502901598054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61598761574" createdVersion="8" refreshedVersion="8" minRefreshableVersion="3" recordCount="12" xr:uid="{9CDCA587-AE4B-45A6-8FD2-5607B5583211}">
  <cacheSource type="worksheet">
    <worksheetSource name="tblTransfEstadual"/>
  </cacheSource>
  <cacheFields count="14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3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arrec_mes_ant" numFmtId="0">
      <sharedItems containsSemiMixedTypes="0" containsString="0" containsNumber="1" minValue="790323.02" maxValue="1687933.66"/>
    </cacheField>
    <cacheField name="arrec_mes_atual" numFmtId="0">
      <sharedItems containsString="0" containsBlank="1" containsNumber="1" minValue="812851.73" maxValue="1150082.76"/>
    </cacheField>
    <cacheField name="prev_mes_atual" numFmtId="0">
      <sharedItems containsSemiMixedTypes="0" containsString="0" containsNumber="1" minValue="803361.53" maxValue="1495962.11"/>
    </cacheField>
    <cacheField name="arrec_acum_ant" numFmtId="0">
      <sharedItems containsSemiMixedTypes="0" containsString="0" containsNumber="1" minValue="790323.02" maxValue="12387408.9"/>
    </cacheField>
    <cacheField name="arrec_acum_atual" numFmtId="0">
      <sharedItems containsString="0" containsBlank="1" containsNumber="1" minValue="1012644.34" maxValue="9495860.8499999996"/>
    </cacheField>
    <cacheField name="prev_acum_atual" numFmtId="0">
      <sharedItems containsSemiMixedTypes="0" containsString="0" containsNumber="1" minValue="931424.1" maxValue="11917554.58"/>
    </cacheField>
    <cacheField name="vl_var_ant" numFmtId="0">
      <sharedItems containsString="0" containsBlank="1" containsNumber="1" minValue="-118884.53" maxValue="731834.52"/>
    </cacheField>
    <cacheField name="vl_var_prev" numFmtId="0">
      <sharedItems containsString="0" containsBlank="1" containsNumber="1" minValue="81220.240000000005" maxValue="606415.13"/>
    </cacheField>
    <cacheField name="var_ant" numFmtId="0">
      <sharedItems containsString="0" containsBlank="1" containsNumber="1" minValue="-1.2364813138712516E-2" maxValue="0.28130437096467231"/>
    </cacheField>
    <cacheField name="var_prev" numFmtId="0">
      <sharedItems containsString="0" containsBlank="1" containsNumber="1" minValue="1.3416590027426125E-2" maxValue="0.12553508545968128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619895023148" createdVersion="8" refreshedVersion="8" minRefreshableVersion="3" recordCount="12" xr:uid="{EFD323AD-F732-41C2-8E58-7B14D354EE1D}">
  <cacheSource type="worksheet">
    <worksheetSource name="tblDespesaTotal"/>
  </cacheSource>
  <cacheFields count="17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6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emp_mes" numFmtId="0">
      <sharedItems containsString="0" containsBlank="1" containsNumber="1" minValue="2316389.65" maxValue="5140471.8499999996"/>
    </cacheField>
    <cacheField name="liq_mes" numFmtId="0">
      <sharedItems containsString="0" containsBlank="1" containsNumber="1" minValue="1683791.79" maxValue="3860058.58"/>
    </cacheField>
    <cacheField name="prev_mes" numFmtId="0">
      <sharedItems containsSemiMixedTypes="0" containsString="0" containsNumber="1" minValue="2091873.64" maxValue="5127411.4800000004"/>
    </cacheField>
    <cacheField name="emp_acum" numFmtId="0">
      <sharedItems containsString="0" containsBlank="1" containsNumber="1" minValue="5140471.8499999996" maxValue="34431381.890000001"/>
    </cacheField>
    <cacheField name="liq_acum" numFmtId="0">
      <sharedItems containsString="0" containsBlank="1" containsNumber="1" minValue="1683791.79" maxValue="28240334.620000001"/>
    </cacheField>
    <cacheField name="prev_acum" numFmtId="0">
      <sharedItems containsSemiMixedTypes="0" containsString="0" containsNumber="1" minValue="2091873.64" maxValue="34119604.18"/>
    </cacheField>
    <cacheField name="vl_emp_prev" numFmtId="0">
      <sharedItems containsString="0" containsBlank="1" containsNumber="1" minValue="3048598.21" maxValue="8808011.1099999994"/>
    </cacheField>
    <cacheField name="vl_liq_prev" numFmtId="0">
      <sharedItems containsString="0" containsBlank="1" containsNumber="1" minValue="-618506.53" maxValue="2616963.84"/>
    </cacheField>
    <cacheField name="perc_emp_prev" numFmtId="0">
      <sharedItems containsString="0" containsBlank="1" containsNumber="1" minValue="0.34374911816344556" maxValue="1.457352945085153"/>
    </cacheField>
    <cacheField name="perc_liq_prev" numFmtId="0">
      <sharedItems containsString="0" containsBlank="1" containsNumber="1" minValue="-0.19507958903292055" maxValue="0.10213191162353374"/>
    </cacheField>
    <cacheField name="arrec_acum" numFmtId="0">
      <sharedItems containsString="0" containsBlank="1" containsNumber="1" minValue="2700638.48" maxValue="31611585.640000001"/>
    </cacheField>
    <cacheField name="perc_emp_arrec" numFmtId="0">
      <sharedItems containsString="0" containsBlank="1" containsNumber="1" minValue="1.0347996149839072" maxValue="1.9034283515059744"/>
    </cacheField>
    <cacheField name="perc_liq_arrec" numFmtId="0">
      <sharedItems containsString="0" containsBlank="1" containsNumber="1" minValue="0.62347915223366013" maxValue="0.89335394122925083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643907060185" createdVersion="8" refreshedVersion="8" minRefreshableVersion="3" recordCount="12" xr:uid="{4F4096DF-556C-4089-A27D-18CD461344CD}">
  <cacheSource type="worksheet">
    <worksheetSource name="tblDespesaCorrente"/>
  </cacheSource>
  <cacheFields count="17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6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emp_mes" numFmtId="0">
      <sharedItems containsString="0" containsBlank="1" containsNumber="1" minValue="2023894" maxValue="4980615.7699999996"/>
    </cacheField>
    <cacheField name="liq_mes" numFmtId="0">
      <sharedItems containsString="0" containsBlank="1" containsNumber="1" minValue="1527382.11" maxValue="3402938.86"/>
    </cacheField>
    <cacheField name="prev_mes" numFmtId="0">
      <sharedItems containsSemiMixedTypes="0" containsString="0" containsNumber="1" minValue="1738406.37" maxValue="4509264.16"/>
    </cacheField>
    <cacheField name="emp_acum" numFmtId="0">
      <sharedItems containsString="0" containsBlank="1" containsNumber="1" minValue="4980615.7699999996" maxValue="29462564.280000001"/>
    </cacheField>
    <cacheField name="liq_acum" numFmtId="0">
      <sharedItems containsString="0" containsBlank="1" containsNumber="1" minValue="1527382.11" maxValue="25739208.649999999"/>
    </cacheField>
    <cacheField name="prev_acum" numFmtId="0">
      <sharedItems containsSemiMixedTypes="0" containsString="0" containsNumber="1" minValue="1738406.37" maxValue="30102075.18"/>
    </cacheField>
    <cacheField name="vl_emp_prev" numFmtId="0">
      <sharedItems containsString="0" containsBlank="1" containsNumber="1" minValue="3242209.4" maxValue="6541873.3399999999"/>
    </cacheField>
    <cacheField name="vl_liq_prev" numFmtId="0">
      <sharedItems containsString="0" containsBlank="1" containsNumber="1" minValue="-222451.07" maxValue="2818517.71"/>
    </cacheField>
    <cacheField name="perc_emp_prev" numFmtId="0">
      <sharedItems containsString="0" containsBlank="1" containsNumber="1" minValue="0.28541344399803625" maxValue="1.8650468934947559"/>
    </cacheField>
    <cacheField name="perc_liq_prev" numFmtId="0">
      <sharedItems containsString="0" containsBlank="1" containsNumber="1" minValue="-0.12138948846580622" maxValue="0.12296826990853373"/>
    </cacheField>
    <cacheField name="arrec_acum" numFmtId="0">
      <sharedItems containsString="0" containsBlank="1" containsNumber="1" minValue="2700638.48" maxValue="30402749.140000001"/>
    </cacheField>
    <cacheField name="perc_emp_arrec" numFmtId="0">
      <sharedItems containsString="0" containsBlank="1" containsNumber="1" minValue="0.96907566300433534" maxValue="1.844236393313923"/>
    </cacheField>
    <cacheField name="perc_liq_arrec" numFmtId="0">
      <sharedItems containsString="0" containsBlank="1" containsNumber="1" minValue="0.56556333671139902" maxValue="0.8466079344165518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ton da Rosa" refreshedDate="44890.645668634257" createdVersion="8" refreshedVersion="8" minRefreshableVersion="3" recordCount="12" xr:uid="{4F34E410-3552-4DE4-A206-1A10427E01C7}">
  <cacheSource type="worksheet">
    <worksheetSource name="tblDespesaPessoal"/>
  </cacheSource>
  <cacheFields count="17">
    <cacheField name="data_base" numFmtId="14">
      <sharedItems containsSemiMixedTypes="0" containsNonDate="0" containsDate="1" containsString="0" minDate="2022-01-31T00:00:00" maxDate="2023-01-01T00:00:00" count="12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</sharedItems>
      <fieldGroup par="16" base="0">
        <rangePr groupBy="days" startDate="2022-01-31T00:00:00" endDate="2023-01-01T00:00:00"/>
        <groupItems count="368">
          <s v="&lt;3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emp_mes" numFmtId="0">
      <sharedItems containsString="0" containsBlank="1" containsNumber="1" minValue="1232690.97" maxValue="1637121.13"/>
    </cacheField>
    <cacheField name="liq_mes" numFmtId="0">
      <sharedItems containsString="0" containsBlank="1" containsNumber="1" minValue="1234921.8700000001" maxValue="1639621.13"/>
    </cacheField>
    <cacheField name="prev_mes" numFmtId="0">
      <sharedItems containsSemiMixedTypes="0" containsString="0" containsNumber="1" minValue="1198338.81" maxValue="2462095.31"/>
    </cacheField>
    <cacheField name="emp_acum" numFmtId="0">
      <sharedItems containsString="0" containsBlank="1" containsNumber="1" minValue="1309483.3999999999" maxValue="13662509.25"/>
    </cacheField>
    <cacheField name="liq_acum" numFmtId="0">
      <sharedItems containsString="0" containsBlank="1" containsNumber="1" minValue="1281983.3999999999" maxValue="13662509.25"/>
    </cacheField>
    <cacheField name="prev_acum" numFmtId="0">
      <sharedItems containsSemiMixedTypes="0" containsString="0" containsNumber="1" minValue="1355223.06" maxValue="16197240.18"/>
    </cacheField>
    <cacheField name="vl_emp_prev" numFmtId="0">
      <sharedItems containsString="0" containsBlank="1" containsNumber="1" minValue="-45739.66" maxValue="1151106.1399999999"/>
    </cacheField>
    <cacheField name="vl_liq_prev" numFmtId="0">
      <sharedItems containsString="0" containsBlank="1" containsNumber="1" minValue="-73239.66" maxValue="1151106.1399999999"/>
    </cacheField>
    <cacheField name="perc_emp_prev" numFmtId="0">
      <sharedItems containsString="0" containsBlank="1" containsNumber="1" minValue="-3.3750650612452637E-2" maxValue="9.3758768853752006E-2"/>
    </cacheField>
    <cacheField name="perc_liq_prev" numFmtId="0">
      <sharedItems containsString="0" containsBlank="1" containsNumber="1" minValue="-5.4042513119573976E-2" maxValue="9.3758768853752006E-2"/>
    </cacheField>
    <cacheField name="arrec_acum" numFmtId="0">
      <sharedItems containsString="0" containsBlank="1" containsNumber="1" minValue="2700638.48" maxValue="30402749.140000001"/>
    </cacheField>
    <cacheField name="perc_emp_arrec" numFmtId="0">
      <sharedItems containsString="0" containsBlank="1" containsNumber="1" minValue="0.43979515944789943" maxValue="0.48487919049424222"/>
    </cacheField>
    <cacheField name="perc_liq_arrec" numFmtId="0">
      <sharedItems containsString="0" containsBlank="1" containsNumber="1" minValue="0.43921597094089126" maxValue="0.47469641327187218"/>
    </cacheField>
    <cacheField name="ano" numFmtId="0">
      <sharedItems containsSemiMixedTypes="0" containsString="0" containsNumber="1" containsInteger="1" minValue="2022" maxValue="2022" count="1">
        <n v="2022"/>
      </sharedItems>
    </cacheField>
    <cacheField name="mês" numFmtId="0">
      <sharedItems containsSemiMixedTypes="0" containsString="0" containsNumber="1" containsInteger="1" minValue="1" maxValue="12"/>
    </cacheField>
    <cacheField name="Meses" numFmtId="0" databaseField="0">
      <fieldGroup base="0">
        <rangePr groupBy="months" startDate="2022-01-31T00:00:00" endDate="2023-01-01T00:00:00"/>
        <groupItems count="14">
          <s v="&lt;3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0.20418584567951711"/>
    <n v="0.25"/>
    <n v="2242831.37"/>
    <n v="457954.42"/>
    <x v="0"/>
    <n v="1"/>
  </r>
  <r>
    <x v="1"/>
    <n v="0.24460755069108883"/>
    <n v="0.25"/>
    <n v="4928860.8899999997"/>
    <n v="1205636.5900000001"/>
    <x v="0"/>
    <n v="2"/>
  </r>
  <r>
    <x v="2"/>
    <n v="0.25297526590332192"/>
    <n v="0.25"/>
    <n v="7164376.46"/>
    <n v="1812410.04"/>
    <x v="0"/>
    <n v="3"/>
  </r>
  <r>
    <x v="3"/>
    <n v="0.26304305043619647"/>
    <n v="0.25"/>
    <n v="9650489.2100000009"/>
    <n v="2538494.12"/>
    <x v="0"/>
    <n v="4"/>
  </r>
  <r>
    <x v="4"/>
    <n v="0.2582243234380901"/>
    <n v="0.25"/>
    <n v="12516854.52"/>
    <n v="3232156.29"/>
    <x v="0"/>
    <n v="5"/>
  </r>
  <r>
    <x v="5"/>
    <n v="0.2704337208595467"/>
    <n v="0.25"/>
    <n v="15038039.92"/>
    <n v="4066793.09"/>
    <x v="0"/>
    <n v="6"/>
  </r>
  <r>
    <x v="6"/>
    <n v="0.27086971066520982"/>
    <n v="0.25"/>
    <n v="17717455.260000002"/>
    <n v="4799121.9800000004"/>
    <x v="0"/>
    <n v="7"/>
  </r>
  <r>
    <x v="7"/>
    <n v="0.28598194809219918"/>
    <n v="0.25"/>
    <n v="20306909.609999999"/>
    <n v="5807409.5700000003"/>
    <x v="0"/>
    <n v="8"/>
  </r>
  <r>
    <x v="8"/>
    <n v="0.30371866385068519"/>
    <n v="0.25"/>
    <n v="22770755.68"/>
    <n v="6915903.4900000002"/>
    <x v="0"/>
    <n v="9"/>
  </r>
  <r>
    <x v="9"/>
    <n v="0.31129242410722074"/>
    <n v="0.25"/>
    <n v="25203191.829999998"/>
    <n v="7845562.6799999997"/>
    <x v="0"/>
    <n v="10"/>
  </r>
  <r>
    <x v="10"/>
    <m/>
    <n v="0.25"/>
    <m/>
    <m/>
    <x v="0"/>
    <n v="11"/>
  </r>
  <r>
    <x v="11"/>
    <m/>
    <n v="0.25"/>
    <m/>
    <m/>
    <x v="0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.0054206123035021"/>
    <n v="0.7"/>
    <n v="444595.53"/>
    <n v="447005.51"/>
    <x v="0"/>
    <n v="1"/>
  </r>
  <r>
    <x v="1"/>
    <n v="1.0044633555438691"/>
    <n v="0.7"/>
    <n v="874263.76"/>
    <n v="878165.91"/>
    <x v="0"/>
    <n v="2"/>
  </r>
  <r>
    <x v="2"/>
    <n v="1.0544877416254768"/>
    <n v="0.7"/>
    <n v="1290459.43"/>
    <n v="1360773.65"/>
    <x v="0"/>
    <n v="3"/>
  </r>
  <r>
    <x v="3"/>
    <n v="0.9852251776636034"/>
    <n v="0.7"/>
    <n v="1684907.57"/>
    <n v="1660013.36"/>
    <x v="0"/>
    <n v="4"/>
  </r>
  <r>
    <x v="4"/>
    <n v="0.94250962277331773"/>
    <n v="0.7"/>
    <n v="2199277.62"/>
    <n v="2072840.32"/>
    <x v="0"/>
    <n v="5"/>
  </r>
  <r>
    <x v="5"/>
    <n v="0.96957801681781719"/>
    <n v="0.7"/>
    <n v="2585075.06"/>
    <n v="2506431.9500000002"/>
    <x v="0"/>
    <n v="6"/>
  </r>
  <r>
    <x v="6"/>
    <n v="0.98560929045788481"/>
    <n v="0.7"/>
    <n v="2950428.53"/>
    <n v="2907969.77"/>
    <x v="0"/>
    <n v="7"/>
  </r>
  <r>
    <x v="7"/>
    <n v="1.0054401617238085"/>
    <n v="0.7"/>
    <n v="3340213.2"/>
    <n v="3358384.5"/>
    <x v="0"/>
    <n v="8"/>
  </r>
  <r>
    <x v="8"/>
    <n v="0.90819318158708795"/>
    <n v="0.7"/>
    <n v="3689469.43"/>
    <n v="3350750.98"/>
    <x v="0"/>
    <n v="9"/>
  </r>
  <r>
    <x v="9"/>
    <n v="0.85588708567842497"/>
    <n v="0.7"/>
    <n v="4037720.58"/>
    <n v="3455832.9"/>
    <x v="0"/>
    <n v="10"/>
  </r>
  <r>
    <x v="10"/>
    <m/>
    <n v="0.7"/>
    <m/>
    <m/>
    <x v="0"/>
    <n v="11"/>
  </r>
  <r>
    <x v="11"/>
    <m/>
    <n v="0.7"/>
    <m/>
    <m/>
    <x v="0"/>
    <n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9.0231509469211671E-2"/>
    <n v="0.15"/>
    <n v="2242831.37"/>
    <n v="202374.06"/>
    <x v="0"/>
    <n v="1"/>
  </r>
  <r>
    <x v="1"/>
    <n v="0.12854397682138682"/>
    <n v="0.15"/>
    <n v="4928860.8899999997"/>
    <n v="633575.38"/>
    <x v="0"/>
    <n v="2"/>
  </r>
  <r>
    <x v="2"/>
    <n v="0.14848808908067906"/>
    <n v="0.15"/>
    <n v="7164376.46"/>
    <n v="1063824.57"/>
    <x v="0"/>
    <n v="3"/>
  </r>
  <r>
    <x v="3"/>
    <n v="0.15671215179774289"/>
    <n v="0.15"/>
    <n v="9650489.2100000009"/>
    <n v="1512348.93"/>
    <x v="0"/>
    <n v="4"/>
  </r>
  <r>
    <x v="4"/>
    <n v="0.15461766427880477"/>
    <n v="0.15"/>
    <n v="12516854.52"/>
    <n v="1935326.81"/>
    <x v="0"/>
    <n v="5"/>
  </r>
  <r>
    <x v="5"/>
    <n v="0.15708823573863742"/>
    <n v="0.15"/>
    <n v="15038039.92"/>
    <n v="2362299.16"/>
    <x v="0"/>
    <n v="6"/>
  </r>
  <r>
    <x v="6"/>
    <n v="0.1647715694399885"/>
    <n v="0.15"/>
    <n v="17188854.239999998"/>
    <n v="2832234.49"/>
    <x v="0"/>
    <n v="7"/>
  </r>
  <r>
    <x v="7"/>
    <n v="0.18099072393935176"/>
    <n v="0.15"/>
    <n v="19778308.59"/>
    <n v="3579690.39"/>
    <x v="0"/>
    <n v="8"/>
  </r>
  <r>
    <x v="8"/>
    <n v="0.18061688161768208"/>
    <n v="0.15"/>
    <n v="22146645.010000002"/>
    <n v="4000057.96"/>
    <x v="0"/>
    <n v="9"/>
  </r>
  <r>
    <x v="9"/>
    <n v="0.18282952119923751"/>
    <n v="0.15"/>
    <n v="24579081.16"/>
    <n v="4493781.6399999997"/>
    <x v="0"/>
    <n v="10"/>
  </r>
  <r>
    <x v="10"/>
    <m/>
    <n v="0.15"/>
    <m/>
    <m/>
    <x v="0"/>
    <n v="11"/>
  </r>
  <r>
    <x v="11"/>
    <m/>
    <n v="0.15"/>
    <m/>
    <m/>
    <x v="0"/>
    <n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0.42208874402484314"/>
    <n v="0.54"/>
    <n v="0.51300000000000001"/>
    <n v="0.48599999999999999"/>
    <n v="33063558.760000002"/>
    <n v="13955755.99"/>
    <x v="0"/>
    <n v="1"/>
  </r>
  <r>
    <x v="1"/>
    <n v="0.41945913812194874"/>
    <n v="0.54"/>
    <n v="0.51300000000000001"/>
    <n v="0.48599999999999999"/>
    <n v="33672938.950000003"/>
    <n v="14124421.949999999"/>
    <x v="0"/>
    <n v="2"/>
  </r>
  <r>
    <x v="2"/>
    <n v="0.42094396414333474"/>
    <n v="0.54"/>
    <n v="0.51300000000000001"/>
    <n v="0.48599999999999999"/>
    <n v="33965126.140000001"/>
    <n v="14297414.84"/>
    <x v="0"/>
    <n v="3"/>
  </r>
  <r>
    <x v="3"/>
    <n v="0.4188577314992778"/>
    <n v="0.54"/>
    <n v="0.51300000000000001"/>
    <n v="0.48599999999999999"/>
    <n v="34596504.039999999"/>
    <n v="14491013.199999999"/>
    <x v="0"/>
    <n v="4"/>
  </r>
  <r>
    <x v="4"/>
    <n v="0.41519527495276598"/>
    <n v="0.54"/>
    <n v="0.51300000000000001"/>
    <n v="0.48599999999999999"/>
    <n v="35512488.170000002"/>
    <n v="14744617.289999999"/>
    <x v="0"/>
    <n v="5"/>
  </r>
  <r>
    <x v="5"/>
    <n v="0.42323857223849642"/>
    <n v="0.54"/>
    <n v="0.51300000000000001"/>
    <n v="0.48599999999999999"/>
    <n v="35589963.079999998"/>
    <n v="15063045.16"/>
    <x v="0"/>
    <n v="6"/>
  </r>
  <r>
    <x v="6"/>
    <n v="0.42769227129678833"/>
    <n v="0.54"/>
    <n v="0.51300000000000001"/>
    <n v="0.48599999999999999"/>
    <n v="35995977.770000003"/>
    <n v="15395201.49"/>
    <x v="0"/>
    <n v="7"/>
  </r>
  <r>
    <x v="7"/>
    <n v="0.43286191021680576"/>
    <n v="0.54"/>
    <n v="0.51300000000000001"/>
    <n v="0.48599999999999999"/>
    <n v="36385270.609999999"/>
    <n v="15749797.74"/>
    <x v="0"/>
    <n v="8"/>
  </r>
  <r>
    <x v="8"/>
    <n v="0.43459843321346064"/>
    <n v="0.54"/>
    <n v="0.51300000000000001"/>
    <n v="0.48599999999999999"/>
    <n v="36937598.420000002"/>
    <n v="16053022.4"/>
    <x v="0"/>
    <n v="9"/>
  </r>
  <r>
    <x v="9"/>
    <n v="0.43713769817098008"/>
    <n v="0.54"/>
    <n v="0.51300000000000001"/>
    <n v="0.48599999999999999"/>
    <n v="37358335.07"/>
    <n v="16330736.6"/>
    <x v="0"/>
    <n v="10"/>
  </r>
  <r>
    <x v="10"/>
    <m/>
    <n v="0.54"/>
    <n v="0.51300000000000001"/>
    <n v="0.48599999999999999"/>
    <m/>
    <m/>
    <x v="0"/>
    <n v="11"/>
  </r>
  <r>
    <x v="11"/>
    <m/>
    <n v="0.54"/>
    <n v="0.51300000000000001"/>
    <n v="0.48599999999999999"/>
    <m/>
    <m/>
    <x v="0"/>
    <n v="1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5971727.2769999998"/>
    <n v="287520"/>
    <n v="5684207.2769999998"/>
    <n v="7.2220310807070368E-3"/>
    <n v="1.2500000000000001E-2"/>
    <n v="0.15"/>
    <n v="497643.93969999999"/>
    <x v="0"/>
    <n v="1"/>
  </r>
  <r>
    <x v="1"/>
    <n v="5971727.2769999998"/>
    <n v="407785"/>
    <n v="5563942.2769999998"/>
    <n v="1.0242890735413601E-2"/>
    <n v="2.5000000000000001E-2"/>
    <n v="0.15"/>
    <n v="995287.87950000004"/>
    <x v="0"/>
    <n v="2"/>
  </r>
  <r>
    <x v="2"/>
    <n v="5971727.2769999998"/>
    <n v="565014"/>
    <n v="5406713.2769999998"/>
    <n v="1.4192225476608951E-2"/>
    <n v="3.7499999999999999E-2"/>
    <n v="0.15"/>
    <n v="1492931.8192"/>
    <x v="0"/>
    <n v="3"/>
  </r>
  <r>
    <x v="3"/>
    <n v="5971727.2769999998"/>
    <n v="1005014"/>
    <n v="4966713.2769999998"/>
    <n v="2.5244304203344815E-2"/>
    <n v="0.05"/>
    <n v="0.15"/>
    <n v="1990575.7590000001"/>
    <x v="0"/>
    <n v="4"/>
  </r>
  <r>
    <x v="4"/>
    <n v="5971727.2769999998"/>
    <n v="1585391.62"/>
    <n v="4386335.6569999997"/>
    <n v="3.9822438629425715E-2"/>
    <n v="6.25E-2"/>
    <n v="0.15"/>
    <n v="2488219.6987999999"/>
    <x v="0"/>
    <n v="5"/>
  </r>
  <r>
    <x v="5"/>
    <n v="5971727.2769999998"/>
    <n v="2902391.62"/>
    <n v="3069335.6570000001"/>
    <n v="7.2903319727405574E-2"/>
    <n v="7.4999999999999997E-2"/>
    <n v="0.15"/>
    <n v="2985863.6384999999"/>
    <x v="0"/>
    <n v="6"/>
  </r>
  <r>
    <x v="6"/>
    <n v="5971727.2769999998"/>
    <n v="3627901.62"/>
    <n v="2343825.6570000001"/>
    <n v="9.1126941629755875E-2"/>
    <n v="8.7499999999999994E-2"/>
    <n v="0.15"/>
    <n v="3483507.5781999999"/>
    <x v="0"/>
    <n v="7"/>
  </r>
  <r>
    <x v="7"/>
    <n v="5971727.2769999998"/>
    <n v="4579925.62"/>
    <n v="1391801.6569999999"/>
    <n v="0.1150402238973513"/>
    <n v="0.1"/>
    <n v="0.15"/>
    <n v="3981151.5180000002"/>
    <x v="0"/>
    <n v="8"/>
  </r>
  <r>
    <x v="8"/>
    <n v="5971727.2769999998"/>
    <n v="4840325.62"/>
    <n v="1131401.6569999999"/>
    <n v="0.12158104503471952"/>
    <n v="0.1125"/>
    <n v="0.15"/>
    <n v="4478795.4578"/>
    <x v="0"/>
    <n v="9"/>
  </r>
  <r>
    <x v="9"/>
    <n v="5971727.2769999998"/>
    <n v="5539205.6200000001"/>
    <n v="432521.65700000001"/>
    <n v="0.1391357649904949"/>
    <n v="0.125"/>
    <n v="0.15"/>
    <n v="4976439.3975"/>
    <x v="0"/>
    <n v="10"/>
  </r>
  <r>
    <x v="10"/>
    <n v="5971727.2769999998"/>
    <m/>
    <m/>
    <m/>
    <n v="0.13749999999999998"/>
    <n v="0.15"/>
    <n v="5474083.3372"/>
    <x v="0"/>
    <n v="11"/>
  </r>
  <r>
    <x v="11"/>
    <n v="5971727.2769999998"/>
    <m/>
    <m/>
    <m/>
    <n v="0.15"/>
    <n v="0.15"/>
    <n v="5971727.2769999998"/>
    <x v="0"/>
    <n v="1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0.52310270747762222"/>
    <n v="0.95"/>
    <n v="2919851.28"/>
    <n v="1527382.11"/>
    <x v="0"/>
    <n v="1"/>
  </r>
  <r>
    <x v="1"/>
    <n v="0.57295152213784339"/>
    <n v="0.95"/>
    <n v="3524832.21"/>
    <n v="2019557.98"/>
    <x v="0"/>
    <n v="2"/>
  </r>
  <r>
    <x v="2"/>
    <n v="0.67015264967469657"/>
    <n v="0.95"/>
    <n v="3475160.37"/>
    <n v="2328887.9300000002"/>
    <x v="0"/>
    <n v="3"/>
  </r>
  <r>
    <x v="3"/>
    <n v="0.72698194479876499"/>
    <n v="0.95"/>
    <n v="3562091.01"/>
    <n v="2589575.85"/>
    <x v="0"/>
    <n v="4"/>
  </r>
  <r>
    <x v="4"/>
    <n v="0.673837744265118"/>
    <n v="0.95"/>
    <n v="4195401.54"/>
    <n v="2827019.91"/>
    <x v="0"/>
    <n v="5"/>
  </r>
  <r>
    <x v="5"/>
    <n v="0.77252246792015555"/>
    <n v="0.95"/>
    <n v="3520538.37"/>
    <n v="2719694.99"/>
    <x v="0"/>
    <n v="6"/>
  </r>
  <r>
    <x v="6"/>
    <n v="0.62576113916415244"/>
    <n v="0.95"/>
    <n v="4191749.88"/>
    <n v="2623034.1800000002"/>
    <x v="0"/>
    <n v="7"/>
  </r>
  <r>
    <x v="7"/>
    <n v="0.96344937517104612"/>
    <n v="0.95"/>
    <n v="3532037.02"/>
    <n v="3402938.86"/>
    <x v="0"/>
    <n v="8"/>
  </r>
  <r>
    <x v="8"/>
    <n v="0.81819175029384938"/>
    <n v="0.95"/>
    <n v="3483558.26"/>
    <n v="2850218.63"/>
    <x v="0"/>
    <n v="9"/>
  </r>
  <r>
    <x v="9"/>
    <n v="0.75549100583537077"/>
    <n v="0.95"/>
    <n v="3773570.02"/>
    <n v="2850898.21"/>
    <x v="0"/>
    <n v="10"/>
  </r>
  <r>
    <x v="10"/>
    <m/>
    <n v="0.95"/>
    <m/>
    <m/>
    <x v="0"/>
    <n v="11"/>
  </r>
  <r>
    <x v="11"/>
    <m/>
    <n v="0.95"/>
    <m/>
    <m/>
    <x v="0"/>
    <n v="1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-637536.31999999995"/>
    <n v="-992983.43"/>
    <x v="0"/>
    <n v="1"/>
  </r>
  <r>
    <x v="1"/>
    <n v="-4997.7299999999996"/>
    <n v="-134537"/>
    <x v="0"/>
    <n v="2"/>
  </r>
  <r>
    <x v="2"/>
    <n v="255581.34330000001"/>
    <n v="-213207.39"/>
    <x v="0"/>
    <n v="3"/>
  </r>
  <r>
    <x v="3"/>
    <n v="167363.5275"/>
    <n v="-626653.09"/>
    <x v="0"/>
    <n v="4"/>
  </r>
  <r>
    <x v="4"/>
    <n v="-188977.34"/>
    <n v="-1469557.86"/>
    <x v="0"/>
    <n v="5"/>
  </r>
  <r>
    <x v="5"/>
    <n v="-1034025.405"/>
    <n v="-2674430.58"/>
    <x v="0"/>
    <n v="6"/>
  </r>
  <r>
    <x v="6"/>
    <n v="-1003731.2943"/>
    <n v="-2393865.6800000002"/>
    <x v="0"/>
    <n v="7"/>
  </r>
  <r>
    <x v="7"/>
    <n v="-625683.32129999995"/>
    <n v="-2107272.2400000002"/>
    <x v="0"/>
    <n v="8"/>
  </r>
  <r>
    <x v="8"/>
    <n v="-738092.08559999999"/>
    <n v="-1822677.89"/>
    <x v="0"/>
    <n v="9"/>
  </r>
  <r>
    <x v="9"/>
    <n v="-753419.31400000001"/>
    <n v="-1616774.25"/>
    <x v="0"/>
    <n v="10"/>
  </r>
  <r>
    <x v="10"/>
    <m/>
    <m/>
    <x v="0"/>
    <n v="11"/>
  </r>
  <r>
    <x v="11"/>
    <m/>
    <m/>
    <x v="0"/>
    <n v="1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452139.12"/>
    <x v="0"/>
    <n v="1"/>
  </r>
  <r>
    <x v="1"/>
    <n v="663674.64"/>
    <x v="0"/>
    <n v="2"/>
  </r>
  <r>
    <x v="2"/>
    <n v="405206.24"/>
    <x v="0"/>
    <n v="3"/>
  </r>
  <r>
    <x v="3"/>
    <n v="307090.03000000003"/>
    <x v="0"/>
    <n v="4"/>
  </r>
  <r>
    <x v="4"/>
    <n v="299064.83"/>
    <x v="0"/>
    <n v="5"/>
  </r>
  <r>
    <x v="5"/>
    <n v="1099.97"/>
    <x v="0"/>
    <n v="6"/>
  </r>
  <r>
    <x v="6"/>
    <n v="-52676.97"/>
    <x v="0"/>
    <n v="7"/>
  </r>
  <r>
    <x v="7"/>
    <n v="-31242.17"/>
    <x v="0"/>
    <n v="8"/>
  </r>
  <r>
    <x v="8"/>
    <n v="-63539.89"/>
    <x v="0"/>
    <n v="9"/>
  </r>
  <r>
    <x v="9"/>
    <n v="-41469.22"/>
    <x v="0"/>
    <n v="10"/>
  </r>
  <r>
    <x v="10"/>
    <m/>
    <x v="0"/>
    <n v="11"/>
  </r>
  <r>
    <x v="11"/>
    <m/>
    <x v="0"/>
    <n v="1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944543.53"/>
    <n v="347185.02"/>
    <x v="0"/>
    <n v="1"/>
  </r>
  <r>
    <x v="1"/>
    <n v="510043.53"/>
    <n v="140685.01999999999"/>
    <x v="0"/>
    <n v="2"/>
  </r>
  <r>
    <x v="2"/>
    <n v="388455.62"/>
    <n v="63532.13"/>
    <x v="0"/>
    <n v="3"/>
  </r>
  <r>
    <x v="3"/>
    <n v="327974.74"/>
    <n v="53532.13"/>
    <x v="0"/>
    <n v="4"/>
  </r>
  <r>
    <x v="4"/>
    <n v="289974.74"/>
    <n v="35906.660000000003"/>
    <x v="0"/>
    <n v="5"/>
  </r>
  <r>
    <x v="5"/>
    <n v="283474.74"/>
    <n v="71906.66"/>
    <x v="0"/>
    <n v="6"/>
  </r>
  <r>
    <x v="6"/>
    <n v="955095.02"/>
    <n v="78431.91"/>
    <x v="0"/>
    <n v="7"/>
  </r>
  <r>
    <x v="7"/>
    <n v="2444801.75"/>
    <n v="1519527.11"/>
    <x v="0"/>
    <n v="8"/>
  </r>
  <r>
    <x v="8"/>
    <n v="2720923.01"/>
    <n v="1833664.23"/>
    <x v="0"/>
    <n v="9"/>
  </r>
  <r>
    <x v="9"/>
    <n v="2726836.77"/>
    <n v="2124848.75"/>
    <x v="0"/>
    <n v="10"/>
  </r>
  <r>
    <x v="10"/>
    <m/>
    <m/>
    <x v="0"/>
    <n v="11"/>
  </r>
  <r>
    <x v="11"/>
    <m/>
    <m/>
    <x v="0"/>
    <n v="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014671.96"/>
    <x v="0"/>
    <n v="1"/>
  </r>
  <r>
    <x v="1"/>
    <n v="2715659.63"/>
    <x v="0"/>
    <n v="2"/>
  </r>
  <r>
    <x v="2"/>
    <n v="1744397.11"/>
    <x v="0"/>
    <n v="3"/>
  </r>
  <r>
    <x v="3"/>
    <n v="1953994.19"/>
    <x v="0"/>
    <n v="4"/>
  </r>
  <r>
    <x v="4"/>
    <n v="2758334.29"/>
    <x v="0"/>
    <n v="5"/>
  </r>
  <r>
    <x v="5"/>
    <n v="3608438.12"/>
    <x v="0"/>
    <n v="6"/>
  </r>
  <r>
    <x v="6"/>
    <n v="4032139.29"/>
    <x v="0"/>
    <n v="7"/>
  </r>
  <r>
    <x v="7"/>
    <n v="1945265.44"/>
    <x v="0"/>
    <n v="8"/>
  </r>
  <r>
    <x v="8"/>
    <n v="1687927.66"/>
    <x v="0"/>
    <n v="9"/>
  </r>
  <r>
    <x v="9"/>
    <n v="1723057.61"/>
    <x v="0"/>
    <n v="10"/>
  </r>
  <r>
    <x v="10"/>
    <m/>
    <x v="0"/>
    <n v="11"/>
  </r>
  <r>
    <x v="11"/>
    <m/>
    <x v="0"/>
    <n v="1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2287215.85"/>
    <n v="2700638.48"/>
    <n v="2468251.6800000002"/>
    <n v="2287215.85"/>
    <n v="2700638.48"/>
    <n v="2468251.6800000002"/>
    <n v="413422.63"/>
    <n v="232386.8"/>
    <n v="0.18075365733409021"/>
    <n v="9.4150366384030848E-2"/>
    <x v="0"/>
    <n v="1"/>
  </r>
  <r>
    <x v="1"/>
    <n v="2315532.9500000002"/>
    <n v="2924913.14"/>
    <n v="2441011.15"/>
    <n v="4602748.8"/>
    <n v="5625551.6200000001"/>
    <n v="4909262.83"/>
    <n v="1022802.82"/>
    <n v="716288.79"/>
    <n v="0.22221565078676475"/>
    <n v="0.14590556969629609"/>
    <x v="0"/>
    <n v="2"/>
  </r>
  <r>
    <x v="2"/>
    <n v="2379398.7200000002"/>
    <n v="2791585.91"/>
    <n v="2388222.31"/>
    <n v="6982147.5199999996"/>
    <n v="8417137.5299999993"/>
    <n v="7297485.1399999997"/>
    <n v="1434990.01"/>
    <n v="1119652.3899999999"/>
    <n v="0.20552272862891319"/>
    <n v="0.15342989653556183"/>
    <x v="0"/>
    <n v="3"/>
  </r>
  <r>
    <x v="3"/>
    <n v="2334663.1"/>
    <n v="3035696"/>
    <n v="2470584.91"/>
    <n v="9316810.6199999992"/>
    <n v="11452833.529999999"/>
    <n v="9768070.0500000007"/>
    <n v="2136022.91"/>
    <n v="1684763.48"/>
    <n v="0.2292654640220646"/>
    <n v="0.17247659684832015"/>
    <x v="0"/>
    <n v="4"/>
  </r>
  <r>
    <x v="4"/>
    <n v="2681734.94"/>
    <n v="3597719.07"/>
    <n v="2661530.59"/>
    <n v="11998545.560000001"/>
    <n v="15050552.6"/>
    <n v="12429600.640000001"/>
    <n v="3052007.04"/>
    <n v="2620951.96"/>
    <n v="0.25436474985556501"/>
    <n v="0.21086373053414545"/>
    <x v="0"/>
    <n v="5"/>
  </r>
  <r>
    <x v="5"/>
    <n v="2832647.5"/>
    <n v="3293495.18"/>
    <n v="2829216.29"/>
    <n v="14831193.060000001"/>
    <n v="18344047.780000001"/>
    <n v="15258816.93"/>
    <n v="3512854.72"/>
    <n v="3085230.85"/>
    <n v="0.23685584199387399"/>
    <n v="0.20219331971499055"/>
    <x v="0"/>
    <n v="6"/>
  </r>
  <r>
    <x v="6"/>
    <n v="3563635.26"/>
    <n v="4446708.68"/>
    <n v="2906407.64"/>
    <n v="18394828.32"/>
    <n v="22790756.460000001"/>
    <n v="18165224.57"/>
    <n v="4395928.1399999997"/>
    <n v="4625531.8899999997"/>
    <n v="0.23897630701018693"/>
    <n v="0.25463664774280304"/>
    <x v="0"/>
    <n v="7"/>
  </r>
  <r>
    <x v="7"/>
    <n v="2555324.81"/>
    <n v="2944617.65"/>
    <n v="2365216.19"/>
    <n v="20950153.129999999"/>
    <n v="25735374.109999999"/>
    <n v="20530440.760000002"/>
    <n v="4785220.9800000004"/>
    <n v="5204933.3499999996"/>
    <n v="0.2284098331075064"/>
    <n v="0.25352272807220522"/>
    <x v="0"/>
    <n v="8"/>
  </r>
  <r>
    <x v="8"/>
    <n v="2302703.52"/>
    <n v="2855031.33"/>
    <n v="2363295.06"/>
    <n v="23252856.649999999"/>
    <n v="28590405.440000001"/>
    <n v="22893735.82"/>
    <n v="5337548.79"/>
    <n v="5696669.6200000001"/>
    <n v="0.2295437876876949"/>
    <n v="0.24883093195403183"/>
    <x v="0"/>
    <n v="9"/>
  </r>
  <r>
    <x v="9"/>
    <n v="2600443.64"/>
    <n v="3021180.2"/>
    <n v="2646674.7000000002"/>
    <n v="25853300.289999999"/>
    <n v="31611585.640000001"/>
    <n v="25540410.52"/>
    <n v="5758285.3499999996"/>
    <n v="6071175.1200000001"/>
    <n v="0.2227292177558968"/>
    <n v="0.23770859576614201"/>
    <x v="0"/>
    <n v="10"/>
  </r>
  <r>
    <x v="10"/>
    <n v="2784284.23"/>
    <m/>
    <n v="2654000.94"/>
    <n v="28637584.52"/>
    <m/>
    <n v="28194411.460000001"/>
    <m/>
    <m/>
    <m/>
    <m/>
    <x v="0"/>
    <n v="11"/>
  </r>
  <r>
    <x v="11"/>
    <n v="4351301.6100000003"/>
    <m/>
    <n v="3857476.63"/>
    <n v="32988886.129999999"/>
    <m/>
    <n v="32051888.09"/>
    <m/>
    <m/>
    <m/>
    <m/>
    <x v="0"/>
    <n v="12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2287215.85"/>
    <n v="2700638.48"/>
    <n v="2468251.6800000002"/>
    <n v="2287215.85"/>
    <n v="2700638.48"/>
    <n v="2468251.6800000002"/>
    <n v="413422.63"/>
    <n v="232386.8"/>
    <n v="0.18075365733409021"/>
    <n v="9.4150366384030848E-2"/>
    <x v="0"/>
    <n v="1"/>
  </r>
  <r>
    <x v="1"/>
    <n v="2315532.9500000002"/>
    <n v="2924913.14"/>
    <n v="2441011.15"/>
    <n v="4602748.8"/>
    <n v="5625551.6200000001"/>
    <n v="4909262.83"/>
    <n v="1022802.82"/>
    <n v="716288.79"/>
    <n v="0.22221565078676475"/>
    <n v="0.14590556969629609"/>
    <x v="0"/>
    <n v="2"/>
  </r>
  <r>
    <x v="2"/>
    <n v="2379398.7200000002"/>
    <n v="2671585.91"/>
    <n v="2388222.31"/>
    <n v="6982147.5199999996"/>
    <n v="8297137.5300000003"/>
    <n v="7297485.1399999997"/>
    <n v="1314990.01"/>
    <n v="999652.39"/>
    <n v="0.18833603933936935"/>
    <n v="0.13698587538336526"/>
    <x v="0"/>
    <n v="3"/>
  </r>
  <r>
    <x v="3"/>
    <n v="2334663.1"/>
    <n v="2966041"/>
    <n v="2470584.91"/>
    <n v="9316810.6199999992"/>
    <n v="11263178.529999999"/>
    <n v="9768070.0500000007"/>
    <n v="1946367.91"/>
    <n v="1495108.48"/>
    <n v="0.20890924903226171"/>
    <n v="0.15306078604544826"/>
    <x v="0"/>
    <n v="4"/>
  </r>
  <r>
    <x v="4"/>
    <n v="2681734.94"/>
    <n v="3597719.07"/>
    <n v="2661530.59"/>
    <n v="11998545.560000001"/>
    <n v="14860897.6"/>
    <n v="12429600.640000001"/>
    <n v="2862352.04"/>
    <n v="2431296.96"/>
    <n v="0.23855825072184844"/>
    <n v="0.19560539637740135"/>
    <x v="0"/>
    <n v="5"/>
  </r>
  <r>
    <x v="5"/>
    <n v="2832647.5"/>
    <n v="2994929.18"/>
    <n v="2829216.29"/>
    <n v="14831193.060000001"/>
    <n v="17855826.780000001"/>
    <n v="15258816.93"/>
    <n v="3024633.72"/>
    <n v="2597009.85"/>
    <n v="0.20393731696187631"/>
    <n v="0.17019732669405596"/>
    <x v="0"/>
    <n v="6"/>
  </r>
  <r>
    <x v="6"/>
    <n v="3324885.26"/>
    <n v="3726093.18"/>
    <n v="2906407.64"/>
    <n v="18156078.32"/>
    <n v="21581919.960000001"/>
    <n v="18165224.57"/>
    <n v="3425841.64"/>
    <n v="3416695.39"/>
    <n v="0.18868841495501987"/>
    <n v="0.18808990644919943"/>
    <x v="0"/>
    <n v="7"/>
  </r>
  <r>
    <x v="7"/>
    <n v="2555324.81"/>
    <n v="2944617.65"/>
    <n v="2365216.19"/>
    <n v="20711403.129999999"/>
    <n v="24526537.609999999"/>
    <n v="20530440.760000002"/>
    <n v="3815134.48"/>
    <n v="3996096.85"/>
    <n v="0.18420453969503711"/>
    <n v="0.19464252602826224"/>
    <x v="0"/>
    <n v="8"/>
  </r>
  <r>
    <x v="8"/>
    <n v="2302703.52"/>
    <n v="2855031.33"/>
    <n v="2363295.06"/>
    <n v="23014106.649999999"/>
    <n v="27381568.940000001"/>
    <n v="22893735.82"/>
    <n v="4367462.29"/>
    <n v="4487833.12"/>
    <n v="0.18977327064746197"/>
    <n v="0.19602886812729903"/>
    <x v="0"/>
    <n v="9"/>
  </r>
  <r>
    <x v="9"/>
    <n v="2600443.64"/>
    <n v="3021180.2"/>
    <n v="2646674.7000000002"/>
    <n v="25614550.289999999"/>
    <n v="30402749.140000001"/>
    <n v="25540410.52"/>
    <n v="4788198.8499999996"/>
    <n v="4862338.62"/>
    <n v="0.1869327704679371"/>
    <n v="0.19037824846990747"/>
    <x v="0"/>
    <n v="10"/>
  </r>
  <r>
    <x v="10"/>
    <n v="2784284.23"/>
    <m/>
    <n v="2654000.94"/>
    <n v="28398834.52"/>
    <m/>
    <n v="28194411.460000001"/>
    <m/>
    <m/>
    <m/>
    <m/>
    <x v="0"/>
    <n v="11"/>
  </r>
  <r>
    <x v="11"/>
    <n v="4351301.6100000003"/>
    <m/>
    <n v="3857476.63"/>
    <n v="32750136.129999999"/>
    <m/>
    <n v="32051888.09"/>
    <m/>
    <m/>
    <m/>
    <m/>
    <x v="0"/>
    <n v="1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76544.36"/>
    <n v="246218.15"/>
    <n v="248339.73"/>
    <n v="176544.36"/>
    <n v="246218.15"/>
    <n v="248339.73"/>
    <n v="69673.789999999994"/>
    <n v="-2121.58"/>
    <n v="0.39465316252527222"/>
    <n v="-8.5430551124461296E-3"/>
    <x v="0"/>
    <n v="1"/>
  </r>
  <r>
    <x v="1"/>
    <n v="179289.08"/>
    <n v="285037.09000000003"/>
    <n v="196351.18"/>
    <n v="355833.44"/>
    <n v="531255.24"/>
    <n v="444690.91"/>
    <n v="175421.8"/>
    <n v="86564.33"/>
    <n v="0.49298851732428534"/>
    <n v="0.19466179328918565"/>
    <x v="0"/>
    <n v="2"/>
  </r>
  <r>
    <x v="2"/>
    <n v="197451.67"/>
    <n v="336406.85"/>
    <n v="257252.32"/>
    <n v="553285.11"/>
    <n v="867662.09"/>
    <n v="701943.23"/>
    <n v="314376.98"/>
    <n v="165718.85999999999"/>
    <n v="0.56820068770692211"/>
    <n v="0.23608584415010303"/>
    <x v="0"/>
    <n v="3"/>
  </r>
  <r>
    <x v="3"/>
    <n v="268469.14"/>
    <n v="425728.28"/>
    <n v="314503.81"/>
    <n v="821754.25"/>
    <n v="1293390.3700000001"/>
    <n v="1016447.04"/>
    <n v="471636.12"/>
    <n v="276943.33"/>
    <n v="0.57393815730189424"/>
    <n v="0.2724621343774094"/>
    <x v="0"/>
    <n v="4"/>
  </r>
  <r>
    <x v="4"/>
    <n v="430708.31"/>
    <n v="612673.30000000005"/>
    <n v="453866.75"/>
    <n v="1252462.56"/>
    <n v="1906063.67"/>
    <n v="1470313.79"/>
    <n v="653601.11"/>
    <n v="435749.88"/>
    <n v="0.52185281290963292"/>
    <n v="0.29636522690846845"/>
    <x v="0"/>
    <n v="5"/>
  </r>
  <r>
    <x v="5"/>
    <n v="669768.29"/>
    <n v="604707.87"/>
    <n v="839694.33"/>
    <n v="1922230.85"/>
    <n v="2510771.54"/>
    <n v="2310008.12"/>
    <n v="588540.68999999994"/>
    <n v="200763.42"/>
    <n v="0.30617586332047431"/>
    <n v="8.6910265925818297E-2"/>
    <x v="0"/>
    <n v="6"/>
  </r>
  <r>
    <x v="6"/>
    <n v="305866.92"/>
    <n v="441339.05"/>
    <n v="338036.23"/>
    <n v="2228097.77"/>
    <n v="2952110.59"/>
    <n v="2648044.35"/>
    <n v="724012.82"/>
    <n v="304066.24"/>
    <n v="0.32494661129704316"/>
    <n v="0.1148267173093227"/>
    <x v="0"/>
    <n v="7"/>
  </r>
  <r>
    <x v="7"/>
    <n v="337070.95"/>
    <n v="621780.32999999996"/>
    <n v="281286.65000000002"/>
    <n v="2565168.7200000002"/>
    <n v="3573890.92"/>
    <n v="2929331"/>
    <n v="1008722.2"/>
    <n v="644559.92000000004"/>
    <n v="0.39323814926294526"/>
    <n v="0.22003656124896764"/>
    <x v="0"/>
    <n v="8"/>
  </r>
  <r>
    <x v="8"/>
    <n v="439058.95"/>
    <n v="597422.32999999996"/>
    <n v="380737.56"/>
    <n v="3004227.67"/>
    <n v="4171313.25"/>
    <n v="3310068.56"/>
    <n v="1167085.58"/>
    <n v="861244.69"/>
    <n v="0.38848107007815358"/>
    <n v="0.26018938109245671"/>
    <x v="0"/>
    <n v="9"/>
  </r>
  <r>
    <x v="9"/>
    <n v="295694.17"/>
    <n v="430962.91"/>
    <n v="303989.65000000002"/>
    <n v="3299921.84"/>
    <n v="4602276.16"/>
    <n v="3614058.21"/>
    <n v="1302354.32"/>
    <n v="988217.95"/>
    <n v="0.39466217175616447"/>
    <n v="0.27343719790279719"/>
    <x v="0"/>
    <n v="10"/>
  </r>
  <r>
    <x v="10"/>
    <n v="296402.96999999997"/>
    <m/>
    <n v="285346.51"/>
    <n v="3596324.81"/>
    <m/>
    <n v="3899404.72"/>
    <m/>
    <m/>
    <m/>
    <m/>
    <x v="0"/>
    <n v="11"/>
  </r>
  <r>
    <x v="11"/>
    <n v="368032.24"/>
    <m/>
    <n v="367168.28"/>
    <n v="3964357.05"/>
    <m/>
    <n v="4266573"/>
    <m/>
    <m/>
    <m/>
    <m/>
    <x v="0"/>
    <n v="12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2110024.15"/>
    <n v="2444286.52"/>
    <n v="2218910.9300000002"/>
    <n v="2110024.15"/>
    <n v="2444286.52"/>
    <n v="2218910.9300000002"/>
    <n v="334262.37"/>
    <n v="225375.59"/>
    <n v="0.15841637167991651"/>
    <n v="0.10157036361977824"/>
    <x v="0"/>
    <n v="1"/>
  </r>
  <r>
    <x v="1"/>
    <n v="2135782.98"/>
    <n v="2630353.16"/>
    <n v="2243338.7200000002"/>
    <n v="4245807.13"/>
    <n v="5074639.68"/>
    <n v="4462249.6500000004"/>
    <n v="828832.55"/>
    <n v="612390.03"/>
    <n v="0.19521201143208811"/>
    <n v="0.13723795798829852"/>
    <x v="0"/>
    <n v="2"/>
  </r>
  <r>
    <x v="2"/>
    <n v="2179642.96"/>
    <n v="2323776.88"/>
    <n v="2129434.1"/>
    <n v="6425450.0899999999"/>
    <n v="7398416.5599999996"/>
    <n v="6591683.75"/>
    <n v="972966.47"/>
    <n v="806732.81"/>
    <n v="0.15142386235545424"/>
    <n v="0.12238645550918624"/>
    <x v="0"/>
    <n v="3"/>
  </r>
  <r>
    <x v="3"/>
    <n v="2063603.46"/>
    <n v="2537876.83"/>
    <n v="2154176.23"/>
    <n v="8489053.5500000007"/>
    <n v="9936293.3900000006"/>
    <n v="8745859.9800000004"/>
    <n v="1447239.84"/>
    <n v="1190433.4099999999"/>
    <n v="0.17048306168359595"/>
    <n v="0.13611393421827911"/>
    <x v="0"/>
    <n v="4"/>
  </r>
  <r>
    <x v="4"/>
    <n v="2247340.37"/>
    <n v="2970390.97"/>
    <n v="2204744.39"/>
    <n v="10736393.92"/>
    <n v="12906684.359999999"/>
    <n v="10950604.369999999"/>
    <n v="2170290.44"/>
    <n v="1956079.99"/>
    <n v="0.20214333193914705"/>
    <n v="0.17862758290846736"/>
    <x v="0"/>
    <n v="5"/>
  </r>
  <r>
    <x v="5"/>
    <n v="2158783.31"/>
    <n v="2375326.13"/>
    <n v="1987047.28"/>
    <n v="12895177.23"/>
    <n v="15282010.49"/>
    <n v="12937651.65"/>
    <n v="2386833.2599999998"/>
    <n v="2344358.84"/>
    <n v="0.18509503339334876"/>
    <n v="0.18120435635627907"/>
    <x v="0"/>
    <n v="6"/>
  </r>
  <r>
    <x v="6"/>
    <n v="3013841.15"/>
    <n v="3256718.47"/>
    <n v="2565763.69"/>
    <n v="15909018.380000001"/>
    <n v="18538728.960000001"/>
    <n v="15503415.34"/>
    <n v="2629710.58"/>
    <n v="3035313.62"/>
    <n v="0.1652968471836036"/>
    <n v="0.19578354533072859"/>
    <x v="0"/>
    <n v="7"/>
  </r>
  <r>
    <x v="7"/>
    <n v="2210101.2000000002"/>
    <n v="2302172.17"/>
    <n v="2080949.47"/>
    <n v="18119119.579999998"/>
    <n v="20840901.129999999"/>
    <n v="17584364.809999999"/>
    <n v="2721781.55"/>
    <n v="3256536.32"/>
    <n v="0.15021599355215498"/>
    <n v="0.18519499311957288"/>
    <x v="0"/>
    <n v="8"/>
  </r>
  <r>
    <x v="8"/>
    <n v="1857373.63"/>
    <n v="2237474.65"/>
    <n v="1980042.92"/>
    <n v="19976493.210000001"/>
    <n v="23078375.780000001"/>
    <n v="19564407.73"/>
    <n v="3101882.57"/>
    <n v="3513968.05"/>
    <n v="0.15527663125814484"/>
    <n v="0.17961024419930172"/>
    <x v="0"/>
    <n v="9"/>
  </r>
  <r>
    <x v="9"/>
    <n v="2300465.46"/>
    <n v="2570566.4300000002"/>
    <n v="2340425.7000000002"/>
    <n v="22276958.670000002"/>
    <n v="25648942.210000001"/>
    <n v="21904833.43"/>
    <n v="3371983.54"/>
    <n v="3744108.78"/>
    <n v="0.15136642258716382"/>
    <n v="0.17092614705173803"/>
    <x v="0"/>
    <n v="10"/>
  </r>
  <r>
    <x v="10"/>
    <n v="2480912.41"/>
    <m/>
    <n v="2366016.94"/>
    <n v="24757871.079999998"/>
    <m/>
    <n v="24270850.370000001"/>
    <m/>
    <m/>
    <m/>
    <m/>
    <x v="0"/>
    <n v="11"/>
  </r>
  <r>
    <x v="11"/>
    <n v="3975969.94"/>
    <m/>
    <n v="3488659.72"/>
    <n v="28733841.02"/>
    <m/>
    <n v="27759510.09"/>
    <m/>
    <m/>
    <m/>
    <m/>
    <x v="0"/>
    <n v="12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677310.13"/>
    <n v="829426.58"/>
    <n v="777852.42"/>
    <n v="677310.13"/>
    <n v="829426.58"/>
    <n v="777852.42"/>
    <n v="152116.45000000001"/>
    <n v="51574.16"/>
    <n v="0.22458906675439791"/>
    <n v="6.6303271255490737E-2"/>
    <x v="0"/>
    <n v="1"/>
  </r>
  <r>
    <x v="1"/>
    <n v="887781.84"/>
    <n v="1157809.55"/>
    <n v="1000052.59"/>
    <n v="1565091.97"/>
    <n v="1987236.13"/>
    <n v="1777905.01"/>
    <n v="422144.16"/>
    <n v="209331.12"/>
    <n v="0.26972482645860119"/>
    <n v="0.11774032854544925"/>
    <x v="0"/>
    <n v="2"/>
  </r>
  <r>
    <x v="2"/>
    <n v="595061.52"/>
    <n v="701911.15"/>
    <n v="659098.18000000005"/>
    <n v="2160153.4900000002"/>
    <n v="2689147.28"/>
    <n v="2437003.19"/>
    <n v="528993.79"/>
    <n v="252144.09"/>
    <n v="0.24488713068255152"/>
    <n v="0.10346481737678824"/>
    <x v="0"/>
    <n v="3"/>
  </r>
  <r>
    <x v="3"/>
    <n v="622091.73"/>
    <n v="832013.25"/>
    <n v="688185.78"/>
    <n v="2782245.22"/>
    <n v="3521160.53"/>
    <n v="3125188.97"/>
    <n v="738915.31"/>
    <n v="395971.56"/>
    <n v="0.26558238098078224"/>
    <n v="0.12670323740455314"/>
    <x v="0"/>
    <n v="4"/>
  </r>
  <r>
    <x v="4"/>
    <n v="747668.6"/>
    <n v="925531.71"/>
    <n v="812863.57"/>
    <n v="3529913.82"/>
    <n v="4446692.24"/>
    <n v="3938052.54"/>
    <n v="916778.42"/>
    <n v="508639.7"/>
    <n v="0.25971694119149902"/>
    <n v="0.12916021176294423"/>
    <x v="0"/>
    <n v="5"/>
  </r>
  <r>
    <x v="5"/>
    <n v="646617.24"/>
    <n v="866011.52"/>
    <n v="702450.47"/>
    <n v="4176531.06"/>
    <n v="5312703.76"/>
    <n v="4640503.01"/>
    <n v="1136172.7"/>
    <n v="672200.75"/>
    <n v="0.2720374118323925"/>
    <n v="0.14485514793362886"/>
    <x v="0"/>
    <n v="6"/>
  </r>
  <r>
    <x v="6"/>
    <n v="563868.47"/>
    <n v="742716.2"/>
    <n v="580443.86"/>
    <n v="4740399.53"/>
    <n v="6055419.96"/>
    <n v="5220946.87"/>
    <n v="1315020.43"/>
    <n v="834473.09"/>
    <n v="0.27740708808989356"/>
    <n v="0.15983175289427898"/>
    <x v="0"/>
    <n v="7"/>
  </r>
  <r>
    <x v="7"/>
    <n v="706407.02"/>
    <n v="846869.3"/>
    <n v="690975.16"/>
    <n v="5446806.5499999998"/>
    <n v="6902289.2599999998"/>
    <n v="5911922.0300000003"/>
    <n v="1455482.71"/>
    <n v="990367.23"/>
    <n v="0.2672176249769691"/>
    <n v="0.16752034701648455"/>
    <x v="0"/>
    <n v="8"/>
  </r>
  <r>
    <x v="8"/>
    <n v="554767.87"/>
    <n v="703546.62"/>
    <n v="561726.91"/>
    <n v="6001574.4199999999"/>
    <n v="7605835.8799999999"/>
    <n v="6473648.9400000004"/>
    <n v="1604261.46"/>
    <n v="1132186.94"/>
    <n v="0.26730676781310314"/>
    <n v="0.17489161838917999"/>
    <x v="0"/>
    <n v="9"/>
  </r>
  <r>
    <x v="9"/>
    <n v="618196.54"/>
    <n v="742100.16"/>
    <n v="628349.19999999995"/>
    <n v="6619770.96"/>
    <n v="8347936.04"/>
    <n v="7101998.1399999997"/>
    <n v="1728165.08"/>
    <n v="1245937.8999999999"/>
    <n v="0.26106115913110073"/>
    <n v="0.17543483896209522"/>
    <x v="0"/>
    <n v="10"/>
  </r>
  <r>
    <x v="10"/>
    <n v="802868.32"/>
    <m/>
    <n v="791324.15"/>
    <n v="7422639.2800000003"/>
    <m/>
    <n v="7893322.29"/>
    <m/>
    <m/>
    <m/>
    <m/>
    <x v="0"/>
    <n v="11"/>
  </r>
  <r>
    <x v="11"/>
    <n v="833355.94"/>
    <m/>
    <n v="906677.71"/>
    <n v="8255995.2199999997"/>
    <m/>
    <n v="8800000"/>
    <m/>
    <m/>
    <m/>
    <m/>
    <x v="0"/>
    <n v="12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610567.06999999995"/>
    <n v="639349.64"/>
    <n v="777842.13"/>
    <n v="610567.06999999995"/>
    <n v="639349.64"/>
    <n v="777842.13"/>
    <n v="28782.57"/>
    <n v="-138492.49"/>
    <n v="4.714071789033758E-2"/>
    <n v="-0.1780470414992823"/>
    <x v="0"/>
    <n v="1"/>
  </r>
  <r>
    <x v="1"/>
    <n v="703485.55"/>
    <n v="803367.92"/>
    <n v="746715.24"/>
    <n v="1314052.6200000001"/>
    <n v="1442717.56"/>
    <n v="1524557.37"/>
    <n v="128664.94"/>
    <n v="-81839.81"/>
    <n v="9.791460253699702E-2"/>
    <n v="-5.3681030055300782E-2"/>
    <x v="0"/>
    <n v="2"/>
  </r>
  <r>
    <x v="2"/>
    <n v="859854.25"/>
    <n v="862125.78"/>
    <n v="896385.85"/>
    <n v="2173906.87"/>
    <n v="2304843.34"/>
    <n v="2420943.2200000002"/>
    <n v="130936.47"/>
    <n v="-116099.88"/>
    <n v="6.0230947243843813E-2"/>
    <n v="-4.7956465496948097E-2"/>
    <x v="0"/>
    <n v="3"/>
  </r>
  <r>
    <x v="3"/>
    <n v="675522.2"/>
    <n v="775307"/>
    <n v="800728"/>
    <n v="2849429.07"/>
    <n v="3080150.34"/>
    <n v="3221671.22"/>
    <n v="230721.27"/>
    <n v="-141520.88"/>
    <n v="8.0971052211522329E-2"/>
    <n v="-4.3927784784941637E-2"/>
    <x v="0"/>
    <n v="4"/>
  </r>
  <r>
    <x v="4"/>
    <n v="805239.62"/>
    <n v="961623.75"/>
    <n v="830976.42"/>
    <n v="3654668.69"/>
    <n v="4041774.09"/>
    <n v="4052647.64"/>
    <n v="387105.4"/>
    <n v="-10873.55"/>
    <n v="0.10592079141379009"/>
    <n v="-2.6830731329013924E-3"/>
    <x v="0"/>
    <n v="5"/>
  </r>
  <r>
    <x v="5"/>
    <n v="797163.87"/>
    <n v="764414.27"/>
    <n v="790133.53"/>
    <n v="4451832.5599999996"/>
    <n v="4806188.3600000003"/>
    <n v="4842781.17"/>
    <n v="354355.8"/>
    <n v="-36592.81"/>
    <n v="7.9597737611227348E-2"/>
    <n v="-7.556156001160109E-3"/>
    <x v="0"/>
    <n v="6"/>
  </r>
  <r>
    <x v="6"/>
    <n v="1284212.6100000001"/>
    <n v="771203.64"/>
    <n v="1025032.86"/>
    <n v="5736045.1699999999"/>
    <n v="5577392"/>
    <n v="5867814.0300000003"/>
    <n v="-158653.17000000001"/>
    <n v="-290422.03000000003"/>
    <n v="-2.7658981981134145E-2"/>
    <n v="-4.9494075394206249E-2"/>
    <x v="0"/>
    <n v="7"/>
  </r>
  <r>
    <x v="7"/>
    <n v="930883"/>
    <n v="800720.56"/>
    <n v="862146.61"/>
    <n v="6666928.1699999999"/>
    <n v="6378112.5599999996"/>
    <n v="6729960.6399999997"/>
    <n v="-288815.61"/>
    <n v="-351848.08"/>
    <n v="-4.3320642226148731E-2"/>
    <n v="-5.2280852566769509E-2"/>
    <x v="0"/>
    <n v="8"/>
  </r>
  <r>
    <x v="8"/>
    <n v="745957.43"/>
    <n v="750261.29"/>
    <n v="892086.7"/>
    <n v="7412885.5999999996"/>
    <n v="7128373.8499999996"/>
    <n v="7622047.3399999999"/>
    <n v="-284511.75"/>
    <n v="-493673.49"/>
    <n v="-3.838070157186857E-2"/>
    <n v="-6.47691450837935E-2"/>
    <x v="0"/>
    <n v="9"/>
  </r>
  <r>
    <x v="9"/>
    <n v="859205.96"/>
    <n v="730141.66"/>
    <n v="951291.32"/>
    <n v="8272091.5599999996"/>
    <n v="7858515.5099999998"/>
    <n v="8573338.6600000001"/>
    <n v="-413576.05"/>
    <n v="-714823.15"/>
    <n v="-4.9996551295426128E-2"/>
    <n v="-8.3377454029093689E-2"/>
    <x v="0"/>
    <n v="10"/>
  </r>
  <r>
    <x v="10"/>
    <n v="1018385.38"/>
    <m/>
    <n v="963252.21"/>
    <n v="9290476.9399999995"/>
    <m/>
    <n v="9536590.8699999992"/>
    <m/>
    <m/>
    <m/>
    <m/>
    <x v="0"/>
    <n v="11"/>
  </r>
  <r>
    <x v="11"/>
    <n v="1029134.71"/>
    <m/>
    <n v="1263409.1299999999"/>
    <n v="10319611.65"/>
    <m/>
    <n v="10800000"/>
    <m/>
    <m/>
    <m/>
    <m/>
    <x v="0"/>
    <n v="1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402815.34"/>
    <n v="443280.96"/>
    <n v="412311.43"/>
    <n v="402815.34"/>
    <n v="443280.96"/>
    <n v="412311.43"/>
    <n v="40465.620000000003"/>
    <n v="30969.53"/>
    <n v="0.100456998484715"/>
    <n v="7.5111985132209513E-2"/>
    <x v="0"/>
    <n v="1"/>
  </r>
  <r>
    <x v="1"/>
    <n v="301151.71000000002"/>
    <n v="428555.58"/>
    <n v="308966.53999999998"/>
    <n v="703967.05"/>
    <n v="871836.54"/>
    <n v="721277.97"/>
    <n v="167869.49"/>
    <n v="150558.57"/>
    <n v="0.23846214109026831"/>
    <n v="0.20873862264225271"/>
    <x v="0"/>
    <n v="2"/>
  </r>
  <r>
    <x v="2"/>
    <n v="370882.91"/>
    <n v="414523.66"/>
    <n v="356577.25"/>
    <n v="1074849.96"/>
    <n v="1286360.2"/>
    <n v="1077855.22"/>
    <n v="211510.24"/>
    <n v="208504.98"/>
    <n v="0.19678117678861895"/>
    <n v="0.19344432919293175"/>
    <x v="0"/>
    <n v="3"/>
  </r>
  <r>
    <x v="3"/>
    <n v="391804.61"/>
    <n v="393528.31"/>
    <n v="356668.15999999997"/>
    <n v="1466654.57"/>
    <n v="1679888.51"/>
    <n v="1434523.38"/>
    <n v="213233.94"/>
    <n v="245365.13"/>
    <n v="0.14538797639310541"/>
    <n v="0.1710429634126982"/>
    <x v="0"/>
    <n v="4"/>
  </r>
  <r>
    <x v="4"/>
    <n v="372446.84"/>
    <n v="512084.08"/>
    <n v="348348.66"/>
    <n v="1839101.41"/>
    <n v="2191972.59"/>
    <n v="1782872.04"/>
    <n v="352871.18"/>
    <n v="409100.55"/>
    <n v="0.19187151838462249"/>
    <n v="0.22946153219162049"/>
    <x v="0"/>
    <n v="5"/>
  </r>
  <r>
    <x v="5"/>
    <n v="336620.6"/>
    <n v="383493.38"/>
    <n v="300118.90000000002"/>
    <n v="2175722.0099999998"/>
    <n v="2575465.9700000002"/>
    <n v="2082990.94"/>
    <n v="399743.96"/>
    <n v="492475.03"/>
    <n v="0.18372933589985596"/>
    <n v="0.23642687087251543"/>
    <x v="0"/>
    <n v="6"/>
  </r>
  <r>
    <x v="6"/>
    <n v="509805.94"/>
    <n v="363481.03"/>
    <n v="359472.75"/>
    <n v="2685527.95"/>
    <n v="2938947"/>
    <n v="2442463.69"/>
    <n v="253419.05"/>
    <n v="496483.31"/>
    <n v="9.4364703968171426E-2"/>
    <n v="0.20327152130560444"/>
    <x v="0"/>
    <n v="7"/>
  </r>
  <r>
    <x v="7"/>
    <n v="329837.08"/>
    <n v="388131.4"/>
    <n v="318881.49"/>
    <n v="3015365.03"/>
    <n v="3327078.3999999999"/>
    <n v="2761345.18"/>
    <n v="311713.37"/>
    <n v="565733.22"/>
    <n v="0.10337500332422445"/>
    <n v="0.20487595107541037"/>
    <x v="0"/>
    <n v="8"/>
  </r>
  <r>
    <x v="8"/>
    <n v="314016.90000000002"/>
    <n v="348767.15"/>
    <n v="309353.68"/>
    <n v="3329381.93"/>
    <n v="3675845.55"/>
    <n v="3070698.86"/>
    <n v="346463.62"/>
    <n v="605146.68999999994"/>
    <n v="0.10406244380619922"/>
    <n v="0.19707132401775151"/>
    <x v="0"/>
    <n v="9"/>
  </r>
  <r>
    <x v="9"/>
    <n v="359365.16"/>
    <n v="347704.34"/>
    <n v="347941.85"/>
    <n v="3688747.09"/>
    <n v="4023549.89"/>
    <n v="3418640.71"/>
    <n v="334802.8"/>
    <n v="604909.18000000005"/>
    <n v="9.0763284072153505E-2"/>
    <n v="0.17694435634331396"/>
    <x v="0"/>
    <n v="10"/>
  </r>
  <r>
    <x v="10"/>
    <n v="428785.97"/>
    <m/>
    <n v="366813.89"/>
    <n v="4117533.06"/>
    <m/>
    <n v="3785454.6"/>
    <m/>
    <m/>
    <m/>
    <m/>
    <x v="0"/>
    <n v="11"/>
  </r>
  <r>
    <x v="11"/>
    <n v="426823.55"/>
    <m/>
    <n v="409768.83"/>
    <n v="4544356.6100000003"/>
    <m/>
    <n v="4195223.43"/>
    <m/>
    <m/>
    <m/>
    <m/>
    <x v="0"/>
    <n v="1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22827.67"/>
    <n v="241772.18"/>
    <n v="45874.73"/>
    <n v="122827.67"/>
    <n v="241772.18"/>
    <n v="45874.73"/>
    <n v="118944.51"/>
    <n v="195897.45"/>
    <n v="0.96838529950132579"/>
    <n v="4.2702692746093547"/>
    <x v="0"/>
    <n v="1"/>
  </r>
  <r>
    <x v="1"/>
    <n v="123824.95"/>
    <n v="126485.46"/>
    <n v="73342.95"/>
    <n v="246652.62"/>
    <n v="368257.64"/>
    <n v="119217.68"/>
    <n v="121605.02"/>
    <n v="249039.96"/>
    <n v="0.49302139989431298"/>
    <n v="2.0889515716125331"/>
    <x v="0"/>
    <n v="2"/>
  </r>
  <r>
    <x v="2"/>
    <n v="207974.04"/>
    <n v="134903.70000000001"/>
    <n v="65791.520000000004"/>
    <n v="454626.66"/>
    <n v="503161.34"/>
    <n v="185009.2"/>
    <n v="48534.68"/>
    <n v="318152.14"/>
    <n v="0.10675722360848794"/>
    <n v="1.7196557792801657"/>
    <x v="0"/>
    <n v="3"/>
  </r>
  <r>
    <x v="3"/>
    <n v="153912.21"/>
    <n v="120373.74"/>
    <n v="67484.97"/>
    <n v="608538.87"/>
    <n v="623535.07999999996"/>
    <n v="252494.17"/>
    <n v="14996.21"/>
    <n v="371040.91"/>
    <n v="2.4642978023737605E-2"/>
    <n v="1.4695028800070913"/>
    <x v="0"/>
    <n v="4"/>
  </r>
  <r>
    <x v="4"/>
    <n v="173960.2"/>
    <n v="119219.12"/>
    <n v="68784.52"/>
    <n v="782499.07"/>
    <n v="742754.2"/>
    <n v="321278.69"/>
    <n v="-39744.870000000003"/>
    <n v="421475.51"/>
    <n v="-5.0792226500665394E-2"/>
    <n v="1.3118688637581286"/>
    <x v="0"/>
    <n v="5"/>
  </r>
  <r>
    <x v="5"/>
    <n v="220504.95"/>
    <n v="208825.87"/>
    <n v="68414.89"/>
    <n v="1003004.02"/>
    <n v="951580.07"/>
    <n v="389693.58"/>
    <n v="-51423.95"/>
    <n v="561886.49"/>
    <n v="-5.1269934092587177E-2"/>
    <n v="1.4418674539108394"/>
    <x v="0"/>
    <n v="6"/>
  </r>
  <r>
    <x v="6"/>
    <n v="134671.35"/>
    <n v="317851.51"/>
    <n v="71288.09"/>
    <n v="1137675.3700000001"/>
    <n v="1269431.58"/>
    <n v="460981.67"/>
    <n v="131756.21"/>
    <n v="808449.91"/>
    <n v="0.1158117802972214"/>
    <n v="1.7537571721669538"/>
    <x v="0"/>
    <n v="7"/>
  </r>
  <r>
    <x v="7"/>
    <n v="118010.95"/>
    <n v="84674.45"/>
    <n v="92011.32"/>
    <n v="1255686.32"/>
    <n v="1354106.03"/>
    <n v="552992.99"/>
    <n v="98419.71"/>
    <n v="801113.04"/>
    <n v="7.8379216554656628E-2"/>
    <n v="1.448685705762744"/>
    <x v="0"/>
    <n v="8"/>
  </r>
  <r>
    <x v="8"/>
    <n v="122719.91"/>
    <n v="131014.65"/>
    <n v="66228.08"/>
    <n v="1378406.23"/>
    <n v="1485120.68"/>
    <n v="619221.06999999995"/>
    <n v="106714.45"/>
    <n v="865899.61"/>
    <n v="7.7418722926114514E-2"/>
    <n v="1.3983690994235709"/>
    <x v="0"/>
    <n v="9"/>
  </r>
  <r>
    <x v="9"/>
    <n v="206809.49"/>
    <n v="129975.97"/>
    <n v="103094.98"/>
    <n v="1585215.72"/>
    <n v="1615096.65"/>
    <n v="722316.05"/>
    <n v="29880.93"/>
    <n v="892780.6"/>
    <n v="1.8849756296890563E-2"/>
    <n v="1.235997178797287"/>
    <x v="0"/>
    <n v="10"/>
  </r>
  <r>
    <x v="10"/>
    <n v="122204.37"/>
    <m/>
    <n v="115253.24"/>
    <n v="1707420.09"/>
    <m/>
    <n v="837569.29"/>
    <m/>
    <m/>
    <m/>
    <m/>
    <x v="0"/>
    <n v="11"/>
  </r>
  <r>
    <x v="11"/>
    <n v="658679.93999999994"/>
    <m/>
    <n v="189296.89"/>
    <n v="2366100.0299999998"/>
    <m/>
    <n v="1026866.18"/>
    <m/>
    <m/>
    <m/>
    <m/>
    <x v="0"/>
    <n v="1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0285.34"/>
    <n v="41146.49"/>
    <n v="36346.46"/>
    <n v="30285.34"/>
    <n v="41146.49"/>
    <n v="36346.46"/>
    <n v="10861.15"/>
    <n v="4800.03"/>
    <n v="0.35862730945071108"/>
    <n v="0.13206320505490776"/>
    <x v="0"/>
    <n v="1"/>
  </r>
  <r>
    <x v="1"/>
    <n v="36777.39"/>
    <n v="35741.64"/>
    <n v="45272.84"/>
    <n v="67062.73"/>
    <n v="76888.13"/>
    <n v="81619.3"/>
    <n v="9825.4"/>
    <n v="-4731.17"/>
    <n v="0.1465105879226809"/>
    <n v="-5.7966314339867986E-2"/>
    <x v="0"/>
    <n v="2"/>
  </r>
  <r>
    <x v="2"/>
    <n v="36653.69"/>
    <n v="74068.160000000003"/>
    <n v="57217.25"/>
    <n v="103716.42"/>
    <n v="150956.29"/>
    <n v="138836.54999999999"/>
    <n v="47239.87"/>
    <n v="12119.74"/>
    <n v="0.4554714672951497"/>
    <n v="8.7295024256941245E-2"/>
    <x v="0"/>
    <n v="3"/>
  </r>
  <r>
    <x v="3"/>
    <n v="31130.62"/>
    <n v="70393.48"/>
    <n v="56187.65"/>
    <n v="134847.04000000001"/>
    <n v="221349.77"/>
    <n v="195024.2"/>
    <n v="86502.73"/>
    <n v="26325.57"/>
    <n v="0.64148779239054865"/>
    <n v="0.13498617094699039"/>
    <x v="0"/>
    <n v="4"/>
  </r>
  <r>
    <x v="4"/>
    <n v="48888.56"/>
    <n v="71244.639999999999"/>
    <n v="43275.68"/>
    <n v="183735.6"/>
    <n v="292594.40999999997"/>
    <n v="238299.88"/>
    <n v="108858.81"/>
    <n v="54294.53"/>
    <n v="0.59247532867881914"/>
    <n v="0.22784119740219788"/>
    <x v="0"/>
    <n v="5"/>
  </r>
  <r>
    <x v="5"/>
    <n v="81688.14"/>
    <n v="70517.59"/>
    <n v="51185.599999999999"/>
    <n v="265423.74"/>
    <n v="363112"/>
    <n v="289485.48"/>
    <n v="97688.26"/>
    <n v="73626.52"/>
    <n v="0.36804643021004835"/>
    <n v="0.25433579604752543"/>
    <x v="0"/>
    <n v="6"/>
  </r>
  <r>
    <x v="6"/>
    <n v="48268.57"/>
    <n v="103879.6"/>
    <n v="52475.519999999997"/>
    <n v="313692.31"/>
    <n v="466991.6"/>
    <n v="341961"/>
    <n v="153299.29"/>
    <n v="125030.6"/>
    <n v="0.48869317198116846"/>
    <n v="0.36562824415649731"/>
    <x v="0"/>
    <n v="7"/>
  </r>
  <r>
    <x v="7"/>
    <n v="68373.11"/>
    <n v="71232.77"/>
    <n v="56035.02"/>
    <n v="382065.42"/>
    <n v="538224.37"/>
    <n v="397996.02"/>
    <n v="156158.95000000001"/>
    <n v="140228.35"/>
    <n v="0.40872306632722744"/>
    <n v="0.35233606104905268"/>
    <x v="0"/>
    <n v="8"/>
  </r>
  <r>
    <x v="8"/>
    <n v="30508.41"/>
    <n v="71575.850000000006"/>
    <n v="47520.7"/>
    <n v="412573.83"/>
    <n v="609800.22"/>
    <n v="445516.72"/>
    <n v="197226.39"/>
    <n v="164283.5"/>
    <n v="0.47803902152494754"/>
    <n v="0.36874822565581811"/>
    <x v="0"/>
    <n v="9"/>
  </r>
  <r>
    <x v="9"/>
    <n v="50042.18"/>
    <n v="279177.09000000003"/>
    <n v="53311.35"/>
    <n v="462616.01"/>
    <n v="888977.31"/>
    <n v="498828.07"/>
    <n v="426361.3"/>
    <n v="390149.24"/>
    <n v="0.92163109530083087"/>
    <n v="0.7821316871763051"/>
    <x v="0"/>
    <n v="10"/>
  </r>
  <r>
    <x v="10"/>
    <n v="50473.88"/>
    <m/>
    <n v="62993.93"/>
    <n v="513089.89"/>
    <m/>
    <n v="561822"/>
    <m/>
    <m/>
    <m/>
    <m/>
    <x v="0"/>
    <n v="11"/>
  </r>
  <r>
    <x v="11"/>
    <n v="55257.08"/>
    <m/>
    <n v="53559.08"/>
    <n v="568346.97"/>
    <m/>
    <n v="615381.07999999996"/>
    <m/>
    <m/>
    <m/>
    <m/>
    <x v="0"/>
    <n v="12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7969.98"/>
    <n v="7395.07"/>
    <n v="1699.56"/>
    <n v="7969.98"/>
    <n v="7395.07"/>
    <n v="1699.56"/>
    <n v="-574.91"/>
    <n v="5695.51"/>
    <n v="-7.2134434465331188E-2"/>
    <n v="3.3511673609640145"/>
    <x v="0"/>
    <n v="1"/>
  </r>
  <r>
    <x v="1"/>
    <n v="1430"/>
    <n v="0"/>
    <n v="3957.73"/>
    <n v="9399.98"/>
    <m/>
    <n v="5657.29"/>
    <m/>
    <m/>
    <m/>
    <m/>
    <x v="0"/>
    <n v="2"/>
  </r>
  <r>
    <x v="2"/>
    <n v="11370.1"/>
    <n v="35320.36"/>
    <n v="9600.49"/>
    <n v="20770.080000000002"/>
    <n v="42715.43"/>
    <n v="15257.78"/>
    <n v="21945.35"/>
    <n v="27457.65"/>
    <n v="1.0565847603860936"/>
    <n v="1.7995835567166392"/>
    <x v="0"/>
    <n v="3"/>
  </r>
  <r>
    <x v="3"/>
    <n v="1430"/>
    <n v="7116.31"/>
    <n v="4610.5200000000004"/>
    <n v="22200.080000000002"/>
    <n v="49831.74"/>
    <n v="19868.3"/>
    <n v="27631.66"/>
    <n v="29963.439999999999"/>
    <n v="1.2446648840905077"/>
    <n v="1.5081028573154225"/>
    <x v="0"/>
    <n v="4"/>
  </r>
  <r>
    <x v="4"/>
    <n v="8292.39"/>
    <n v="7058.41"/>
    <n v="19925.62"/>
    <n v="30492.47"/>
    <n v="56890.15"/>
    <n v="39793.919999999998"/>
    <n v="26397.68"/>
    <n v="17096.23"/>
    <n v="0.86571143629886294"/>
    <n v="0.42961914784972177"/>
    <x v="0"/>
    <n v="5"/>
  </r>
  <r>
    <x v="5"/>
    <n v="11036.13"/>
    <n v="6486.2"/>
    <n v="25323.54"/>
    <n v="41528.6"/>
    <n v="63376.35"/>
    <n v="65117.46"/>
    <n v="21847.75"/>
    <n v="-1741.11"/>
    <n v="0.52608924933660162"/>
    <n v="-2.6737990087451258E-2"/>
    <x v="0"/>
    <n v="6"/>
  </r>
  <r>
    <x v="6"/>
    <n v="8385.67"/>
    <n v="25706.3"/>
    <n v="4488.75"/>
    <n v="49914.27"/>
    <n v="89082.65"/>
    <n v="69606.210000000006"/>
    <n v="39168.379999999997"/>
    <n v="19476.439999999999"/>
    <n v="0.78471306902815563"/>
    <n v="0.27980894233431197"/>
    <x v="0"/>
    <n v="7"/>
  </r>
  <r>
    <x v="7"/>
    <n v="6957.06"/>
    <n v="5711.73"/>
    <n v="15145.32"/>
    <n v="56871.33"/>
    <n v="94794.38"/>
    <n v="84751.53"/>
    <n v="37923.050000000003"/>
    <n v="10042.85"/>
    <n v="0.66682192943263319"/>
    <n v="0.11849756576665917"/>
    <x v="0"/>
    <n v="8"/>
  </r>
  <r>
    <x v="8"/>
    <n v="9956.26"/>
    <n v="2800"/>
    <n v="17263.39"/>
    <n v="66827.59"/>
    <n v="97594.38"/>
    <n v="102014.92"/>
    <n v="30766.79"/>
    <n v="-4420.54"/>
    <n v="0.46039053630394267"/>
    <n v="-4.3332289041642214E-2"/>
    <x v="0"/>
    <n v="9"/>
  </r>
  <r>
    <x v="9"/>
    <n v="6598.88"/>
    <n v="8488.9699999999993"/>
    <n v="10658.29"/>
    <n v="73426.47"/>
    <n v="106083.35"/>
    <n v="112673.21"/>
    <n v="32656.880000000001"/>
    <n v="-6589.86"/>
    <n v="0.44475623028044242"/>
    <n v="-5.8486484941717709E-2"/>
    <x v="0"/>
    <n v="10"/>
  </r>
  <r>
    <x v="10"/>
    <n v="9071.6"/>
    <m/>
    <n v="10601"/>
    <n v="82498.070000000007"/>
    <m/>
    <n v="123274.21"/>
    <m/>
    <m/>
    <m/>
    <m/>
    <x v="0"/>
    <n v="11"/>
  </r>
  <r>
    <x v="11"/>
    <n v="11079.66"/>
    <m/>
    <n v="61086.79"/>
    <n v="93577.73"/>
    <m/>
    <n v="184361"/>
    <m/>
    <m/>
    <m/>
    <m/>
    <x v="0"/>
    <n v="1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916885.79"/>
    <n v="988361.22"/>
    <n v="875175.4"/>
    <n v="916885.79"/>
    <n v="988361.22"/>
    <n v="875175.4"/>
    <n v="71475.429999999993"/>
    <n v="113185.82"/>
    <n v="7.7954561821707236E-2"/>
    <n v="0.1293292978756031"/>
    <x v="0"/>
    <n v="1"/>
  </r>
  <r>
    <x v="1"/>
    <n v="1043062.95"/>
    <n v="1318836.44"/>
    <n v="1131010.6499999999"/>
    <n v="1959948.74"/>
    <n v="2307197.66"/>
    <n v="2006186.05"/>
    <n v="347248.92"/>
    <n v="301011.61"/>
    <n v="0.17717244992846104"/>
    <n v="0.1500417222021857"/>
    <x v="0"/>
    <n v="2"/>
  </r>
  <r>
    <x v="2"/>
    <n v="757282.78"/>
    <n v="917333.48"/>
    <n v="790402.26"/>
    <n v="2717231.52"/>
    <n v="3224531.14"/>
    <n v="2796588.31"/>
    <n v="507299.62"/>
    <n v="427942.83"/>
    <n v="0.18669723807708527"/>
    <n v="0.15302317773043983"/>
    <x v="0"/>
    <n v="3"/>
  </r>
  <r>
    <x v="3"/>
    <n v="768644.88"/>
    <n v="997299.91"/>
    <n v="813333.93"/>
    <n v="3485876.4"/>
    <n v="4221831.05"/>
    <n v="3609922.24"/>
    <n v="735954.65"/>
    <n v="611908.81000000006"/>
    <n v="0.21112471170808012"/>
    <n v="0.16950747670398569"/>
    <x v="0"/>
    <n v="4"/>
  </r>
  <r>
    <x v="4"/>
    <n v="958594.04"/>
    <n v="1308224.1299999999"/>
    <n v="951417.4"/>
    <n v="4444470.4400000004"/>
    <n v="5530055.1799999997"/>
    <n v="4561339.6399999997"/>
    <n v="1085584.74"/>
    <n v="968715.54"/>
    <n v="0.24425513785169883"/>
    <n v="0.21237522667792397"/>
    <x v="0"/>
    <n v="5"/>
  </r>
  <r>
    <x v="5"/>
    <n v="839670.16"/>
    <n v="1122350.23"/>
    <n v="845597.09"/>
    <n v="5284140.5999999996"/>
    <n v="6652405.4100000001"/>
    <n v="5406936.7300000004"/>
    <n v="1368264.81"/>
    <n v="1245468.68"/>
    <n v="0.25893800214172957"/>
    <n v="0.23034644979098928"/>
    <x v="0"/>
    <n v="6"/>
  </r>
  <r>
    <x v="6"/>
    <n v="1135635.3400000001"/>
    <n v="1985371.23"/>
    <n v="1132140.3999999999"/>
    <n v="6419775.9400000004"/>
    <n v="8637776.6400000006"/>
    <n v="6539077.1299999999"/>
    <n v="2218000.7000000002"/>
    <n v="2098699.5099999998"/>
    <n v="0.34549503296216311"/>
    <n v="0.32094735515071071"/>
    <x v="0"/>
    <n v="7"/>
  </r>
  <r>
    <x v="7"/>
    <n v="866782.22"/>
    <n v="996238.41"/>
    <n v="853245.71"/>
    <n v="7286558.1600000001"/>
    <n v="9634015.0500000007"/>
    <n v="7392322.8399999999"/>
    <n v="2347456.89"/>
    <n v="2241692.21"/>
    <n v="0.32216265052086013"/>
    <n v="0.30324598350469234"/>
    <x v="0"/>
    <n v="8"/>
  </r>
  <r>
    <x v="8"/>
    <n v="732438.56"/>
    <n v="1056479.26"/>
    <n v="744495.19"/>
    <n v="8018996.7199999997"/>
    <n v="10690494.310000001"/>
    <n v="8136818.0300000003"/>
    <n v="2671497.59"/>
    <n v="2553676.2799999998"/>
    <n v="0.33314611332076982"/>
    <n v="0.31384212730145089"/>
    <x v="0"/>
    <n v="9"/>
  </r>
  <r>
    <x v="9"/>
    <n v="946340.7"/>
    <n v="1410010.36"/>
    <n v="979229.24"/>
    <n v="8965337.4199999999"/>
    <n v="12100504.67"/>
    <n v="9116047.2699999996"/>
    <n v="3135167.25"/>
    <n v="2984457.4"/>
    <n v="0.34969874563851078"/>
    <n v="0.32738502901598054"/>
    <x v="0"/>
    <n v="10"/>
  </r>
  <r>
    <x v="10"/>
    <n v="967396.58"/>
    <m/>
    <n v="947756.03"/>
    <n v="9932734"/>
    <m/>
    <n v="10063803.300000001"/>
    <m/>
    <m/>
    <m/>
    <m/>
    <x v="0"/>
    <n v="11"/>
  </r>
  <r>
    <x v="11"/>
    <n v="1857087.29"/>
    <m/>
    <n v="1582928.78"/>
    <n v="11789821.289999999"/>
    <m/>
    <n v="11646732.08"/>
    <m/>
    <m/>
    <m/>
    <m/>
    <x v="0"/>
    <n v="12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790323.02"/>
    <n v="1012644.34"/>
    <n v="931424.1"/>
    <n v="790323.02"/>
    <n v="1012644.34"/>
    <n v="931424.1"/>
    <n v="222321.32"/>
    <n v="81220.240000000005"/>
    <n v="0.28130437096467231"/>
    <n v="8.720006278557757E-2"/>
    <x v="0"/>
    <n v="1"/>
  </r>
  <r>
    <x v="1"/>
    <n v="791568.32"/>
    <n v="882961.14"/>
    <n v="803361.53"/>
    <n v="1581891.34"/>
    <n v="1895605.48"/>
    <n v="1734785.63"/>
    <n v="313714.14"/>
    <n v="160819.85"/>
    <n v="0.19831585903997695"/>
    <n v="9.2703010227263682E-2"/>
    <x v="0"/>
    <n v="2"/>
  </r>
  <r>
    <x v="2"/>
    <n v="1051477.27"/>
    <n v="991919.74"/>
    <n v="982454.59"/>
    <n v="2633368.61"/>
    <n v="2887525.22"/>
    <n v="2717240.22"/>
    <n v="254156.61"/>
    <n v="170285"/>
    <n v="9.6513875435008112E-2"/>
    <n v="6.266836430089362E-2"/>
    <x v="0"/>
    <n v="3"/>
  </r>
  <r>
    <x v="3"/>
    <n v="903153.97"/>
    <n v="1147048.6100000001"/>
    <n v="984174.14"/>
    <n v="3536522.58"/>
    <n v="4034573.83"/>
    <n v="3701414.36"/>
    <n v="498051.25"/>
    <n v="333159.46999999997"/>
    <n v="0.14083078468567287"/>
    <n v="9.0008693325542843E-2"/>
    <x v="0"/>
    <n v="4"/>
  </r>
  <r>
    <x v="4"/>
    <n v="916299.49"/>
    <n v="1150082.76"/>
    <n v="904978.33"/>
    <n v="4452822.07"/>
    <n v="5184656.59"/>
    <n v="4606392.6900000004"/>
    <n v="731834.52"/>
    <n v="578263.9"/>
    <n v="0.16435296728575555"/>
    <n v="0.12553508545968128"/>
    <x v="0"/>
    <n v="5"/>
  </r>
  <r>
    <x v="5"/>
    <n v="982492.55"/>
    <n v="869482.52"/>
    <n v="841331.29"/>
    <n v="5435314.6200000001"/>
    <n v="6054139.1100000003"/>
    <n v="5447723.9800000004"/>
    <n v="618824.49"/>
    <n v="606415.13"/>
    <n v="0.11385256112368358"/>
    <n v="0.11131531851215448"/>
    <x v="0"/>
    <n v="6"/>
  </r>
  <r>
    <x v="6"/>
    <n v="1368399.87"/>
    <n v="907866.21"/>
    <n v="1074150.54"/>
    <n v="6803714.4900000002"/>
    <n v="6962005.3200000003"/>
    <n v="6521874.5199999996"/>
    <n v="158290.82999999999"/>
    <n v="440130.8"/>
    <n v="2.3265354569574459E-2"/>
    <n v="6.7485321689384703E-2"/>
    <x v="0"/>
    <n v="7"/>
  </r>
  <r>
    <x v="7"/>
    <n v="1013481.9"/>
    <n v="888775.56"/>
    <n v="908822.27"/>
    <n v="7817196.3899999997"/>
    <n v="7850780.8799999999"/>
    <n v="7430696.79"/>
    <n v="33584.49"/>
    <n v="420084.09"/>
    <n v="4.2962320919763819E-3"/>
    <n v="5.6533606722499741E-2"/>
    <x v="0"/>
    <n v="8"/>
  </r>
  <r>
    <x v="8"/>
    <n v="802789.39"/>
    <n v="832228.24"/>
    <n v="926194.05"/>
    <n v="8619985.7799999993"/>
    <n v="8683009.1199999992"/>
    <n v="8356890.8399999999"/>
    <n v="63023.34"/>
    <n v="326118.28000000003"/>
    <n v="7.3113044044952336E-3"/>
    <n v="3.9023876970971871E-2"/>
    <x v="0"/>
    <n v="9"/>
  </r>
  <r>
    <x v="9"/>
    <n v="994759.6"/>
    <n v="812851.73"/>
    <n v="1013254.61"/>
    <n v="9614745.3800000008"/>
    <n v="9495860.8499999996"/>
    <n v="9370145.4499999993"/>
    <n v="-118884.53"/>
    <n v="125715.4"/>
    <n v="-1.2364813138712516E-2"/>
    <n v="1.3416590027426125E-2"/>
    <x v="0"/>
    <n v="10"/>
  </r>
  <r>
    <x v="10"/>
    <n v="1084729.8600000001"/>
    <m/>
    <n v="1051447.02"/>
    <n v="10699475.24"/>
    <m/>
    <n v="10421592.470000001"/>
    <m/>
    <m/>
    <m/>
    <m/>
    <x v="0"/>
    <n v="11"/>
  </r>
  <r>
    <x v="11"/>
    <n v="1687933.66"/>
    <m/>
    <n v="1495962.11"/>
    <n v="12387408.9"/>
    <m/>
    <n v="11917554.58"/>
    <m/>
    <m/>
    <m/>
    <m/>
    <x v="0"/>
    <n v="1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5140471.8499999996"/>
    <n v="1683791.79"/>
    <n v="2091873.64"/>
    <n v="5140471.8499999996"/>
    <n v="1683791.79"/>
    <n v="2091873.64"/>
    <n v="3048598.21"/>
    <n v="-408081.85"/>
    <n v="1.457352945085153"/>
    <n v="-0.19507958903292055"/>
    <n v="2700638.48"/>
    <n v="1.9034283515059744"/>
    <n v="0.62347915223366013"/>
    <x v="0"/>
    <n v="1"/>
  </r>
  <r>
    <x v="1"/>
    <n v="3224172.88"/>
    <n v="2036357.98"/>
    <n v="2221486.5699999998"/>
    <n v="8364644.7300000004"/>
    <n v="3720149.77"/>
    <n v="4313360.21"/>
    <n v="4051284.52"/>
    <n v="-593210.43999999994"/>
    <n v="0.93924094505429667"/>
    <n v="-0.13752861136538397"/>
    <n v="5625551.6200000001"/>
    <n v="1.4869021377853782"/>
    <n v="0.66129510869193631"/>
    <x v="0"/>
    <n v="2"/>
  </r>
  <r>
    <x v="2"/>
    <n v="3639267.26"/>
    <n v="2339784.94"/>
    <n v="2365081.0299999998"/>
    <n v="12003911.99"/>
    <n v="6059934.71"/>
    <n v="6678441.2400000002"/>
    <n v="5325470.75"/>
    <n v="-618506.53"/>
    <n v="0.79741223417576945"/>
    <n v="-9.2612408760221698E-2"/>
    <n v="8417137.5299999993"/>
    <n v="1.4261275816411654"/>
    <n v="0.71995196566545783"/>
    <x v="0"/>
    <n v="3"/>
  </r>
  <r>
    <x v="3"/>
    <n v="2700539"/>
    <n v="2687032.05"/>
    <n v="2587414.2799999998"/>
    <n v="14704450.99"/>
    <n v="8746966.7599999998"/>
    <n v="9265855.5199999996"/>
    <n v="5438595.4699999997"/>
    <n v="-518888.76"/>
    <n v="0.58695016971298442"/>
    <n v="-5.600009182962129E-2"/>
    <n v="11452833.529999999"/>
    <n v="1.2839137975316397"/>
    <n v="0.7637382257489248"/>
    <x v="0"/>
    <n v="4"/>
  </r>
  <r>
    <x v="4"/>
    <n v="2666780.9"/>
    <n v="2911893.87"/>
    <n v="2617965.02"/>
    <n v="17371231.890000001"/>
    <n v="11658860.630000001"/>
    <n v="11883820.539999999"/>
    <n v="5487411.3499999996"/>
    <n v="-224959.91"/>
    <n v="0.46175481458423245"/>
    <n v="-1.8929931602619243E-2"/>
    <n v="15050552.6"/>
    <n v="1.1541922978960912"/>
    <n v="0.77464668174376516"/>
    <x v="0"/>
    <n v="5"/>
  </r>
  <r>
    <x v="5"/>
    <n v="2316389.65"/>
    <n v="2784787.91"/>
    <n v="2452672.9"/>
    <n v="19687621.539999999"/>
    <n v="14443648.539999999"/>
    <n v="14336493.439999999"/>
    <n v="5351128.0999999996"/>
    <n v="107155.1"/>
    <n v="0.37325222673139224"/>
    <n v="7.4742893336128269E-3"/>
    <n v="18344047.780000001"/>
    <n v="1.0732430364395833"/>
    <n v="0.78737521365090979"/>
    <x v="0"/>
    <n v="6"/>
  </r>
  <r>
    <x v="6"/>
    <n v="3896244.47"/>
    <n v="3317791.18"/>
    <n v="2996649.08"/>
    <n v="23583866.010000002"/>
    <n v="17761439.719999999"/>
    <n v="17333142.52"/>
    <n v="6250723.4900000002"/>
    <n v="428297.2"/>
    <n v="0.3606226327849984"/>
    <n v="2.4709725862220863E-2"/>
    <n v="22790756.460000001"/>
    <n v="1.0347996149839072"/>
    <n v="0.77932646734096156"/>
    <x v="0"/>
    <n v="7"/>
  </r>
  <r>
    <x v="7"/>
    <n v="4904121.07"/>
    <n v="3860058.58"/>
    <n v="2723567.89"/>
    <n v="28487987.079999998"/>
    <n v="21621498.300000001"/>
    <n v="20056710.41"/>
    <n v="8431276.6699999999"/>
    <n v="1564787.89"/>
    <n v="0.42037186047200831"/>
    <n v="7.8018172372864347E-2"/>
    <n v="25735374.109999999"/>
    <n v="1.1069583429498473"/>
    <n v="0.84014703682114067"/>
    <x v="0"/>
    <n v="8"/>
  </r>
  <r>
    <x v="8"/>
    <n v="2984580.43"/>
    <n v="3451390.71"/>
    <n v="2818030.78"/>
    <n v="31472567.510000002"/>
    <n v="25072889.010000002"/>
    <n v="22874741.190000001"/>
    <n v="8597826.3200000003"/>
    <n v="2198147.8199999998"/>
    <n v="0.37586551247008848"/>
    <n v="9.6094980998558732E-2"/>
    <n v="28590405.440000001"/>
    <n v="1.1008087162684177"/>
    <n v="0.87696864119741547"/>
    <x v="0"/>
    <n v="9"/>
  </r>
  <r>
    <x v="9"/>
    <n v="2958814.38"/>
    <n v="3167445.61"/>
    <n v="2748629.59"/>
    <n v="34431381.890000001"/>
    <n v="28240334.620000001"/>
    <n v="25623370.780000001"/>
    <n v="8808011.1099999994"/>
    <n v="2616963.84"/>
    <n v="0.34374911816344556"/>
    <n v="0.10213191162353374"/>
    <n v="31611585.640000001"/>
    <n v="1.089201354279171"/>
    <n v="0.89335394122925083"/>
    <x v="0"/>
    <n v="10"/>
  </r>
  <r>
    <x v="10"/>
    <m/>
    <m/>
    <n v="3368821.92"/>
    <m/>
    <m/>
    <n v="28992192.699999999"/>
    <m/>
    <m/>
    <m/>
    <m/>
    <m/>
    <m/>
    <m/>
    <x v="0"/>
    <n v="11"/>
  </r>
  <r>
    <x v="11"/>
    <m/>
    <m/>
    <n v="5127411.4800000004"/>
    <m/>
    <m/>
    <n v="34119604.18"/>
    <m/>
    <m/>
    <m/>
    <m/>
    <m/>
    <m/>
    <m/>
    <x v="0"/>
    <n v="12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4980615.7699999996"/>
    <n v="1527382.11"/>
    <n v="1738406.37"/>
    <n v="4980615.7699999996"/>
    <n v="1527382.11"/>
    <n v="1738406.37"/>
    <n v="3242209.4"/>
    <n v="-211024.26"/>
    <n v="1.8650468934947559"/>
    <n v="-0.12138948846580622"/>
    <n v="2700638.48"/>
    <n v="1.844236393313923"/>
    <n v="0.56556333671139902"/>
    <x v="0"/>
    <n v="1"/>
  </r>
  <r>
    <x v="1"/>
    <n v="3062452.1"/>
    <n v="2019557.98"/>
    <n v="2030984.79"/>
    <n v="8043067.8700000001"/>
    <n v="3546940.09"/>
    <n v="3769391.16"/>
    <n v="4273676.71"/>
    <n v="-222451.07"/>
    <n v="1.1337843509984769"/>
    <n v="-5.9015119566418583E-2"/>
    <n v="5625551.6200000001"/>
    <n v="1.4297385240240661"/>
    <n v="0.63050529611885386"/>
    <x v="0"/>
    <n v="2"/>
  </r>
  <r>
    <x v="2"/>
    <n v="2609044.15"/>
    <n v="2328887.9300000002"/>
    <n v="2215603.33"/>
    <n v="10652112.02"/>
    <n v="5875828.0199999996"/>
    <n v="5984994.4900000002"/>
    <n v="4667117.53"/>
    <n v="-109166.47"/>
    <n v="0.77980314565001219"/>
    <n v="-1.8240028488314075E-2"/>
    <n v="8297137.5300000003"/>
    <n v="1.2838297523073583"/>
    <n v="0.70817531935016587"/>
    <x v="0"/>
    <n v="3"/>
  </r>
  <r>
    <x v="3"/>
    <n v="2023894"/>
    <n v="2589575.85"/>
    <n v="2304354.59"/>
    <n v="12676006.02"/>
    <n v="8465403.8699999992"/>
    <n v="8289349.0800000001"/>
    <n v="4386656.9400000004"/>
    <n v="176054.79"/>
    <n v="0.52919196642156474"/>
    <n v="2.1238674870716737E-2"/>
    <n v="11263178.529999999"/>
    <n v="1.1254377249048175"/>
    <n v="0.75159990116928355"/>
    <x v="0"/>
    <n v="4"/>
  </r>
  <r>
    <x v="4"/>
    <n v="2611455.7000000002"/>
    <n v="2827019.91"/>
    <n v="2413667.87"/>
    <n v="15287461.720000001"/>
    <n v="11292423.779999999"/>
    <n v="10703016.949999999"/>
    <n v="4584444.7699999996"/>
    <n v="589406.82999999996"/>
    <n v="0.4283320106299553"/>
    <n v="5.5069223262324891E-2"/>
    <n v="14860897.6"/>
    <n v="1.0287037924277191"/>
    <n v="0.75987494725755989"/>
    <x v="0"/>
    <n v="5"/>
  </r>
  <r>
    <x v="5"/>
    <n v="2284347.0499999998"/>
    <n v="2719694.99"/>
    <n v="2297886.2799999998"/>
    <n v="17571808.77"/>
    <n v="14012118.77"/>
    <n v="13000903.23"/>
    <n v="4570905.54"/>
    <n v="1011215.54"/>
    <n v="0.35158369069715745"/>
    <n v="7.7780406646408062E-2"/>
    <n v="17855826.780000001"/>
    <n v="0.98409381914938077"/>
    <n v="0.78473648645016703"/>
    <x v="0"/>
    <n v="6"/>
  </r>
  <r>
    <x v="6"/>
    <n v="3349463.42"/>
    <n v="2623034.1800000002"/>
    <n v="2491890.94"/>
    <n v="20921272.190000001"/>
    <n v="16635152.949999999"/>
    <n v="15492794.17"/>
    <n v="5428478.0199999996"/>
    <n v="1142358.78"/>
    <n v="0.35038728072122782"/>
    <n v="7.3734845210300826E-2"/>
    <n v="21581919.960000001"/>
    <n v="0.96938883235483875"/>
    <n v="0.77079115207690718"/>
    <x v="0"/>
    <n v="7"/>
  </r>
  <r>
    <x v="7"/>
    <n v="3106710.29"/>
    <n v="3402938.86"/>
    <n v="2391910.85"/>
    <n v="24027982.48"/>
    <n v="20038091.809999999"/>
    <n v="17884705.02"/>
    <n v="6143277.46"/>
    <n v="2153386.79"/>
    <n v="0.34349336224053584"/>
    <n v="0.12040381921826082"/>
    <n v="24526537.609999999"/>
    <n v="0.9796728287568508"/>
    <n v="0.81699635426037631"/>
    <x v="0"/>
    <n v="8"/>
  </r>
  <r>
    <x v="8"/>
    <n v="2830550.89"/>
    <n v="2850218.63"/>
    <n v="2552608.52"/>
    <n v="26858533.370000001"/>
    <n v="22888310.440000001"/>
    <n v="20437313.539999999"/>
    <n v="6421219.8300000001"/>
    <n v="2450996.9"/>
    <n v="0.31419099273651341"/>
    <n v="0.1199275479726285"/>
    <n v="27381568.940000001"/>
    <n v="0.98089826148581483"/>
    <n v="0.83590208034295332"/>
    <x v="0"/>
    <n v="9"/>
  </r>
  <r>
    <x v="9"/>
    <n v="2604030.91"/>
    <n v="2850898.21"/>
    <n v="2483377.4"/>
    <n v="29462564.280000001"/>
    <n v="25739208.649999999"/>
    <n v="22920690.940000001"/>
    <n v="6541873.3399999999"/>
    <n v="2818517.71"/>
    <n v="0.28541344399803625"/>
    <n v="0.12296826990853373"/>
    <n v="30402749.140000001"/>
    <n v="0.96907566300433534"/>
    <n v="0.8466079344165518"/>
    <x v="0"/>
    <n v="10"/>
  </r>
  <r>
    <x v="10"/>
    <m/>
    <m/>
    <n v="2672120.08"/>
    <m/>
    <m/>
    <n v="25592811.02"/>
    <m/>
    <m/>
    <m/>
    <m/>
    <m/>
    <m/>
    <m/>
    <x v="0"/>
    <n v="11"/>
  </r>
  <r>
    <x v="11"/>
    <m/>
    <m/>
    <n v="4509264.16"/>
    <m/>
    <m/>
    <n v="30102075.18"/>
    <m/>
    <m/>
    <m/>
    <m/>
    <m/>
    <m/>
    <m/>
    <x v="0"/>
    <n v="1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309483.3999999999"/>
    <n v="1281983.3999999999"/>
    <n v="1355223.06"/>
    <n v="1309483.3999999999"/>
    <n v="1281983.3999999999"/>
    <n v="1355223.06"/>
    <n v="-45739.66"/>
    <n v="-73239.66"/>
    <n v="-3.3750650612452637E-2"/>
    <n v="-5.4042513119573976E-2"/>
    <n v="2700638.48"/>
    <n v="0.48487919049424222"/>
    <n v="0.47469641327187218"/>
    <x v="0"/>
    <n v="1"/>
  </r>
  <r>
    <x v="1"/>
    <n v="1232690.97"/>
    <n v="1235190.97"/>
    <n v="1198338.81"/>
    <n v="2542174.37"/>
    <n v="2517174.37"/>
    <n v="2553561.87"/>
    <n v="-11387.5"/>
    <n v="-36387.5"/>
    <n v="-4.4594572521554632E-3"/>
    <n v="-1.4249703689380168E-2"/>
    <n v="5625551.6200000001"/>
    <n v="0.4518977945135273"/>
    <n v="0.4474537858742465"/>
    <x v="0"/>
    <n v="2"/>
  </r>
  <r>
    <x v="2"/>
    <n v="1234921.8700000001"/>
    <n v="1234921.8700000001"/>
    <n v="1209917.48"/>
    <n v="3777096.24"/>
    <n v="3752096.24"/>
    <n v="3763479.35"/>
    <n v="13616.89"/>
    <n v="-11383.11"/>
    <n v="3.6181651959910082E-3"/>
    <n v="-3.024624009163146E-3"/>
    <n v="8297137.5300000003"/>
    <n v="0.4552288335999175"/>
    <n v="0.45221574626592936"/>
    <x v="0"/>
    <n v="3"/>
  </r>
  <r>
    <x v="3"/>
    <n v="1252516.93"/>
    <n v="1255016.93"/>
    <n v="1222657.71"/>
    <n v="5029613.17"/>
    <n v="5007113.17"/>
    <n v="4986137.0599999996"/>
    <n v="43476.11"/>
    <n v="20976.11"/>
    <n v="8.7193972963113264E-3"/>
    <n v="4.2068859615342902E-3"/>
    <n v="11263178.529999999"/>
    <n v="0.4465536221949597"/>
    <n v="0.44455596230347594"/>
    <x v="0"/>
    <n v="4"/>
  </r>
  <r>
    <x v="4"/>
    <n v="1637121.13"/>
    <n v="1639621.13"/>
    <n v="1264253.1299999999"/>
    <n v="6666734.2999999998"/>
    <n v="6646734.2999999998"/>
    <n v="6250390.1900000004"/>
    <n v="416344.11"/>
    <n v="396344.11"/>
    <n v="6.6610899054927675E-2"/>
    <n v="6.3411098819736056E-2"/>
    <n v="14860897.6"/>
    <n v="0.44860912708260642"/>
    <n v="0.4472633133546387"/>
    <x v="0"/>
    <n v="5"/>
  </r>
  <r>
    <x v="5"/>
    <n v="1449478.43"/>
    <n v="1451978.43"/>
    <n v="1213651.8999999999"/>
    <n v="8116212.7300000004"/>
    <n v="8098712.7300000004"/>
    <n v="7464042.0899999999"/>
    <n v="652170.64"/>
    <n v="634670.64"/>
    <n v="8.7374994960673025E-2"/>
    <n v="8.5030420829258935E-2"/>
    <n v="17855826.780000001"/>
    <n v="0.45454141272757126"/>
    <n v="0.45356134049593416"/>
    <x v="0"/>
    <n v="6"/>
  </r>
  <r>
    <x v="6"/>
    <n v="1375411.2"/>
    <n v="1380411.2"/>
    <n v="1297905.29"/>
    <n v="9491623.9299999997"/>
    <n v="9479123.9299999997"/>
    <n v="8761947.3800000008"/>
    <n v="729676.55"/>
    <n v="717176.55"/>
    <n v="8.3277896836673637E-2"/>
    <n v="8.1851273341018382E-2"/>
    <n v="21581919.960000001"/>
    <n v="0.43979515944789943"/>
    <n v="0.43921597094089126"/>
    <x v="0"/>
    <n v="7"/>
  </r>
  <r>
    <x v="7"/>
    <n v="1428454.18"/>
    <n v="1428454.18"/>
    <n v="1229021.1299999999"/>
    <n v="10920078.109999999"/>
    <n v="10907578.109999999"/>
    <n v="9990968.5099999998"/>
    <n v="929109.6"/>
    <n v="916609.6"/>
    <n v="9.2994948294557567E-2"/>
    <n v="9.1743818337788108E-2"/>
    <n v="24526537.609999999"/>
    <n v="0.44523520945523321"/>
    <n v="0.44472555741225978"/>
    <x v="0"/>
    <n v="8"/>
  </r>
  <r>
    <x v="8"/>
    <n v="1338489.48"/>
    <n v="1350989.48"/>
    <n v="1216774.8600000001"/>
    <n v="12258567.59"/>
    <n v="12258567.59"/>
    <n v="11207743.369999999"/>
    <n v="1050824.22"/>
    <n v="1050824.22"/>
    <n v="9.3758768853752006E-2"/>
    <n v="9.3758768853752006E-2"/>
    <n v="27381568.940000001"/>
    <n v="0.44769412654408702"/>
    <n v="0.44769412654408702"/>
    <x v="0"/>
    <n v="9"/>
  </r>
  <r>
    <x v="9"/>
    <n v="1403941.66"/>
    <n v="1403941.66"/>
    <n v="1303659.74"/>
    <n v="13662509.25"/>
    <n v="13662509.25"/>
    <n v="12511403.109999999"/>
    <n v="1151106.1399999999"/>
    <n v="1151106.1399999999"/>
    <n v="9.2004560150408476E-2"/>
    <n v="9.2004560150408476E-2"/>
    <n v="30402749.140000001"/>
    <n v="0.44938400758057245"/>
    <n v="0.44938400758057245"/>
    <x v="0"/>
    <n v="10"/>
  </r>
  <r>
    <x v="10"/>
    <m/>
    <m/>
    <n v="1223741.76"/>
    <m/>
    <m/>
    <n v="13735144.869999999"/>
    <m/>
    <m/>
    <m/>
    <m/>
    <m/>
    <m/>
    <m/>
    <x v="0"/>
    <n v="11"/>
  </r>
  <r>
    <x v="11"/>
    <m/>
    <m/>
    <n v="2462095.31"/>
    <m/>
    <m/>
    <n v="16197240.18"/>
    <m/>
    <m/>
    <m/>
    <m/>
    <m/>
    <m/>
    <m/>
    <x v="0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C9C30-3D05-45E9-B545-4FB1CC99E98C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% atingido" fld="1" baseField="7" baseItem="1" numFmtId="10"/>
    <dataField name="% mínimo" fld="2" baseField="7" baseItem="1" numFmtId="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031271-3C69-4141-AF66-BADB81C5C74C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8">
    <pivotField numFmtId="14" showAll="0"/>
    <pivotField showAll="0"/>
    <pivotField showAll="0"/>
    <pivotField dataField="1"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receita" fld="3" baseField="7" baseItem="1" numFmtId="3"/>
    <dataField name="despesa" fld="4" baseField="7" baseItem="1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78867-6FCB-4ECA-93B5-7BA4A8068BAA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% mínimo" fld="2" baseField="7" baseItem="5" numFmtId="9"/>
    <dataField name="% apurado" fld="1" baseField="7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469DB-C89E-4BA0-B7A1-0DF5E0F52D2E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8">
    <pivotField numFmtId="14" showAll="0"/>
    <pivotField showAll="0"/>
    <pivotField showAll="0"/>
    <pivotField dataField="1"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receita" fld="3" baseField="7" baseItem="1" numFmtId="3"/>
    <dataField name="despesa" fld="4" baseField="7" baseItem="1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E0D65-B087-4F2E-9E60-D06A3CD667A2}" name="Tabela dinâmica5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% mínimo" fld="2" baseField="7" baseItem="6" numFmtId="9"/>
    <dataField name="% apurado" fld="1" baseField="7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5E72E-1D80-463B-99D8-06905F46DADF}" name="Tabela dinâmica6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dataField="1"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receita" fld="3" baseField="7" baseItem="1" numFmtId="3"/>
    <dataField name="despesa" fld="4" baseField="7" baseItem="1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8461E-6C30-4D26-BB69-64AA7A73E0C1}" name="Tabela dinâmica7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E16" firstHeaderRow="0" firstDataRow="1" firstDataCol="1" rowPageCount="1" colPageCount="1"/>
  <pivotFields count="10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7" item="0" hier="-1"/>
  </pageFields>
  <dataFields count="4">
    <dataField name="% apurado" fld="1" baseField="9" baseItem="1" numFmtId="10"/>
    <dataField name="% de alerta" fld="4" baseField="9" baseItem="1" numFmtId="10"/>
    <dataField name="% prudencial" fld="3" baseField="9" baseItem="1" numFmtId="10"/>
    <dataField name="% limite" fld="2" baseField="9" baseItem="1" numFmtId="9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B9C58-2776-44E5-9DEC-A1F818611229}" name="Tabela dinâmica8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10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7" item="0" hier="-1"/>
  </pageFields>
  <dataFields count="2">
    <dataField name="RCL (R$)" fld="5" baseField="9" baseItem="1" numFmtId="3"/>
    <dataField name="DTP (R$)" fld="6" baseField="9" baseItem="1" numFmtId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246E1-1167-484A-820A-7432853F89E3}" name="Tabela dinâmica9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D16" firstHeaderRow="0" firstDataRow="1" firstDataCol="1" rowPageCount="1" colPageCount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8" item="0" hier="-1"/>
  </pageFields>
  <dataFields count="3">
    <dataField name="% esperado" fld="5" baseField="10" baseItem="1" numFmtId="10"/>
    <dataField name="% utilizado" fld="4" baseField="10" baseItem="1" numFmtId="10"/>
    <dataField name="% limite" fld="6" baseField="10" baseItem="1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D1C2E-4DAE-417F-9625-822AA0C74149}" name="Tabela dinâmica10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E16" firstHeaderRow="0" firstDataRow="1" firstDataCol="1" rowPageCount="1" colPageCount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8" item="0" hier="-1"/>
  </pageFields>
  <dataFields count="4">
    <dataField name="autorizado" fld="1" baseField="10" baseItem="1" numFmtId="3"/>
    <dataField name="utilizado" fld="2" baseField="10" baseItem="1" numFmtId="3"/>
    <dataField name="esperado" fld="7" baseField="10" baseItem="1" numFmtId="3"/>
    <dataField name="disponivel" fld="3" baseField="10" baseItem="1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31522-62BE-46AD-A900-39CE7BBF7142}" name="Tabela dinâmica1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% apurado" fld="1" baseField="7" baseItem="1" numFmtId="10"/>
    <dataField name="% máximo" fld="2" baseField="7" baseItem="1" numFmtId="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3AEF3-ABEE-4870-9735-B220FB7B75ED}" name="Tabela dinâmica12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8">
    <pivotField numFmtId="14" showAll="0"/>
    <pivotField showAll="0"/>
    <pivotField showAll="0"/>
    <pivotField dataField="1"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receita" fld="3" baseField="7" baseItem="1" numFmtId="3"/>
    <dataField name="despesa" fld="4" baseField="7" baseItem="1" numFmtId="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8C991-F616-420C-9A91-4F0592E9551D}" name="Tabela dinâmica14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6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0" hier="-1"/>
  </pageFields>
  <dataFields count="2">
    <dataField name="com contratos" fld="1" baseField="0" baseItem="0" numFmtId="164"/>
    <dataField name="sem contratos" fld="2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1A8A2-6A38-4DBD-9AEE-49B9D05F56E6}" name="Tabela dinâ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B16" firstHeaderRow="1" firstDataRow="1" firstDataCol="1" rowPageCount="1" colPageCount="1"/>
  <pivotFields count="5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2" item="0" hier="-1"/>
  </pageFields>
  <dataFields count="1">
    <dataField name="superávit/déficit" fld="1" baseField="4" baseItem="1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CE979-3FB6-43A3-BB6C-3D4C3CD13B43}" name="Tabela dinâmica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6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0" hier="-1"/>
  </pageFields>
  <dataFields count="2">
    <dataField name="total" fld="1" baseField="5" baseItem="1" numFmtId="164"/>
    <dataField name="recurso próprio" fld="2" baseField="5" baseItem="1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5FB87-2A05-4FC2-90AE-581D4F181AD8}" name="Tabela dinâmica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B16" firstHeaderRow="1" firstDataRow="1" firstDataCol="1" rowPageCount="1" colPageCount="1"/>
  <pivotFields count="5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2" item="0" hier="-1"/>
  </pageFields>
  <dataFields count="1">
    <dataField name="recurso disponível" fld="1" baseField="4" baseItem="1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B7F43-5DD4-432A-BE48-DF57CC95CF6F}" name="Tabela dinâmica4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AF37E-F126-49AE-8F78-78FA680E91AE}" name="Tabela dinâmica6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B01C6-122F-470E-89E6-BA309BB205A6}" name="Tabela dinâmica7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B133F-754C-43C9-8567-B7E426A669BD}" name="Tabela dinâmica7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3982A-0E9F-46C5-836B-061E01A51037}" name="Tabela dinâmica4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30691-AA67-4D67-871B-6EC7B92595BD}" name="Tabela dinâmica6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F7BCC-8A41-4DE2-9142-4D1847878DAA}" name="Tabela dinâmica7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77CF7-1817-4668-B5C2-4EE00D12E40B}" name="Tabela dinâmica7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A00726-6F8F-447B-A7A3-5525EF632957}" name="Tabela dinâmica4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1F2A3-AD6C-4686-B4A5-1A07136AC0B4}" name="Tabela dinâmica6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23031-23E8-4A33-BE5C-734709F1190D}" name="Tabela dinâmica7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5C919-34B9-40AE-A79C-AE8027694347}" name="Tabela dinâmica7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DA261-70C1-47DA-9562-806979BE8673}" name="Tabela dinâmica4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33B42-5535-43B1-B516-92A3024DECE1}" name="Tabela dinâmica6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73090-1025-4624-8F08-D9A02DDA39BC}" name="Tabela dinâmica7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854E1-1B6B-4D3C-8098-A4F72DEA35F8}" name="Tabela dinâmica7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1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ABA13-F101-4E82-A5DE-D940A13587C7}" name="Tabela dinâmica4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B863F-4CA4-46F7-B088-B156DEE7DA89}" name="Tabela dinâmica6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F1ED9-90EB-47BB-ABB4-BEA4EED9E36C}" name="Tabela dinâmica7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AEE27-8EB5-43FD-8382-67F64B8348B5}" name="Tabela dinâmica7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D5BC2-ED61-4AF8-BA12-F2C2BA08E27F}" name="Tabela dinâ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4ABF0-4D5F-4FA9-9A2B-F5A662127B3C}" name="Tabela dinâmica6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E4A7D-7AF5-4CD8-B3F5-0673C98E4168}" name="Tabela dinâmica7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F9F7C-B9BD-4F5B-B11F-3F4D46FD8841}" name="Tabela dinâmica7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1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A823C-AA17-49F5-9859-5F0BAE11ED08}" name="Tabela dinâmica4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DBF1D-E03F-43F0-9836-7CE7E3AD5C13}" name="Tabela dinâmica6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1EF7B-875D-4EBD-AEA2-AA6D0B6A18A0}" name="Tabela dinâmica7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F400B-04B9-40B1-9A5F-A8DB219945DC}" name="Tabela dinâmica7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2DAB7-CF62-4667-8CEC-8BE6AFE8978A}" name="Tabela dinâmica4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D368B-4157-4871-8269-66408E2F1003}" name="Tabela dinâmica6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50237-B60A-4C9A-951E-365BDB3A08BD}" name="Tabela dinâmica7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A1454-237C-4E4F-93C7-C8C9F2DEC373}" name="Tabela dinâmica7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33C3B-9BDF-449E-846A-7106FD25FE63}" name="Tabela dinâmica4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C0618-0568-484B-8BAC-63BFB18A84D7}" name="Tabela dinâmica6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A29FF-4CC7-4F3B-BD06-CDAE4E33D57F}" name="Tabela dinâmica7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6E65F-2CB7-467A-BAB2-FFA26EF4E9C9}" name="Tabela dinâmica7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1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92287-DDB1-44F6-AF24-736C20B199A9}" name="Tabela dinâ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6148D-8B70-460E-9AE9-6302E9113D1A}" name="Tabela dinâmica6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A49AE-2C96-4EB1-ABD4-30951AAA95AB}" name="Tabela dinâmica7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39E1A-A127-42FC-88CF-777E5C72E49C}" name="Tabela dinâmica7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1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8BBE0-56FE-4B41-9E3A-09BC426766AB}" name="Tabela dinâmica4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D4CCD-132E-4EBD-9B2B-15B72F59DF09}" name="Tabela dinâmica6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3BD14-038A-4ED8-A951-C1FE6FEBACB0}" name="Tabela dinâmica7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6A623-1B01-418B-832E-EC1DC389970E}" name="Tabela dinâmica7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1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0A28E-E1E9-4A8E-A42A-0CD1A575F367}" name="Tabela dinâmica4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1" baseField="13" baseItem="1" numFmtId="3"/>
    <dataField name="previsto" fld="3" baseField="13" baseItem="1" numFmtId="3"/>
    <dataField name="arrecadado" fld="2" baseField="13" baseItem="1" numFmtId="3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30228-1D7B-4570-9EAF-47227C351DF9}" name="Tabela dinâmica6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D16" firstHeaderRow="0" firstDataRow="1" firstDataCol="1" rowPageCount="1" colPageCount="1"/>
  <pivotFields count="14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arrecadado ano anterior" fld="4" baseField="13" baseItem="1" numFmtId="3"/>
    <dataField name="previsto" fld="6" baseField="13" baseItem="1" numFmtId="3"/>
    <dataField name="arrecadado" fld="5" baseField="13" baseItem="1" numFmtId="3"/>
  </dataField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A2C01-AD44-47C9-9B3C-854396C52BFA}" name="Tabela dinâmica7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 atual/anterior" fld="7" baseField="13" baseItem="1" numFmtId="164"/>
    <dataField name="% arrecadado atual/anterior" fld="9" baseField="13" baseItem="1" numFmtId="1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3EE0F-BDE5-47B0-ADC5-EE4C4A0AE93F}" name="Tabela dinâmica7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C16" firstHeaderRow="0" firstDataRow="1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arrecadado/previsto" fld="8" baseField="13" baseItem="1" numFmtId="164"/>
    <dataField name="% previsto/arrecadado" fld="10" baseField="13" baseItem="1" numFmtId="10"/>
  </dataFields>
  <chartFormats count="2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7E159-EAC8-434E-B33F-63FD081CFC8D}" name="Tabela dinâmica8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D16" firstHeaderRow="0" firstDataRow="1" firstDataCol="1" rowPageCount="1" colPageCount="1"/>
  <pivotFields count="17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0" hier="-1"/>
  </pageFields>
  <dataFields count="3">
    <dataField name="previsto" fld="3" baseField="16" baseItem="1" numFmtId="3"/>
    <dataField name="empenhado" fld="1" baseField="16" baseItem="1" numFmtId="3"/>
    <dataField name="liquidado" fld="2" baseField="16" baseItem="1" numFmtId="3"/>
  </dataFields>
  <chartFormats count="3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20F30-1BD8-4CED-8653-636253B2B1E2}" name="Tabela dinâmica9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D16" firstHeaderRow="0" firstDataRow="1" firstDataCol="1" rowPageCount="1" colPageCount="1"/>
  <pivotFields count="17">
    <pivotField numFmtId="14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0" hier="-1"/>
  </pageFields>
  <dataFields count="3">
    <dataField name="previsto" fld="6" baseField="16" baseItem="1" numFmtId="3"/>
    <dataField name="empenhado" fld="4" baseField="16" baseItem="1" numFmtId="3"/>
    <dataField name="liquidado" fld="5" baseField="16" baseItem="1" numFmtId="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604E7-F4AA-44EB-8BC6-2C6A976D37DF}" name="Tabela dinâmica10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C16" firstHeaderRow="0" firstDataRow="1" firstDataCol="1" rowPageCount="1" colPageCount="1"/>
  <pivotFields count="17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0" hier="-1"/>
  </pageFields>
  <dataFields count="2">
    <dataField name="empenhado/previsto" fld="7" baseField="16" baseItem="1" numFmtId="164"/>
    <dataField name="% empenhado/previsto" fld="9" baseField="16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24F4C-ACFB-4341-8CC9-A5B954EA44F5}" name="Tabela dinâmica10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C16" firstHeaderRow="0" firstDataRow="1" firstDataCol="1" rowPageCount="1" colPageCount="1"/>
  <pivotFields count="17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0" hier="-1"/>
  </pageFields>
  <dataFields count="2">
    <dataField name="liquidado/previsto" fld="8" baseField="16" baseItem="1" numFmtId="164"/>
    <dataField name="% liquidado/previsto" fld="10" baseField="16" baseItem="1" numFmtId="1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FB574-1506-44A8-9CE9-39915096199E}" name="Tabela dinâmica11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D16" firstHeaderRow="0" firstDataRow="1" firstDataCol="1" rowPageCount="1" colPageCount="1"/>
  <pivotFields count="17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0" hier="-1"/>
  </pageFields>
  <dataFields count="3">
    <dataField name="arrecadado" fld="11" baseField="16" baseItem="1" numFmtId="3"/>
    <dataField name="% empenhado/arrecadado" fld="12" baseField="16" baseItem="1" numFmtId="10"/>
    <dataField name="% liquidado/arrecadado" fld="13" baseField="16" baseItem="1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3239C-2B75-40AB-BF11-2A40C6F73427}" name="Tabela dinâmica8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D16" firstHeaderRow="0" firstDataRow="1" firstDataCol="1" rowPageCount="1" colPageCount="1"/>
  <pivotFields count="17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0" hier="-1"/>
  </pageFields>
  <dataFields count="3">
    <dataField name="previsto" fld="3" baseField="16" baseItem="1" numFmtId="3"/>
    <dataField name="empenhado" fld="1" baseField="16" baseItem="1" numFmtId="3"/>
    <dataField name="liquidado" fld="2" baseField="16" baseItem="1" numFmtId="3"/>
  </dataField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33F3E-2ECC-4774-A8CC-44A15CA741DE}" name="Tabela dinâmica9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D16" firstHeaderRow="0" firstDataRow="1" firstDataCol="1" rowPageCount="1" colPageCount="1"/>
  <pivotFields count="17">
    <pivotField numFmtId="14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0" hier="-1"/>
  </pageFields>
  <dataFields count="3">
    <dataField name="previsto" fld="6" baseField="16" baseItem="1" numFmtId="3"/>
    <dataField name="empenhado" fld="4" baseField="16" baseItem="1" numFmtId="3"/>
    <dataField name="liquidado" fld="5" baseField="16" baseItem="1" numFmtId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57CB3-6B5C-424C-86AF-652F847155A9}" name="Tabela dinâmica10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C16" firstHeaderRow="0" firstDataRow="1" firstDataCol="1" rowPageCount="1" colPageCount="1"/>
  <pivotFields count="17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0" hier="-1"/>
  </pageFields>
  <dataFields count="2">
    <dataField name="empenhado/previsto" fld="7" baseField="16" baseItem="1" numFmtId="164"/>
    <dataField name="% empenhado/previsto" fld="9" baseField="16" baseItem="1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D54F5-C1FA-418B-B521-FA358686D7A5}" name="Tabela dinâmica10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C16" firstHeaderRow="0" firstDataRow="1" firstDataCol="1" rowPageCount="1" colPageCount="1"/>
  <pivotFields count="17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0" hier="-1"/>
  </pageFields>
  <dataFields count="2">
    <dataField name="liquidado/previsto" fld="8" baseField="16" baseItem="1" numFmtId="164"/>
    <dataField name="% liquidado/previsto" fld="10" baseField="16" baseItem="1" numFmtId="1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2615C-C945-4E78-ADE8-5C46C2FEB355}" name="Tabela dinâmica11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D16" firstHeaderRow="0" firstDataRow="1" firstDataCol="1" rowPageCount="1" colPageCount="1"/>
  <pivotFields count="17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0" hier="-1"/>
  </pageFields>
  <dataFields count="3">
    <dataField name="arrecadado" fld="11" baseField="16" baseItem="1" numFmtId="3"/>
    <dataField name="% empenhado/arrecadado" fld="12" baseField="16" baseItem="1" numFmtId="10"/>
    <dataField name="% liquidado/arrecadado" fld="13" baseField="16" baseItem="1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54AA1-FFE7-4253-8282-97FB32D69E44}" name="Tabela dinâmica8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D16" firstHeaderRow="0" firstDataRow="1" firstDataCol="1" rowPageCount="1" colPageCount="1"/>
  <pivotFields count="17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0" hier="-1"/>
  </pageFields>
  <dataFields count="3">
    <dataField name="previsto" fld="3" baseField="16" baseItem="1" numFmtId="3"/>
    <dataField name="empenhado" fld="1" baseField="16" baseItem="1" numFmtId="3"/>
    <dataField name="liquidado" fld="2" baseField="16" baseItem="1" numFmtId="3"/>
  </dataFields>
  <chartFormats count="9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F12C9-36EC-477F-8134-0D0186AA498F}" name="Tabela dinâmica9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D16" firstHeaderRow="0" firstDataRow="1" firstDataCol="1" rowPageCount="1" colPageCount="1"/>
  <pivotFields count="17">
    <pivotField numFmtId="14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0" hier="-1"/>
  </pageFields>
  <dataFields count="3">
    <dataField name="previsto" fld="6" baseField="16" baseItem="1" numFmtId="3"/>
    <dataField name="empenhado" fld="4" baseField="16" baseItem="1" numFmtId="3"/>
    <dataField name="liquidado" fld="5" baseField="16" baseItem="1" numFmtId="3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E7268-5710-400D-A5CA-1A3A30E8B9F3}" name="Tabela dinâmica10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C16" firstHeaderRow="0" firstDataRow="1" firstDataCol="1" rowPageCount="1" colPageCount="1"/>
  <pivotFields count="17"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0" hier="-1"/>
  </pageFields>
  <dataFields count="2">
    <dataField name="empenhado/previsto" fld="7" baseField="16" baseItem="1" numFmtId="164"/>
    <dataField name="% empenhado/previsto" fld="9" baseField="16" baseItem="1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61780-77EC-4F5E-98F7-F958855325F7}" name="Tabela dinâmica10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C16" firstHeaderRow="0" firstDataRow="1" firstDataCol="1" rowPageCount="1" colPageCount="1"/>
  <pivotFields count="17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0" hier="-1"/>
  </pageFields>
  <dataFields count="2">
    <dataField name="liquidado/previsto" fld="8" baseField="16" baseItem="1" numFmtId="164"/>
    <dataField name="% liquidado/previsto" fld="10" baseField="16" baseItem="1" numFmtId="1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8F52E-34B9-47D0-A932-08299E2A3CFC}" name="Tabela dinâmica11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D16" firstHeaderRow="0" firstDataRow="1" firstDataCol="1" rowPageCount="1" colPageCount="1"/>
  <pivotFields count="17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axis="axisPage" showAll="0">
      <items count="2">
        <item x="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0" hier="-1"/>
  </pageFields>
  <dataFields count="3">
    <dataField name="arrecadado" fld="11" baseField="16" baseItem="1" numFmtId="3"/>
    <dataField name="% empenhado/arrecadado" fld="12" baseField="16" baseItem="1" numFmtId="10"/>
    <dataField name="% liquidado/arrecadado" fld="13" baseField="16" baseItem="1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3353DE8C-8815-4290-B6B6-DA265AA55198}" autoFormatId="16" applyNumberFormats="0" applyBorderFormats="0" applyFontFormats="0" applyPatternFormats="0" applyAlignmentFormats="0" applyWidthHeightFormats="0">
  <queryTableRefresh nextId="8">
    <queryTableFields count="7">
      <queryTableField id="1" name="data_base" tableColumnId="1"/>
      <queryTableField id="2" name="indice" tableColumnId="2"/>
      <queryTableField id="3" name="minimo" tableColumnId="3"/>
      <queryTableField id="4" name="receita_bc" tableColumnId="4"/>
      <queryTableField id="5" name="despesa_bc" tableColumnId="5"/>
      <queryTableField id="6" name="ano" tableColumnId="6"/>
      <queryTableField id="7" name="mês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0" xr16:uid="{397F5EC4-CF57-4509-A0F8-A0D6F2C89D22}" autoFormatId="16" applyNumberFormats="0" applyBorderFormats="0" applyFontFormats="0" applyPatternFormats="0" applyAlignmentFormats="0" applyWidthHeightFormats="0">
  <queryTableRefresh nextId="8">
    <queryTableFields count="7">
      <queryTableField id="1" name="data_base" tableColumnId="1"/>
      <queryTableField id="2" name="indice" tableColumnId="2"/>
      <queryTableField id="3" name="minimo" tableColumnId="3"/>
      <queryTableField id="4" name="receita_bc" tableColumnId="4"/>
      <queryTableField id="5" name="despesa_bc" tableColumnId="5"/>
      <queryTableField id="6" name="ano" tableColumnId="6"/>
      <queryTableField id="7" name="mês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501CFDD7-A438-400B-AF38-A370C8902CFE}" autoFormatId="16" applyNumberFormats="0" applyBorderFormats="0" applyFontFormats="0" applyPatternFormats="0" applyAlignmentFormats="0" applyWidthHeightFormats="0">
  <queryTableRefresh nextId="8">
    <queryTableFields count="7">
      <queryTableField id="1" name="data_base" tableColumnId="1"/>
      <queryTableField id="2" name="indice" tableColumnId="2"/>
      <queryTableField id="3" name="minimo" tableColumnId="3"/>
      <queryTableField id="4" name="receita_bc" tableColumnId="4"/>
      <queryTableField id="5" name="despesa_bc" tableColumnId="5"/>
      <queryTableField id="6" name="ano" tableColumnId="6"/>
      <queryTableField id="7" name="mês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3" xr16:uid="{AF7CCA4D-B417-4219-92E0-96F362CC7525}" autoFormatId="16" applyNumberFormats="0" applyBorderFormats="0" applyFontFormats="0" applyPatternFormats="0" applyAlignmentFormats="0" applyWidthHeightFormats="0">
  <queryTableRefresh nextId="10">
    <queryTableFields count="9">
      <queryTableField id="1" name="data_base" tableColumnId="1"/>
      <queryTableField id="2" name="indice" tableColumnId="2"/>
      <queryTableField id="3" name="legal" tableColumnId="3"/>
      <queryTableField id="4" name="prudencial" tableColumnId="4"/>
      <queryTableField id="5" name="alerta" tableColumnId="5"/>
      <queryTableField id="6" name="rcl" tableColumnId="6"/>
      <queryTableField id="7" name="dtp" tableColumnId="7"/>
      <queryTableField id="8" name="ano" tableColumnId="8"/>
      <queryTableField id="9" name="mês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8" xr16:uid="{77CEE795-1DA0-40F6-B387-3183EA706A06}" autoFormatId="16" applyNumberFormats="0" applyBorderFormats="0" applyFontFormats="0" applyPatternFormats="0" applyAlignmentFormats="0" applyWidthHeightFormats="0">
  <queryTableRefresh nextId="11">
    <queryTableFields count="10">
      <queryTableField id="1" name="data_base" tableColumnId="1"/>
      <queryTableField id="2" name="vl_autorizado" tableColumnId="2"/>
      <queryTableField id="3" name="vl_utilizado" tableColumnId="3"/>
      <queryTableField id="4" name="vl_disponivel" tableColumnId="4"/>
      <queryTableField id="5" name="perc_utilizado" tableColumnId="5"/>
      <queryTableField id="6" name="perc_esperado" tableColumnId="6"/>
      <queryTableField id="7" name="perc_limite" tableColumnId="7"/>
      <queryTableField id="8" name="vl_esperado" tableColumnId="8"/>
      <queryTableField id="9" name="ano" tableColumnId="9"/>
      <queryTableField id="10" name="mês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5" xr16:uid="{64052DA1-CA0D-4C96-8ED2-D4C0ACE35166}" autoFormatId="16" applyNumberFormats="0" applyBorderFormats="0" applyFontFormats="0" applyPatternFormats="0" applyAlignmentFormats="0" applyWidthHeightFormats="0">
  <queryTableRefresh nextId="8">
    <queryTableFields count="7">
      <queryTableField id="1" name="data_base" tableColumnId="1"/>
      <queryTableField id="2" name="indice" tableColumnId="2"/>
      <queryTableField id="3" name="maximo" tableColumnId="3"/>
      <queryTableField id="4" name="receita_bc" tableColumnId="4"/>
      <queryTableField id="5" name="despesa_bc" tableColumnId="5"/>
      <queryTableField id="6" name="ano" tableColumnId="6"/>
      <queryTableField id="7" name="mês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54E73F3C-3257-4D50-8836-0E4E7F19725A}" autoFormatId="16" applyNumberFormats="0" applyBorderFormats="0" applyFontFormats="0" applyPatternFormats="0" applyAlignmentFormats="0" applyWidthHeightFormats="0">
  <queryTableRefresh nextId="7">
    <queryTableFields count="5">
      <queryTableField id="1" name="data_base" tableColumnId="1"/>
      <queryTableField id="2" name="com_contratos" tableColumnId="2"/>
      <queryTableField id="3" name="sem_contratos" tableColumnId="3"/>
      <queryTableField id="4" name="ano" tableColumnId="4"/>
      <queryTableField id="5" name="mês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15AB7BDF-DB57-4214-99E6-88C8BDA406E5}" autoFormatId="16" applyNumberFormats="0" applyBorderFormats="0" applyFontFormats="0" applyPatternFormats="0" applyAlignmentFormats="0" applyWidthHeightFormats="0">
  <queryTableRefresh nextId="5">
    <queryTableFields count="4">
      <queryTableField id="1" name="data_base" tableColumnId="1"/>
      <queryTableField id="2" name="valor" tableColumnId="2"/>
      <queryTableField id="3" name="ano" tableColumnId="3"/>
      <queryTableField id="4" name="mês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3AE6784-F254-4172-B7F2-76FB1874A90A}" autoFormatId="16" applyNumberFormats="0" applyBorderFormats="0" applyFontFormats="0" applyPatternFormats="0" applyAlignmentFormats="0" applyWidthHeightFormats="0">
  <queryTableRefresh nextId="6">
    <queryTableFields count="5">
      <queryTableField id="1" name="data_base" tableColumnId="1"/>
      <queryTableField id="2" name="total_sem_rpps" tableColumnId="2"/>
      <queryTableField id="3" name="proprio" tableColumnId="3"/>
      <queryTableField id="4" name="ano" tableColumnId="4"/>
      <queryTableField id="5" name="mês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7" xr16:uid="{002146CF-41C3-49AB-A196-D0C217A1A127}" autoFormatId="16" applyNumberFormats="0" applyBorderFormats="0" applyFontFormats="0" applyPatternFormats="0" applyAlignmentFormats="0" applyWidthHeightFormats="0">
  <queryTableRefresh nextId="5">
    <queryTableFields count="4">
      <queryTableField id="1" name="data_base" tableColumnId="1"/>
      <queryTableField id="2" name="valor" tableColumnId="2"/>
      <queryTableField id="3" name="ano" tableColumnId="3"/>
      <queryTableField id="4" name="mês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6" xr16:uid="{FD5F8C3E-F5BA-4474-9641-B1720359574D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4" xr16:uid="{764D2F1B-4E2E-461D-87DC-F12C0741B04C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67212F9-AEE3-45AA-803D-05AA59B50766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0" xr16:uid="{BC918A85-E886-4679-993B-4DA77BDC6993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9" xr16:uid="{4BD53D9E-7961-4025-A1FE-C0A7D24D63FB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1" xr16:uid="{43DCDFC3-3CA6-44B3-BBAB-026D2AB4230E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4" xr16:uid="{F33F7828-62CA-4A6E-8F68-3A93E72958A4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5" xr16:uid="{481958C1-A5F9-469D-AA01-EC93CD0C15AE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1" xr16:uid="{74F10A39-D1C5-4A67-9A74-8B722381321C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9" xr16:uid="{3812B9E9-6A77-43E3-B630-872EE447F3D2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3" xr16:uid="{052B5B37-48D4-4B65-A56F-2FED2159C623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2" xr16:uid="{ACC80385-4382-4E6C-9B02-9FD9E6567517}" autoFormatId="16" applyNumberFormats="0" applyBorderFormats="0" applyFontFormats="0" applyPatternFormats="0" applyAlignmentFormats="0" applyWidthHeightFormats="0">
  <queryTableRefresh nextId="14">
    <queryTableFields count="13">
      <queryTableField id="1" name="data_base" tableColumnId="1"/>
      <queryTableField id="2" name="arrec_mes_ant" tableColumnId="2"/>
      <queryTableField id="3" name="arrec_mes_atual" tableColumnId="3"/>
      <queryTableField id="4" name="prev_mes_atual" tableColumnId="4"/>
      <queryTableField id="5" name="arrec_acum_ant" tableColumnId="5"/>
      <queryTableField id="6" name="arrec_acum_atual" tableColumnId="6"/>
      <queryTableField id="7" name="prev_acum_atual" tableColumnId="7"/>
      <queryTableField id="8" name="vl_var_ant" tableColumnId="8"/>
      <queryTableField id="9" name="vl_var_prev" tableColumnId="9"/>
      <queryTableField id="10" name="var_ant" tableColumnId="10"/>
      <queryTableField id="11" name="var_prev" tableColumnId="11"/>
      <queryTableField id="12" name="ano" tableColumnId="12"/>
      <queryTableField id="13" name="mês" tableColumnId="13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E45C41E8-7252-4F29-B20C-C17CD8E184B7}" autoFormatId="16" applyNumberFormats="0" applyBorderFormats="0" applyFontFormats="0" applyPatternFormats="0" applyAlignmentFormats="0" applyWidthHeightFormats="0">
  <queryTableRefresh nextId="17">
    <queryTableFields count="16">
      <queryTableField id="1" name="data_base" tableColumnId="1"/>
      <queryTableField id="2" name="emp_mes" tableColumnId="2"/>
      <queryTableField id="3" name="liq_mes" tableColumnId="3"/>
      <queryTableField id="4" name="prev_mes" tableColumnId="4"/>
      <queryTableField id="5" name="emp_acum" tableColumnId="5"/>
      <queryTableField id="6" name="liq_acum" tableColumnId="6"/>
      <queryTableField id="7" name="prev_acum" tableColumnId="7"/>
      <queryTableField id="8" name="vl_emp_prev" tableColumnId="8"/>
      <queryTableField id="9" name="vl_liq_prev" tableColumnId="9"/>
      <queryTableField id="10" name="perc_emp_prev" tableColumnId="10"/>
      <queryTableField id="11" name="perc_liq_prev" tableColumnId="11"/>
      <queryTableField id="12" name="arrec_acum" tableColumnId="12"/>
      <queryTableField id="13" name="perc_emp_arrec" tableColumnId="13"/>
      <queryTableField id="14" name="perc_liq_arrec" tableColumnId="14"/>
      <queryTableField id="15" name="ano" tableColumnId="15"/>
      <queryTableField id="16" name="mês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D857ADC-1F9D-4B53-8B43-43011D67F573}" autoFormatId="16" applyNumberFormats="0" applyBorderFormats="0" applyFontFormats="0" applyPatternFormats="0" applyAlignmentFormats="0" applyWidthHeightFormats="0">
  <queryTableRefresh nextId="17">
    <queryTableFields count="16">
      <queryTableField id="1" name="data_base" tableColumnId="1"/>
      <queryTableField id="2" name="emp_mes" tableColumnId="2"/>
      <queryTableField id="3" name="liq_mes" tableColumnId="3"/>
      <queryTableField id="4" name="prev_mes" tableColumnId="4"/>
      <queryTableField id="5" name="emp_acum" tableColumnId="5"/>
      <queryTableField id="6" name="liq_acum" tableColumnId="6"/>
      <queryTableField id="7" name="prev_acum" tableColumnId="7"/>
      <queryTableField id="8" name="vl_emp_prev" tableColumnId="8"/>
      <queryTableField id="9" name="vl_liq_prev" tableColumnId="9"/>
      <queryTableField id="10" name="perc_emp_prev" tableColumnId="10"/>
      <queryTableField id="11" name="perc_liq_prev" tableColumnId="11"/>
      <queryTableField id="12" name="arrec_acum" tableColumnId="12"/>
      <queryTableField id="13" name="perc_emp_arrec" tableColumnId="13"/>
      <queryTableField id="14" name="perc_liq_arrec" tableColumnId="14"/>
      <queryTableField id="15" name="ano" tableColumnId="15"/>
      <queryTableField id="16" name="mês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34FA2C50-E95D-4A87-A53D-9ECCC4322D62}" autoFormatId="16" applyNumberFormats="0" applyBorderFormats="0" applyFontFormats="0" applyPatternFormats="0" applyAlignmentFormats="0" applyWidthHeightFormats="0">
  <queryTableRefresh nextId="17">
    <queryTableFields count="16">
      <queryTableField id="1" name="data_base" tableColumnId="1"/>
      <queryTableField id="2" name="emp_mes" tableColumnId="2"/>
      <queryTableField id="3" name="liq_mes" tableColumnId="3"/>
      <queryTableField id="4" name="prev_mes" tableColumnId="4"/>
      <queryTableField id="5" name="emp_acum" tableColumnId="5"/>
      <queryTableField id="6" name="liq_acum" tableColumnId="6"/>
      <queryTableField id="7" name="prev_acum" tableColumnId="7"/>
      <queryTableField id="8" name="vl_emp_prev" tableColumnId="8"/>
      <queryTableField id="9" name="vl_liq_prev" tableColumnId="9"/>
      <queryTableField id="10" name="perc_emp_prev" tableColumnId="10"/>
      <queryTableField id="11" name="perc_liq_prev" tableColumnId="11"/>
      <queryTableField id="12" name="arrec_acum" tableColumnId="12"/>
      <queryTableField id="13" name="perc_emp_arrec" tableColumnId="13"/>
      <queryTableField id="14" name="perc_liq_arrec" tableColumnId="14"/>
      <queryTableField id="15" name="ano" tableColumnId="15"/>
      <queryTableField id="16" name="mê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326F0A-F40C-45A7-9325-871099781824}" name="tblMDE" displayName="tblMDE" ref="A1:G13" tableType="queryTable" totalsRowShown="0">
  <autoFilter ref="A1:G13" xr:uid="{E9326F0A-F40C-45A7-9325-871099781824}"/>
  <tableColumns count="7">
    <tableColumn id="1" xr3:uid="{551A0889-0398-4589-B798-6A86B07BA3EE}" uniqueName="1" name="data_base" queryTableFieldId="1" dataDxfId="25"/>
    <tableColumn id="2" xr3:uid="{040DEEF6-9002-48ED-9FAB-8108726A429D}" uniqueName="2" name="indice" queryTableFieldId="2"/>
    <tableColumn id="3" xr3:uid="{E2B1C1F3-7236-4CEB-B122-BD6058284E93}" uniqueName="3" name="minimo" queryTableFieldId="3"/>
    <tableColumn id="4" xr3:uid="{AFC19FF8-3533-4657-9BE8-755C389106A0}" uniqueName="4" name="receita_bc" queryTableFieldId="4"/>
    <tableColumn id="5" xr3:uid="{A6964018-5BA6-40C5-BB6E-C6271C37FC52}" uniqueName="5" name="despesa_bc" queryTableFieldId="5"/>
    <tableColumn id="6" xr3:uid="{F898F5A6-BBEF-4B83-A25A-4D45BD4262F4}" uniqueName="6" name="ano" queryTableFieldId="6"/>
    <tableColumn id="7" xr3:uid="{5E4BD0A9-310C-4E21-B581-AE8319FAF5FE}" uniqueName="7" name="mês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B38561-1E70-48E6-A6E8-56ED708D0778}" name="tblFUNDEB" displayName="tblFUNDEB" ref="A1:G13" tableType="queryTable" totalsRowShown="0">
  <autoFilter ref="A1:G13" xr:uid="{7FB38561-1E70-48E6-A6E8-56ED708D0778}"/>
  <tableColumns count="7">
    <tableColumn id="1" xr3:uid="{9C021262-BE59-4D51-9BF2-7561710C5BB8}" uniqueName="1" name="data_base" queryTableFieldId="1" dataDxfId="24"/>
    <tableColumn id="2" xr3:uid="{DCC3D3D7-A5D2-4F21-BB72-1C8505457F3D}" uniqueName="2" name="indice" queryTableFieldId="2"/>
    <tableColumn id="3" xr3:uid="{06450543-5842-4178-8AA0-3005F9C20856}" uniqueName="3" name="minimo" queryTableFieldId="3"/>
    <tableColumn id="4" xr3:uid="{1AD78D5E-CFAB-4B6D-B12C-F3AD17A7D3F5}" uniqueName="4" name="receita_bc" queryTableFieldId="4"/>
    <tableColumn id="5" xr3:uid="{D0691B01-F596-4BE2-8BCB-8698415F162D}" uniqueName="5" name="despesa_bc" queryTableFieldId="5"/>
    <tableColumn id="6" xr3:uid="{F1896573-D683-4E8B-A291-3B00D594C549}" uniqueName="6" name="ano" queryTableFieldId="6"/>
    <tableColumn id="7" xr3:uid="{37FACBF8-9D53-4E1B-8CF0-BE3FB0395F90}" uniqueName="7" name="mês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B76EEE-57E7-4544-AF26-01093EC1F3C6}" name="tblASPS" displayName="tblASPS" ref="A1:G13" tableType="queryTable" totalsRowShown="0">
  <autoFilter ref="A1:G13" xr:uid="{51B76EEE-57E7-4544-AF26-01093EC1F3C6}"/>
  <tableColumns count="7">
    <tableColumn id="1" xr3:uid="{2699302E-25CE-49D6-9BEB-BC3F5C552BC8}" uniqueName="1" name="data_base" queryTableFieldId="1" dataDxfId="23"/>
    <tableColumn id="2" xr3:uid="{5205DAD5-0D8D-412D-9B8C-95533E9BDAE0}" uniqueName="2" name="indice" queryTableFieldId="2"/>
    <tableColumn id="3" xr3:uid="{25752E8A-9AFE-4EEC-BF3D-E65CDFC8B3EB}" uniqueName="3" name="minimo" queryTableFieldId="3"/>
    <tableColumn id="4" xr3:uid="{9A80A844-84E5-4597-9B6B-D10087F1FBEB}" uniqueName="4" name="receita_bc" queryTableFieldId="4"/>
    <tableColumn id="5" xr3:uid="{5CA4D0B7-5F08-479F-AB3A-B49BECCD4A0D}" uniqueName="5" name="despesa_bc" queryTableFieldId="5"/>
    <tableColumn id="6" xr3:uid="{DF046DCA-2952-4891-A18C-6C721FAC7774}" uniqueName="6" name="ano" queryTableFieldId="6"/>
    <tableColumn id="7" xr3:uid="{15F39647-8049-4B29-9D89-C81DBAF11942}" uniqueName="7" name="mês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09F715-59F6-49F0-A20B-743FCEFC851A}" name="tblPessoalLRF" displayName="tblPessoalLRF" ref="A1:I13" tableType="queryTable" totalsRowShown="0">
  <autoFilter ref="A1:I13" xr:uid="{8D09F715-59F6-49F0-A20B-743FCEFC851A}"/>
  <tableColumns count="9">
    <tableColumn id="1" xr3:uid="{6E5A4D5D-4E9A-4B24-BE0C-2D7E9E8FF2F7}" uniqueName="1" name="data_base" queryTableFieldId="1" dataDxfId="22"/>
    <tableColumn id="2" xr3:uid="{F95C50FB-C5B7-4AE9-BDFA-E4E23FDDC142}" uniqueName="2" name="indice" queryTableFieldId="2"/>
    <tableColumn id="3" xr3:uid="{D8F8F122-2E18-4C5E-874B-AEF826DC4DE7}" uniqueName="3" name="legal" queryTableFieldId="3"/>
    <tableColumn id="4" xr3:uid="{897390D2-5013-4D25-AE19-8380C009FE10}" uniqueName="4" name="prudencial" queryTableFieldId="4"/>
    <tableColumn id="5" xr3:uid="{364BA8AD-8C0B-44A6-8F3B-AD3219F99EAC}" uniqueName="5" name="alerta" queryTableFieldId="5"/>
    <tableColumn id="6" xr3:uid="{69BF46F4-0268-42E8-BE72-86EF203BDD7F}" uniqueName="6" name="rcl" queryTableFieldId="6"/>
    <tableColumn id="7" xr3:uid="{3785C5CF-92AA-4838-BBD3-3AAB6767AC56}" uniqueName="7" name="dtp" queryTableFieldId="7"/>
    <tableColumn id="8" xr3:uid="{96D19F05-1536-4E54-A9D5-717A36F2319F}" uniqueName="8" name="ano" queryTableFieldId="8"/>
    <tableColumn id="9" xr3:uid="{AFC9230F-7C80-4251-89C4-E899C09D0A93}" uniqueName="9" name="mês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9DC0C81-FDD1-4D02-8E78-A1982B27F237}" name="tblSuplementacao" displayName="tblSuplementacao" ref="A1:J13" tableType="queryTable" totalsRowShown="0">
  <autoFilter ref="A1:J13" xr:uid="{49DC0C81-FDD1-4D02-8E78-A1982B27F237}"/>
  <tableColumns count="10">
    <tableColumn id="1" xr3:uid="{DB7ABC84-0316-4FD6-8299-51D7EB70D5D5}" uniqueName="1" name="data_base" queryTableFieldId="1" dataDxfId="21"/>
    <tableColumn id="2" xr3:uid="{8B88A614-4F23-44D9-B7F6-60D0C26D74BB}" uniqueName="2" name="vl_autorizado" queryTableFieldId="2"/>
    <tableColumn id="3" xr3:uid="{D30BCD76-95A1-4383-8743-3F24BD74CE75}" uniqueName="3" name="vl_utilizado" queryTableFieldId="3"/>
    <tableColumn id="4" xr3:uid="{8E824119-2163-45C3-A688-23DDBCE744B2}" uniqueName="4" name="vl_disponivel" queryTableFieldId="4"/>
    <tableColumn id="5" xr3:uid="{21D189EB-7448-402C-AD9D-0C81C063E714}" uniqueName="5" name="perc_utilizado" queryTableFieldId="5"/>
    <tableColumn id="6" xr3:uid="{5179030C-80E2-49DC-A70A-E6C01212155D}" uniqueName="6" name="perc_esperado" queryTableFieldId="6"/>
    <tableColumn id="7" xr3:uid="{1C8BBBD7-A135-46FB-B621-7AA15481F4B3}" uniqueName="7" name="perc_limite" queryTableFieldId="7"/>
    <tableColumn id="8" xr3:uid="{D52478D6-2413-4C95-A5A8-42162D47081B}" uniqueName="8" name="vl_esperado" queryTableFieldId="8"/>
    <tableColumn id="9" xr3:uid="{6C0F28FC-9A1F-4767-B3AD-6A53AA95DDBD}" uniqueName="9" name="ano" queryTableFieldId="9"/>
    <tableColumn id="10" xr3:uid="{4DF7731D-CD90-4F6B-94ED-3869B376962D}" uniqueName="10" name="mês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332344-27C8-472D-8EE8-9BEB33E5AEFD}" name="tblReceitaDespesaCorrentes" displayName="tblReceitaDespesaCorrentes" ref="A1:G13" tableType="queryTable" totalsRowShown="0">
  <autoFilter ref="A1:G13" xr:uid="{38332344-27C8-472D-8EE8-9BEB33E5AEFD}"/>
  <tableColumns count="7">
    <tableColumn id="1" xr3:uid="{F28ACD1A-993A-4333-8DE7-106155AF33A7}" uniqueName="1" name="data_base" queryTableFieldId="1" dataDxfId="20"/>
    <tableColumn id="2" xr3:uid="{969E4E0A-0602-4CE8-9C9C-FB617D0697E1}" uniqueName="2" name="indice" queryTableFieldId="2"/>
    <tableColumn id="3" xr3:uid="{2E7C81D4-3EE8-4889-8D83-0A120A703207}" uniqueName="3" name="maximo" queryTableFieldId="3"/>
    <tableColumn id="4" xr3:uid="{89000A61-F497-485F-AE20-4EF31AAB9395}" uniqueName="4" name="receita_bc" queryTableFieldId="4"/>
    <tableColumn id="5" xr3:uid="{020255BE-5772-4E3C-B10A-172356D6F0AA}" uniqueName="5" name="despesa_bc" queryTableFieldId="5"/>
    <tableColumn id="6" xr3:uid="{D955FC06-E2DC-4DDA-AC4D-381D94346FD5}" uniqueName="6" name="ano" queryTableFieldId="6"/>
    <tableColumn id="7" xr3:uid="{63A60008-E3F5-4577-8BAA-2896810D63DF}" uniqueName="7" name="mês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82E1855-345F-44A8-9B2D-3673FA57DCD5}" name="tblDotacaoFolha" displayName="tblDotacaoFolha" ref="A1:E13" tableType="queryTable" totalsRowShown="0">
  <autoFilter ref="A1:E13" xr:uid="{382E1855-345F-44A8-9B2D-3673FA57DCD5}"/>
  <tableColumns count="5">
    <tableColumn id="1" xr3:uid="{40424129-82D6-4B76-A0C5-039DCCCF95EC}" uniqueName="1" name="data_base" queryTableFieldId="1" dataDxfId="19"/>
    <tableColumn id="2" xr3:uid="{8819D8A9-9B04-46D4-BF2C-F4A47ED2B1FA}" uniqueName="2" name="com_contratos" queryTableFieldId="2" dataDxfId="18"/>
    <tableColumn id="3" xr3:uid="{8B9E7884-CD30-4C1C-95CE-64B90A2F1BB9}" uniqueName="3" name="sem_contratos" queryTableFieldId="3"/>
    <tableColumn id="4" xr3:uid="{E7D2CAD6-155E-495F-AF25-5EFDA399F525}" uniqueName="4" name="ano" queryTableFieldId="4"/>
    <tableColumn id="5" xr3:uid="{67EC6F67-B0E8-4595-9F44-4CA15C219F84}" uniqueName="5" name="mês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3C00D9F-0F7D-45F5-9809-4B2992099EF2}" name="tblDotacaoVale" displayName="tblDotacaoVale" ref="A1:D13" tableType="queryTable" totalsRowShown="0">
  <autoFilter ref="A1:D13" xr:uid="{63C00D9F-0F7D-45F5-9809-4B2992099EF2}"/>
  <tableColumns count="4">
    <tableColumn id="1" xr3:uid="{FB4F8ED8-7E53-400C-81E5-63B1F5A89584}" uniqueName="1" name="data_base" queryTableFieldId="1" dataDxfId="17"/>
    <tableColumn id="2" xr3:uid="{83FAA369-ED68-4C6D-B87E-68FFBA8F0DCC}" uniqueName="2" name="valor" queryTableFieldId="2"/>
    <tableColumn id="3" xr3:uid="{C3D2EE11-E02B-48E2-B0E3-BB5E3AF242B6}" uniqueName="3" name="ano" queryTableFieldId="3"/>
    <tableColumn id="4" xr3:uid="{19150034-2606-4B2C-B103-F3A39744BA22}" uniqueName="4" name="mês" queryTableField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7154EA5-C0A7-42E6-AE81-69C4FC2D69BD}" name="tblCaixaProjetado" displayName="tblCaixaProjetado" ref="A1:E13" tableType="queryTable" totalsRowShown="0">
  <autoFilter ref="A1:E13" xr:uid="{E7154EA5-C0A7-42E6-AE81-69C4FC2D69BD}"/>
  <tableColumns count="5">
    <tableColumn id="1" xr3:uid="{11790203-3BB2-4398-ADCD-846518A70BED}" uniqueName="1" name="data_base" queryTableFieldId="1" dataDxfId="16"/>
    <tableColumn id="2" xr3:uid="{06661ADA-C53F-4EE6-A647-73B8A8B1B5A2}" uniqueName="2" name="total_sem_rpps" queryTableFieldId="2"/>
    <tableColumn id="3" xr3:uid="{353BA976-A3BF-477F-B86E-187DBC782542}" uniqueName="3" name="proprio" queryTableFieldId="3"/>
    <tableColumn id="4" xr3:uid="{180BBFD0-4494-4D45-BED9-742F3C6CDEBA}" uniqueName="4" name="ano" queryTableFieldId="4"/>
    <tableColumn id="5" xr3:uid="{7FDD8BB5-C93F-402D-8743-DFBA4832C908}" uniqueName="5" name="mês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93FCBE5-A899-40A8-8D8E-EEBEFCA2DF11}" name="tblSuperavit" displayName="tblSuperavit" ref="A1:D13" tableType="queryTable" totalsRowShown="0">
  <autoFilter ref="A1:D13" xr:uid="{293FCBE5-A899-40A8-8D8E-EEBEFCA2DF11}"/>
  <tableColumns count="4">
    <tableColumn id="1" xr3:uid="{B0DC149D-14E6-4CCF-89F8-60E0617D2759}" uniqueName="1" name="data_base" queryTableFieldId="1" dataDxfId="15"/>
    <tableColumn id="2" xr3:uid="{D15F72B6-E028-4EF8-AE53-861171613B13}" uniqueName="2" name="valor" queryTableFieldId="2"/>
    <tableColumn id="3" xr3:uid="{72A19251-6975-4A9D-B2B0-DA0DF63AB68C}" uniqueName="3" name="ano" queryTableFieldId="3"/>
    <tableColumn id="4" xr3:uid="{85F22618-2896-4FFE-9FC9-9AEFD3F551FA}" uniqueName="4" name="mês" queryTableFieldId="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EF29C80-019F-4884-AC3A-9457C3EC35B9}" name="tblReceitaTotal" displayName="tblReceitaTotal" ref="A1:M13" tableType="queryTable" totalsRowShown="0">
  <autoFilter ref="A1:M13" xr:uid="{BEF29C80-019F-4884-AC3A-9457C3EC35B9}"/>
  <tableColumns count="13">
    <tableColumn id="1" xr3:uid="{B1534EE1-879D-4B48-A6CC-4D322F082961}" uniqueName="1" name="data_base" queryTableFieldId="1" dataDxfId="14"/>
    <tableColumn id="2" xr3:uid="{99BFD477-8633-48C9-80E6-6AF03D4C40C3}" uniqueName="2" name="arrec_mes_ant" queryTableFieldId="2"/>
    <tableColumn id="3" xr3:uid="{26FE9901-06AA-4C57-B314-7153BE9EB46C}" uniqueName="3" name="arrec_mes_atual" queryTableFieldId="3"/>
    <tableColumn id="4" xr3:uid="{338FD430-17FB-4B43-9801-0CADB8A56067}" uniqueName="4" name="prev_mes_atual" queryTableFieldId="4"/>
    <tableColumn id="5" xr3:uid="{A62F9599-9E83-44C2-9721-069421A7D3E3}" uniqueName="5" name="arrec_acum_ant" queryTableFieldId="5"/>
    <tableColumn id="6" xr3:uid="{7B818837-A52D-40A6-A0EA-CBA8B936D3B4}" uniqueName="6" name="arrec_acum_atual" queryTableFieldId="6"/>
    <tableColumn id="7" xr3:uid="{76404A5A-CEC6-46E1-9B5C-5F1B0CE3F4CF}" uniqueName="7" name="prev_acum_atual" queryTableFieldId="7"/>
    <tableColumn id="8" xr3:uid="{5C13AA3A-FD38-4CE9-B4F2-05B24C2FA2CD}" uniqueName="8" name="vl_var_ant" queryTableFieldId="8"/>
    <tableColumn id="9" xr3:uid="{C1259E36-FF06-4585-93BD-05A2E2F11988}" uniqueName="9" name="vl_var_prev" queryTableFieldId="9"/>
    <tableColumn id="10" xr3:uid="{6CCFD04A-829F-444A-92D0-089E214742E8}" uniqueName="10" name="var_ant" queryTableFieldId="10"/>
    <tableColumn id="11" xr3:uid="{83D48113-241B-4F28-8E1A-E52257E625E6}" uniqueName="11" name="var_prev" queryTableFieldId="11"/>
    <tableColumn id="12" xr3:uid="{8FEE8016-E670-401A-B461-F3FD810F24C8}" uniqueName="12" name="ano" queryTableFieldId="12"/>
    <tableColumn id="13" xr3:uid="{FAC20D26-0A09-4FC0-84A5-84501F75ADCC}" uniqueName="13" name="mês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B199CA-CDA8-40B0-9B9C-D4A74B23B643}" name="tblReceitaCorrente" displayName="tblReceitaCorrente" ref="A1:M13" tableType="queryTable" totalsRowShown="0">
  <autoFilter ref="A1:M13" xr:uid="{54B199CA-CDA8-40B0-9B9C-D4A74B23B643}"/>
  <tableColumns count="13">
    <tableColumn id="1" xr3:uid="{20169A01-27ED-4241-8DAA-B454225168A0}" uniqueName="1" name="data_base" queryTableFieldId="1" dataDxfId="13"/>
    <tableColumn id="2" xr3:uid="{842F1E73-F079-43E0-9777-A3ECA1D68959}" uniqueName="2" name="arrec_mes_ant" queryTableFieldId="2"/>
    <tableColumn id="3" xr3:uid="{9625D140-27C4-4260-B751-501EDA1D865E}" uniqueName="3" name="arrec_mes_atual" queryTableFieldId="3"/>
    <tableColumn id="4" xr3:uid="{DACBAC8D-5AC2-4E3D-93EE-04E325531267}" uniqueName="4" name="prev_mes_atual" queryTableFieldId="4"/>
    <tableColumn id="5" xr3:uid="{BD5E536F-C794-4084-AFCA-A848DB6D410D}" uniqueName="5" name="arrec_acum_ant" queryTableFieldId="5"/>
    <tableColumn id="6" xr3:uid="{F69A73CA-D4E8-41C1-BE25-18499F896003}" uniqueName="6" name="arrec_acum_atual" queryTableFieldId="6"/>
    <tableColumn id="7" xr3:uid="{57DB9E5F-8787-49FC-8EEC-99AC64EC3049}" uniqueName="7" name="prev_acum_atual" queryTableFieldId="7"/>
    <tableColumn id="8" xr3:uid="{8B653526-D9A7-4B44-9AC1-8AEC6D644137}" uniqueName="8" name="vl_var_ant" queryTableFieldId="8"/>
    <tableColumn id="9" xr3:uid="{1D0C8762-16CC-4F59-972E-1B18F883C1AB}" uniqueName="9" name="vl_var_prev" queryTableFieldId="9"/>
    <tableColumn id="10" xr3:uid="{B5D4A2B3-2E25-47B9-875E-35004D0ECB82}" uniqueName="10" name="var_ant" queryTableFieldId="10"/>
    <tableColumn id="11" xr3:uid="{F92B35A0-F90D-4F08-A9F6-490547D9187C}" uniqueName="11" name="var_prev" queryTableFieldId="11"/>
    <tableColumn id="12" xr3:uid="{45C79920-BA68-47F3-AFF6-84E54986CA88}" uniqueName="12" name="ano" queryTableFieldId="12"/>
    <tableColumn id="13" xr3:uid="{9B977CAA-7929-4995-9DA1-089F7FA12D9D}" uniqueName="13" name="mês" queryTableFieldId="1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341BD0B-1C91-45A5-A8D5-5667E0BD1595}" name="tblArrecadacaoPropria" displayName="tblArrecadacaoPropria" ref="A1:M13" tableType="queryTable" totalsRowShown="0">
  <autoFilter ref="A1:M13" xr:uid="{A341BD0B-1C91-45A5-A8D5-5667E0BD1595}"/>
  <tableColumns count="13">
    <tableColumn id="1" xr3:uid="{B3AAFB9D-1A8A-4A3F-B109-412DD60B73FE}" uniqueName="1" name="data_base" queryTableFieldId="1" dataDxfId="12"/>
    <tableColumn id="2" xr3:uid="{6271669B-AB7E-4FE8-B478-BB21F5E6B808}" uniqueName="2" name="arrec_mes_ant" queryTableFieldId="2"/>
    <tableColumn id="3" xr3:uid="{62E3F1AB-D0AA-4B2F-B53B-D87F2A8F0B0A}" uniqueName="3" name="arrec_mes_atual" queryTableFieldId="3"/>
    <tableColumn id="4" xr3:uid="{313F784B-3911-4544-A19A-45077ADDD395}" uniqueName="4" name="prev_mes_atual" queryTableFieldId="4"/>
    <tableColumn id="5" xr3:uid="{101E2B7B-006A-41D4-97EA-CEA35F820035}" uniqueName="5" name="arrec_acum_ant" queryTableFieldId="5"/>
    <tableColumn id="6" xr3:uid="{E1F33DF8-5E16-4860-9E4F-A5EAEC9BCC32}" uniqueName="6" name="arrec_acum_atual" queryTableFieldId="6"/>
    <tableColumn id="7" xr3:uid="{0FDD2A06-1A8E-4D17-84E8-58A6DE850D5D}" uniqueName="7" name="prev_acum_atual" queryTableFieldId="7"/>
    <tableColumn id="8" xr3:uid="{B00D4BE8-7EA1-4908-9E2C-9AE758CE2F65}" uniqueName="8" name="vl_var_ant" queryTableFieldId="8"/>
    <tableColumn id="9" xr3:uid="{5F63DFBC-9B2F-47D1-B4A6-3FD6ABB89DDF}" uniqueName="9" name="vl_var_prev" queryTableFieldId="9"/>
    <tableColumn id="10" xr3:uid="{DE673AB8-3B28-4109-9D65-4EE082AAFD51}" uniqueName="10" name="var_ant" queryTableFieldId="10"/>
    <tableColumn id="11" xr3:uid="{09D883AE-2555-41A8-838D-A738D0085A36}" uniqueName="11" name="var_prev" queryTableFieldId="11"/>
    <tableColumn id="12" xr3:uid="{EB98F965-7B74-4704-81B1-A0BA85D13778}" uniqueName="12" name="ano" queryTableFieldId="12"/>
    <tableColumn id="13" xr3:uid="{98B52046-F627-41C0-8CC7-07C6788A006D}" uniqueName="13" name="mês" queryTableFieldId="1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2BACDEA-4ADB-416E-BCE3-195EA9A95F22}" name="tblTransfCorr" displayName="tblTransfCorr" ref="A1:M13" tableType="queryTable" totalsRowShown="0">
  <autoFilter ref="A1:M13" xr:uid="{52BACDEA-4ADB-416E-BCE3-195EA9A95F22}"/>
  <tableColumns count="13">
    <tableColumn id="1" xr3:uid="{7105F59F-154C-4867-9058-7FD767CFF67B}" uniqueName="1" name="data_base" queryTableFieldId="1" dataDxfId="11"/>
    <tableColumn id="2" xr3:uid="{0E61AB8D-C16E-46C5-B55D-EE150DF9E9B4}" uniqueName="2" name="arrec_mes_ant" queryTableFieldId="2"/>
    <tableColumn id="3" xr3:uid="{66C49E4B-3E78-47FB-B69F-1359529217AD}" uniqueName="3" name="arrec_mes_atual" queryTableFieldId="3"/>
    <tableColumn id="4" xr3:uid="{257DBE73-3D14-4444-8D60-25AD92BEC36B}" uniqueName="4" name="prev_mes_atual" queryTableFieldId="4"/>
    <tableColumn id="5" xr3:uid="{CD8F8427-DF7D-4FAD-B177-990ABC0517B8}" uniqueName="5" name="arrec_acum_ant" queryTableFieldId="5"/>
    <tableColumn id="6" xr3:uid="{BA32CEFF-C947-437E-99BA-CA7AA5CEC67A}" uniqueName="6" name="arrec_acum_atual" queryTableFieldId="6"/>
    <tableColumn id="7" xr3:uid="{E638603A-C934-420C-A6EC-C7BB5140F369}" uniqueName="7" name="prev_acum_atual" queryTableFieldId="7"/>
    <tableColumn id="8" xr3:uid="{C005851C-5579-42C4-914F-C94998CD560A}" uniqueName="8" name="vl_var_ant" queryTableFieldId="8"/>
    <tableColumn id="9" xr3:uid="{80B50863-6225-43BC-8787-60D7CBC1D51D}" uniqueName="9" name="vl_var_prev" queryTableFieldId="9"/>
    <tableColumn id="10" xr3:uid="{6BDD7B20-F5A7-40A3-8B0A-88C588619A1C}" uniqueName="10" name="var_ant" queryTableFieldId="10"/>
    <tableColumn id="11" xr3:uid="{FDC8F0ED-7763-41E0-A8F0-2DBE1BB3F0F9}" uniqueName="11" name="var_prev" queryTableFieldId="11"/>
    <tableColumn id="12" xr3:uid="{C6264B45-7543-4069-9AFC-594233A18812}" uniqueName="12" name="ano" queryTableFieldId="12"/>
    <tableColumn id="13" xr3:uid="{3816152C-A5CC-421D-8D79-B10CD03FDD2A}" uniqueName="13" name="mês" queryTableFieldId="1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8B18BD7-B263-4E1F-AF93-A826545F5001}" name="tblFPM" displayName="tblFPM" ref="A1:M13" tableType="queryTable" totalsRowShown="0">
  <autoFilter ref="A1:M13" xr:uid="{48B18BD7-B263-4E1F-AF93-A826545F5001}"/>
  <tableColumns count="13">
    <tableColumn id="1" xr3:uid="{FE67B5C3-0DA8-4EF2-BFF9-81E3DAF1DB9A}" uniqueName="1" name="data_base" queryTableFieldId="1" dataDxfId="10"/>
    <tableColumn id="2" xr3:uid="{46C4B197-A390-492C-BD9F-1274FFF54EC4}" uniqueName="2" name="arrec_mes_ant" queryTableFieldId="2"/>
    <tableColumn id="3" xr3:uid="{D1BFF3FF-E6C1-4061-92AA-979766446591}" uniqueName="3" name="arrec_mes_atual" queryTableFieldId="3"/>
    <tableColumn id="4" xr3:uid="{EE00461A-3EB6-4BB8-B48A-A1C7E5B7CC52}" uniqueName="4" name="prev_mes_atual" queryTableFieldId="4"/>
    <tableColumn id="5" xr3:uid="{6210FE67-D199-4BDB-8897-328D54A389CB}" uniqueName="5" name="arrec_acum_ant" queryTableFieldId="5"/>
    <tableColumn id="6" xr3:uid="{CFE0C154-F0DC-4356-98AC-BFC866832DCD}" uniqueName="6" name="arrec_acum_atual" queryTableFieldId="6"/>
    <tableColumn id="7" xr3:uid="{78B1589B-8B3B-4722-B4FF-857C641A4911}" uniqueName="7" name="prev_acum_atual" queryTableFieldId="7"/>
    <tableColumn id="8" xr3:uid="{FABBB121-D93A-4857-B67F-5CA91B64D871}" uniqueName="8" name="vl_var_ant" queryTableFieldId="8"/>
    <tableColumn id="9" xr3:uid="{F215395F-6F80-444B-B8B4-AFC28AC706B1}" uniqueName="9" name="vl_var_prev" queryTableFieldId="9"/>
    <tableColumn id="10" xr3:uid="{13977E64-8279-4C86-B7C0-06E71EDF0748}" uniqueName="10" name="var_ant" queryTableFieldId="10"/>
    <tableColumn id="11" xr3:uid="{DBF13300-96B2-4CB7-A4B2-54F324C25B7C}" uniqueName="11" name="var_prev" queryTableFieldId="11"/>
    <tableColumn id="12" xr3:uid="{5A406558-2CDF-4226-9F17-FD95A77F8E9E}" uniqueName="12" name="ano" queryTableFieldId="12"/>
    <tableColumn id="13" xr3:uid="{13BA14CA-B4D8-45DB-A2FC-CB4677A2A251}" uniqueName="13" name="mês" queryTableFieldId="1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D95FF24-5B83-4373-B237-C566A2143A33}" name="tblICMS" displayName="tblICMS" ref="A1:M13" tableType="queryTable" totalsRowShown="0">
  <autoFilter ref="A1:M13" xr:uid="{8D95FF24-5B83-4373-B237-C566A2143A33}"/>
  <tableColumns count="13">
    <tableColumn id="1" xr3:uid="{463A82AB-EB74-42A7-B35C-2F154995E48E}" uniqueName="1" name="data_base" queryTableFieldId="1" dataDxfId="9"/>
    <tableColumn id="2" xr3:uid="{3A49CD55-917F-4E97-852A-694925BD2D65}" uniqueName="2" name="arrec_mes_ant" queryTableFieldId="2"/>
    <tableColumn id="3" xr3:uid="{AA9496D2-0722-4ED7-BD6B-A9B468598C32}" uniqueName="3" name="arrec_mes_atual" queryTableFieldId="3"/>
    <tableColumn id="4" xr3:uid="{3E98CA74-9B9B-4F3E-9DA6-E7FCA763DF03}" uniqueName="4" name="prev_mes_atual" queryTableFieldId="4"/>
    <tableColumn id="5" xr3:uid="{8A7C2DD7-483A-462D-94EA-EA732A8F64AF}" uniqueName="5" name="arrec_acum_ant" queryTableFieldId="5"/>
    <tableColumn id="6" xr3:uid="{AE0FD833-C236-44B1-8622-D014A8F27AEB}" uniqueName="6" name="arrec_acum_atual" queryTableFieldId="6"/>
    <tableColumn id="7" xr3:uid="{0440D869-E38A-4A66-8C42-5BD570A3AAF9}" uniqueName="7" name="prev_acum_atual" queryTableFieldId="7"/>
    <tableColumn id="8" xr3:uid="{36A3483A-48F8-457A-AA62-2D25D54F2AB9}" uniqueName="8" name="vl_var_ant" queryTableFieldId="8"/>
    <tableColumn id="9" xr3:uid="{4EF8261D-7046-481A-AECB-54004FFA202A}" uniqueName="9" name="vl_var_prev" queryTableFieldId="9"/>
    <tableColumn id="10" xr3:uid="{2E100BFF-66C8-40DE-8A83-543D9FC15B67}" uniqueName="10" name="var_ant" queryTableFieldId="10"/>
    <tableColumn id="11" xr3:uid="{4E7C79E5-BFEB-4C93-9C74-806FB103E35D}" uniqueName="11" name="var_prev" queryTableFieldId="11"/>
    <tableColumn id="12" xr3:uid="{8FEEBA6D-7540-43A9-AF11-AA55BF3F1360}" uniqueName="12" name="ano" queryTableFieldId="12"/>
    <tableColumn id="13" xr3:uid="{1B62121E-7748-4C48-BD8A-E49FE491840E}" uniqueName="13" name="mês" queryTableFieldId="1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5E6C90C-6FCA-4B04-9AC6-50A0B748DE8B}" name="tblTransfFUNDEB" displayName="tblTransfFUNDEB" ref="A1:M13" tableType="queryTable" totalsRowShown="0">
  <autoFilter ref="A1:M13" xr:uid="{A5E6C90C-6FCA-4B04-9AC6-50A0B748DE8B}"/>
  <tableColumns count="13">
    <tableColumn id="1" xr3:uid="{F3E510B2-86B3-497A-A9D0-FC0109BEF66C}" uniqueName="1" name="data_base" queryTableFieldId="1" dataDxfId="8"/>
    <tableColumn id="2" xr3:uid="{AC5769C7-89E8-449B-A5D7-4ED47D566738}" uniqueName="2" name="arrec_mes_ant" queryTableFieldId="2"/>
    <tableColumn id="3" xr3:uid="{6D7D068E-2227-45DE-B15F-FCBAB681C7C0}" uniqueName="3" name="arrec_mes_atual" queryTableFieldId="3"/>
    <tableColumn id="4" xr3:uid="{8959CBBD-19B0-4019-80A7-1F10723481D2}" uniqueName="4" name="prev_mes_atual" queryTableFieldId="4"/>
    <tableColumn id="5" xr3:uid="{A272539B-95D7-428F-A72D-6D5C0AAD2C8A}" uniqueName="5" name="arrec_acum_ant" queryTableFieldId="5"/>
    <tableColumn id="6" xr3:uid="{F17A7F4C-6020-4CE9-A8AD-B08970CE3C78}" uniqueName="6" name="arrec_acum_atual" queryTableFieldId="6"/>
    <tableColumn id="7" xr3:uid="{EF957EB6-8023-4641-8835-CA827C680E41}" uniqueName="7" name="prev_acum_atual" queryTableFieldId="7"/>
    <tableColumn id="8" xr3:uid="{1BD44378-D301-4BC9-9518-1D9CBFEEB533}" uniqueName="8" name="vl_var_ant" queryTableFieldId="8"/>
    <tableColumn id="9" xr3:uid="{611C06D9-DED5-48CE-B859-42551BBD56A4}" uniqueName="9" name="vl_var_prev" queryTableFieldId="9"/>
    <tableColumn id="10" xr3:uid="{763F7188-1E85-495D-88FF-AD9E80EBFA30}" uniqueName="10" name="var_ant" queryTableFieldId="10"/>
    <tableColumn id="11" xr3:uid="{0701C771-2354-48EF-9EB7-0CA905942784}" uniqueName="11" name="var_prev" queryTableFieldId="11"/>
    <tableColumn id="12" xr3:uid="{7F87CC22-F449-445F-8537-DFE480F30754}" uniqueName="12" name="ano" queryTableFieldId="12"/>
    <tableColumn id="13" xr3:uid="{BCBAB203-372C-45B6-B3AF-6FDBA34C7753}" uniqueName="13" name="mês" queryTableFieldId="1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142320D-50B3-4508-9B78-DCC4F42CF144}" name="tblTransfSaude" displayName="tblTransfSaude" ref="A1:M13" tableType="queryTable" totalsRowShown="0">
  <autoFilter ref="A1:M13" xr:uid="{4142320D-50B3-4508-9B78-DCC4F42CF144}"/>
  <tableColumns count="13">
    <tableColumn id="1" xr3:uid="{15BA4209-DC55-4626-A0FD-BD773DE3DC70}" uniqueName="1" name="data_base" queryTableFieldId="1" dataDxfId="7"/>
    <tableColumn id="2" xr3:uid="{7D165351-0F4A-420E-AF4A-3BD30876895B}" uniqueName="2" name="arrec_mes_ant" queryTableFieldId="2"/>
    <tableColumn id="3" xr3:uid="{547530B9-823E-4E76-A657-39F6B20D411E}" uniqueName="3" name="arrec_mes_atual" queryTableFieldId="3"/>
    <tableColumn id="4" xr3:uid="{D76ACB85-2A41-4B8F-AA46-6350A208AA62}" uniqueName="4" name="prev_mes_atual" queryTableFieldId="4"/>
    <tableColumn id="5" xr3:uid="{828C0995-747A-4005-8C72-5354750F0AA8}" uniqueName="5" name="arrec_acum_ant" queryTableFieldId="5"/>
    <tableColumn id="6" xr3:uid="{EAA293C3-44C3-40F1-AA76-F19D0D30FB6A}" uniqueName="6" name="arrec_acum_atual" queryTableFieldId="6"/>
    <tableColumn id="7" xr3:uid="{48BF0208-3D31-4C2F-8106-DBA27B2086C6}" uniqueName="7" name="prev_acum_atual" queryTableFieldId="7"/>
    <tableColumn id="8" xr3:uid="{06715495-F889-49C2-B27A-C8FB1DC7B4EC}" uniqueName="8" name="vl_var_ant" queryTableFieldId="8"/>
    <tableColumn id="9" xr3:uid="{FF2F2B8C-03B9-4381-ADCD-3026989FCB05}" uniqueName="9" name="vl_var_prev" queryTableFieldId="9"/>
    <tableColumn id="10" xr3:uid="{3B61434E-E59A-4A5B-9B3B-A4FA2E27436A}" uniqueName="10" name="var_ant" queryTableFieldId="10"/>
    <tableColumn id="11" xr3:uid="{9CC5CDC0-4387-428C-89EF-7B03AFD345EE}" uniqueName="11" name="var_prev" queryTableFieldId="11"/>
    <tableColumn id="12" xr3:uid="{1B4CBD3B-6923-4BE1-96F0-FFAB065925F9}" uniqueName="12" name="ano" queryTableFieldId="12"/>
    <tableColumn id="13" xr3:uid="{8687CC13-94D6-4949-BE66-C7A4735A441A}" uniqueName="13" name="mês" queryTableFieldId="13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53CBACE-910B-4E64-B1CE-AF7DFA1A3D61}" name="tblTransfEducacao" displayName="tblTransfEducacao" ref="A1:M13" tableType="queryTable" totalsRowShown="0">
  <autoFilter ref="A1:M13" xr:uid="{753CBACE-910B-4E64-B1CE-AF7DFA1A3D61}"/>
  <tableColumns count="13">
    <tableColumn id="1" xr3:uid="{8840C80A-3AAE-4C10-8C8A-FFA005B8F9D6}" uniqueName="1" name="data_base" queryTableFieldId="1" dataDxfId="6"/>
    <tableColumn id="2" xr3:uid="{E3540CF7-FA57-4272-BB20-331D2E2D8FDD}" uniqueName="2" name="arrec_mes_ant" queryTableFieldId="2"/>
    <tableColumn id="3" xr3:uid="{C2B9BF26-5BDB-49F2-8DB5-D90CBC5B5E35}" uniqueName="3" name="arrec_mes_atual" queryTableFieldId="3"/>
    <tableColumn id="4" xr3:uid="{41ACA2CF-1069-4BAE-8253-BC83045F51BA}" uniqueName="4" name="prev_mes_atual" queryTableFieldId="4"/>
    <tableColumn id="5" xr3:uid="{D08ABB48-5E00-4215-890E-94F5E221601F}" uniqueName="5" name="arrec_acum_ant" queryTableFieldId="5"/>
    <tableColumn id="6" xr3:uid="{56083B1F-B725-4A9D-95B3-48C9CBE101CE}" uniqueName="6" name="arrec_acum_atual" queryTableFieldId="6"/>
    <tableColumn id="7" xr3:uid="{3B775ECB-9C24-44C7-9E8E-F778FD5BC97C}" uniqueName="7" name="prev_acum_atual" queryTableFieldId="7"/>
    <tableColumn id="8" xr3:uid="{9AC83B51-B600-40CA-A336-80BB78164F94}" uniqueName="8" name="vl_var_ant" queryTableFieldId="8"/>
    <tableColumn id="9" xr3:uid="{3941AA62-FA47-40EF-B40B-34F720E47633}" uniqueName="9" name="vl_var_prev" queryTableFieldId="9"/>
    <tableColumn id="10" xr3:uid="{83F6A1E3-1ADC-4DF1-AFC3-296158DF0C16}" uniqueName="10" name="var_ant" queryTableFieldId="10"/>
    <tableColumn id="11" xr3:uid="{7F8E4E2A-6A00-4CC0-A228-A7B100B73789}" uniqueName="11" name="var_prev" queryTableFieldId="11"/>
    <tableColumn id="12" xr3:uid="{69CD7015-20D5-47D5-9D75-9612C12546F9}" uniqueName="12" name="ano" queryTableFieldId="12"/>
    <tableColumn id="13" xr3:uid="{55DF3F71-19DC-496D-974F-3774E40FC798}" uniqueName="13" name="mês" queryTableFieldId="1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7ACA8DD-CC37-49B3-8106-ADCE8E977F5A}" name="tblTransfAssistSocial" displayName="tblTransfAssistSocial" ref="A1:M13" tableType="queryTable" totalsRowShown="0">
  <autoFilter ref="A1:M13" xr:uid="{B7ACA8DD-CC37-49B3-8106-ADCE8E977F5A}"/>
  <tableColumns count="13">
    <tableColumn id="1" xr3:uid="{F49AB0B9-556A-4199-8764-F6BFD535EAD3}" uniqueName="1" name="data_base" queryTableFieldId="1" dataDxfId="5"/>
    <tableColumn id="2" xr3:uid="{F59E926D-5675-4CF3-81FE-595214D75131}" uniqueName="2" name="arrec_mes_ant" queryTableFieldId="2"/>
    <tableColumn id="3" xr3:uid="{F6578A49-8ACC-4D9A-BC67-E71C45B93F7C}" uniqueName="3" name="arrec_mes_atual" queryTableFieldId="3"/>
    <tableColumn id="4" xr3:uid="{2A02DD7D-EC5A-4A29-8A26-3B023E365CC5}" uniqueName="4" name="prev_mes_atual" queryTableFieldId="4"/>
    <tableColumn id="5" xr3:uid="{96C062C6-1118-48A8-8AC3-9D0EEA97940F}" uniqueName="5" name="arrec_acum_ant" queryTableFieldId="5"/>
    <tableColumn id="6" xr3:uid="{5CAF414D-1B43-4816-BE15-38B3922473E4}" uniqueName="6" name="arrec_acum_atual" queryTableFieldId="6"/>
    <tableColumn id="7" xr3:uid="{139C543F-4FBF-4572-8C62-378B69D1432E}" uniqueName="7" name="prev_acum_atual" queryTableFieldId="7"/>
    <tableColumn id="8" xr3:uid="{C96E8C61-0D37-456C-B5D4-1303C78A0ECB}" uniqueName="8" name="vl_var_ant" queryTableFieldId="8"/>
    <tableColumn id="9" xr3:uid="{802D9BF2-EEB0-43B2-86E8-D9E7119D32B5}" uniqueName="9" name="vl_var_prev" queryTableFieldId="9"/>
    <tableColumn id="10" xr3:uid="{D176FA2F-2015-408D-932A-29D1FFA4A282}" uniqueName="10" name="var_ant" queryTableFieldId="10"/>
    <tableColumn id="11" xr3:uid="{194B459D-31AB-40D9-8F90-E09A90484B27}" uniqueName="11" name="var_prev" queryTableFieldId="11"/>
    <tableColumn id="12" xr3:uid="{D40DC910-15C9-4A5F-8E6A-6D4C104F5C3E}" uniqueName="12" name="ano" queryTableFieldId="12"/>
    <tableColumn id="13" xr3:uid="{C23DFE18-87F9-4840-98C1-BAB49F197599}" uniqueName="13" name="mês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C57D2DE-226B-42CC-81A5-FBE6CFD67F74}" name="tblTransfFederal" displayName="tblTransfFederal" ref="A1:M13" tableType="queryTable" totalsRowShown="0">
  <autoFilter ref="A1:M13" xr:uid="{2C57D2DE-226B-42CC-81A5-FBE6CFD67F74}"/>
  <tableColumns count="13">
    <tableColumn id="1" xr3:uid="{47F8539F-0261-48C3-9EBD-A6528E16EC6B}" uniqueName="1" name="data_base" queryTableFieldId="1" dataDxfId="4"/>
    <tableColumn id="2" xr3:uid="{9BC72D82-47F7-4575-9EFB-B9873849DF34}" uniqueName="2" name="arrec_mes_ant" queryTableFieldId="2"/>
    <tableColumn id="3" xr3:uid="{DDAA7C92-8F21-4958-AE8B-D229D244A0C3}" uniqueName="3" name="arrec_mes_atual" queryTableFieldId="3"/>
    <tableColumn id="4" xr3:uid="{0458B807-4411-4C17-BA24-BB06AAE065DB}" uniqueName="4" name="prev_mes_atual" queryTableFieldId="4"/>
    <tableColumn id="5" xr3:uid="{ECA40664-AAB9-4C3A-A69E-9B37295F0CE7}" uniqueName="5" name="arrec_acum_ant" queryTableFieldId="5"/>
    <tableColumn id="6" xr3:uid="{F1DD1259-7BFD-4CDB-ACB2-4EEE83DF178C}" uniqueName="6" name="arrec_acum_atual" queryTableFieldId="6"/>
    <tableColumn id="7" xr3:uid="{85C06E6F-1BAD-40C7-905A-5DD53E07884C}" uniqueName="7" name="prev_acum_atual" queryTableFieldId="7"/>
    <tableColumn id="8" xr3:uid="{815B0CDF-65C9-449A-9C8B-A1C798317305}" uniqueName="8" name="vl_var_ant" queryTableFieldId="8"/>
    <tableColumn id="9" xr3:uid="{A2ADB128-F225-4580-9DF9-14AF03152F14}" uniqueName="9" name="vl_var_prev" queryTableFieldId="9"/>
    <tableColumn id="10" xr3:uid="{0C0A3199-D181-4939-8A8A-22540190EB70}" uniqueName="10" name="var_ant" queryTableFieldId="10"/>
    <tableColumn id="11" xr3:uid="{99963623-7D69-402A-B6F9-A6AF4E0C8EBE}" uniqueName="11" name="var_prev" queryTableFieldId="11"/>
    <tableColumn id="12" xr3:uid="{1D086592-65C3-40F1-B196-F77E8BF5E17D}" uniqueName="12" name="ano" queryTableFieldId="12"/>
    <tableColumn id="13" xr3:uid="{0E5B08B9-9698-4D48-AE99-B809E860280D}" uniqueName="13" name="mês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B0CB6AE-BC4C-49E4-963A-5D8871BBB419}" name="tblTransfEstadual" displayName="tblTransfEstadual" ref="A1:M13" tableType="queryTable" totalsRowShown="0">
  <autoFilter ref="A1:M13" xr:uid="{9B0CB6AE-BC4C-49E4-963A-5D8871BBB419}"/>
  <tableColumns count="13">
    <tableColumn id="1" xr3:uid="{3C3AE4CA-0AB0-44B3-82E9-2FB80EC93A5F}" uniqueName="1" name="data_base" queryTableFieldId="1" dataDxfId="3"/>
    <tableColumn id="2" xr3:uid="{83BE120B-6368-4766-ACC9-870E6D190CFB}" uniqueName="2" name="arrec_mes_ant" queryTableFieldId="2"/>
    <tableColumn id="3" xr3:uid="{BD36C24D-D266-4C64-9128-40B054EC6BE7}" uniqueName="3" name="arrec_mes_atual" queryTableFieldId="3"/>
    <tableColumn id="4" xr3:uid="{74E2AC15-E4BF-4DC0-8354-749F19EB0357}" uniqueName="4" name="prev_mes_atual" queryTableFieldId="4"/>
    <tableColumn id="5" xr3:uid="{4CBF1FA2-F5F5-4FED-A76F-6D61C3D84D6F}" uniqueName="5" name="arrec_acum_ant" queryTableFieldId="5"/>
    <tableColumn id="6" xr3:uid="{AA5C72F7-4F7F-404D-B32D-91B011B5AE4C}" uniqueName="6" name="arrec_acum_atual" queryTableFieldId="6"/>
    <tableColumn id="7" xr3:uid="{4F755827-EF0B-4A01-BA0A-24631B348443}" uniqueName="7" name="prev_acum_atual" queryTableFieldId="7"/>
    <tableColumn id="8" xr3:uid="{263BCF5B-82D6-42A4-8FB2-452BE5B9E281}" uniqueName="8" name="vl_var_ant" queryTableFieldId="8"/>
    <tableColumn id="9" xr3:uid="{E1B3DA2A-5E75-4A2F-92EF-09E5AE043F75}" uniqueName="9" name="vl_var_prev" queryTableFieldId="9"/>
    <tableColumn id="10" xr3:uid="{D856A8A6-EC07-4EDC-9470-546EC30E6A4E}" uniqueName="10" name="var_ant" queryTableFieldId="10"/>
    <tableColumn id="11" xr3:uid="{032627FF-9069-45A4-8954-198F35CC2BC6}" uniqueName="11" name="var_prev" queryTableFieldId="11"/>
    <tableColumn id="12" xr3:uid="{9A9C20C0-E674-4461-BEA6-77D8D3E325B7}" uniqueName="12" name="ano" queryTableFieldId="12"/>
    <tableColumn id="13" xr3:uid="{4C57E814-D65B-482A-8C35-7409DA716C62}" uniqueName="13" name="mês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103ACE2-F317-40C5-862D-DC7669F7FD93}" name="tblDespesaTotal" displayName="tblDespesaTotal" ref="A1:P13" tableType="queryTable" totalsRowShown="0">
  <autoFilter ref="A1:P13" xr:uid="{8103ACE2-F317-40C5-862D-DC7669F7FD93}"/>
  <tableColumns count="16">
    <tableColumn id="1" xr3:uid="{23FC98C5-3311-4EE8-B1E9-C7DC12BC0F22}" uniqueName="1" name="data_base" queryTableFieldId="1" dataDxfId="2"/>
    <tableColumn id="2" xr3:uid="{091E51B1-6B1A-4185-A64C-E88AFCC308C3}" uniqueName="2" name="emp_mes" queryTableFieldId="2"/>
    <tableColumn id="3" xr3:uid="{A3ECD74F-024A-4F63-AFCE-7A610431FA0D}" uniqueName="3" name="liq_mes" queryTableFieldId="3"/>
    <tableColumn id="4" xr3:uid="{DA60ADBC-4F9F-4FD4-B985-008E0D17FA78}" uniqueName="4" name="prev_mes" queryTableFieldId="4"/>
    <tableColumn id="5" xr3:uid="{C304BC1E-B5B4-4B50-BE6F-36A5EE79BEBE}" uniqueName="5" name="emp_acum" queryTableFieldId="5"/>
    <tableColumn id="6" xr3:uid="{028DBAE8-38BA-4E1A-AC7C-ADEDEFE1B446}" uniqueName="6" name="liq_acum" queryTableFieldId="6"/>
    <tableColumn id="7" xr3:uid="{25EE262F-E95E-488D-9E28-827442E35E92}" uniqueName="7" name="prev_acum" queryTableFieldId="7"/>
    <tableColumn id="8" xr3:uid="{991E8FB8-D0DD-4AB4-818B-BD65D2025DDC}" uniqueName="8" name="vl_emp_prev" queryTableFieldId="8"/>
    <tableColumn id="9" xr3:uid="{B714743B-53D5-49D8-8B7B-46A948C2DAD7}" uniqueName="9" name="vl_liq_prev" queryTableFieldId="9"/>
    <tableColumn id="10" xr3:uid="{64FAD86C-8631-4556-B0E0-700F6B669309}" uniqueName="10" name="perc_emp_prev" queryTableFieldId="10"/>
    <tableColumn id="11" xr3:uid="{E0FA456B-12B3-49C7-A02D-7E08077BE785}" uniqueName="11" name="perc_liq_prev" queryTableFieldId="11"/>
    <tableColumn id="12" xr3:uid="{16CBA504-4E06-4E7C-AE1A-F8886C6F5E0A}" uniqueName="12" name="arrec_acum" queryTableFieldId="12"/>
    <tableColumn id="13" xr3:uid="{6A480FB2-4BF1-44DC-AB96-C4C1D2BFB9A9}" uniqueName="13" name="perc_emp_arrec" queryTableFieldId="13"/>
    <tableColumn id="14" xr3:uid="{44E0513D-4D45-4610-A26F-816EED66D5E4}" uniqueName="14" name="perc_liq_arrec" queryTableFieldId="14"/>
    <tableColumn id="15" xr3:uid="{0CFF09CB-0907-448B-BD44-C7576275DA02}" uniqueName="15" name="ano" queryTableFieldId="15"/>
    <tableColumn id="16" xr3:uid="{E057207B-9CD8-44D0-9CBB-4D50C48C8C29}" uniqueName="16" name="mês" queryTableFieldId="1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C0E969A-4C1A-4E2A-9DAA-F9D0AF628AAF}" name="tblDespesaCorrente" displayName="tblDespesaCorrente" ref="A1:P13" tableType="queryTable" totalsRowShown="0">
  <autoFilter ref="A1:P13" xr:uid="{5C0E969A-4C1A-4E2A-9DAA-F9D0AF628AAF}"/>
  <tableColumns count="16">
    <tableColumn id="1" xr3:uid="{4CCDAA36-674B-41DD-B3AB-BDED195052C4}" uniqueName="1" name="data_base" queryTableFieldId="1" dataDxfId="1"/>
    <tableColumn id="2" xr3:uid="{7975F263-2692-4817-B1C8-35ED0A8E16FC}" uniqueName="2" name="emp_mes" queryTableFieldId="2"/>
    <tableColumn id="3" xr3:uid="{FC8AAC1C-7984-40F8-8D57-FACD59DDB3AA}" uniqueName="3" name="liq_mes" queryTableFieldId="3"/>
    <tableColumn id="4" xr3:uid="{F9E61CF0-CF76-48D4-A8E1-C866F73B3889}" uniqueName="4" name="prev_mes" queryTableFieldId="4"/>
    <tableColumn id="5" xr3:uid="{3A307410-EADE-4F16-BEF6-236808E98B77}" uniqueName="5" name="emp_acum" queryTableFieldId="5"/>
    <tableColumn id="6" xr3:uid="{E7332496-7C88-4325-A985-6348A5083753}" uniqueName="6" name="liq_acum" queryTableFieldId="6"/>
    <tableColumn id="7" xr3:uid="{4C1497C6-84BD-4F8E-B304-F3D5B8F4DA7A}" uniqueName="7" name="prev_acum" queryTableFieldId="7"/>
    <tableColumn id="8" xr3:uid="{AEBC7ADB-8B10-4278-9E94-4C1BE407B4CA}" uniqueName="8" name="vl_emp_prev" queryTableFieldId="8"/>
    <tableColumn id="9" xr3:uid="{4B15019A-2E56-43A5-ABDE-24B19B2B6E65}" uniqueName="9" name="vl_liq_prev" queryTableFieldId="9"/>
    <tableColumn id="10" xr3:uid="{FC1B991D-482F-41D4-9AE0-737467798B17}" uniqueName="10" name="perc_emp_prev" queryTableFieldId="10"/>
    <tableColumn id="11" xr3:uid="{991CE17B-EAB2-49D4-BB0B-B4137C5147D1}" uniqueName="11" name="perc_liq_prev" queryTableFieldId="11"/>
    <tableColumn id="12" xr3:uid="{19BF886E-CB84-489C-89D9-8299D97EC917}" uniqueName="12" name="arrec_acum" queryTableFieldId="12"/>
    <tableColumn id="13" xr3:uid="{61800113-421B-4FFC-8070-076620F71AFF}" uniqueName="13" name="perc_emp_arrec" queryTableFieldId="13"/>
    <tableColumn id="14" xr3:uid="{5B5DF022-E9AB-408C-8B42-7F376F8EBE1C}" uniqueName="14" name="perc_liq_arrec" queryTableFieldId="14"/>
    <tableColumn id="15" xr3:uid="{DB56A98A-AAD9-4A4C-BF0C-6615144F7461}" uniqueName="15" name="ano" queryTableFieldId="15"/>
    <tableColumn id="16" xr3:uid="{6085E97E-33B0-4951-8B9E-41AA326A0941}" uniqueName="16" name="mês" queryTableFieldId="1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82BCB91-AFD6-458E-9F44-0D21C249B124}" name="tblDespesaPessoal" displayName="tblDespesaPessoal" ref="A1:P13" tableType="queryTable" totalsRowShown="0">
  <autoFilter ref="A1:P13" xr:uid="{782BCB91-AFD6-458E-9F44-0D21C249B124}"/>
  <tableColumns count="16">
    <tableColumn id="1" xr3:uid="{8EB34467-F137-4F7C-95BD-3D4AD803BB2A}" uniqueName="1" name="data_base" queryTableFieldId="1" dataDxfId="0"/>
    <tableColumn id="2" xr3:uid="{4D81B9F9-EE95-4B58-B8E6-0AE82A955D08}" uniqueName="2" name="emp_mes" queryTableFieldId="2"/>
    <tableColumn id="3" xr3:uid="{278ADB11-ADA9-4E27-BAA9-385C721486FF}" uniqueName="3" name="liq_mes" queryTableFieldId="3"/>
    <tableColumn id="4" xr3:uid="{514E130E-34AE-4DF3-BBA2-89B57A3EC1FB}" uniqueName="4" name="prev_mes" queryTableFieldId="4"/>
    <tableColumn id="5" xr3:uid="{43FD4A1F-8D93-4992-80CB-752920AA3A82}" uniqueName="5" name="emp_acum" queryTableFieldId="5"/>
    <tableColumn id="6" xr3:uid="{B6C93422-6B96-4953-8A0F-2D4F0A97154E}" uniqueName="6" name="liq_acum" queryTableFieldId="6"/>
    <tableColumn id="7" xr3:uid="{42AED3FD-A2EA-4990-8539-6B42A69AFB70}" uniqueName="7" name="prev_acum" queryTableFieldId="7"/>
    <tableColumn id="8" xr3:uid="{20B09C81-B948-4942-A679-D87A8AF49668}" uniqueName="8" name="vl_emp_prev" queryTableFieldId="8"/>
    <tableColumn id="9" xr3:uid="{5D2CC37E-9551-4FBE-995B-2008D3789BBE}" uniqueName="9" name="vl_liq_prev" queryTableFieldId="9"/>
    <tableColumn id="10" xr3:uid="{875D093B-326B-4CA5-84DF-38D7C5122B08}" uniqueName="10" name="perc_emp_prev" queryTableFieldId="10"/>
    <tableColumn id="11" xr3:uid="{429C8D11-243D-4E18-8B7C-757EC96AD00D}" uniqueName="11" name="perc_liq_prev" queryTableFieldId="11"/>
    <tableColumn id="12" xr3:uid="{EBBCEBD0-42EF-4E14-9315-A4D94F307887}" uniqueName="12" name="arrec_acum" queryTableFieldId="12"/>
    <tableColumn id="13" xr3:uid="{23C3EB8F-267F-428A-942A-ED6F5A8B3A34}" uniqueName="13" name="perc_emp_arrec" queryTableFieldId="13"/>
    <tableColumn id="14" xr3:uid="{EF4EB14E-D2C7-4B7C-B901-CC79965B7F41}" uniqueName="14" name="perc_liq_arrec" queryTableFieldId="14"/>
    <tableColumn id="15" xr3:uid="{E950FA2D-EF27-4076-9C73-294D306EFE8E}" uniqueName="15" name="ano" queryTableFieldId="15"/>
    <tableColumn id="16" xr3:uid="{77A8DD77-D8FF-47DF-AB2B-1751ECAB9AF8}" uniqueName="16" name="mês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7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8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9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2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6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7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9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3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1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2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4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1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2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5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6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7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8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9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50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1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5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53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54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55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5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57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58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59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6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61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62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63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6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65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66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67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68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69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70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71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72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73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74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7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7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7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7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F2EAA-34AC-4B2A-A1A2-E705F484DD83}">
  <dimension ref="B3:E3"/>
  <sheetViews>
    <sheetView workbookViewId="0">
      <selection activeCell="E3" sqref="E3"/>
    </sheetView>
  </sheetViews>
  <sheetFormatPr defaultRowHeight="15" x14ac:dyDescent="0.25"/>
  <cols>
    <col min="3" max="3" width="10.7109375" bestFit="1" customWidth="1"/>
  </cols>
  <sheetData>
    <row r="3" spans="2:5" x14ac:dyDescent="0.25">
      <c r="B3" t="s">
        <v>0</v>
      </c>
      <c r="C3" s="1">
        <v>44865</v>
      </c>
      <c r="E3" t="str">
        <f>TEXT(C3,"mmmm \d\e aaaa")</f>
        <v>outubro de 2022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88E2E-5EB7-4C27-836F-7B0797899EFC}">
  <dimension ref="A1:G13"/>
  <sheetViews>
    <sheetView workbookViewId="0"/>
  </sheetViews>
  <sheetFormatPr defaultRowHeight="15" x14ac:dyDescent="0.25"/>
  <cols>
    <col min="1" max="1" width="12.28515625" bestFit="1" customWidth="1"/>
    <col min="2" max="2" width="12" bestFit="1" customWidth="1"/>
    <col min="3" max="3" width="10.140625" bestFit="1" customWidth="1"/>
    <col min="4" max="4" width="12.42578125" bestFit="1" customWidth="1"/>
    <col min="5" max="5" width="13.5703125" bestFit="1" customWidth="1"/>
    <col min="6" max="6" width="6.5703125" bestFit="1" customWidth="1"/>
    <col min="7" max="7" width="7" bestFit="1" customWidth="1"/>
  </cols>
  <sheetData>
    <row r="1" spans="1: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s="2">
        <v>44592</v>
      </c>
      <c r="B2">
        <v>0.20418584567951711</v>
      </c>
      <c r="C2">
        <v>0.25</v>
      </c>
      <c r="D2">
        <v>2242831.37</v>
      </c>
      <c r="E2">
        <v>457954.42</v>
      </c>
      <c r="F2">
        <v>2022</v>
      </c>
      <c r="G2">
        <v>1</v>
      </c>
    </row>
    <row r="3" spans="1:7" x14ac:dyDescent="0.25">
      <c r="A3" s="2">
        <v>44620</v>
      </c>
      <c r="B3">
        <v>0.24460755069108883</v>
      </c>
      <c r="C3">
        <v>0.25</v>
      </c>
      <c r="D3">
        <v>4928860.8899999997</v>
      </c>
      <c r="E3">
        <v>1205636.5900000001</v>
      </c>
      <c r="F3">
        <v>2022</v>
      </c>
      <c r="G3">
        <v>2</v>
      </c>
    </row>
    <row r="4" spans="1:7" x14ac:dyDescent="0.25">
      <c r="A4" s="2">
        <v>44651</v>
      </c>
      <c r="B4">
        <v>0.25297526590332192</v>
      </c>
      <c r="C4">
        <v>0.25</v>
      </c>
      <c r="D4">
        <v>7164376.46</v>
      </c>
      <c r="E4">
        <v>1812410.04</v>
      </c>
      <c r="F4">
        <v>2022</v>
      </c>
      <c r="G4">
        <v>3</v>
      </c>
    </row>
    <row r="5" spans="1:7" x14ac:dyDescent="0.25">
      <c r="A5" s="2">
        <v>44681</v>
      </c>
      <c r="B5">
        <v>0.26304305043619647</v>
      </c>
      <c r="C5">
        <v>0.25</v>
      </c>
      <c r="D5">
        <v>9650489.2100000009</v>
      </c>
      <c r="E5">
        <v>2538494.12</v>
      </c>
      <c r="F5">
        <v>2022</v>
      </c>
      <c r="G5">
        <v>4</v>
      </c>
    </row>
    <row r="6" spans="1:7" x14ac:dyDescent="0.25">
      <c r="A6" s="2">
        <v>44712</v>
      </c>
      <c r="B6">
        <v>0.2582243234380901</v>
      </c>
      <c r="C6">
        <v>0.25</v>
      </c>
      <c r="D6">
        <v>12516854.52</v>
      </c>
      <c r="E6">
        <v>3232156.29</v>
      </c>
      <c r="F6">
        <v>2022</v>
      </c>
      <c r="G6">
        <v>5</v>
      </c>
    </row>
    <row r="7" spans="1:7" x14ac:dyDescent="0.25">
      <c r="A7" s="2">
        <v>44742</v>
      </c>
      <c r="B7">
        <v>0.2704337208595467</v>
      </c>
      <c r="C7">
        <v>0.25</v>
      </c>
      <c r="D7">
        <v>15038039.92</v>
      </c>
      <c r="E7">
        <v>4066793.09</v>
      </c>
      <c r="F7">
        <v>2022</v>
      </c>
      <c r="G7">
        <v>6</v>
      </c>
    </row>
    <row r="8" spans="1:7" x14ac:dyDescent="0.25">
      <c r="A8" s="2">
        <v>44773</v>
      </c>
      <c r="B8">
        <v>0.27086971066520982</v>
      </c>
      <c r="C8">
        <v>0.25</v>
      </c>
      <c r="D8">
        <v>17717455.260000002</v>
      </c>
      <c r="E8">
        <v>4799121.9800000004</v>
      </c>
      <c r="F8">
        <v>2022</v>
      </c>
      <c r="G8">
        <v>7</v>
      </c>
    </row>
    <row r="9" spans="1:7" x14ac:dyDescent="0.25">
      <c r="A9" s="2">
        <v>44804</v>
      </c>
      <c r="B9">
        <v>0.28598194809219918</v>
      </c>
      <c r="C9">
        <v>0.25</v>
      </c>
      <c r="D9">
        <v>20306909.609999999</v>
      </c>
      <c r="E9">
        <v>5807409.5700000003</v>
      </c>
      <c r="F9">
        <v>2022</v>
      </c>
      <c r="G9">
        <v>8</v>
      </c>
    </row>
    <row r="10" spans="1:7" x14ac:dyDescent="0.25">
      <c r="A10" s="2">
        <v>44834</v>
      </c>
      <c r="B10">
        <v>0.30371866385068519</v>
      </c>
      <c r="C10">
        <v>0.25</v>
      </c>
      <c r="D10">
        <v>22770755.68</v>
      </c>
      <c r="E10">
        <v>6915903.4900000002</v>
      </c>
      <c r="F10">
        <v>2022</v>
      </c>
      <c r="G10">
        <v>9</v>
      </c>
    </row>
    <row r="11" spans="1:7" x14ac:dyDescent="0.25">
      <c r="A11" s="2">
        <v>44865</v>
      </c>
      <c r="B11">
        <v>0.31129242410722074</v>
      </c>
      <c r="C11">
        <v>0.25</v>
      </c>
      <c r="D11">
        <v>25203191.829999998</v>
      </c>
      <c r="E11">
        <v>7845562.6799999997</v>
      </c>
      <c r="F11">
        <v>2022</v>
      </c>
      <c r="G11">
        <v>10</v>
      </c>
    </row>
    <row r="12" spans="1:7" x14ac:dyDescent="0.25">
      <c r="A12" s="2">
        <v>44895</v>
      </c>
      <c r="C12">
        <v>0.25</v>
      </c>
      <c r="F12">
        <v>2022</v>
      </c>
      <c r="G12">
        <v>11</v>
      </c>
    </row>
    <row r="13" spans="1:7" x14ac:dyDescent="0.25">
      <c r="A13" s="2">
        <v>44926</v>
      </c>
      <c r="C13">
        <v>0.25</v>
      </c>
      <c r="F13">
        <v>2022</v>
      </c>
      <c r="G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29B7-0717-4AFF-932F-916A4EE68251}">
  <dimension ref="A1:C16"/>
  <sheetViews>
    <sheetView workbookViewId="0">
      <selection activeCell="Q8" sqref="Q8"/>
    </sheetView>
  </sheetViews>
  <sheetFormatPr defaultRowHeight="15" x14ac:dyDescent="0.25"/>
  <cols>
    <col min="1" max="1" width="18" bestFit="1" customWidth="1"/>
    <col min="2" max="2" width="10.28515625" bestFit="1" customWidth="1"/>
    <col min="3" max="3" width="9.8554687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22</v>
      </c>
      <c r="C3" t="s">
        <v>23</v>
      </c>
    </row>
    <row r="4" spans="1:3" x14ac:dyDescent="0.25">
      <c r="A4" s="4" t="s">
        <v>10</v>
      </c>
      <c r="B4" s="5">
        <v>0.20418584567951711</v>
      </c>
      <c r="C4" s="6">
        <v>0.25</v>
      </c>
    </row>
    <row r="5" spans="1:3" x14ac:dyDescent="0.25">
      <c r="A5" s="4" t="s">
        <v>11</v>
      </c>
      <c r="B5" s="5">
        <v>0.24460755069108883</v>
      </c>
      <c r="C5" s="6">
        <v>0.25</v>
      </c>
    </row>
    <row r="6" spans="1:3" x14ac:dyDescent="0.25">
      <c r="A6" s="4" t="s">
        <v>12</v>
      </c>
      <c r="B6" s="5">
        <v>0.25297526590332192</v>
      </c>
      <c r="C6" s="6">
        <v>0.25</v>
      </c>
    </row>
    <row r="7" spans="1:3" x14ac:dyDescent="0.25">
      <c r="A7" s="4" t="s">
        <v>13</v>
      </c>
      <c r="B7" s="5">
        <v>0.26304305043619647</v>
      </c>
      <c r="C7" s="6">
        <v>0.25</v>
      </c>
    </row>
    <row r="8" spans="1:3" x14ac:dyDescent="0.25">
      <c r="A8" s="4" t="s">
        <v>14</v>
      </c>
      <c r="B8" s="5">
        <v>0.2582243234380901</v>
      </c>
      <c r="C8" s="6">
        <v>0.25</v>
      </c>
    </row>
    <row r="9" spans="1:3" x14ac:dyDescent="0.25">
      <c r="A9" s="4" t="s">
        <v>15</v>
      </c>
      <c r="B9" s="5">
        <v>0.2704337208595467</v>
      </c>
      <c r="C9" s="6">
        <v>0.25</v>
      </c>
    </row>
    <row r="10" spans="1:3" x14ac:dyDescent="0.25">
      <c r="A10" s="4" t="s">
        <v>16</v>
      </c>
      <c r="B10" s="5">
        <v>0.27086971066520982</v>
      </c>
      <c r="C10" s="6">
        <v>0.25</v>
      </c>
    </row>
    <row r="11" spans="1:3" x14ac:dyDescent="0.25">
      <c r="A11" s="4" t="s">
        <v>17</v>
      </c>
      <c r="B11" s="5">
        <v>0.28598194809219918</v>
      </c>
      <c r="C11" s="6">
        <v>0.25</v>
      </c>
    </row>
    <row r="12" spans="1:3" x14ac:dyDescent="0.25">
      <c r="A12" s="4" t="s">
        <v>18</v>
      </c>
      <c r="B12" s="5">
        <v>0.30371866385068519</v>
      </c>
      <c r="C12" s="6">
        <v>0.25</v>
      </c>
    </row>
    <row r="13" spans="1:3" x14ac:dyDescent="0.25">
      <c r="A13" s="4" t="s">
        <v>19</v>
      </c>
      <c r="B13" s="5">
        <v>0.31129242410722074</v>
      </c>
      <c r="C13" s="6">
        <v>0.25</v>
      </c>
    </row>
    <row r="14" spans="1:3" x14ac:dyDescent="0.25">
      <c r="A14" s="4" t="s">
        <v>20</v>
      </c>
      <c r="B14" s="5"/>
      <c r="C14" s="6">
        <v>0.25</v>
      </c>
    </row>
    <row r="15" spans="1:3" x14ac:dyDescent="0.25">
      <c r="A15" s="4" t="s">
        <v>21</v>
      </c>
      <c r="B15" s="5"/>
      <c r="C15" s="6">
        <v>0.25</v>
      </c>
    </row>
    <row r="16" spans="1:3" x14ac:dyDescent="0.25">
      <c r="A16" s="4" t="s">
        <v>9</v>
      </c>
      <c r="B16" s="5">
        <v>2.665332503723076</v>
      </c>
      <c r="C16" s="6">
        <v>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72A2-6186-482B-8E40-B6EB497015BD}">
  <dimension ref="A1:C16"/>
  <sheetViews>
    <sheetView workbookViewId="0">
      <selection activeCell="P11" sqref="P11"/>
    </sheetView>
  </sheetViews>
  <sheetFormatPr defaultRowHeight="15" x14ac:dyDescent="0.25"/>
  <cols>
    <col min="1" max="1" width="18" bestFit="1" customWidth="1"/>
    <col min="2" max="2" width="11.140625" bestFit="1" customWidth="1"/>
    <col min="3" max="3" width="10.1406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24</v>
      </c>
      <c r="C3" t="s">
        <v>25</v>
      </c>
    </row>
    <row r="4" spans="1:3" x14ac:dyDescent="0.25">
      <c r="A4" s="4" t="s">
        <v>10</v>
      </c>
      <c r="B4" s="7">
        <v>2242831.37</v>
      </c>
      <c r="C4" s="7">
        <v>457954.42</v>
      </c>
    </row>
    <row r="5" spans="1:3" x14ac:dyDescent="0.25">
      <c r="A5" s="4" t="s">
        <v>11</v>
      </c>
      <c r="B5" s="7">
        <v>4928860.8899999997</v>
      </c>
      <c r="C5" s="7">
        <v>1205636.5900000001</v>
      </c>
    </row>
    <row r="6" spans="1:3" x14ac:dyDescent="0.25">
      <c r="A6" s="4" t="s">
        <v>12</v>
      </c>
      <c r="B6" s="7">
        <v>7164376.46</v>
      </c>
      <c r="C6" s="7">
        <v>1812410.04</v>
      </c>
    </row>
    <row r="7" spans="1:3" x14ac:dyDescent="0.25">
      <c r="A7" s="4" t="s">
        <v>13</v>
      </c>
      <c r="B7" s="7">
        <v>9650489.2100000009</v>
      </c>
      <c r="C7" s="7">
        <v>2538494.12</v>
      </c>
    </row>
    <row r="8" spans="1:3" x14ac:dyDescent="0.25">
      <c r="A8" s="4" t="s">
        <v>14</v>
      </c>
      <c r="B8" s="7">
        <v>12516854.52</v>
      </c>
      <c r="C8" s="7">
        <v>3232156.29</v>
      </c>
    </row>
    <row r="9" spans="1:3" x14ac:dyDescent="0.25">
      <c r="A9" s="4" t="s">
        <v>15</v>
      </c>
      <c r="B9" s="7">
        <v>15038039.92</v>
      </c>
      <c r="C9" s="7">
        <v>4066793.09</v>
      </c>
    </row>
    <row r="10" spans="1:3" x14ac:dyDescent="0.25">
      <c r="A10" s="4" t="s">
        <v>16</v>
      </c>
      <c r="B10" s="7">
        <v>17717455.260000002</v>
      </c>
      <c r="C10" s="7">
        <v>4799121.9800000004</v>
      </c>
    </row>
    <row r="11" spans="1:3" x14ac:dyDescent="0.25">
      <c r="A11" s="4" t="s">
        <v>17</v>
      </c>
      <c r="B11" s="7">
        <v>20306909.609999999</v>
      </c>
      <c r="C11" s="7">
        <v>5807409.5700000003</v>
      </c>
    </row>
    <row r="12" spans="1:3" x14ac:dyDescent="0.25">
      <c r="A12" s="4" t="s">
        <v>18</v>
      </c>
      <c r="B12" s="7">
        <v>22770755.68</v>
      </c>
      <c r="C12" s="7">
        <v>6915903.4900000002</v>
      </c>
    </row>
    <row r="13" spans="1:3" x14ac:dyDescent="0.25">
      <c r="A13" s="4" t="s">
        <v>19</v>
      </c>
      <c r="B13" s="7">
        <v>25203191.829999998</v>
      </c>
      <c r="C13" s="7">
        <v>7845562.6799999997</v>
      </c>
    </row>
    <row r="14" spans="1:3" x14ac:dyDescent="0.25">
      <c r="A14" s="4" t="s">
        <v>20</v>
      </c>
      <c r="B14" s="7"/>
      <c r="C14" s="7"/>
    </row>
    <row r="15" spans="1:3" x14ac:dyDescent="0.25">
      <c r="A15" s="4" t="s">
        <v>21</v>
      </c>
      <c r="B15" s="7"/>
      <c r="C15" s="7"/>
    </row>
    <row r="16" spans="1:3" x14ac:dyDescent="0.25">
      <c r="A16" s="4" t="s">
        <v>9</v>
      </c>
      <c r="B16" s="7">
        <v>137539764.75</v>
      </c>
      <c r="C16" s="7">
        <v>38681442.270000003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B1DC8-427D-4164-B7DF-F8EDE69BDC9A}">
  <dimension ref="A1:G13"/>
  <sheetViews>
    <sheetView workbookViewId="0"/>
  </sheetViews>
  <sheetFormatPr defaultRowHeight="15" x14ac:dyDescent="0.25"/>
  <cols>
    <col min="1" max="1" width="12.28515625" bestFit="1" customWidth="1"/>
    <col min="2" max="2" width="12" bestFit="1" customWidth="1"/>
    <col min="3" max="3" width="10.140625" bestFit="1" customWidth="1"/>
    <col min="4" max="4" width="12.42578125" bestFit="1" customWidth="1"/>
    <col min="5" max="5" width="13.5703125" bestFit="1" customWidth="1"/>
    <col min="6" max="6" width="6.5703125" bestFit="1" customWidth="1"/>
    <col min="7" max="7" width="7" bestFit="1" customWidth="1"/>
  </cols>
  <sheetData>
    <row r="1" spans="1: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s="2">
        <v>44592</v>
      </c>
      <c r="B2">
        <v>1.0054206123035021</v>
      </c>
      <c r="C2">
        <v>0.7</v>
      </c>
      <c r="D2">
        <v>444595.53</v>
      </c>
      <c r="E2">
        <v>447005.51</v>
      </c>
      <c r="F2">
        <v>2022</v>
      </c>
      <c r="G2">
        <v>1</v>
      </c>
    </row>
    <row r="3" spans="1:7" x14ac:dyDescent="0.25">
      <c r="A3" s="2">
        <v>44620</v>
      </c>
      <c r="B3">
        <v>1.0044633555438691</v>
      </c>
      <c r="C3">
        <v>0.7</v>
      </c>
      <c r="D3">
        <v>874263.76</v>
      </c>
      <c r="E3">
        <v>878165.91</v>
      </c>
      <c r="F3">
        <v>2022</v>
      </c>
      <c r="G3">
        <v>2</v>
      </c>
    </row>
    <row r="4" spans="1:7" x14ac:dyDescent="0.25">
      <c r="A4" s="2">
        <v>44651</v>
      </c>
      <c r="B4">
        <v>1.0544877416254768</v>
      </c>
      <c r="C4">
        <v>0.7</v>
      </c>
      <c r="D4">
        <v>1290459.43</v>
      </c>
      <c r="E4">
        <v>1360773.65</v>
      </c>
      <c r="F4">
        <v>2022</v>
      </c>
      <c r="G4">
        <v>3</v>
      </c>
    </row>
    <row r="5" spans="1:7" x14ac:dyDescent="0.25">
      <c r="A5" s="2">
        <v>44681</v>
      </c>
      <c r="B5">
        <v>0.9852251776636034</v>
      </c>
      <c r="C5">
        <v>0.7</v>
      </c>
      <c r="D5">
        <v>1684907.57</v>
      </c>
      <c r="E5">
        <v>1660013.36</v>
      </c>
      <c r="F5">
        <v>2022</v>
      </c>
      <c r="G5">
        <v>4</v>
      </c>
    </row>
    <row r="6" spans="1:7" x14ac:dyDescent="0.25">
      <c r="A6" s="2">
        <v>44712</v>
      </c>
      <c r="B6">
        <v>0.94250962277331773</v>
      </c>
      <c r="C6">
        <v>0.7</v>
      </c>
      <c r="D6">
        <v>2199277.62</v>
      </c>
      <c r="E6">
        <v>2072840.32</v>
      </c>
      <c r="F6">
        <v>2022</v>
      </c>
      <c r="G6">
        <v>5</v>
      </c>
    </row>
    <row r="7" spans="1:7" x14ac:dyDescent="0.25">
      <c r="A7" s="2">
        <v>44742</v>
      </c>
      <c r="B7">
        <v>0.96957801681781719</v>
      </c>
      <c r="C7">
        <v>0.7</v>
      </c>
      <c r="D7">
        <v>2585075.06</v>
      </c>
      <c r="E7">
        <v>2506431.9500000002</v>
      </c>
      <c r="F7">
        <v>2022</v>
      </c>
      <c r="G7">
        <v>6</v>
      </c>
    </row>
    <row r="8" spans="1:7" x14ac:dyDescent="0.25">
      <c r="A8" s="2">
        <v>44773</v>
      </c>
      <c r="B8">
        <v>0.98560929045788481</v>
      </c>
      <c r="C8">
        <v>0.7</v>
      </c>
      <c r="D8">
        <v>2950428.53</v>
      </c>
      <c r="E8">
        <v>2907969.77</v>
      </c>
      <c r="F8">
        <v>2022</v>
      </c>
      <c r="G8">
        <v>7</v>
      </c>
    </row>
    <row r="9" spans="1:7" x14ac:dyDescent="0.25">
      <c r="A9" s="2">
        <v>44804</v>
      </c>
      <c r="B9">
        <v>1.0054401617238085</v>
      </c>
      <c r="C9">
        <v>0.7</v>
      </c>
      <c r="D9">
        <v>3340213.2</v>
      </c>
      <c r="E9">
        <v>3358384.5</v>
      </c>
      <c r="F9">
        <v>2022</v>
      </c>
      <c r="G9">
        <v>8</v>
      </c>
    </row>
    <row r="10" spans="1:7" x14ac:dyDescent="0.25">
      <c r="A10" s="2">
        <v>44834</v>
      </c>
      <c r="B10">
        <v>0.90819318158708795</v>
      </c>
      <c r="C10">
        <v>0.7</v>
      </c>
      <c r="D10">
        <v>3689469.43</v>
      </c>
      <c r="E10">
        <v>3350750.98</v>
      </c>
      <c r="F10">
        <v>2022</v>
      </c>
      <c r="G10">
        <v>9</v>
      </c>
    </row>
    <row r="11" spans="1:7" x14ac:dyDescent="0.25">
      <c r="A11" s="2">
        <v>44865</v>
      </c>
      <c r="B11">
        <v>0.85588708567842497</v>
      </c>
      <c r="C11">
        <v>0.7</v>
      </c>
      <c r="D11">
        <v>4037720.58</v>
      </c>
      <c r="E11">
        <v>3455832.9</v>
      </c>
      <c r="F11">
        <v>2022</v>
      </c>
      <c r="G11">
        <v>10</v>
      </c>
    </row>
    <row r="12" spans="1:7" x14ac:dyDescent="0.25">
      <c r="A12" s="2">
        <v>44895</v>
      </c>
      <c r="C12">
        <v>0.7</v>
      </c>
      <c r="F12">
        <v>2022</v>
      </c>
      <c r="G12">
        <v>11</v>
      </c>
    </row>
    <row r="13" spans="1:7" x14ac:dyDescent="0.25">
      <c r="A13" s="2">
        <v>44926</v>
      </c>
      <c r="C13">
        <v>0.7</v>
      </c>
      <c r="F13">
        <v>2022</v>
      </c>
      <c r="G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84A56-729B-4D39-B609-90767F54EFF1}">
  <dimension ref="A1:C16"/>
  <sheetViews>
    <sheetView workbookViewId="0">
      <selection activeCell="Q12" sqref="Q12"/>
    </sheetView>
  </sheetViews>
  <sheetFormatPr defaultRowHeight="15" x14ac:dyDescent="0.25"/>
  <cols>
    <col min="1" max="1" width="18" bestFit="1" customWidth="1"/>
    <col min="2" max="2" width="9.85546875" bestFit="1" customWidth="1"/>
    <col min="3" max="3" width="10.285156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23</v>
      </c>
      <c r="C3" t="s">
        <v>26</v>
      </c>
    </row>
    <row r="4" spans="1:3" x14ac:dyDescent="0.25">
      <c r="A4" s="4" t="s">
        <v>10</v>
      </c>
      <c r="B4" s="6">
        <v>0.7</v>
      </c>
      <c r="C4" s="5">
        <v>1.0054206123035021</v>
      </c>
    </row>
    <row r="5" spans="1:3" x14ac:dyDescent="0.25">
      <c r="A5" s="4" t="s">
        <v>11</v>
      </c>
      <c r="B5" s="6">
        <v>0.7</v>
      </c>
      <c r="C5" s="5">
        <v>1.0044633555438691</v>
      </c>
    </row>
    <row r="6" spans="1:3" x14ac:dyDescent="0.25">
      <c r="A6" s="4" t="s">
        <v>12</v>
      </c>
      <c r="B6" s="6">
        <v>0.7</v>
      </c>
      <c r="C6" s="5">
        <v>1.0544877416254768</v>
      </c>
    </row>
    <row r="7" spans="1:3" x14ac:dyDescent="0.25">
      <c r="A7" s="4" t="s">
        <v>13</v>
      </c>
      <c r="B7" s="6">
        <v>0.7</v>
      </c>
      <c r="C7" s="5">
        <v>0.9852251776636034</v>
      </c>
    </row>
    <row r="8" spans="1:3" x14ac:dyDescent="0.25">
      <c r="A8" s="4" t="s">
        <v>14</v>
      </c>
      <c r="B8" s="6">
        <v>0.7</v>
      </c>
      <c r="C8" s="5">
        <v>0.94250962277331773</v>
      </c>
    </row>
    <row r="9" spans="1:3" x14ac:dyDescent="0.25">
      <c r="A9" s="4" t="s">
        <v>15</v>
      </c>
      <c r="B9" s="6">
        <v>0.7</v>
      </c>
      <c r="C9" s="5">
        <v>0.96957801681781719</v>
      </c>
    </row>
    <row r="10" spans="1:3" x14ac:dyDescent="0.25">
      <c r="A10" s="4" t="s">
        <v>16</v>
      </c>
      <c r="B10" s="6">
        <v>0.7</v>
      </c>
      <c r="C10" s="5">
        <v>0.98560929045788481</v>
      </c>
    </row>
    <row r="11" spans="1:3" x14ac:dyDescent="0.25">
      <c r="A11" s="4" t="s">
        <v>17</v>
      </c>
      <c r="B11" s="6">
        <v>0.7</v>
      </c>
      <c r="C11" s="5">
        <v>1.0054401617238085</v>
      </c>
    </row>
    <row r="12" spans="1:3" x14ac:dyDescent="0.25">
      <c r="A12" s="4" t="s">
        <v>18</v>
      </c>
      <c r="B12" s="6">
        <v>0.7</v>
      </c>
      <c r="C12" s="5">
        <v>0.90819318158708795</v>
      </c>
    </row>
    <row r="13" spans="1:3" x14ac:dyDescent="0.25">
      <c r="A13" s="4" t="s">
        <v>19</v>
      </c>
      <c r="B13" s="6">
        <v>0.7</v>
      </c>
      <c r="C13" s="5">
        <v>0.85588708567842497</v>
      </c>
    </row>
    <row r="14" spans="1:3" x14ac:dyDescent="0.25">
      <c r="A14" s="4" t="s">
        <v>20</v>
      </c>
      <c r="B14" s="6">
        <v>0.7</v>
      </c>
      <c r="C14" s="5"/>
    </row>
    <row r="15" spans="1:3" x14ac:dyDescent="0.25">
      <c r="A15" s="4" t="s">
        <v>21</v>
      </c>
      <c r="B15" s="6">
        <v>0.7</v>
      </c>
      <c r="C15" s="5"/>
    </row>
    <row r="16" spans="1:3" x14ac:dyDescent="0.25">
      <c r="A16" s="4" t="s">
        <v>9</v>
      </c>
      <c r="B16" s="6">
        <v>8.4</v>
      </c>
      <c r="C16" s="5">
        <v>9.7168142461747919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415F6-EE43-4310-AC7A-F4D4FDDA1F0F}">
  <dimension ref="A1:C16"/>
  <sheetViews>
    <sheetView workbookViewId="0">
      <selection activeCell="R6" sqref="R6"/>
    </sheetView>
  </sheetViews>
  <sheetFormatPr defaultRowHeight="15" x14ac:dyDescent="0.25"/>
  <cols>
    <col min="1" max="1" width="18" bestFit="1" customWidth="1"/>
    <col min="2" max="3" width="10.1406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24</v>
      </c>
      <c r="C3" t="s">
        <v>25</v>
      </c>
    </row>
    <row r="4" spans="1:3" x14ac:dyDescent="0.25">
      <c r="A4" s="4" t="s">
        <v>10</v>
      </c>
      <c r="B4" s="7">
        <v>444595.53</v>
      </c>
      <c r="C4" s="7">
        <v>447005.51</v>
      </c>
    </row>
    <row r="5" spans="1:3" x14ac:dyDescent="0.25">
      <c r="A5" s="4" t="s">
        <v>11</v>
      </c>
      <c r="B5" s="7">
        <v>874263.76</v>
      </c>
      <c r="C5" s="7">
        <v>878165.91</v>
      </c>
    </row>
    <row r="6" spans="1:3" x14ac:dyDescent="0.25">
      <c r="A6" s="4" t="s">
        <v>12</v>
      </c>
      <c r="B6" s="7">
        <v>1290459.43</v>
      </c>
      <c r="C6" s="7">
        <v>1360773.65</v>
      </c>
    </row>
    <row r="7" spans="1:3" x14ac:dyDescent="0.25">
      <c r="A7" s="4" t="s">
        <v>13</v>
      </c>
      <c r="B7" s="7">
        <v>1684907.57</v>
      </c>
      <c r="C7" s="7">
        <v>1660013.36</v>
      </c>
    </row>
    <row r="8" spans="1:3" x14ac:dyDescent="0.25">
      <c r="A8" s="4" t="s">
        <v>14</v>
      </c>
      <c r="B8" s="7">
        <v>2199277.62</v>
      </c>
      <c r="C8" s="7">
        <v>2072840.32</v>
      </c>
    </row>
    <row r="9" spans="1:3" x14ac:dyDescent="0.25">
      <c r="A9" s="4" t="s">
        <v>15</v>
      </c>
      <c r="B9" s="7">
        <v>2585075.06</v>
      </c>
      <c r="C9" s="7">
        <v>2506431.9500000002</v>
      </c>
    </row>
    <row r="10" spans="1:3" x14ac:dyDescent="0.25">
      <c r="A10" s="4" t="s">
        <v>16</v>
      </c>
      <c r="B10" s="7">
        <v>2950428.53</v>
      </c>
      <c r="C10" s="7">
        <v>2907969.77</v>
      </c>
    </row>
    <row r="11" spans="1:3" x14ac:dyDescent="0.25">
      <c r="A11" s="4" t="s">
        <v>17</v>
      </c>
      <c r="B11" s="7">
        <v>3340213.2</v>
      </c>
      <c r="C11" s="7">
        <v>3358384.5</v>
      </c>
    </row>
    <row r="12" spans="1:3" x14ac:dyDescent="0.25">
      <c r="A12" s="4" t="s">
        <v>18</v>
      </c>
      <c r="B12" s="7">
        <v>3689469.43</v>
      </c>
      <c r="C12" s="7">
        <v>3350750.98</v>
      </c>
    </row>
    <row r="13" spans="1:3" x14ac:dyDescent="0.25">
      <c r="A13" s="4" t="s">
        <v>19</v>
      </c>
      <c r="B13" s="7">
        <v>4037720.58</v>
      </c>
      <c r="C13" s="7">
        <v>3455832.9</v>
      </c>
    </row>
    <row r="14" spans="1:3" x14ac:dyDescent="0.25">
      <c r="A14" s="4" t="s">
        <v>20</v>
      </c>
      <c r="B14" s="7"/>
      <c r="C14" s="7"/>
    </row>
    <row r="15" spans="1:3" x14ac:dyDescent="0.25">
      <c r="A15" s="4" t="s">
        <v>21</v>
      </c>
      <c r="B15" s="7"/>
      <c r="C15" s="7"/>
    </row>
    <row r="16" spans="1:3" x14ac:dyDescent="0.25">
      <c r="A16" s="4" t="s">
        <v>9</v>
      </c>
      <c r="B16" s="7">
        <v>23096410.710000001</v>
      </c>
      <c r="C16" s="7">
        <v>21998168.849999998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9F9E3-419A-426B-B04C-BC920ABF33A0}">
  <dimension ref="A1:G13"/>
  <sheetViews>
    <sheetView workbookViewId="0"/>
  </sheetViews>
  <sheetFormatPr defaultRowHeight="15" x14ac:dyDescent="0.25"/>
  <cols>
    <col min="1" max="1" width="12.28515625" bestFit="1" customWidth="1"/>
    <col min="2" max="2" width="12" bestFit="1" customWidth="1"/>
    <col min="3" max="3" width="10.140625" bestFit="1" customWidth="1"/>
    <col min="4" max="4" width="12.42578125" bestFit="1" customWidth="1"/>
    <col min="5" max="5" width="13.5703125" bestFit="1" customWidth="1"/>
    <col min="6" max="6" width="6.5703125" bestFit="1" customWidth="1"/>
    <col min="7" max="7" width="7" bestFit="1" customWidth="1"/>
  </cols>
  <sheetData>
    <row r="1" spans="1: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s="2">
        <v>44592</v>
      </c>
      <c r="B2">
        <v>9.0231509469211671E-2</v>
      </c>
      <c r="C2">
        <v>0.15</v>
      </c>
      <c r="D2">
        <v>2242831.37</v>
      </c>
      <c r="E2">
        <v>202374.06</v>
      </c>
      <c r="F2">
        <v>2022</v>
      </c>
      <c r="G2">
        <v>1</v>
      </c>
    </row>
    <row r="3" spans="1:7" x14ac:dyDescent="0.25">
      <c r="A3" s="2">
        <v>44620</v>
      </c>
      <c r="B3">
        <v>0.12854397682138682</v>
      </c>
      <c r="C3">
        <v>0.15</v>
      </c>
      <c r="D3">
        <v>4928860.8899999997</v>
      </c>
      <c r="E3">
        <v>633575.38</v>
      </c>
      <c r="F3">
        <v>2022</v>
      </c>
      <c r="G3">
        <v>2</v>
      </c>
    </row>
    <row r="4" spans="1:7" x14ac:dyDescent="0.25">
      <c r="A4" s="2">
        <v>44651</v>
      </c>
      <c r="B4">
        <v>0.14848808908067906</v>
      </c>
      <c r="C4">
        <v>0.15</v>
      </c>
      <c r="D4">
        <v>7164376.46</v>
      </c>
      <c r="E4">
        <v>1063824.57</v>
      </c>
      <c r="F4">
        <v>2022</v>
      </c>
      <c r="G4">
        <v>3</v>
      </c>
    </row>
    <row r="5" spans="1:7" x14ac:dyDescent="0.25">
      <c r="A5" s="2">
        <v>44681</v>
      </c>
      <c r="B5">
        <v>0.15671215179774289</v>
      </c>
      <c r="C5">
        <v>0.15</v>
      </c>
      <c r="D5">
        <v>9650489.2100000009</v>
      </c>
      <c r="E5">
        <v>1512348.93</v>
      </c>
      <c r="F5">
        <v>2022</v>
      </c>
      <c r="G5">
        <v>4</v>
      </c>
    </row>
    <row r="6" spans="1:7" x14ac:dyDescent="0.25">
      <c r="A6" s="2">
        <v>44712</v>
      </c>
      <c r="B6">
        <v>0.15461766427880477</v>
      </c>
      <c r="C6">
        <v>0.15</v>
      </c>
      <c r="D6">
        <v>12516854.52</v>
      </c>
      <c r="E6">
        <v>1935326.81</v>
      </c>
      <c r="F6">
        <v>2022</v>
      </c>
      <c r="G6">
        <v>5</v>
      </c>
    </row>
    <row r="7" spans="1:7" x14ac:dyDescent="0.25">
      <c r="A7" s="2">
        <v>44742</v>
      </c>
      <c r="B7">
        <v>0.15708823573863742</v>
      </c>
      <c r="C7">
        <v>0.15</v>
      </c>
      <c r="D7">
        <v>15038039.92</v>
      </c>
      <c r="E7">
        <v>2362299.16</v>
      </c>
      <c r="F7">
        <v>2022</v>
      </c>
      <c r="G7">
        <v>6</v>
      </c>
    </row>
    <row r="8" spans="1:7" x14ac:dyDescent="0.25">
      <c r="A8" s="2">
        <v>44773</v>
      </c>
      <c r="B8">
        <v>0.1647715694399885</v>
      </c>
      <c r="C8">
        <v>0.15</v>
      </c>
      <c r="D8">
        <v>17188854.239999998</v>
      </c>
      <c r="E8">
        <v>2832234.49</v>
      </c>
      <c r="F8">
        <v>2022</v>
      </c>
      <c r="G8">
        <v>7</v>
      </c>
    </row>
    <row r="9" spans="1:7" x14ac:dyDescent="0.25">
      <c r="A9" s="2">
        <v>44804</v>
      </c>
      <c r="B9">
        <v>0.18099072393935176</v>
      </c>
      <c r="C9">
        <v>0.15</v>
      </c>
      <c r="D9">
        <v>19778308.59</v>
      </c>
      <c r="E9">
        <v>3579690.39</v>
      </c>
      <c r="F9">
        <v>2022</v>
      </c>
      <c r="G9">
        <v>8</v>
      </c>
    </row>
    <row r="10" spans="1:7" x14ac:dyDescent="0.25">
      <c r="A10" s="2">
        <v>44834</v>
      </c>
      <c r="B10">
        <v>0.18061688161768208</v>
      </c>
      <c r="C10">
        <v>0.15</v>
      </c>
      <c r="D10">
        <v>22146645.010000002</v>
      </c>
      <c r="E10">
        <v>4000057.96</v>
      </c>
      <c r="F10">
        <v>2022</v>
      </c>
      <c r="G10">
        <v>9</v>
      </c>
    </row>
    <row r="11" spans="1:7" x14ac:dyDescent="0.25">
      <c r="A11" s="2">
        <v>44865</v>
      </c>
      <c r="B11">
        <v>0.18282952119923751</v>
      </c>
      <c r="C11">
        <v>0.15</v>
      </c>
      <c r="D11">
        <v>24579081.16</v>
      </c>
      <c r="E11">
        <v>4493781.6399999997</v>
      </c>
      <c r="F11">
        <v>2022</v>
      </c>
      <c r="G11">
        <v>10</v>
      </c>
    </row>
    <row r="12" spans="1:7" x14ac:dyDescent="0.25">
      <c r="A12" s="2">
        <v>44895</v>
      </c>
      <c r="C12">
        <v>0.15</v>
      </c>
      <c r="F12">
        <v>2022</v>
      </c>
      <c r="G12">
        <v>11</v>
      </c>
    </row>
    <row r="13" spans="1:7" x14ac:dyDescent="0.25">
      <c r="A13" s="2">
        <v>44926</v>
      </c>
      <c r="C13">
        <v>0.15</v>
      </c>
      <c r="F13">
        <v>2022</v>
      </c>
      <c r="G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FE4EF-2BBF-444D-8ACE-24B3D4B67179}">
  <dimension ref="A1:C16"/>
  <sheetViews>
    <sheetView workbookViewId="0">
      <selection activeCell="P9" sqref="P9"/>
    </sheetView>
  </sheetViews>
  <sheetFormatPr defaultRowHeight="15" x14ac:dyDescent="0.25"/>
  <cols>
    <col min="1" max="1" width="18" bestFit="1" customWidth="1"/>
    <col min="2" max="2" width="9.85546875" bestFit="1" customWidth="1"/>
    <col min="3" max="3" width="10.285156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23</v>
      </c>
      <c r="C3" t="s">
        <v>26</v>
      </c>
    </row>
    <row r="4" spans="1:3" x14ac:dyDescent="0.25">
      <c r="A4" s="4" t="s">
        <v>10</v>
      </c>
      <c r="B4" s="6">
        <v>0.15</v>
      </c>
      <c r="C4" s="5">
        <v>9.0231509469211671E-2</v>
      </c>
    </row>
    <row r="5" spans="1:3" x14ac:dyDescent="0.25">
      <c r="A5" s="4" t="s">
        <v>11</v>
      </c>
      <c r="B5" s="6">
        <v>0.15</v>
      </c>
      <c r="C5" s="5">
        <v>0.12854397682138682</v>
      </c>
    </row>
    <row r="6" spans="1:3" x14ac:dyDescent="0.25">
      <c r="A6" s="4" t="s">
        <v>12</v>
      </c>
      <c r="B6" s="6">
        <v>0.15</v>
      </c>
      <c r="C6" s="5">
        <v>0.14848808908067906</v>
      </c>
    </row>
    <row r="7" spans="1:3" x14ac:dyDescent="0.25">
      <c r="A7" s="4" t="s">
        <v>13</v>
      </c>
      <c r="B7" s="6">
        <v>0.15</v>
      </c>
      <c r="C7" s="5">
        <v>0.15671215179774289</v>
      </c>
    </row>
    <row r="8" spans="1:3" x14ac:dyDescent="0.25">
      <c r="A8" s="4" t="s">
        <v>14</v>
      </c>
      <c r="B8" s="6">
        <v>0.15</v>
      </c>
      <c r="C8" s="5">
        <v>0.15461766427880477</v>
      </c>
    </row>
    <row r="9" spans="1:3" x14ac:dyDescent="0.25">
      <c r="A9" s="4" t="s">
        <v>15</v>
      </c>
      <c r="B9" s="6">
        <v>0.15</v>
      </c>
      <c r="C9" s="5">
        <v>0.15708823573863742</v>
      </c>
    </row>
    <row r="10" spans="1:3" x14ac:dyDescent="0.25">
      <c r="A10" s="4" t="s">
        <v>16</v>
      </c>
      <c r="B10" s="6">
        <v>0.15</v>
      </c>
      <c r="C10" s="5">
        <v>0.1647715694399885</v>
      </c>
    </row>
    <row r="11" spans="1:3" x14ac:dyDescent="0.25">
      <c r="A11" s="4" t="s">
        <v>17</v>
      </c>
      <c r="B11" s="6">
        <v>0.15</v>
      </c>
      <c r="C11" s="5">
        <v>0.18099072393935176</v>
      </c>
    </row>
    <row r="12" spans="1:3" x14ac:dyDescent="0.25">
      <c r="A12" s="4" t="s">
        <v>18</v>
      </c>
      <c r="B12" s="6">
        <v>0.15</v>
      </c>
      <c r="C12" s="5">
        <v>0.18061688161768208</v>
      </c>
    </row>
    <row r="13" spans="1:3" x14ac:dyDescent="0.25">
      <c r="A13" s="4" t="s">
        <v>19</v>
      </c>
      <c r="B13" s="6">
        <v>0.15</v>
      </c>
      <c r="C13" s="5">
        <v>0.18282952119923751</v>
      </c>
    </row>
    <row r="14" spans="1:3" x14ac:dyDescent="0.25">
      <c r="A14" s="4" t="s">
        <v>20</v>
      </c>
      <c r="B14" s="6">
        <v>0.15</v>
      </c>
      <c r="C14" s="5"/>
    </row>
    <row r="15" spans="1:3" x14ac:dyDescent="0.25">
      <c r="A15" s="4" t="s">
        <v>21</v>
      </c>
      <c r="B15" s="6">
        <v>0.15</v>
      </c>
      <c r="C15" s="5"/>
    </row>
    <row r="16" spans="1:3" x14ac:dyDescent="0.25">
      <c r="A16" s="4" t="s">
        <v>9</v>
      </c>
      <c r="B16" s="6">
        <v>1.7999999999999996</v>
      </c>
      <c r="C16" s="5">
        <v>1.5448903233827223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9D494-FE7A-468A-AAB7-D0F05E22ACAD}">
  <dimension ref="A1:C16"/>
  <sheetViews>
    <sheetView workbookViewId="0">
      <selection activeCell="T16" sqref="T16"/>
    </sheetView>
  </sheetViews>
  <sheetFormatPr defaultRowHeight="15" x14ac:dyDescent="0.25"/>
  <cols>
    <col min="1" max="1" width="18" bestFit="1" customWidth="1"/>
    <col min="2" max="2" width="11.140625" bestFit="1" customWidth="1"/>
    <col min="3" max="3" width="10.1406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24</v>
      </c>
      <c r="C3" t="s">
        <v>25</v>
      </c>
    </row>
    <row r="4" spans="1:3" x14ac:dyDescent="0.25">
      <c r="A4" s="4" t="s">
        <v>10</v>
      </c>
      <c r="B4" s="7">
        <v>2242831.37</v>
      </c>
      <c r="C4" s="7">
        <v>202374.06</v>
      </c>
    </row>
    <row r="5" spans="1:3" x14ac:dyDescent="0.25">
      <c r="A5" s="4" t="s">
        <v>11</v>
      </c>
      <c r="B5" s="7">
        <v>4928860.8899999997</v>
      </c>
      <c r="C5" s="7">
        <v>633575.38</v>
      </c>
    </row>
    <row r="6" spans="1:3" x14ac:dyDescent="0.25">
      <c r="A6" s="4" t="s">
        <v>12</v>
      </c>
      <c r="B6" s="7">
        <v>7164376.46</v>
      </c>
      <c r="C6" s="7">
        <v>1063824.57</v>
      </c>
    </row>
    <row r="7" spans="1:3" x14ac:dyDescent="0.25">
      <c r="A7" s="4" t="s">
        <v>13</v>
      </c>
      <c r="B7" s="7">
        <v>9650489.2100000009</v>
      </c>
      <c r="C7" s="7">
        <v>1512348.93</v>
      </c>
    </row>
    <row r="8" spans="1:3" x14ac:dyDescent="0.25">
      <c r="A8" s="4" t="s">
        <v>14</v>
      </c>
      <c r="B8" s="7">
        <v>12516854.52</v>
      </c>
      <c r="C8" s="7">
        <v>1935326.81</v>
      </c>
    </row>
    <row r="9" spans="1:3" x14ac:dyDescent="0.25">
      <c r="A9" s="4" t="s">
        <v>15</v>
      </c>
      <c r="B9" s="7">
        <v>15038039.92</v>
      </c>
      <c r="C9" s="7">
        <v>2362299.16</v>
      </c>
    </row>
    <row r="10" spans="1:3" x14ac:dyDescent="0.25">
      <c r="A10" s="4" t="s">
        <v>16</v>
      </c>
      <c r="B10" s="7">
        <v>17188854.239999998</v>
      </c>
      <c r="C10" s="7">
        <v>2832234.49</v>
      </c>
    </row>
    <row r="11" spans="1:3" x14ac:dyDescent="0.25">
      <c r="A11" s="4" t="s">
        <v>17</v>
      </c>
      <c r="B11" s="7">
        <v>19778308.59</v>
      </c>
      <c r="C11" s="7">
        <v>3579690.39</v>
      </c>
    </row>
    <row r="12" spans="1:3" x14ac:dyDescent="0.25">
      <c r="A12" s="4" t="s">
        <v>18</v>
      </c>
      <c r="B12" s="7">
        <v>22146645.010000002</v>
      </c>
      <c r="C12" s="7">
        <v>4000057.96</v>
      </c>
    </row>
    <row r="13" spans="1:3" x14ac:dyDescent="0.25">
      <c r="A13" s="4" t="s">
        <v>19</v>
      </c>
      <c r="B13" s="7">
        <v>24579081.16</v>
      </c>
      <c r="C13" s="7">
        <v>4493781.6399999997</v>
      </c>
    </row>
    <row r="14" spans="1:3" x14ac:dyDescent="0.25">
      <c r="A14" s="4" t="s">
        <v>20</v>
      </c>
      <c r="B14" s="7"/>
      <c r="C14" s="7"/>
    </row>
    <row r="15" spans="1:3" x14ac:dyDescent="0.25">
      <c r="A15" s="4" t="s">
        <v>21</v>
      </c>
      <c r="B15" s="7"/>
      <c r="C15" s="7"/>
    </row>
    <row r="16" spans="1:3" x14ac:dyDescent="0.25">
      <c r="A16" s="4" t="s">
        <v>9</v>
      </c>
      <c r="B16" s="7">
        <v>135234341.37</v>
      </c>
      <c r="C16" s="7">
        <v>22615513.390000001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1813-9E03-4986-8986-0AB8D060E09E}">
  <dimension ref="A1:I13"/>
  <sheetViews>
    <sheetView workbookViewId="0"/>
  </sheetViews>
  <sheetFormatPr defaultRowHeight="15" x14ac:dyDescent="0.25"/>
  <cols>
    <col min="1" max="1" width="12.28515625" bestFit="1" customWidth="1"/>
    <col min="2" max="2" width="12" bestFit="1" customWidth="1"/>
    <col min="3" max="3" width="7.5703125" bestFit="1" customWidth="1"/>
    <col min="4" max="4" width="12.7109375" bestFit="1" customWidth="1"/>
    <col min="5" max="5" width="8.42578125" bestFit="1" customWidth="1"/>
    <col min="6" max="7" width="12" bestFit="1" customWidth="1"/>
    <col min="8" max="8" width="6.5703125" bestFit="1" customWidth="1"/>
    <col min="9" max="9" width="7" bestFit="1" customWidth="1"/>
  </cols>
  <sheetData>
    <row r="1" spans="1:9" x14ac:dyDescent="0.25">
      <c r="A1" t="s">
        <v>1</v>
      </c>
      <c r="B1" t="s">
        <v>2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6</v>
      </c>
      <c r="I1" t="s">
        <v>7</v>
      </c>
    </row>
    <row r="2" spans="1:9" x14ac:dyDescent="0.25">
      <c r="A2" s="2">
        <v>44592</v>
      </c>
      <c r="B2">
        <v>0.42208874402484314</v>
      </c>
      <c r="C2">
        <v>0.54</v>
      </c>
      <c r="D2">
        <v>0.51300000000000001</v>
      </c>
      <c r="E2">
        <v>0.48599999999999999</v>
      </c>
      <c r="F2">
        <v>33063558.760000002</v>
      </c>
      <c r="G2">
        <v>13955755.99</v>
      </c>
      <c r="H2">
        <v>2022</v>
      </c>
      <c r="I2">
        <v>1</v>
      </c>
    </row>
    <row r="3" spans="1:9" x14ac:dyDescent="0.25">
      <c r="A3" s="2">
        <v>44620</v>
      </c>
      <c r="B3">
        <v>0.41945913812194874</v>
      </c>
      <c r="C3">
        <v>0.54</v>
      </c>
      <c r="D3">
        <v>0.51300000000000001</v>
      </c>
      <c r="E3">
        <v>0.48599999999999999</v>
      </c>
      <c r="F3">
        <v>33672938.950000003</v>
      </c>
      <c r="G3">
        <v>14124421.949999999</v>
      </c>
      <c r="H3">
        <v>2022</v>
      </c>
      <c r="I3">
        <v>2</v>
      </c>
    </row>
    <row r="4" spans="1:9" x14ac:dyDescent="0.25">
      <c r="A4" s="2">
        <v>44651</v>
      </c>
      <c r="B4">
        <v>0.42094396414333474</v>
      </c>
      <c r="C4">
        <v>0.54</v>
      </c>
      <c r="D4">
        <v>0.51300000000000001</v>
      </c>
      <c r="E4">
        <v>0.48599999999999999</v>
      </c>
      <c r="F4">
        <v>33965126.140000001</v>
      </c>
      <c r="G4">
        <v>14297414.84</v>
      </c>
      <c r="H4">
        <v>2022</v>
      </c>
      <c r="I4">
        <v>3</v>
      </c>
    </row>
    <row r="5" spans="1:9" x14ac:dyDescent="0.25">
      <c r="A5" s="2">
        <v>44681</v>
      </c>
      <c r="B5">
        <v>0.4188577314992778</v>
      </c>
      <c r="C5">
        <v>0.54</v>
      </c>
      <c r="D5">
        <v>0.51300000000000001</v>
      </c>
      <c r="E5">
        <v>0.48599999999999999</v>
      </c>
      <c r="F5">
        <v>34596504.039999999</v>
      </c>
      <c r="G5">
        <v>14491013.199999999</v>
      </c>
      <c r="H5">
        <v>2022</v>
      </c>
      <c r="I5">
        <v>4</v>
      </c>
    </row>
    <row r="6" spans="1:9" x14ac:dyDescent="0.25">
      <c r="A6" s="2">
        <v>44712</v>
      </c>
      <c r="B6">
        <v>0.41519527495276598</v>
      </c>
      <c r="C6">
        <v>0.54</v>
      </c>
      <c r="D6">
        <v>0.51300000000000001</v>
      </c>
      <c r="E6">
        <v>0.48599999999999999</v>
      </c>
      <c r="F6">
        <v>35512488.170000002</v>
      </c>
      <c r="G6">
        <v>14744617.289999999</v>
      </c>
      <c r="H6">
        <v>2022</v>
      </c>
      <c r="I6">
        <v>5</v>
      </c>
    </row>
    <row r="7" spans="1:9" x14ac:dyDescent="0.25">
      <c r="A7" s="2">
        <v>44742</v>
      </c>
      <c r="B7">
        <v>0.42323857223849642</v>
      </c>
      <c r="C7">
        <v>0.54</v>
      </c>
      <c r="D7">
        <v>0.51300000000000001</v>
      </c>
      <c r="E7">
        <v>0.48599999999999999</v>
      </c>
      <c r="F7">
        <v>35589963.079999998</v>
      </c>
      <c r="G7">
        <v>15063045.16</v>
      </c>
      <c r="H7">
        <v>2022</v>
      </c>
      <c r="I7">
        <v>6</v>
      </c>
    </row>
    <row r="8" spans="1:9" x14ac:dyDescent="0.25">
      <c r="A8" s="2">
        <v>44773</v>
      </c>
      <c r="B8">
        <v>0.42769227129678833</v>
      </c>
      <c r="C8">
        <v>0.54</v>
      </c>
      <c r="D8">
        <v>0.51300000000000001</v>
      </c>
      <c r="E8">
        <v>0.48599999999999999</v>
      </c>
      <c r="F8">
        <v>35995977.770000003</v>
      </c>
      <c r="G8">
        <v>15395201.49</v>
      </c>
      <c r="H8">
        <v>2022</v>
      </c>
      <c r="I8">
        <v>7</v>
      </c>
    </row>
    <row r="9" spans="1:9" x14ac:dyDescent="0.25">
      <c r="A9" s="2">
        <v>44804</v>
      </c>
      <c r="B9">
        <v>0.43286191021680576</v>
      </c>
      <c r="C9">
        <v>0.54</v>
      </c>
      <c r="D9">
        <v>0.51300000000000001</v>
      </c>
      <c r="E9">
        <v>0.48599999999999999</v>
      </c>
      <c r="F9">
        <v>36385270.609999999</v>
      </c>
      <c r="G9">
        <v>15749797.74</v>
      </c>
      <c r="H9">
        <v>2022</v>
      </c>
      <c r="I9">
        <v>8</v>
      </c>
    </row>
    <row r="10" spans="1:9" x14ac:dyDescent="0.25">
      <c r="A10" s="2">
        <v>44834</v>
      </c>
      <c r="B10">
        <v>0.43459843321346064</v>
      </c>
      <c r="C10">
        <v>0.54</v>
      </c>
      <c r="D10">
        <v>0.51300000000000001</v>
      </c>
      <c r="E10">
        <v>0.48599999999999999</v>
      </c>
      <c r="F10">
        <v>36937598.420000002</v>
      </c>
      <c r="G10">
        <v>16053022.4</v>
      </c>
      <c r="H10">
        <v>2022</v>
      </c>
      <c r="I10">
        <v>9</v>
      </c>
    </row>
    <row r="11" spans="1:9" x14ac:dyDescent="0.25">
      <c r="A11" s="2">
        <v>44865</v>
      </c>
      <c r="B11">
        <v>0.43713769817098008</v>
      </c>
      <c r="C11">
        <v>0.54</v>
      </c>
      <c r="D11">
        <v>0.51300000000000001</v>
      </c>
      <c r="E11">
        <v>0.48599999999999999</v>
      </c>
      <c r="F11">
        <v>37358335.07</v>
      </c>
      <c r="G11">
        <v>16330736.6</v>
      </c>
      <c r="H11">
        <v>2022</v>
      </c>
      <c r="I11">
        <v>10</v>
      </c>
    </row>
    <row r="12" spans="1:9" x14ac:dyDescent="0.25">
      <c r="A12" s="2">
        <v>44895</v>
      </c>
      <c r="C12">
        <v>0.54</v>
      </c>
      <c r="D12">
        <v>0.51300000000000001</v>
      </c>
      <c r="E12">
        <v>0.48599999999999999</v>
      </c>
      <c r="H12">
        <v>2022</v>
      </c>
      <c r="I12">
        <v>11</v>
      </c>
    </row>
    <row r="13" spans="1:9" x14ac:dyDescent="0.25">
      <c r="A13" s="2">
        <v>44926</v>
      </c>
      <c r="C13">
        <v>0.54</v>
      </c>
      <c r="D13">
        <v>0.51300000000000001</v>
      </c>
      <c r="E13">
        <v>0.48599999999999999</v>
      </c>
      <c r="H13">
        <v>2022</v>
      </c>
      <c r="I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2AB98-FF95-44F8-83C9-514F02F30BFB}">
  <dimension ref="A1:E16"/>
  <sheetViews>
    <sheetView workbookViewId="0">
      <selection activeCell="V16" sqref="V16"/>
    </sheetView>
  </sheetViews>
  <sheetFormatPr defaultRowHeight="15" x14ac:dyDescent="0.25"/>
  <cols>
    <col min="1" max="1" width="18" bestFit="1" customWidth="1"/>
    <col min="2" max="2" width="10.28515625" bestFit="1" customWidth="1"/>
    <col min="3" max="3" width="10.85546875" bestFit="1" customWidth="1"/>
    <col min="4" max="4" width="12.42578125" bestFit="1" customWidth="1"/>
    <col min="5" max="5" width="8.28515625" bestFit="1" customWidth="1"/>
  </cols>
  <sheetData>
    <row r="1" spans="1:5" x14ac:dyDescent="0.25">
      <c r="A1" s="3" t="s">
        <v>6</v>
      </c>
      <c r="B1" s="4">
        <v>2022</v>
      </c>
    </row>
    <row r="3" spans="1:5" x14ac:dyDescent="0.25">
      <c r="A3" s="3" t="s">
        <v>8</v>
      </c>
      <c r="B3" t="s">
        <v>26</v>
      </c>
      <c r="C3" t="s">
        <v>32</v>
      </c>
      <c r="D3" t="s">
        <v>33</v>
      </c>
      <c r="E3" t="s">
        <v>34</v>
      </c>
    </row>
    <row r="4" spans="1:5" x14ac:dyDescent="0.25">
      <c r="A4" s="4" t="s">
        <v>10</v>
      </c>
      <c r="B4" s="5">
        <v>0.42208874402484314</v>
      </c>
      <c r="C4" s="5">
        <v>0.48599999999999999</v>
      </c>
      <c r="D4" s="5">
        <v>0.51300000000000001</v>
      </c>
      <c r="E4" s="6">
        <v>0.54</v>
      </c>
    </row>
    <row r="5" spans="1:5" x14ac:dyDescent="0.25">
      <c r="A5" s="4" t="s">
        <v>11</v>
      </c>
      <c r="B5" s="5">
        <v>0.41945913812194874</v>
      </c>
      <c r="C5" s="5">
        <v>0.48599999999999999</v>
      </c>
      <c r="D5" s="5">
        <v>0.51300000000000001</v>
      </c>
      <c r="E5" s="6">
        <v>0.54</v>
      </c>
    </row>
    <row r="6" spans="1:5" x14ac:dyDescent="0.25">
      <c r="A6" s="4" t="s">
        <v>12</v>
      </c>
      <c r="B6" s="5">
        <v>0.42094396414333474</v>
      </c>
      <c r="C6" s="5">
        <v>0.48599999999999999</v>
      </c>
      <c r="D6" s="5">
        <v>0.51300000000000001</v>
      </c>
      <c r="E6" s="6">
        <v>0.54</v>
      </c>
    </row>
    <row r="7" spans="1:5" x14ac:dyDescent="0.25">
      <c r="A7" s="4" t="s">
        <v>13</v>
      </c>
      <c r="B7" s="5">
        <v>0.4188577314992778</v>
      </c>
      <c r="C7" s="5">
        <v>0.48599999999999999</v>
      </c>
      <c r="D7" s="5">
        <v>0.51300000000000001</v>
      </c>
      <c r="E7" s="6">
        <v>0.54</v>
      </c>
    </row>
    <row r="8" spans="1:5" x14ac:dyDescent="0.25">
      <c r="A8" s="4" t="s">
        <v>14</v>
      </c>
      <c r="B8" s="5">
        <v>0.41519527495276598</v>
      </c>
      <c r="C8" s="5">
        <v>0.48599999999999999</v>
      </c>
      <c r="D8" s="5">
        <v>0.51300000000000001</v>
      </c>
      <c r="E8" s="6">
        <v>0.54</v>
      </c>
    </row>
    <row r="9" spans="1:5" x14ac:dyDescent="0.25">
      <c r="A9" s="4" t="s">
        <v>15</v>
      </c>
      <c r="B9" s="5">
        <v>0.42323857223849642</v>
      </c>
      <c r="C9" s="5">
        <v>0.48599999999999999</v>
      </c>
      <c r="D9" s="5">
        <v>0.51300000000000001</v>
      </c>
      <c r="E9" s="6">
        <v>0.54</v>
      </c>
    </row>
    <row r="10" spans="1:5" x14ac:dyDescent="0.25">
      <c r="A10" s="4" t="s">
        <v>16</v>
      </c>
      <c r="B10" s="5">
        <v>0.42769227129678833</v>
      </c>
      <c r="C10" s="5">
        <v>0.48599999999999999</v>
      </c>
      <c r="D10" s="5">
        <v>0.51300000000000001</v>
      </c>
      <c r="E10" s="6">
        <v>0.54</v>
      </c>
    </row>
    <row r="11" spans="1:5" x14ac:dyDescent="0.25">
      <c r="A11" s="4" t="s">
        <v>17</v>
      </c>
      <c r="B11" s="5">
        <v>0.43286191021680576</v>
      </c>
      <c r="C11" s="5">
        <v>0.48599999999999999</v>
      </c>
      <c r="D11" s="5">
        <v>0.51300000000000001</v>
      </c>
      <c r="E11" s="6">
        <v>0.54</v>
      </c>
    </row>
    <row r="12" spans="1:5" x14ac:dyDescent="0.25">
      <c r="A12" s="4" t="s">
        <v>18</v>
      </c>
      <c r="B12" s="5">
        <v>0.43459843321346064</v>
      </c>
      <c r="C12" s="5">
        <v>0.48599999999999999</v>
      </c>
      <c r="D12" s="5">
        <v>0.51300000000000001</v>
      </c>
      <c r="E12" s="6">
        <v>0.54</v>
      </c>
    </row>
    <row r="13" spans="1:5" x14ac:dyDescent="0.25">
      <c r="A13" s="4" t="s">
        <v>19</v>
      </c>
      <c r="B13" s="5">
        <v>0.43713769817098008</v>
      </c>
      <c r="C13" s="5">
        <v>0.48599999999999999</v>
      </c>
      <c r="D13" s="5">
        <v>0.51300000000000001</v>
      </c>
      <c r="E13" s="6">
        <v>0.54</v>
      </c>
    </row>
    <row r="14" spans="1:5" x14ac:dyDescent="0.25">
      <c r="A14" s="4" t="s">
        <v>20</v>
      </c>
      <c r="B14" s="5"/>
      <c r="C14" s="5">
        <v>0.48599999999999999</v>
      </c>
      <c r="D14" s="5">
        <v>0.51300000000000001</v>
      </c>
      <c r="E14" s="6">
        <v>0.54</v>
      </c>
    </row>
    <row r="15" spans="1:5" x14ac:dyDescent="0.25">
      <c r="A15" s="4" t="s">
        <v>21</v>
      </c>
      <c r="B15" s="5"/>
      <c r="C15" s="5">
        <v>0.48599999999999999</v>
      </c>
      <c r="D15" s="5">
        <v>0.51300000000000001</v>
      </c>
      <c r="E15" s="6">
        <v>0.54</v>
      </c>
    </row>
    <row r="16" spans="1:5" x14ac:dyDescent="0.25">
      <c r="A16" s="4" t="s">
        <v>9</v>
      </c>
      <c r="B16" s="5">
        <v>4.2520737378787015</v>
      </c>
      <c r="C16" s="5">
        <v>5.8319999999999981</v>
      </c>
      <c r="D16" s="5">
        <v>6.1559999999999997</v>
      </c>
      <c r="E16" s="6">
        <v>6.48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7F024-F1FC-4B52-847D-2AC4739AED7D}">
  <dimension ref="A1:C16"/>
  <sheetViews>
    <sheetView workbookViewId="0">
      <selection activeCell="T9" sqref="T9"/>
    </sheetView>
  </sheetViews>
  <sheetFormatPr defaultRowHeight="15" x14ac:dyDescent="0.25"/>
  <cols>
    <col min="1" max="1" width="18" bestFit="1" customWidth="1"/>
    <col min="2" max="3" width="11.1406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35</v>
      </c>
      <c r="C3" t="s">
        <v>36</v>
      </c>
    </row>
    <row r="4" spans="1:3" x14ac:dyDescent="0.25">
      <c r="A4" s="4" t="s">
        <v>10</v>
      </c>
      <c r="B4" s="7">
        <v>33063558.760000002</v>
      </c>
      <c r="C4" s="7">
        <v>13955755.99</v>
      </c>
    </row>
    <row r="5" spans="1:3" x14ac:dyDescent="0.25">
      <c r="A5" s="4" t="s">
        <v>11</v>
      </c>
      <c r="B5" s="7">
        <v>33672938.950000003</v>
      </c>
      <c r="C5" s="7">
        <v>14124421.949999999</v>
      </c>
    </row>
    <row r="6" spans="1:3" x14ac:dyDescent="0.25">
      <c r="A6" s="4" t="s">
        <v>12</v>
      </c>
      <c r="B6" s="7">
        <v>33965126.140000001</v>
      </c>
      <c r="C6" s="7">
        <v>14297414.84</v>
      </c>
    </row>
    <row r="7" spans="1:3" x14ac:dyDescent="0.25">
      <c r="A7" s="4" t="s">
        <v>13</v>
      </c>
      <c r="B7" s="7">
        <v>34596504.039999999</v>
      </c>
      <c r="C7" s="7">
        <v>14491013.199999999</v>
      </c>
    </row>
    <row r="8" spans="1:3" x14ac:dyDescent="0.25">
      <c r="A8" s="4" t="s">
        <v>14</v>
      </c>
      <c r="B8" s="7">
        <v>35512488.170000002</v>
      </c>
      <c r="C8" s="7">
        <v>14744617.289999999</v>
      </c>
    </row>
    <row r="9" spans="1:3" x14ac:dyDescent="0.25">
      <c r="A9" s="4" t="s">
        <v>15</v>
      </c>
      <c r="B9" s="7">
        <v>35589963.079999998</v>
      </c>
      <c r="C9" s="7">
        <v>15063045.16</v>
      </c>
    </row>
    <row r="10" spans="1:3" x14ac:dyDescent="0.25">
      <c r="A10" s="4" t="s">
        <v>16</v>
      </c>
      <c r="B10" s="7">
        <v>35995977.770000003</v>
      </c>
      <c r="C10" s="7">
        <v>15395201.49</v>
      </c>
    </row>
    <row r="11" spans="1:3" x14ac:dyDescent="0.25">
      <c r="A11" s="4" t="s">
        <v>17</v>
      </c>
      <c r="B11" s="7">
        <v>36385270.609999999</v>
      </c>
      <c r="C11" s="7">
        <v>15749797.74</v>
      </c>
    </row>
    <row r="12" spans="1:3" x14ac:dyDescent="0.25">
      <c r="A12" s="4" t="s">
        <v>18</v>
      </c>
      <c r="B12" s="7">
        <v>36937598.420000002</v>
      </c>
      <c r="C12" s="7">
        <v>16053022.4</v>
      </c>
    </row>
    <row r="13" spans="1:3" x14ac:dyDescent="0.25">
      <c r="A13" s="4" t="s">
        <v>19</v>
      </c>
      <c r="B13" s="7">
        <v>37358335.07</v>
      </c>
      <c r="C13" s="7">
        <v>16330736.6</v>
      </c>
    </row>
    <row r="14" spans="1:3" x14ac:dyDescent="0.25">
      <c r="A14" s="4" t="s">
        <v>20</v>
      </c>
      <c r="B14" s="7"/>
      <c r="C14" s="7"/>
    </row>
    <row r="15" spans="1:3" x14ac:dyDescent="0.25">
      <c r="A15" s="4" t="s">
        <v>21</v>
      </c>
      <c r="B15" s="7"/>
      <c r="C15" s="7"/>
    </row>
    <row r="16" spans="1:3" x14ac:dyDescent="0.25">
      <c r="A16" s="4" t="s">
        <v>9</v>
      </c>
      <c r="B16" s="7">
        <v>353077761.00999999</v>
      </c>
      <c r="C16" s="7">
        <v>150205026.66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7CAAD-7153-4050-BCBB-974C26C60BCF}">
  <dimension ref="A1:J13"/>
  <sheetViews>
    <sheetView workbookViewId="0"/>
  </sheetViews>
  <sheetFormatPr defaultRowHeight="15" x14ac:dyDescent="0.25"/>
  <cols>
    <col min="1" max="1" width="12.28515625" bestFit="1" customWidth="1"/>
    <col min="2" max="2" width="15.42578125" bestFit="1" customWidth="1"/>
    <col min="3" max="3" width="13.5703125" bestFit="1" customWidth="1"/>
    <col min="4" max="4" width="15.140625" bestFit="1" customWidth="1"/>
    <col min="5" max="5" width="16" bestFit="1" customWidth="1"/>
    <col min="6" max="6" width="16.5703125" bestFit="1" customWidth="1"/>
    <col min="7" max="7" width="13.42578125" bestFit="1" customWidth="1"/>
    <col min="8" max="8" width="14.140625" bestFit="1" customWidth="1"/>
    <col min="9" max="9" width="6.5703125" bestFit="1" customWidth="1"/>
    <col min="10" max="10" width="7" bestFit="1" customWidth="1"/>
  </cols>
  <sheetData>
    <row r="1" spans="1:10" x14ac:dyDescent="0.25">
      <c r="A1" t="s">
        <v>1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6</v>
      </c>
      <c r="J1" t="s">
        <v>7</v>
      </c>
    </row>
    <row r="2" spans="1:10" x14ac:dyDescent="0.25">
      <c r="A2" s="2">
        <v>44592</v>
      </c>
      <c r="B2">
        <v>5971727.2769999998</v>
      </c>
      <c r="C2">
        <v>287520</v>
      </c>
      <c r="D2">
        <v>5684207.2769999998</v>
      </c>
      <c r="E2">
        <v>7.2220310807070368E-3</v>
      </c>
      <c r="F2">
        <v>1.2500000000000001E-2</v>
      </c>
      <c r="G2">
        <v>0.15</v>
      </c>
      <c r="H2">
        <v>497643.93969999999</v>
      </c>
      <c r="I2">
        <v>2022</v>
      </c>
      <c r="J2">
        <v>1</v>
      </c>
    </row>
    <row r="3" spans="1:10" x14ac:dyDescent="0.25">
      <c r="A3" s="2">
        <v>44620</v>
      </c>
      <c r="B3">
        <v>5971727.2769999998</v>
      </c>
      <c r="C3">
        <v>407785</v>
      </c>
      <c r="D3">
        <v>5563942.2769999998</v>
      </c>
      <c r="E3">
        <v>1.0242890735413601E-2</v>
      </c>
      <c r="F3">
        <v>2.5000000000000001E-2</v>
      </c>
      <c r="G3">
        <v>0.15</v>
      </c>
      <c r="H3">
        <v>995287.87950000004</v>
      </c>
      <c r="I3">
        <v>2022</v>
      </c>
      <c r="J3">
        <v>2</v>
      </c>
    </row>
    <row r="4" spans="1:10" x14ac:dyDescent="0.25">
      <c r="A4" s="2">
        <v>44651</v>
      </c>
      <c r="B4">
        <v>5971727.2769999998</v>
      </c>
      <c r="C4">
        <v>565014</v>
      </c>
      <c r="D4">
        <v>5406713.2769999998</v>
      </c>
      <c r="E4">
        <v>1.4192225476608951E-2</v>
      </c>
      <c r="F4">
        <v>3.7499999999999999E-2</v>
      </c>
      <c r="G4">
        <v>0.15</v>
      </c>
      <c r="H4">
        <v>1492931.8192</v>
      </c>
      <c r="I4">
        <v>2022</v>
      </c>
      <c r="J4">
        <v>3</v>
      </c>
    </row>
    <row r="5" spans="1:10" x14ac:dyDescent="0.25">
      <c r="A5" s="2">
        <v>44681</v>
      </c>
      <c r="B5">
        <v>5971727.2769999998</v>
      </c>
      <c r="C5">
        <v>1005014</v>
      </c>
      <c r="D5">
        <v>4966713.2769999998</v>
      </c>
      <c r="E5">
        <v>2.5244304203344815E-2</v>
      </c>
      <c r="F5">
        <v>0.05</v>
      </c>
      <c r="G5">
        <v>0.15</v>
      </c>
      <c r="H5">
        <v>1990575.7590000001</v>
      </c>
      <c r="I5">
        <v>2022</v>
      </c>
      <c r="J5">
        <v>4</v>
      </c>
    </row>
    <row r="6" spans="1:10" x14ac:dyDescent="0.25">
      <c r="A6" s="2">
        <v>44712</v>
      </c>
      <c r="B6">
        <v>5971727.2769999998</v>
      </c>
      <c r="C6">
        <v>1585391.62</v>
      </c>
      <c r="D6">
        <v>4386335.6569999997</v>
      </c>
      <c r="E6">
        <v>3.9822438629425715E-2</v>
      </c>
      <c r="F6">
        <v>6.25E-2</v>
      </c>
      <c r="G6">
        <v>0.15</v>
      </c>
      <c r="H6">
        <v>2488219.6987999999</v>
      </c>
      <c r="I6">
        <v>2022</v>
      </c>
      <c r="J6">
        <v>5</v>
      </c>
    </row>
    <row r="7" spans="1:10" x14ac:dyDescent="0.25">
      <c r="A7" s="2">
        <v>44742</v>
      </c>
      <c r="B7">
        <v>5971727.2769999998</v>
      </c>
      <c r="C7">
        <v>2902391.62</v>
      </c>
      <c r="D7">
        <v>3069335.6570000001</v>
      </c>
      <c r="E7">
        <v>7.2903319727405574E-2</v>
      </c>
      <c r="F7">
        <v>7.4999999999999997E-2</v>
      </c>
      <c r="G7">
        <v>0.15</v>
      </c>
      <c r="H7">
        <v>2985863.6384999999</v>
      </c>
      <c r="I7">
        <v>2022</v>
      </c>
      <c r="J7">
        <v>6</v>
      </c>
    </row>
    <row r="8" spans="1:10" x14ac:dyDescent="0.25">
      <c r="A8" s="2">
        <v>44773</v>
      </c>
      <c r="B8">
        <v>5971727.2769999998</v>
      </c>
      <c r="C8">
        <v>3627901.62</v>
      </c>
      <c r="D8">
        <v>2343825.6570000001</v>
      </c>
      <c r="E8">
        <v>9.1126941629755875E-2</v>
      </c>
      <c r="F8">
        <v>8.7499999999999994E-2</v>
      </c>
      <c r="G8">
        <v>0.15</v>
      </c>
      <c r="H8">
        <v>3483507.5781999999</v>
      </c>
      <c r="I8">
        <v>2022</v>
      </c>
      <c r="J8">
        <v>7</v>
      </c>
    </row>
    <row r="9" spans="1:10" x14ac:dyDescent="0.25">
      <c r="A9" s="2">
        <v>44804</v>
      </c>
      <c r="B9">
        <v>5971727.2769999998</v>
      </c>
      <c r="C9">
        <v>4579925.62</v>
      </c>
      <c r="D9">
        <v>1391801.6569999999</v>
      </c>
      <c r="E9">
        <v>0.1150402238973513</v>
      </c>
      <c r="F9">
        <v>0.1</v>
      </c>
      <c r="G9">
        <v>0.15</v>
      </c>
      <c r="H9">
        <v>3981151.5180000002</v>
      </c>
      <c r="I9">
        <v>2022</v>
      </c>
      <c r="J9">
        <v>8</v>
      </c>
    </row>
    <row r="10" spans="1:10" x14ac:dyDescent="0.25">
      <c r="A10" s="2">
        <v>44834</v>
      </c>
      <c r="B10">
        <v>5971727.2769999998</v>
      </c>
      <c r="C10">
        <v>4840325.62</v>
      </c>
      <c r="D10">
        <v>1131401.6569999999</v>
      </c>
      <c r="E10">
        <v>0.12158104503471952</v>
      </c>
      <c r="F10">
        <v>0.1125</v>
      </c>
      <c r="G10">
        <v>0.15</v>
      </c>
      <c r="H10">
        <v>4478795.4578</v>
      </c>
      <c r="I10">
        <v>2022</v>
      </c>
      <c r="J10">
        <v>9</v>
      </c>
    </row>
    <row r="11" spans="1:10" x14ac:dyDescent="0.25">
      <c r="A11" s="2">
        <v>44865</v>
      </c>
      <c r="B11">
        <v>5971727.2769999998</v>
      </c>
      <c r="C11">
        <v>5539205.6200000001</v>
      </c>
      <c r="D11">
        <v>432521.65700000001</v>
      </c>
      <c r="E11">
        <v>0.1391357649904949</v>
      </c>
      <c r="F11">
        <v>0.125</v>
      </c>
      <c r="G11">
        <v>0.15</v>
      </c>
      <c r="H11">
        <v>4976439.3975</v>
      </c>
      <c r="I11">
        <v>2022</v>
      </c>
      <c r="J11">
        <v>10</v>
      </c>
    </row>
    <row r="12" spans="1:10" x14ac:dyDescent="0.25">
      <c r="A12" s="2">
        <v>44895</v>
      </c>
      <c r="B12">
        <v>5971727.2769999998</v>
      </c>
      <c r="F12">
        <v>0.13749999999999998</v>
      </c>
      <c r="G12">
        <v>0.15</v>
      </c>
      <c r="H12">
        <v>5474083.3372</v>
      </c>
      <c r="I12">
        <v>2022</v>
      </c>
      <c r="J12">
        <v>11</v>
      </c>
    </row>
    <row r="13" spans="1:10" x14ac:dyDescent="0.25">
      <c r="A13" s="2">
        <v>44926</v>
      </c>
      <c r="B13">
        <v>5971727.2769999998</v>
      </c>
      <c r="F13">
        <v>0.15</v>
      </c>
      <c r="G13">
        <v>0.15</v>
      </c>
      <c r="H13">
        <v>5971727.2769999998</v>
      </c>
      <c r="I13">
        <v>2022</v>
      </c>
      <c r="J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BB921-2562-4E57-9DB8-6C078D3BC310}">
  <dimension ref="A1:D16"/>
  <sheetViews>
    <sheetView workbookViewId="0">
      <selection activeCell="R20" sqref="R20"/>
    </sheetView>
  </sheetViews>
  <sheetFormatPr defaultRowHeight="15" x14ac:dyDescent="0.25"/>
  <cols>
    <col min="1" max="1" width="18" bestFit="1" customWidth="1"/>
    <col min="2" max="2" width="11.28515625" bestFit="1" customWidth="1"/>
    <col min="3" max="3" width="10.7109375" bestFit="1" customWidth="1"/>
    <col min="4" max="4" width="8.285156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44</v>
      </c>
      <c r="C3" t="s">
        <v>45</v>
      </c>
      <c r="D3" t="s">
        <v>34</v>
      </c>
    </row>
    <row r="4" spans="1:4" x14ac:dyDescent="0.25">
      <c r="A4" s="4" t="s">
        <v>10</v>
      </c>
      <c r="B4" s="5">
        <v>1.2500000000000001E-2</v>
      </c>
      <c r="C4" s="5">
        <v>7.2220310807070368E-3</v>
      </c>
      <c r="D4" s="6">
        <v>0.15</v>
      </c>
    </row>
    <row r="5" spans="1:4" x14ac:dyDescent="0.25">
      <c r="A5" s="4" t="s">
        <v>11</v>
      </c>
      <c r="B5" s="5">
        <v>2.5000000000000001E-2</v>
      </c>
      <c r="C5" s="5">
        <v>1.0242890735413601E-2</v>
      </c>
      <c r="D5" s="6">
        <v>0.15</v>
      </c>
    </row>
    <row r="6" spans="1:4" x14ac:dyDescent="0.25">
      <c r="A6" s="4" t="s">
        <v>12</v>
      </c>
      <c r="B6" s="5">
        <v>3.7499999999999999E-2</v>
      </c>
      <c r="C6" s="5">
        <v>1.4192225476608951E-2</v>
      </c>
      <c r="D6" s="6">
        <v>0.15</v>
      </c>
    </row>
    <row r="7" spans="1:4" x14ac:dyDescent="0.25">
      <c r="A7" s="4" t="s">
        <v>13</v>
      </c>
      <c r="B7" s="5">
        <v>0.05</v>
      </c>
      <c r="C7" s="5">
        <v>2.5244304203344815E-2</v>
      </c>
      <c r="D7" s="6">
        <v>0.15</v>
      </c>
    </row>
    <row r="8" spans="1:4" x14ac:dyDescent="0.25">
      <c r="A8" s="4" t="s">
        <v>14</v>
      </c>
      <c r="B8" s="5">
        <v>6.25E-2</v>
      </c>
      <c r="C8" s="5">
        <v>3.9822438629425715E-2</v>
      </c>
      <c r="D8" s="6">
        <v>0.15</v>
      </c>
    </row>
    <row r="9" spans="1:4" x14ac:dyDescent="0.25">
      <c r="A9" s="4" t="s">
        <v>15</v>
      </c>
      <c r="B9" s="5">
        <v>7.4999999999999997E-2</v>
      </c>
      <c r="C9" s="5">
        <v>7.2903319727405574E-2</v>
      </c>
      <c r="D9" s="6">
        <v>0.15</v>
      </c>
    </row>
    <row r="10" spans="1:4" x14ac:dyDescent="0.25">
      <c r="A10" s="4" t="s">
        <v>16</v>
      </c>
      <c r="B10" s="5">
        <v>8.7499999999999994E-2</v>
      </c>
      <c r="C10" s="5">
        <v>9.1126941629755875E-2</v>
      </c>
      <c r="D10" s="6">
        <v>0.15</v>
      </c>
    </row>
    <row r="11" spans="1:4" x14ac:dyDescent="0.25">
      <c r="A11" s="4" t="s">
        <v>17</v>
      </c>
      <c r="B11" s="5">
        <v>0.1</v>
      </c>
      <c r="C11" s="5">
        <v>0.1150402238973513</v>
      </c>
      <c r="D11" s="6">
        <v>0.15</v>
      </c>
    </row>
    <row r="12" spans="1:4" x14ac:dyDescent="0.25">
      <c r="A12" s="4" t="s">
        <v>18</v>
      </c>
      <c r="B12" s="5">
        <v>0.1125</v>
      </c>
      <c r="C12" s="5">
        <v>0.12158104503471952</v>
      </c>
      <c r="D12" s="6">
        <v>0.15</v>
      </c>
    </row>
    <row r="13" spans="1:4" x14ac:dyDescent="0.25">
      <c r="A13" s="4" t="s">
        <v>19</v>
      </c>
      <c r="B13" s="5">
        <v>0.125</v>
      </c>
      <c r="C13" s="5">
        <v>0.1391357649904949</v>
      </c>
      <c r="D13" s="6">
        <v>0.15</v>
      </c>
    </row>
    <row r="14" spans="1:4" x14ac:dyDescent="0.25">
      <c r="A14" s="4" t="s">
        <v>20</v>
      </c>
      <c r="B14" s="5">
        <v>0.13749999999999998</v>
      </c>
      <c r="C14" s="5"/>
      <c r="D14" s="6">
        <v>0.15</v>
      </c>
    </row>
    <row r="15" spans="1:4" x14ac:dyDescent="0.25">
      <c r="A15" s="4" t="s">
        <v>21</v>
      </c>
      <c r="B15" s="5">
        <v>0.15</v>
      </c>
      <c r="C15" s="5"/>
      <c r="D15" s="6">
        <v>0.15</v>
      </c>
    </row>
    <row r="16" spans="1:4" x14ac:dyDescent="0.25">
      <c r="A16" s="4" t="s">
        <v>9</v>
      </c>
      <c r="B16" s="5">
        <v>0.97499999999999998</v>
      </c>
      <c r="C16" s="5">
        <v>0.63651118540522722</v>
      </c>
      <c r="D16" s="6">
        <v>1.7999999999999996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8E089-19B1-4432-A702-F38F38492844}">
  <dimension ref="A1:E16"/>
  <sheetViews>
    <sheetView workbookViewId="0">
      <selection activeCell="V13" sqref="V13"/>
    </sheetView>
  </sheetViews>
  <sheetFormatPr defaultRowHeight="15" x14ac:dyDescent="0.25"/>
  <cols>
    <col min="1" max="1" width="18" bestFit="1" customWidth="1"/>
    <col min="2" max="2" width="10.42578125" bestFit="1" customWidth="1"/>
    <col min="3" max="4" width="10.140625" bestFit="1" customWidth="1"/>
    <col min="5" max="5" width="10.28515625" bestFit="1" customWidth="1"/>
  </cols>
  <sheetData>
    <row r="1" spans="1:5" x14ac:dyDescent="0.25">
      <c r="A1" s="3" t="s">
        <v>6</v>
      </c>
      <c r="B1" s="4">
        <v>2022</v>
      </c>
    </row>
    <row r="3" spans="1:5" x14ac:dyDescent="0.25">
      <c r="A3" s="3" t="s">
        <v>8</v>
      </c>
      <c r="B3" t="s">
        <v>46</v>
      </c>
      <c r="C3" t="s">
        <v>47</v>
      </c>
      <c r="D3" t="s">
        <v>48</v>
      </c>
      <c r="E3" t="s">
        <v>49</v>
      </c>
    </row>
    <row r="4" spans="1:5" x14ac:dyDescent="0.25">
      <c r="A4" s="4" t="s">
        <v>10</v>
      </c>
      <c r="B4" s="7">
        <v>5971727.2769999998</v>
      </c>
      <c r="C4" s="7">
        <v>287520</v>
      </c>
      <c r="D4" s="7">
        <v>497643.93969999999</v>
      </c>
      <c r="E4" s="7">
        <v>5684207.2769999998</v>
      </c>
    </row>
    <row r="5" spans="1:5" x14ac:dyDescent="0.25">
      <c r="A5" s="4" t="s">
        <v>11</v>
      </c>
      <c r="B5" s="7">
        <v>5971727.2769999998</v>
      </c>
      <c r="C5" s="7">
        <v>407785</v>
      </c>
      <c r="D5" s="7">
        <v>995287.87950000004</v>
      </c>
      <c r="E5" s="7">
        <v>5563942.2769999998</v>
      </c>
    </row>
    <row r="6" spans="1:5" x14ac:dyDescent="0.25">
      <c r="A6" s="4" t="s">
        <v>12</v>
      </c>
      <c r="B6" s="7">
        <v>5971727.2769999998</v>
      </c>
      <c r="C6" s="7">
        <v>565014</v>
      </c>
      <c r="D6" s="7">
        <v>1492931.8192</v>
      </c>
      <c r="E6" s="7">
        <v>5406713.2769999998</v>
      </c>
    </row>
    <row r="7" spans="1:5" x14ac:dyDescent="0.25">
      <c r="A7" s="4" t="s">
        <v>13</v>
      </c>
      <c r="B7" s="7">
        <v>5971727.2769999998</v>
      </c>
      <c r="C7" s="7">
        <v>1005014</v>
      </c>
      <c r="D7" s="7">
        <v>1990575.7590000001</v>
      </c>
      <c r="E7" s="7">
        <v>4966713.2769999998</v>
      </c>
    </row>
    <row r="8" spans="1:5" x14ac:dyDescent="0.25">
      <c r="A8" s="4" t="s">
        <v>14</v>
      </c>
      <c r="B8" s="7">
        <v>5971727.2769999998</v>
      </c>
      <c r="C8" s="7">
        <v>1585391.62</v>
      </c>
      <c r="D8" s="7">
        <v>2488219.6987999999</v>
      </c>
      <c r="E8" s="7">
        <v>4386335.6569999997</v>
      </c>
    </row>
    <row r="9" spans="1:5" x14ac:dyDescent="0.25">
      <c r="A9" s="4" t="s">
        <v>15</v>
      </c>
      <c r="B9" s="7">
        <v>5971727.2769999998</v>
      </c>
      <c r="C9" s="7">
        <v>2902391.62</v>
      </c>
      <c r="D9" s="7">
        <v>2985863.6384999999</v>
      </c>
      <c r="E9" s="7">
        <v>3069335.6570000001</v>
      </c>
    </row>
    <row r="10" spans="1:5" x14ac:dyDescent="0.25">
      <c r="A10" s="4" t="s">
        <v>16</v>
      </c>
      <c r="B10" s="7">
        <v>5971727.2769999998</v>
      </c>
      <c r="C10" s="7">
        <v>3627901.62</v>
      </c>
      <c r="D10" s="7">
        <v>3483507.5781999999</v>
      </c>
      <c r="E10" s="7">
        <v>2343825.6570000001</v>
      </c>
    </row>
    <row r="11" spans="1:5" x14ac:dyDescent="0.25">
      <c r="A11" s="4" t="s">
        <v>17</v>
      </c>
      <c r="B11" s="7">
        <v>5971727.2769999998</v>
      </c>
      <c r="C11" s="7">
        <v>4579925.62</v>
      </c>
      <c r="D11" s="7">
        <v>3981151.5180000002</v>
      </c>
      <c r="E11" s="7">
        <v>1391801.6569999999</v>
      </c>
    </row>
    <row r="12" spans="1:5" x14ac:dyDescent="0.25">
      <c r="A12" s="4" t="s">
        <v>18</v>
      </c>
      <c r="B12" s="7">
        <v>5971727.2769999998</v>
      </c>
      <c r="C12" s="7">
        <v>4840325.62</v>
      </c>
      <c r="D12" s="7">
        <v>4478795.4578</v>
      </c>
      <c r="E12" s="7">
        <v>1131401.6569999999</v>
      </c>
    </row>
    <row r="13" spans="1:5" x14ac:dyDescent="0.25">
      <c r="A13" s="4" t="s">
        <v>19</v>
      </c>
      <c r="B13" s="7">
        <v>5971727.2769999998</v>
      </c>
      <c r="C13" s="7">
        <v>5539205.6200000001</v>
      </c>
      <c r="D13" s="7">
        <v>4976439.3975</v>
      </c>
      <c r="E13" s="7">
        <v>432521.65700000001</v>
      </c>
    </row>
    <row r="14" spans="1:5" x14ac:dyDescent="0.25">
      <c r="A14" s="4" t="s">
        <v>20</v>
      </c>
      <c r="B14" s="7">
        <v>5971727.2769999998</v>
      </c>
      <c r="C14" s="7"/>
      <c r="D14" s="7">
        <v>5474083.3372</v>
      </c>
      <c r="E14" s="7"/>
    </row>
    <row r="15" spans="1:5" x14ac:dyDescent="0.25">
      <c r="A15" s="4" t="s">
        <v>21</v>
      </c>
      <c r="B15" s="7">
        <v>5971727.2769999998</v>
      </c>
      <c r="C15" s="7"/>
      <c r="D15" s="7">
        <v>5971727.2769999998</v>
      </c>
      <c r="E15" s="7"/>
    </row>
    <row r="16" spans="1:5" x14ac:dyDescent="0.25">
      <c r="A16" s="4" t="s">
        <v>9</v>
      </c>
      <c r="B16" s="7">
        <v>71660727.324000016</v>
      </c>
      <c r="C16" s="7">
        <v>25340474.720000003</v>
      </c>
      <c r="D16" s="7">
        <v>38816227.300400004</v>
      </c>
      <c r="E16" s="7">
        <v>34376798.050000004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BB17D-D1FE-4455-BD96-32A94E150C33}">
  <dimension ref="A1:G13"/>
  <sheetViews>
    <sheetView workbookViewId="0"/>
  </sheetViews>
  <sheetFormatPr defaultRowHeight="15" x14ac:dyDescent="0.25"/>
  <cols>
    <col min="1" max="1" width="12.28515625" bestFit="1" customWidth="1"/>
    <col min="2" max="2" width="12" bestFit="1" customWidth="1"/>
    <col min="3" max="3" width="10.42578125" bestFit="1" customWidth="1"/>
    <col min="4" max="4" width="12.42578125" bestFit="1" customWidth="1"/>
    <col min="5" max="5" width="13.5703125" bestFit="1" customWidth="1"/>
    <col min="6" max="6" width="6.5703125" bestFit="1" customWidth="1"/>
    <col min="7" max="7" width="7" bestFit="1" customWidth="1"/>
  </cols>
  <sheetData>
    <row r="1" spans="1:7" x14ac:dyDescent="0.25">
      <c r="A1" t="s">
        <v>1</v>
      </c>
      <c r="B1" t="s">
        <v>2</v>
      </c>
      <c r="C1" t="s">
        <v>50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s="2">
        <v>44592</v>
      </c>
      <c r="B2">
        <v>0.52310270747762222</v>
      </c>
      <c r="C2">
        <v>0.95</v>
      </c>
      <c r="D2">
        <v>2919851.28</v>
      </c>
      <c r="E2">
        <v>1527382.11</v>
      </c>
      <c r="F2">
        <v>2022</v>
      </c>
      <c r="G2">
        <v>1</v>
      </c>
    </row>
    <row r="3" spans="1:7" x14ac:dyDescent="0.25">
      <c r="A3" s="2">
        <v>44620</v>
      </c>
      <c r="B3">
        <v>0.57295152213784339</v>
      </c>
      <c r="C3">
        <v>0.95</v>
      </c>
      <c r="D3">
        <v>3524832.21</v>
      </c>
      <c r="E3">
        <v>2019557.98</v>
      </c>
      <c r="F3">
        <v>2022</v>
      </c>
      <c r="G3">
        <v>2</v>
      </c>
    </row>
    <row r="4" spans="1:7" x14ac:dyDescent="0.25">
      <c r="A4" s="2">
        <v>44651</v>
      </c>
      <c r="B4">
        <v>0.67015264967469657</v>
      </c>
      <c r="C4">
        <v>0.95</v>
      </c>
      <c r="D4">
        <v>3475160.37</v>
      </c>
      <c r="E4">
        <v>2328887.9300000002</v>
      </c>
      <c r="F4">
        <v>2022</v>
      </c>
      <c r="G4">
        <v>3</v>
      </c>
    </row>
    <row r="5" spans="1:7" x14ac:dyDescent="0.25">
      <c r="A5" s="2">
        <v>44681</v>
      </c>
      <c r="B5">
        <v>0.72698194479876499</v>
      </c>
      <c r="C5">
        <v>0.95</v>
      </c>
      <c r="D5">
        <v>3562091.01</v>
      </c>
      <c r="E5">
        <v>2589575.85</v>
      </c>
      <c r="F5">
        <v>2022</v>
      </c>
      <c r="G5">
        <v>4</v>
      </c>
    </row>
    <row r="6" spans="1:7" x14ac:dyDescent="0.25">
      <c r="A6" s="2">
        <v>44712</v>
      </c>
      <c r="B6">
        <v>0.673837744265118</v>
      </c>
      <c r="C6">
        <v>0.95</v>
      </c>
      <c r="D6">
        <v>4195401.54</v>
      </c>
      <c r="E6">
        <v>2827019.91</v>
      </c>
      <c r="F6">
        <v>2022</v>
      </c>
      <c r="G6">
        <v>5</v>
      </c>
    </row>
    <row r="7" spans="1:7" x14ac:dyDescent="0.25">
      <c r="A7" s="2">
        <v>44742</v>
      </c>
      <c r="B7">
        <v>0.77252246792015555</v>
      </c>
      <c r="C7">
        <v>0.95</v>
      </c>
      <c r="D7">
        <v>3520538.37</v>
      </c>
      <c r="E7">
        <v>2719694.99</v>
      </c>
      <c r="F7">
        <v>2022</v>
      </c>
      <c r="G7">
        <v>6</v>
      </c>
    </row>
    <row r="8" spans="1:7" x14ac:dyDescent="0.25">
      <c r="A8" s="2">
        <v>44773</v>
      </c>
      <c r="B8">
        <v>0.62576113916415244</v>
      </c>
      <c r="C8">
        <v>0.95</v>
      </c>
      <c r="D8">
        <v>4191749.88</v>
      </c>
      <c r="E8">
        <v>2623034.1800000002</v>
      </c>
      <c r="F8">
        <v>2022</v>
      </c>
      <c r="G8">
        <v>7</v>
      </c>
    </row>
    <row r="9" spans="1:7" x14ac:dyDescent="0.25">
      <c r="A9" s="2">
        <v>44804</v>
      </c>
      <c r="B9">
        <v>0.96344937517104612</v>
      </c>
      <c r="C9">
        <v>0.95</v>
      </c>
      <c r="D9">
        <v>3532037.02</v>
      </c>
      <c r="E9">
        <v>3402938.86</v>
      </c>
      <c r="F9">
        <v>2022</v>
      </c>
      <c r="G9">
        <v>8</v>
      </c>
    </row>
    <row r="10" spans="1:7" x14ac:dyDescent="0.25">
      <c r="A10" s="2">
        <v>44834</v>
      </c>
      <c r="B10">
        <v>0.81819175029384938</v>
      </c>
      <c r="C10">
        <v>0.95</v>
      </c>
      <c r="D10">
        <v>3483558.26</v>
      </c>
      <c r="E10">
        <v>2850218.63</v>
      </c>
      <c r="F10">
        <v>2022</v>
      </c>
      <c r="G10">
        <v>9</v>
      </c>
    </row>
    <row r="11" spans="1:7" x14ac:dyDescent="0.25">
      <c r="A11" s="2">
        <v>44865</v>
      </c>
      <c r="B11">
        <v>0.75549100583537077</v>
      </c>
      <c r="C11">
        <v>0.95</v>
      </c>
      <c r="D11">
        <v>3773570.02</v>
      </c>
      <c r="E11">
        <v>2850898.21</v>
      </c>
      <c r="F11">
        <v>2022</v>
      </c>
      <c r="G11">
        <v>10</v>
      </c>
    </row>
    <row r="12" spans="1:7" x14ac:dyDescent="0.25">
      <c r="A12" s="2">
        <v>44895</v>
      </c>
      <c r="C12">
        <v>0.95</v>
      </c>
      <c r="F12">
        <v>2022</v>
      </c>
      <c r="G12">
        <v>11</v>
      </c>
    </row>
    <row r="13" spans="1:7" x14ac:dyDescent="0.25">
      <c r="A13" s="2">
        <v>44926</v>
      </c>
      <c r="C13">
        <v>0.95</v>
      </c>
      <c r="F13">
        <v>2022</v>
      </c>
      <c r="G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D2857-4890-4802-8A4E-EB27E7E828D3}">
  <dimension ref="A1:C16"/>
  <sheetViews>
    <sheetView workbookViewId="0">
      <selection activeCell="Q15" sqref="Q15"/>
    </sheetView>
  </sheetViews>
  <sheetFormatPr defaultRowHeight="15" x14ac:dyDescent="0.25"/>
  <cols>
    <col min="1" max="1" width="18" bestFit="1" customWidth="1"/>
    <col min="2" max="2" width="10.28515625" bestFit="1" customWidth="1"/>
    <col min="3" max="3" width="10.1406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26</v>
      </c>
      <c r="C3" t="s">
        <v>51</v>
      </c>
    </row>
    <row r="4" spans="1:3" x14ac:dyDescent="0.25">
      <c r="A4" s="4" t="s">
        <v>10</v>
      </c>
      <c r="B4" s="5">
        <v>0.52310270747762222</v>
      </c>
      <c r="C4" s="6">
        <v>0.95</v>
      </c>
    </row>
    <row r="5" spans="1:3" x14ac:dyDescent="0.25">
      <c r="A5" s="4" t="s">
        <v>11</v>
      </c>
      <c r="B5" s="5">
        <v>0.57295152213784339</v>
      </c>
      <c r="C5" s="6">
        <v>0.95</v>
      </c>
    </row>
    <row r="6" spans="1:3" x14ac:dyDescent="0.25">
      <c r="A6" s="4" t="s">
        <v>12</v>
      </c>
      <c r="B6" s="5">
        <v>0.67015264967469657</v>
      </c>
      <c r="C6" s="6">
        <v>0.95</v>
      </c>
    </row>
    <row r="7" spans="1:3" x14ac:dyDescent="0.25">
      <c r="A7" s="4" t="s">
        <v>13</v>
      </c>
      <c r="B7" s="5">
        <v>0.72698194479876499</v>
      </c>
      <c r="C7" s="6">
        <v>0.95</v>
      </c>
    </row>
    <row r="8" spans="1:3" x14ac:dyDescent="0.25">
      <c r="A8" s="4" t="s">
        <v>14</v>
      </c>
      <c r="B8" s="5">
        <v>0.673837744265118</v>
      </c>
      <c r="C8" s="6">
        <v>0.95</v>
      </c>
    </row>
    <row r="9" spans="1:3" x14ac:dyDescent="0.25">
      <c r="A9" s="4" t="s">
        <v>15</v>
      </c>
      <c r="B9" s="5">
        <v>0.77252246792015555</v>
      </c>
      <c r="C9" s="6">
        <v>0.95</v>
      </c>
    </row>
    <row r="10" spans="1:3" x14ac:dyDescent="0.25">
      <c r="A10" s="4" t="s">
        <v>16</v>
      </c>
      <c r="B10" s="5">
        <v>0.62576113916415244</v>
      </c>
      <c r="C10" s="6">
        <v>0.95</v>
      </c>
    </row>
    <row r="11" spans="1:3" x14ac:dyDescent="0.25">
      <c r="A11" s="4" t="s">
        <v>17</v>
      </c>
      <c r="B11" s="5">
        <v>0.96344937517104612</v>
      </c>
      <c r="C11" s="6">
        <v>0.95</v>
      </c>
    </row>
    <row r="12" spans="1:3" x14ac:dyDescent="0.25">
      <c r="A12" s="4" t="s">
        <v>18</v>
      </c>
      <c r="B12" s="5">
        <v>0.81819175029384938</v>
      </c>
      <c r="C12" s="6">
        <v>0.95</v>
      </c>
    </row>
    <row r="13" spans="1:3" x14ac:dyDescent="0.25">
      <c r="A13" s="4" t="s">
        <v>19</v>
      </c>
      <c r="B13" s="5">
        <v>0.75549100583537077</v>
      </c>
      <c r="C13" s="6">
        <v>0.95</v>
      </c>
    </row>
    <row r="14" spans="1:3" x14ac:dyDescent="0.25">
      <c r="A14" s="4" t="s">
        <v>20</v>
      </c>
      <c r="B14" s="5"/>
      <c r="C14" s="6">
        <v>0.95</v>
      </c>
    </row>
    <row r="15" spans="1:3" x14ac:dyDescent="0.25">
      <c r="A15" s="4" t="s">
        <v>21</v>
      </c>
      <c r="B15" s="5"/>
      <c r="C15" s="6">
        <v>0.95</v>
      </c>
    </row>
    <row r="16" spans="1:3" x14ac:dyDescent="0.25">
      <c r="A16" s="4" t="s">
        <v>9</v>
      </c>
      <c r="B16" s="5">
        <v>7.1024423067386202</v>
      </c>
      <c r="C16" s="6">
        <v>11.399999999999999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446A-AEF1-4992-9331-A84253E0AE49}">
  <dimension ref="A1:C16"/>
  <sheetViews>
    <sheetView topLeftCell="A7" workbookViewId="0"/>
  </sheetViews>
  <sheetFormatPr defaultRowHeight="15" x14ac:dyDescent="0.25"/>
  <cols>
    <col min="1" max="1" width="18" bestFit="1" customWidth="1"/>
    <col min="2" max="3" width="10.1406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24</v>
      </c>
      <c r="C3" t="s">
        <v>25</v>
      </c>
    </row>
    <row r="4" spans="1:3" x14ac:dyDescent="0.25">
      <c r="A4" s="4" t="s">
        <v>10</v>
      </c>
      <c r="B4" s="7">
        <v>2919851.28</v>
      </c>
      <c r="C4" s="7">
        <v>1527382.11</v>
      </c>
    </row>
    <row r="5" spans="1:3" x14ac:dyDescent="0.25">
      <c r="A5" s="4" t="s">
        <v>11</v>
      </c>
      <c r="B5" s="7">
        <v>3524832.21</v>
      </c>
      <c r="C5" s="7">
        <v>2019557.98</v>
      </c>
    </row>
    <row r="6" spans="1:3" x14ac:dyDescent="0.25">
      <c r="A6" s="4" t="s">
        <v>12</v>
      </c>
      <c r="B6" s="7">
        <v>3475160.37</v>
      </c>
      <c r="C6" s="7">
        <v>2328887.9300000002</v>
      </c>
    </row>
    <row r="7" spans="1:3" x14ac:dyDescent="0.25">
      <c r="A7" s="4" t="s">
        <v>13</v>
      </c>
      <c r="B7" s="7">
        <v>3562091.01</v>
      </c>
      <c r="C7" s="7">
        <v>2589575.85</v>
      </c>
    </row>
    <row r="8" spans="1:3" x14ac:dyDescent="0.25">
      <c r="A8" s="4" t="s">
        <v>14</v>
      </c>
      <c r="B8" s="7">
        <v>4195401.54</v>
      </c>
      <c r="C8" s="7">
        <v>2827019.91</v>
      </c>
    </row>
    <row r="9" spans="1:3" x14ac:dyDescent="0.25">
      <c r="A9" s="4" t="s">
        <v>15</v>
      </c>
      <c r="B9" s="7">
        <v>3520538.37</v>
      </c>
      <c r="C9" s="7">
        <v>2719694.99</v>
      </c>
    </row>
    <row r="10" spans="1:3" x14ac:dyDescent="0.25">
      <c r="A10" s="4" t="s">
        <v>16</v>
      </c>
      <c r="B10" s="7">
        <v>4191749.88</v>
      </c>
      <c r="C10" s="7">
        <v>2623034.1800000002</v>
      </c>
    </row>
    <row r="11" spans="1:3" x14ac:dyDescent="0.25">
      <c r="A11" s="4" t="s">
        <v>17</v>
      </c>
      <c r="B11" s="7">
        <v>3532037.02</v>
      </c>
      <c r="C11" s="7">
        <v>3402938.86</v>
      </c>
    </row>
    <row r="12" spans="1:3" x14ac:dyDescent="0.25">
      <c r="A12" s="4" t="s">
        <v>18</v>
      </c>
      <c r="B12" s="7">
        <v>3483558.26</v>
      </c>
      <c r="C12" s="7">
        <v>2850218.63</v>
      </c>
    </row>
    <row r="13" spans="1:3" x14ac:dyDescent="0.25">
      <c r="A13" s="4" t="s">
        <v>19</v>
      </c>
      <c r="B13" s="7">
        <v>3773570.02</v>
      </c>
      <c r="C13" s="7">
        <v>2850898.21</v>
      </c>
    </row>
    <row r="14" spans="1:3" x14ac:dyDescent="0.25">
      <c r="A14" s="4" t="s">
        <v>20</v>
      </c>
      <c r="B14" s="7"/>
      <c r="C14" s="7"/>
    </row>
    <row r="15" spans="1:3" x14ac:dyDescent="0.25">
      <c r="A15" s="4" t="s">
        <v>21</v>
      </c>
      <c r="B15" s="7"/>
      <c r="C15" s="7"/>
    </row>
    <row r="16" spans="1:3" x14ac:dyDescent="0.25">
      <c r="A16" s="4" t="s">
        <v>9</v>
      </c>
      <c r="B16" s="7">
        <v>36178789.960000001</v>
      </c>
      <c r="C16" s="7">
        <v>25739208.649999999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0238F-4067-4B5D-90F1-D1B90B573A63}">
  <dimension ref="A1:E13"/>
  <sheetViews>
    <sheetView workbookViewId="0">
      <selection activeCell="B2" sqref="B2"/>
    </sheetView>
  </sheetViews>
  <sheetFormatPr defaultRowHeight="15" x14ac:dyDescent="0.25"/>
  <cols>
    <col min="1" max="1" width="12.28515625" bestFit="1" customWidth="1"/>
    <col min="2" max="3" width="16.42578125" bestFit="1" customWidth="1"/>
    <col min="4" max="4" width="6.5703125" bestFit="1" customWidth="1"/>
    <col min="5" max="5" width="7" bestFit="1" customWidth="1"/>
  </cols>
  <sheetData>
    <row r="1" spans="1:5" x14ac:dyDescent="0.25">
      <c r="A1" t="s">
        <v>1</v>
      </c>
      <c r="B1" t="s">
        <v>52</v>
      </c>
      <c r="C1" t="s">
        <v>53</v>
      </c>
      <c r="D1" t="s">
        <v>6</v>
      </c>
      <c r="E1" t="s">
        <v>7</v>
      </c>
    </row>
    <row r="2" spans="1:5" x14ac:dyDescent="0.25">
      <c r="A2" s="2">
        <v>44592</v>
      </c>
      <c r="B2" s="8">
        <v>-637536.31999999995</v>
      </c>
      <c r="C2">
        <v>-992983.43</v>
      </c>
      <c r="D2">
        <v>2022</v>
      </c>
      <c r="E2">
        <v>1</v>
      </c>
    </row>
    <row r="3" spans="1:5" x14ac:dyDescent="0.25">
      <c r="A3" s="2">
        <v>44620</v>
      </c>
      <c r="B3" s="8">
        <v>-4997.7299999999996</v>
      </c>
      <c r="C3">
        <v>-134537</v>
      </c>
      <c r="D3">
        <v>2022</v>
      </c>
      <c r="E3">
        <v>2</v>
      </c>
    </row>
    <row r="4" spans="1:5" x14ac:dyDescent="0.25">
      <c r="A4" s="2">
        <v>44651</v>
      </c>
      <c r="B4" s="8">
        <v>255581.34330000001</v>
      </c>
      <c r="C4">
        <v>-213207.39</v>
      </c>
      <c r="D4">
        <v>2022</v>
      </c>
      <c r="E4">
        <v>3</v>
      </c>
    </row>
    <row r="5" spans="1:5" x14ac:dyDescent="0.25">
      <c r="A5" s="2">
        <v>44681</v>
      </c>
      <c r="B5" s="8">
        <v>167363.5275</v>
      </c>
      <c r="C5">
        <v>-626653.09</v>
      </c>
      <c r="D5">
        <v>2022</v>
      </c>
      <c r="E5">
        <v>4</v>
      </c>
    </row>
    <row r="6" spans="1:5" x14ac:dyDescent="0.25">
      <c r="A6" s="2">
        <v>44712</v>
      </c>
      <c r="B6" s="8">
        <v>-188977.34</v>
      </c>
      <c r="C6">
        <v>-1469557.86</v>
      </c>
      <c r="D6">
        <v>2022</v>
      </c>
      <c r="E6">
        <v>5</v>
      </c>
    </row>
    <row r="7" spans="1:5" x14ac:dyDescent="0.25">
      <c r="A7" s="2">
        <v>44742</v>
      </c>
      <c r="B7" s="8">
        <v>-1034025.405</v>
      </c>
      <c r="C7">
        <v>-2674430.58</v>
      </c>
      <c r="D7">
        <v>2022</v>
      </c>
      <c r="E7">
        <v>6</v>
      </c>
    </row>
    <row r="8" spans="1:5" x14ac:dyDescent="0.25">
      <c r="A8" s="2">
        <v>44773</v>
      </c>
      <c r="B8" s="8">
        <v>-1003731.2943</v>
      </c>
      <c r="C8">
        <v>-2393865.6800000002</v>
      </c>
      <c r="D8">
        <v>2022</v>
      </c>
      <c r="E8">
        <v>7</v>
      </c>
    </row>
    <row r="9" spans="1:5" x14ac:dyDescent="0.25">
      <c r="A9" s="2">
        <v>44804</v>
      </c>
      <c r="B9" s="8">
        <v>-625683.32129999995</v>
      </c>
      <c r="C9">
        <v>-2107272.2400000002</v>
      </c>
      <c r="D9">
        <v>2022</v>
      </c>
      <c r="E9">
        <v>8</v>
      </c>
    </row>
    <row r="10" spans="1:5" x14ac:dyDescent="0.25">
      <c r="A10" s="2">
        <v>44834</v>
      </c>
      <c r="B10" s="8">
        <v>-738092.08559999999</v>
      </c>
      <c r="C10">
        <v>-1822677.89</v>
      </c>
      <c r="D10">
        <v>2022</v>
      </c>
      <c r="E10">
        <v>9</v>
      </c>
    </row>
    <row r="11" spans="1:5" x14ac:dyDescent="0.25">
      <c r="A11" s="2">
        <v>44865</v>
      </c>
      <c r="B11" s="8">
        <v>-753419.31400000001</v>
      </c>
      <c r="C11">
        <v>-1616774.25</v>
      </c>
      <c r="D11">
        <v>2022</v>
      </c>
      <c r="E11">
        <v>10</v>
      </c>
    </row>
    <row r="12" spans="1:5" x14ac:dyDescent="0.25">
      <c r="A12" s="2">
        <v>44895</v>
      </c>
      <c r="B12" s="8"/>
      <c r="D12">
        <v>2022</v>
      </c>
      <c r="E12">
        <v>11</v>
      </c>
    </row>
    <row r="13" spans="1:5" x14ac:dyDescent="0.25">
      <c r="A13" s="2">
        <v>44926</v>
      </c>
      <c r="B13" s="8"/>
      <c r="D13">
        <v>2022</v>
      </c>
      <c r="E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03373-A11B-4024-874F-2B7C1D81B73B}">
  <dimension ref="A1:C16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3" width="13.5703125" bestFit="1" customWidth="1"/>
    <col min="4" max="4" width="22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54</v>
      </c>
      <c r="C3" t="s">
        <v>55</v>
      </c>
    </row>
    <row r="4" spans="1:3" x14ac:dyDescent="0.25">
      <c r="A4" s="4" t="s">
        <v>10</v>
      </c>
      <c r="B4" s="8">
        <v>-637536.31999999995</v>
      </c>
      <c r="C4" s="8">
        <v>-992983.43</v>
      </c>
    </row>
    <row r="5" spans="1:3" x14ac:dyDescent="0.25">
      <c r="A5" s="4" t="s">
        <v>11</v>
      </c>
      <c r="B5" s="8">
        <v>-4997.7299999999996</v>
      </c>
      <c r="C5" s="8">
        <v>-134537</v>
      </c>
    </row>
    <row r="6" spans="1:3" x14ac:dyDescent="0.25">
      <c r="A6" s="4" t="s">
        <v>12</v>
      </c>
      <c r="B6" s="8">
        <v>255581.34330000001</v>
      </c>
      <c r="C6" s="8">
        <v>-213207.39</v>
      </c>
    </row>
    <row r="7" spans="1:3" x14ac:dyDescent="0.25">
      <c r="A7" s="4" t="s">
        <v>13</v>
      </c>
      <c r="B7" s="8">
        <v>167363.5275</v>
      </c>
      <c r="C7" s="8">
        <v>-626653.09</v>
      </c>
    </row>
    <row r="8" spans="1:3" x14ac:dyDescent="0.25">
      <c r="A8" s="4" t="s">
        <v>14</v>
      </c>
      <c r="B8" s="8">
        <v>-188977.34</v>
      </c>
      <c r="C8" s="8">
        <v>-1469557.86</v>
      </c>
    </row>
    <row r="9" spans="1:3" x14ac:dyDescent="0.25">
      <c r="A9" s="4" t="s">
        <v>15</v>
      </c>
      <c r="B9" s="8">
        <v>-1034025.405</v>
      </c>
      <c r="C9" s="8">
        <v>-2674430.58</v>
      </c>
    </row>
    <row r="10" spans="1:3" x14ac:dyDescent="0.25">
      <c r="A10" s="4" t="s">
        <v>16</v>
      </c>
      <c r="B10" s="8">
        <v>-1003731.2943</v>
      </c>
      <c r="C10" s="8">
        <v>-2393865.6800000002</v>
      </c>
    </row>
    <row r="11" spans="1:3" x14ac:dyDescent="0.25">
      <c r="A11" s="4" t="s">
        <v>17</v>
      </c>
      <c r="B11" s="8">
        <v>-625683.32129999995</v>
      </c>
      <c r="C11" s="8">
        <v>-2107272.2400000002</v>
      </c>
    </row>
    <row r="12" spans="1:3" x14ac:dyDescent="0.25">
      <c r="A12" s="4" t="s">
        <v>18</v>
      </c>
      <c r="B12" s="8">
        <v>-738092.08559999999</v>
      </c>
      <c r="C12" s="8">
        <v>-1822677.89</v>
      </c>
    </row>
    <row r="13" spans="1:3" x14ac:dyDescent="0.25">
      <c r="A13" s="4" t="s">
        <v>19</v>
      </c>
      <c r="B13" s="8">
        <v>-753419.31400000001</v>
      </c>
      <c r="C13" s="8">
        <v>-1616774.25</v>
      </c>
    </row>
    <row r="14" spans="1:3" x14ac:dyDescent="0.25">
      <c r="A14" s="4" t="s">
        <v>20</v>
      </c>
      <c r="B14" s="8"/>
      <c r="C14" s="8"/>
    </row>
    <row r="15" spans="1:3" x14ac:dyDescent="0.25">
      <c r="A15" s="4" t="s">
        <v>21</v>
      </c>
      <c r="B15" s="8"/>
      <c r="C15" s="8"/>
    </row>
    <row r="16" spans="1:3" x14ac:dyDescent="0.25">
      <c r="A16" s="4" t="s">
        <v>9</v>
      </c>
      <c r="B16" s="8">
        <v>-4563517.9393999996</v>
      </c>
      <c r="C16" s="8">
        <v>-14051959.410000002</v>
      </c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FE004-877D-4629-8999-30667A8EB6C9}">
  <dimension ref="A1:D13"/>
  <sheetViews>
    <sheetView workbookViewId="0"/>
  </sheetViews>
  <sheetFormatPr defaultRowHeight="15" x14ac:dyDescent="0.25"/>
  <cols>
    <col min="1" max="1" width="12.28515625" bestFit="1" customWidth="1"/>
    <col min="2" max="2" width="10" bestFit="1" customWidth="1"/>
    <col min="3" max="3" width="6.5703125" bestFit="1" customWidth="1"/>
    <col min="4" max="4" width="7" bestFit="1" customWidth="1"/>
  </cols>
  <sheetData>
    <row r="1" spans="1:4" x14ac:dyDescent="0.25">
      <c r="A1" t="s">
        <v>1</v>
      </c>
      <c r="B1" t="s">
        <v>56</v>
      </c>
      <c r="C1" t="s">
        <v>6</v>
      </c>
      <c r="D1" t="s">
        <v>7</v>
      </c>
    </row>
    <row r="2" spans="1:4" x14ac:dyDescent="0.25">
      <c r="A2" s="2">
        <v>44592</v>
      </c>
      <c r="B2">
        <v>452139.12</v>
      </c>
      <c r="C2">
        <v>2022</v>
      </c>
      <c r="D2">
        <v>1</v>
      </c>
    </row>
    <row r="3" spans="1:4" x14ac:dyDescent="0.25">
      <c r="A3" s="2">
        <v>44620</v>
      </c>
      <c r="B3">
        <v>663674.64</v>
      </c>
      <c r="C3">
        <v>2022</v>
      </c>
      <c r="D3">
        <v>2</v>
      </c>
    </row>
    <row r="4" spans="1:4" x14ac:dyDescent="0.25">
      <c r="A4" s="2">
        <v>44651</v>
      </c>
      <c r="B4">
        <v>405206.24</v>
      </c>
      <c r="C4">
        <v>2022</v>
      </c>
      <c r="D4">
        <v>3</v>
      </c>
    </row>
    <row r="5" spans="1:4" x14ac:dyDescent="0.25">
      <c r="A5" s="2">
        <v>44681</v>
      </c>
      <c r="B5">
        <v>307090.03000000003</v>
      </c>
      <c r="C5">
        <v>2022</v>
      </c>
      <c r="D5">
        <v>4</v>
      </c>
    </row>
    <row r="6" spans="1:4" x14ac:dyDescent="0.25">
      <c r="A6" s="2">
        <v>44712</v>
      </c>
      <c r="B6">
        <v>299064.83</v>
      </c>
      <c r="C6">
        <v>2022</v>
      </c>
      <c r="D6">
        <v>5</v>
      </c>
    </row>
    <row r="7" spans="1:4" x14ac:dyDescent="0.25">
      <c r="A7" s="2">
        <v>44742</v>
      </c>
      <c r="B7">
        <v>1099.97</v>
      </c>
      <c r="C7">
        <v>2022</v>
      </c>
      <c r="D7">
        <v>6</v>
      </c>
    </row>
    <row r="8" spans="1:4" x14ac:dyDescent="0.25">
      <c r="A8" s="2">
        <v>44773</v>
      </c>
      <c r="B8">
        <v>-52676.97</v>
      </c>
      <c r="C8">
        <v>2022</v>
      </c>
      <c r="D8">
        <v>7</v>
      </c>
    </row>
    <row r="9" spans="1:4" x14ac:dyDescent="0.25">
      <c r="A9" s="2">
        <v>44804</v>
      </c>
      <c r="B9">
        <v>-31242.17</v>
      </c>
      <c r="C9">
        <v>2022</v>
      </c>
      <c r="D9">
        <v>8</v>
      </c>
    </row>
    <row r="10" spans="1:4" x14ac:dyDescent="0.25">
      <c r="A10" s="2">
        <v>44834</v>
      </c>
      <c r="B10">
        <v>-63539.89</v>
      </c>
      <c r="C10">
        <v>2022</v>
      </c>
      <c r="D10">
        <v>9</v>
      </c>
    </row>
    <row r="11" spans="1:4" x14ac:dyDescent="0.25">
      <c r="A11" s="2">
        <v>44865</v>
      </c>
      <c r="B11">
        <v>-41469.22</v>
      </c>
      <c r="C11">
        <v>2022</v>
      </c>
      <c r="D11">
        <v>10</v>
      </c>
    </row>
    <row r="12" spans="1:4" x14ac:dyDescent="0.25">
      <c r="A12" s="2">
        <v>44895</v>
      </c>
      <c r="C12">
        <v>2022</v>
      </c>
      <c r="D12">
        <v>11</v>
      </c>
    </row>
    <row r="13" spans="1:4" x14ac:dyDescent="0.25">
      <c r="A13" s="2">
        <v>44926</v>
      </c>
      <c r="C13">
        <v>2022</v>
      </c>
      <c r="D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19C6-A835-4AE8-91CC-759964D88E69}">
  <dimension ref="A1:B16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" bestFit="1" customWidth="1"/>
  </cols>
  <sheetData>
    <row r="1" spans="1:2" x14ac:dyDescent="0.25">
      <c r="A1" s="3" t="s">
        <v>6</v>
      </c>
      <c r="B1" s="4">
        <v>2022</v>
      </c>
    </row>
    <row r="3" spans="1:2" x14ac:dyDescent="0.25">
      <c r="A3" s="3" t="s">
        <v>8</v>
      </c>
      <c r="B3" t="s">
        <v>57</v>
      </c>
    </row>
    <row r="4" spans="1:2" x14ac:dyDescent="0.25">
      <c r="A4" s="4" t="s">
        <v>10</v>
      </c>
      <c r="B4" s="8">
        <v>452139.12</v>
      </c>
    </row>
    <row r="5" spans="1:2" x14ac:dyDescent="0.25">
      <c r="A5" s="4" t="s">
        <v>11</v>
      </c>
      <c r="B5" s="8">
        <v>663674.64</v>
      </c>
    </row>
    <row r="6" spans="1:2" x14ac:dyDescent="0.25">
      <c r="A6" s="4" t="s">
        <v>12</v>
      </c>
      <c r="B6" s="8">
        <v>405206.24</v>
      </c>
    </row>
    <row r="7" spans="1:2" x14ac:dyDescent="0.25">
      <c r="A7" s="4" t="s">
        <v>13</v>
      </c>
      <c r="B7" s="8">
        <v>307090.03000000003</v>
      </c>
    </row>
    <row r="8" spans="1:2" x14ac:dyDescent="0.25">
      <c r="A8" s="4" t="s">
        <v>14</v>
      </c>
      <c r="B8" s="8">
        <v>299064.83</v>
      </c>
    </row>
    <row r="9" spans="1:2" x14ac:dyDescent="0.25">
      <c r="A9" s="4" t="s">
        <v>15</v>
      </c>
      <c r="B9" s="8">
        <v>1099.97</v>
      </c>
    </row>
    <row r="10" spans="1:2" x14ac:dyDescent="0.25">
      <c r="A10" s="4" t="s">
        <v>16</v>
      </c>
      <c r="B10" s="8">
        <v>-52676.97</v>
      </c>
    </row>
    <row r="11" spans="1:2" x14ac:dyDescent="0.25">
      <c r="A11" s="4" t="s">
        <v>17</v>
      </c>
      <c r="B11" s="8">
        <v>-31242.17</v>
      </c>
    </row>
    <row r="12" spans="1:2" x14ac:dyDescent="0.25">
      <c r="A12" s="4" t="s">
        <v>18</v>
      </c>
      <c r="B12" s="8">
        <v>-63539.89</v>
      </c>
    </row>
    <row r="13" spans="1:2" x14ac:dyDescent="0.25">
      <c r="A13" s="4" t="s">
        <v>19</v>
      </c>
      <c r="B13" s="8">
        <v>-41469.22</v>
      </c>
    </row>
    <row r="14" spans="1:2" x14ac:dyDescent="0.25">
      <c r="A14" s="4" t="s">
        <v>20</v>
      </c>
      <c r="B14" s="8"/>
    </row>
    <row r="15" spans="1:2" x14ac:dyDescent="0.25">
      <c r="A15" s="4" t="s">
        <v>21</v>
      </c>
      <c r="B15" s="8"/>
    </row>
    <row r="16" spans="1:2" x14ac:dyDescent="0.25">
      <c r="A16" s="4" t="s">
        <v>9</v>
      </c>
      <c r="B16" s="8">
        <v>1939346.5800000003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42A6-0814-46B4-AB7F-5252076C674B}">
  <dimension ref="A1:E13"/>
  <sheetViews>
    <sheetView workbookViewId="0"/>
  </sheetViews>
  <sheetFormatPr defaultRowHeight="15" x14ac:dyDescent="0.25"/>
  <cols>
    <col min="1" max="1" width="12.28515625" bestFit="1" customWidth="1"/>
    <col min="2" max="2" width="17.140625" bestFit="1" customWidth="1"/>
    <col min="3" max="3" width="11" bestFit="1" customWidth="1"/>
    <col min="4" max="4" width="6.5703125" bestFit="1" customWidth="1"/>
    <col min="5" max="5" width="7" bestFit="1" customWidth="1"/>
  </cols>
  <sheetData>
    <row r="1" spans="1:5" x14ac:dyDescent="0.25">
      <c r="A1" t="s">
        <v>1</v>
      </c>
      <c r="B1" t="s">
        <v>58</v>
      </c>
      <c r="C1" t="s">
        <v>59</v>
      </c>
      <c r="D1" t="s">
        <v>6</v>
      </c>
      <c r="E1" t="s">
        <v>7</v>
      </c>
    </row>
    <row r="2" spans="1:5" x14ac:dyDescent="0.25">
      <c r="A2" s="2">
        <v>44592</v>
      </c>
      <c r="B2">
        <v>944543.53</v>
      </c>
      <c r="C2">
        <v>347185.02</v>
      </c>
      <c r="D2">
        <v>2022</v>
      </c>
      <c r="E2">
        <v>1</v>
      </c>
    </row>
    <row r="3" spans="1:5" x14ac:dyDescent="0.25">
      <c r="A3" s="2">
        <v>44620</v>
      </c>
      <c r="B3">
        <v>510043.53</v>
      </c>
      <c r="C3">
        <v>140685.01999999999</v>
      </c>
      <c r="D3">
        <v>2022</v>
      </c>
      <c r="E3">
        <v>2</v>
      </c>
    </row>
    <row r="4" spans="1:5" x14ac:dyDescent="0.25">
      <c r="A4" s="2">
        <v>44651</v>
      </c>
      <c r="B4">
        <v>388455.62</v>
      </c>
      <c r="C4">
        <v>63532.13</v>
      </c>
      <c r="D4">
        <v>2022</v>
      </c>
      <c r="E4">
        <v>3</v>
      </c>
    </row>
    <row r="5" spans="1:5" x14ac:dyDescent="0.25">
      <c r="A5" s="2">
        <v>44681</v>
      </c>
      <c r="B5">
        <v>327974.74</v>
      </c>
      <c r="C5">
        <v>53532.13</v>
      </c>
      <c r="D5">
        <v>2022</v>
      </c>
      <c r="E5">
        <v>4</v>
      </c>
    </row>
    <row r="6" spans="1:5" x14ac:dyDescent="0.25">
      <c r="A6" s="2">
        <v>44712</v>
      </c>
      <c r="B6">
        <v>289974.74</v>
      </c>
      <c r="C6">
        <v>35906.660000000003</v>
      </c>
      <c r="D6">
        <v>2022</v>
      </c>
      <c r="E6">
        <v>5</v>
      </c>
    </row>
    <row r="7" spans="1:5" x14ac:dyDescent="0.25">
      <c r="A7" s="2">
        <v>44742</v>
      </c>
      <c r="B7">
        <v>283474.74</v>
      </c>
      <c r="C7">
        <v>71906.66</v>
      </c>
      <c r="D7">
        <v>2022</v>
      </c>
      <c r="E7">
        <v>6</v>
      </c>
    </row>
    <row r="8" spans="1:5" x14ac:dyDescent="0.25">
      <c r="A8" s="2">
        <v>44773</v>
      </c>
      <c r="B8">
        <v>955095.02</v>
      </c>
      <c r="C8">
        <v>78431.91</v>
      </c>
      <c r="D8">
        <v>2022</v>
      </c>
      <c r="E8">
        <v>7</v>
      </c>
    </row>
    <row r="9" spans="1:5" x14ac:dyDescent="0.25">
      <c r="A9" s="2">
        <v>44804</v>
      </c>
      <c r="B9">
        <v>2444801.75</v>
      </c>
      <c r="C9">
        <v>1519527.11</v>
      </c>
      <c r="D9">
        <v>2022</v>
      </c>
      <c r="E9">
        <v>8</v>
      </c>
    </row>
    <row r="10" spans="1:5" x14ac:dyDescent="0.25">
      <c r="A10" s="2">
        <v>44834</v>
      </c>
      <c r="B10">
        <v>2720923.01</v>
      </c>
      <c r="C10">
        <v>1833664.23</v>
      </c>
      <c r="D10">
        <v>2022</v>
      </c>
      <c r="E10">
        <v>9</v>
      </c>
    </row>
    <row r="11" spans="1:5" x14ac:dyDescent="0.25">
      <c r="A11" s="2">
        <v>44865</v>
      </c>
      <c r="B11">
        <v>2726836.77</v>
      </c>
      <c r="C11">
        <v>2124848.75</v>
      </c>
      <c r="D11">
        <v>2022</v>
      </c>
      <c r="E11">
        <v>10</v>
      </c>
    </row>
    <row r="12" spans="1:5" x14ac:dyDescent="0.25">
      <c r="A12" s="2">
        <v>44895</v>
      </c>
      <c r="D12">
        <v>2022</v>
      </c>
      <c r="E12">
        <v>11</v>
      </c>
    </row>
    <row r="13" spans="1:5" x14ac:dyDescent="0.25">
      <c r="A13" s="2">
        <v>44926</v>
      </c>
      <c r="D13">
        <v>2022</v>
      </c>
      <c r="E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FF4EC-9DA0-4F24-B895-6484923F41A0}">
  <dimension ref="A1:C16"/>
  <sheetViews>
    <sheetView topLeftCell="A4" workbookViewId="0">
      <selection activeCell="S18" sqref="S18"/>
    </sheetView>
  </sheetViews>
  <sheetFormatPr defaultRowHeight="15" x14ac:dyDescent="0.25"/>
  <cols>
    <col min="1" max="1" width="18" bestFit="1" customWidth="1"/>
    <col min="2" max="2" width="10.85546875" bestFit="1" customWidth="1"/>
    <col min="3" max="3" width="14.710937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60</v>
      </c>
      <c r="C3" t="s">
        <v>61</v>
      </c>
    </row>
    <row r="4" spans="1:3" x14ac:dyDescent="0.25">
      <c r="A4" s="4" t="s">
        <v>10</v>
      </c>
      <c r="B4" s="8">
        <v>944543.53</v>
      </c>
      <c r="C4" s="8">
        <v>347185.02</v>
      </c>
    </row>
    <row r="5" spans="1:3" x14ac:dyDescent="0.25">
      <c r="A5" s="4" t="s">
        <v>11</v>
      </c>
      <c r="B5" s="8">
        <v>510043.53</v>
      </c>
      <c r="C5" s="8">
        <v>140685.01999999999</v>
      </c>
    </row>
    <row r="6" spans="1:3" x14ac:dyDescent="0.25">
      <c r="A6" s="4" t="s">
        <v>12</v>
      </c>
      <c r="B6" s="8">
        <v>388455.62</v>
      </c>
      <c r="C6" s="8">
        <v>63532.13</v>
      </c>
    </row>
    <row r="7" spans="1:3" x14ac:dyDescent="0.25">
      <c r="A7" s="4" t="s">
        <v>13</v>
      </c>
      <c r="B7" s="8">
        <v>327974.74</v>
      </c>
      <c r="C7" s="8">
        <v>53532.13</v>
      </c>
    </row>
    <row r="8" spans="1:3" x14ac:dyDescent="0.25">
      <c r="A8" s="4" t="s">
        <v>14</v>
      </c>
      <c r="B8" s="8">
        <v>289974.74</v>
      </c>
      <c r="C8" s="8">
        <v>35906.660000000003</v>
      </c>
    </row>
    <row r="9" spans="1:3" x14ac:dyDescent="0.25">
      <c r="A9" s="4" t="s">
        <v>15</v>
      </c>
      <c r="B9" s="8">
        <v>283474.74</v>
      </c>
      <c r="C9" s="8">
        <v>71906.66</v>
      </c>
    </row>
    <row r="10" spans="1:3" x14ac:dyDescent="0.25">
      <c r="A10" s="4" t="s">
        <v>16</v>
      </c>
      <c r="B10" s="8">
        <v>955095.02</v>
      </c>
      <c r="C10" s="8">
        <v>78431.91</v>
      </c>
    </row>
    <row r="11" spans="1:3" x14ac:dyDescent="0.25">
      <c r="A11" s="4" t="s">
        <v>17</v>
      </c>
      <c r="B11" s="8">
        <v>2444801.75</v>
      </c>
      <c r="C11" s="8">
        <v>1519527.11</v>
      </c>
    </row>
    <row r="12" spans="1:3" x14ac:dyDescent="0.25">
      <c r="A12" s="4" t="s">
        <v>18</v>
      </c>
      <c r="B12" s="8">
        <v>2720923.01</v>
      </c>
      <c r="C12" s="8">
        <v>1833664.23</v>
      </c>
    </row>
    <row r="13" spans="1:3" x14ac:dyDescent="0.25">
      <c r="A13" s="4" t="s">
        <v>19</v>
      </c>
      <c r="B13" s="8">
        <v>2726836.77</v>
      </c>
      <c r="C13" s="8">
        <v>2124848.75</v>
      </c>
    </row>
    <row r="14" spans="1:3" x14ac:dyDescent="0.25">
      <c r="A14" s="4" t="s">
        <v>20</v>
      </c>
      <c r="B14" s="8"/>
      <c r="C14" s="8"/>
    </row>
    <row r="15" spans="1:3" x14ac:dyDescent="0.25">
      <c r="A15" s="4" t="s">
        <v>21</v>
      </c>
      <c r="B15" s="8"/>
      <c r="C15" s="8"/>
    </row>
    <row r="16" spans="1:3" x14ac:dyDescent="0.25">
      <c r="A16" s="4" t="s">
        <v>9</v>
      </c>
      <c r="B16" s="8">
        <v>11592123.449999999</v>
      </c>
      <c r="C16" s="8">
        <v>6269219.6200000001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B8BA5-3B12-44AD-A88A-FB883BB81CBE}">
  <dimension ref="A1:D13"/>
  <sheetViews>
    <sheetView workbookViewId="0">
      <selection activeCell="A6" sqref="A6"/>
    </sheetView>
  </sheetViews>
  <sheetFormatPr defaultRowHeight="15" x14ac:dyDescent="0.25"/>
  <cols>
    <col min="1" max="1" width="12.28515625" bestFit="1" customWidth="1"/>
    <col min="2" max="2" width="11" bestFit="1" customWidth="1"/>
    <col min="3" max="3" width="6.5703125" bestFit="1" customWidth="1"/>
    <col min="4" max="4" width="7" bestFit="1" customWidth="1"/>
  </cols>
  <sheetData>
    <row r="1" spans="1:4" x14ac:dyDescent="0.25">
      <c r="A1" t="s">
        <v>1</v>
      </c>
      <c r="B1" t="s">
        <v>56</v>
      </c>
      <c r="C1" t="s">
        <v>6</v>
      </c>
      <c r="D1" t="s">
        <v>7</v>
      </c>
    </row>
    <row r="2" spans="1:4" x14ac:dyDescent="0.25">
      <c r="A2" s="2">
        <v>44592</v>
      </c>
      <c r="B2">
        <v>3014671.96</v>
      </c>
      <c r="C2">
        <v>2022</v>
      </c>
      <c r="D2">
        <v>1</v>
      </c>
    </row>
    <row r="3" spans="1:4" x14ac:dyDescent="0.25">
      <c r="A3" s="2">
        <v>44620</v>
      </c>
      <c r="B3">
        <v>2715659.63</v>
      </c>
      <c r="C3">
        <v>2022</v>
      </c>
      <c r="D3">
        <v>2</v>
      </c>
    </row>
    <row r="4" spans="1:4" x14ac:dyDescent="0.25">
      <c r="A4" s="2">
        <v>44651</v>
      </c>
      <c r="B4">
        <v>1744397.11</v>
      </c>
      <c r="C4">
        <v>2022</v>
      </c>
      <c r="D4">
        <v>3</v>
      </c>
    </row>
    <row r="5" spans="1:4" x14ac:dyDescent="0.25">
      <c r="A5" s="2">
        <v>44681</v>
      </c>
      <c r="B5">
        <v>1953994.19</v>
      </c>
      <c r="C5">
        <v>2022</v>
      </c>
      <c r="D5">
        <v>4</v>
      </c>
    </row>
    <row r="6" spans="1:4" x14ac:dyDescent="0.25">
      <c r="A6" s="2">
        <v>44712</v>
      </c>
      <c r="B6">
        <v>2758334.29</v>
      </c>
      <c r="C6">
        <v>2022</v>
      </c>
      <c r="D6">
        <v>5</v>
      </c>
    </row>
    <row r="7" spans="1:4" x14ac:dyDescent="0.25">
      <c r="A7" s="2">
        <v>44742</v>
      </c>
      <c r="B7">
        <v>3608438.12</v>
      </c>
      <c r="C7">
        <v>2022</v>
      </c>
      <c r="D7">
        <v>6</v>
      </c>
    </row>
    <row r="8" spans="1:4" x14ac:dyDescent="0.25">
      <c r="A8" s="2">
        <v>44773</v>
      </c>
      <c r="B8">
        <v>4032139.29</v>
      </c>
      <c r="C8">
        <v>2022</v>
      </c>
      <c r="D8">
        <v>7</v>
      </c>
    </row>
    <row r="9" spans="1:4" x14ac:dyDescent="0.25">
      <c r="A9" s="2">
        <v>44804</v>
      </c>
      <c r="B9">
        <v>1945265.44</v>
      </c>
      <c r="C9">
        <v>2022</v>
      </c>
      <c r="D9">
        <v>8</v>
      </c>
    </row>
    <row r="10" spans="1:4" x14ac:dyDescent="0.25">
      <c r="A10" s="2">
        <v>44834</v>
      </c>
      <c r="B10">
        <v>1687927.66</v>
      </c>
      <c r="C10">
        <v>2022</v>
      </c>
      <c r="D10">
        <v>9</v>
      </c>
    </row>
    <row r="11" spans="1:4" x14ac:dyDescent="0.25">
      <c r="A11" s="2">
        <v>44865</v>
      </c>
      <c r="B11">
        <v>1723057.61</v>
      </c>
      <c r="C11">
        <v>2022</v>
      </c>
      <c r="D11">
        <v>10</v>
      </c>
    </row>
    <row r="12" spans="1:4" x14ac:dyDescent="0.25">
      <c r="A12" s="2">
        <v>44895</v>
      </c>
      <c r="C12">
        <v>2022</v>
      </c>
      <c r="D12">
        <v>11</v>
      </c>
    </row>
    <row r="13" spans="1:4" x14ac:dyDescent="0.25">
      <c r="A13" s="2">
        <v>44926</v>
      </c>
      <c r="C13">
        <v>2022</v>
      </c>
      <c r="D13">
        <v>12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169B-C41E-4C5F-9B61-79E5F70D3DEE}">
  <dimension ref="A1:B16"/>
  <sheetViews>
    <sheetView workbookViewId="0"/>
  </sheetViews>
  <sheetFormatPr defaultRowHeight="15" x14ac:dyDescent="0.25"/>
  <cols>
    <col min="1" max="1" width="18" bestFit="1" customWidth="1"/>
    <col min="2" max="2" width="17.5703125" bestFit="1" customWidth="1"/>
  </cols>
  <sheetData>
    <row r="1" spans="1:2" x14ac:dyDescent="0.25">
      <c r="A1" s="3" t="s">
        <v>6</v>
      </c>
      <c r="B1" s="4">
        <v>2022</v>
      </c>
    </row>
    <row r="3" spans="1:2" x14ac:dyDescent="0.25">
      <c r="A3" s="3" t="s">
        <v>8</v>
      </c>
      <c r="B3" t="s">
        <v>62</v>
      </c>
    </row>
    <row r="4" spans="1:2" x14ac:dyDescent="0.25">
      <c r="A4" s="4" t="s">
        <v>10</v>
      </c>
      <c r="B4" s="8">
        <v>3014671.96</v>
      </c>
    </row>
    <row r="5" spans="1:2" x14ac:dyDescent="0.25">
      <c r="A5" s="4" t="s">
        <v>11</v>
      </c>
      <c r="B5" s="8">
        <v>2715659.63</v>
      </c>
    </row>
    <row r="6" spans="1:2" x14ac:dyDescent="0.25">
      <c r="A6" s="4" t="s">
        <v>12</v>
      </c>
      <c r="B6" s="8">
        <v>1744397.11</v>
      </c>
    </row>
    <row r="7" spans="1:2" x14ac:dyDescent="0.25">
      <c r="A7" s="4" t="s">
        <v>13</v>
      </c>
      <c r="B7" s="8">
        <v>1953994.19</v>
      </c>
    </row>
    <row r="8" spans="1:2" x14ac:dyDescent="0.25">
      <c r="A8" s="4" t="s">
        <v>14</v>
      </c>
      <c r="B8" s="8">
        <v>2758334.29</v>
      </c>
    </row>
    <row r="9" spans="1:2" x14ac:dyDescent="0.25">
      <c r="A9" s="4" t="s">
        <v>15</v>
      </c>
      <c r="B9" s="8">
        <v>3608438.12</v>
      </c>
    </row>
    <row r="10" spans="1:2" x14ac:dyDescent="0.25">
      <c r="A10" s="4" t="s">
        <v>16</v>
      </c>
      <c r="B10" s="8">
        <v>4032139.29</v>
      </c>
    </row>
    <row r="11" spans="1:2" x14ac:dyDescent="0.25">
      <c r="A11" s="4" t="s">
        <v>17</v>
      </c>
      <c r="B11" s="8">
        <v>1945265.44</v>
      </c>
    </row>
    <row r="12" spans="1:2" x14ac:dyDescent="0.25">
      <c r="A12" s="4" t="s">
        <v>18</v>
      </c>
      <c r="B12" s="8">
        <v>1687927.66</v>
      </c>
    </row>
    <row r="13" spans="1:2" x14ac:dyDescent="0.25">
      <c r="A13" s="4" t="s">
        <v>19</v>
      </c>
      <c r="B13" s="8">
        <v>1723057.61</v>
      </c>
    </row>
    <row r="14" spans="1:2" x14ac:dyDescent="0.25">
      <c r="A14" s="4" t="s">
        <v>20</v>
      </c>
      <c r="B14" s="8"/>
    </row>
    <row r="15" spans="1:2" x14ac:dyDescent="0.25">
      <c r="A15" s="4" t="s">
        <v>21</v>
      </c>
      <c r="B15" s="8"/>
    </row>
    <row r="16" spans="1:2" x14ac:dyDescent="0.25">
      <c r="A16" s="4" t="s">
        <v>9</v>
      </c>
      <c r="B16" s="8">
        <v>25183885.300000001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A1387-AB55-4D18-9A71-D0467ADAC421}">
  <dimension ref="A1:M13"/>
  <sheetViews>
    <sheetView workbookViewId="0"/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1" width="12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2287215.85</v>
      </c>
      <c r="C2">
        <v>2700638.48</v>
      </c>
      <c r="D2">
        <v>2468251.6800000002</v>
      </c>
      <c r="E2">
        <v>2287215.85</v>
      </c>
      <c r="F2">
        <v>2700638.48</v>
      </c>
      <c r="G2">
        <v>2468251.6800000002</v>
      </c>
      <c r="H2">
        <v>413422.63</v>
      </c>
      <c r="I2">
        <v>232386.8</v>
      </c>
      <c r="J2">
        <v>0.18075365733409021</v>
      </c>
      <c r="K2">
        <v>9.4150366384030848E-2</v>
      </c>
      <c r="L2">
        <v>2022</v>
      </c>
      <c r="M2">
        <v>1</v>
      </c>
    </row>
    <row r="3" spans="1:13" x14ac:dyDescent="0.25">
      <c r="A3" s="2">
        <v>44620</v>
      </c>
      <c r="B3">
        <v>2315532.9500000002</v>
      </c>
      <c r="C3">
        <v>2924913.14</v>
      </c>
      <c r="D3">
        <v>2441011.15</v>
      </c>
      <c r="E3">
        <v>4602748.8</v>
      </c>
      <c r="F3">
        <v>5625551.6200000001</v>
      </c>
      <c r="G3">
        <v>4909262.83</v>
      </c>
      <c r="H3">
        <v>1022802.82</v>
      </c>
      <c r="I3">
        <v>716288.79</v>
      </c>
      <c r="J3">
        <v>0.22221565078676475</v>
      </c>
      <c r="K3">
        <v>0.14590556969629609</v>
      </c>
      <c r="L3">
        <v>2022</v>
      </c>
      <c r="M3">
        <v>2</v>
      </c>
    </row>
    <row r="4" spans="1:13" x14ac:dyDescent="0.25">
      <c r="A4" s="2">
        <v>44651</v>
      </c>
      <c r="B4">
        <v>2379398.7200000002</v>
      </c>
      <c r="C4">
        <v>2791585.91</v>
      </c>
      <c r="D4">
        <v>2388222.31</v>
      </c>
      <c r="E4">
        <v>6982147.5199999996</v>
      </c>
      <c r="F4">
        <v>8417137.5299999993</v>
      </c>
      <c r="G4">
        <v>7297485.1399999997</v>
      </c>
      <c r="H4">
        <v>1434990.01</v>
      </c>
      <c r="I4">
        <v>1119652.3899999999</v>
      </c>
      <c r="J4">
        <v>0.20552272862891319</v>
      </c>
      <c r="K4">
        <v>0.15342989653556183</v>
      </c>
      <c r="L4">
        <v>2022</v>
      </c>
      <c r="M4">
        <v>3</v>
      </c>
    </row>
    <row r="5" spans="1:13" x14ac:dyDescent="0.25">
      <c r="A5" s="2">
        <v>44681</v>
      </c>
      <c r="B5">
        <v>2334663.1</v>
      </c>
      <c r="C5">
        <v>3035696</v>
      </c>
      <c r="D5">
        <v>2470584.91</v>
      </c>
      <c r="E5">
        <v>9316810.6199999992</v>
      </c>
      <c r="F5">
        <v>11452833.529999999</v>
      </c>
      <c r="G5">
        <v>9768070.0500000007</v>
      </c>
      <c r="H5">
        <v>2136022.91</v>
      </c>
      <c r="I5">
        <v>1684763.48</v>
      </c>
      <c r="J5">
        <v>0.2292654640220646</v>
      </c>
      <c r="K5">
        <v>0.17247659684832015</v>
      </c>
      <c r="L5">
        <v>2022</v>
      </c>
      <c r="M5">
        <v>4</v>
      </c>
    </row>
    <row r="6" spans="1:13" x14ac:dyDescent="0.25">
      <c r="A6" s="2">
        <v>44712</v>
      </c>
      <c r="B6">
        <v>2681734.94</v>
      </c>
      <c r="C6">
        <v>3597719.07</v>
      </c>
      <c r="D6">
        <v>2661530.59</v>
      </c>
      <c r="E6">
        <v>11998545.560000001</v>
      </c>
      <c r="F6">
        <v>15050552.6</v>
      </c>
      <c r="G6">
        <v>12429600.640000001</v>
      </c>
      <c r="H6">
        <v>3052007.04</v>
      </c>
      <c r="I6">
        <v>2620951.96</v>
      </c>
      <c r="J6">
        <v>0.25436474985556501</v>
      </c>
      <c r="K6">
        <v>0.21086373053414545</v>
      </c>
      <c r="L6">
        <v>2022</v>
      </c>
      <c r="M6">
        <v>5</v>
      </c>
    </row>
    <row r="7" spans="1:13" x14ac:dyDescent="0.25">
      <c r="A7" s="2">
        <v>44742</v>
      </c>
      <c r="B7">
        <v>2832647.5</v>
      </c>
      <c r="C7">
        <v>3293495.18</v>
      </c>
      <c r="D7">
        <v>2829216.29</v>
      </c>
      <c r="E7">
        <v>14831193.060000001</v>
      </c>
      <c r="F7">
        <v>18344047.780000001</v>
      </c>
      <c r="G7">
        <v>15258816.93</v>
      </c>
      <c r="H7">
        <v>3512854.72</v>
      </c>
      <c r="I7">
        <v>3085230.85</v>
      </c>
      <c r="J7">
        <v>0.23685584199387399</v>
      </c>
      <c r="K7">
        <v>0.20219331971499055</v>
      </c>
      <c r="L7">
        <v>2022</v>
      </c>
      <c r="M7">
        <v>6</v>
      </c>
    </row>
    <row r="8" spans="1:13" x14ac:dyDescent="0.25">
      <c r="A8" s="2">
        <v>44773</v>
      </c>
      <c r="B8">
        <v>3563635.26</v>
      </c>
      <c r="C8">
        <v>4446708.68</v>
      </c>
      <c r="D8">
        <v>2906407.64</v>
      </c>
      <c r="E8">
        <v>18394828.32</v>
      </c>
      <c r="F8">
        <v>22790756.460000001</v>
      </c>
      <c r="G8">
        <v>18165224.57</v>
      </c>
      <c r="H8">
        <v>4395928.1399999997</v>
      </c>
      <c r="I8">
        <v>4625531.8899999997</v>
      </c>
      <c r="J8">
        <v>0.23897630701018693</v>
      </c>
      <c r="K8">
        <v>0.25463664774280304</v>
      </c>
      <c r="L8">
        <v>2022</v>
      </c>
      <c r="M8">
        <v>7</v>
      </c>
    </row>
    <row r="9" spans="1:13" x14ac:dyDescent="0.25">
      <c r="A9" s="2">
        <v>44804</v>
      </c>
      <c r="B9">
        <v>2555324.81</v>
      </c>
      <c r="C9">
        <v>2944617.65</v>
      </c>
      <c r="D9">
        <v>2365216.19</v>
      </c>
      <c r="E9">
        <v>20950153.129999999</v>
      </c>
      <c r="F9">
        <v>25735374.109999999</v>
      </c>
      <c r="G9">
        <v>20530440.760000002</v>
      </c>
      <c r="H9">
        <v>4785220.9800000004</v>
      </c>
      <c r="I9">
        <v>5204933.3499999996</v>
      </c>
      <c r="J9">
        <v>0.2284098331075064</v>
      </c>
      <c r="K9">
        <v>0.25352272807220522</v>
      </c>
      <c r="L9">
        <v>2022</v>
      </c>
      <c r="M9">
        <v>8</v>
      </c>
    </row>
    <row r="10" spans="1:13" x14ac:dyDescent="0.25">
      <c r="A10" s="2">
        <v>44834</v>
      </c>
      <c r="B10">
        <v>2302703.52</v>
      </c>
      <c r="C10">
        <v>2855031.33</v>
      </c>
      <c r="D10">
        <v>2363295.06</v>
      </c>
      <c r="E10">
        <v>23252856.649999999</v>
      </c>
      <c r="F10">
        <v>28590405.440000001</v>
      </c>
      <c r="G10">
        <v>22893735.82</v>
      </c>
      <c r="H10">
        <v>5337548.79</v>
      </c>
      <c r="I10">
        <v>5696669.6200000001</v>
      </c>
      <c r="J10">
        <v>0.2295437876876949</v>
      </c>
      <c r="K10">
        <v>0.24883093195403183</v>
      </c>
      <c r="L10">
        <v>2022</v>
      </c>
      <c r="M10">
        <v>9</v>
      </c>
    </row>
    <row r="11" spans="1:13" x14ac:dyDescent="0.25">
      <c r="A11" s="2">
        <v>44865</v>
      </c>
      <c r="B11">
        <v>2600443.64</v>
      </c>
      <c r="C11">
        <v>3021180.2</v>
      </c>
      <c r="D11">
        <v>2646674.7000000002</v>
      </c>
      <c r="E11">
        <v>25853300.289999999</v>
      </c>
      <c r="F11">
        <v>31611585.640000001</v>
      </c>
      <c r="G11">
        <v>25540410.52</v>
      </c>
      <c r="H11">
        <v>5758285.3499999996</v>
      </c>
      <c r="I11">
        <v>6071175.1200000001</v>
      </c>
      <c r="J11">
        <v>0.2227292177558968</v>
      </c>
      <c r="K11">
        <v>0.23770859576614201</v>
      </c>
      <c r="L11">
        <v>2022</v>
      </c>
      <c r="M11">
        <v>10</v>
      </c>
    </row>
    <row r="12" spans="1:13" x14ac:dyDescent="0.25">
      <c r="A12" s="2">
        <v>44895</v>
      </c>
      <c r="B12">
        <v>2784284.23</v>
      </c>
      <c r="D12">
        <v>2654000.94</v>
      </c>
      <c r="E12">
        <v>28637584.52</v>
      </c>
      <c r="G12">
        <v>28194411.460000001</v>
      </c>
      <c r="L12">
        <v>2022</v>
      </c>
      <c r="M12">
        <v>11</v>
      </c>
    </row>
    <row r="13" spans="1:13" x14ac:dyDescent="0.25">
      <c r="A13" s="2">
        <v>44926</v>
      </c>
      <c r="B13">
        <v>4351301.6100000003</v>
      </c>
      <c r="D13">
        <v>3857476.63</v>
      </c>
      <c r="E13">
        <v>32988886.129999999</v>
      </c>
      <c r="G13">
        <v>32051888.09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65A9-B7C2-425B-9790-EB5E776F6B77}">
  <dimension ref="A1:D16"/>
  <sheetViews>
    <sheetView workbookViewId="0">
      <selection activeCell="U8" sqref="U8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2287215.85</v>
      </c>
      <c r="C4" s="7">
        <v>2468251.6800000002</v>
      </c>
      <c r="D4" s="7">
        <v>2700638.48</v>
      </c>
    </row>
    <row r="5" spans="1:4" x14ac:dyDescent="0.25">
      <c r="A5" s="4" t="s">
        <v>11</v>
      </c>
      <c r="B5" s="7">
        <v>2315532.9500000002</v>
      </c>
      <c r="C5" s="7">
        <v>2441011.15</v>
      </c>
      <c r="D5" s="7">
        <v>2924913.14</v>
      </c>
    </row>
    <row r="6" spans="1:4" x14ac:dyDescent="0.25">
      <c r="A6" s="4" t="s">
        <v>12</v>
      </c>
      <c r="B6" s="7">
        <v>2379398.7200000002</v>
      </c>
      <c r="C6" s="7">
        <v>2388222.31</v>
      </c>
      <c r="D6" s="7">
        <v>2791585.91</v>
      </c>
    </row>
    <row r="7" spans="1:4" x14ac:dyDescent="0.25">
      <c r="A7" s="4" t="s">
        <v>13</v>
      </c>
      <c r="B7" s="7">
        <v>2334663.1</v>
      </c>
      <c r="C7" s="7">
        <v>2470584.91</v>
      </c>
      <c r="D7" s="7">
        <v>3035696</v>
      </c>
    </row>
    <row r="8" spans="1:4" x14ac:dyDescent="0.25">
      <c r="A8" s="4" t="s">
        <v>14</v>
      </c>
      <c r="B8" s="7">
        <v>2681734.94</v>
      </c>
      <c r="C8" s="7">
        <v>2661530.59</v>
      </c>
      <c r="D8" s="7">
        <v>3597719.07</v>
      </c>
    </row>
    <row r="9" spans="1:4" x14ac:dyDescent="0.25">
      <c r="A9" s="4" t="s">
        <v>15</v>
      </c>
      <c r="B9" s="7">
        <v>2832647.5</v>
      </c>
      <c r="C9" s="7">
        <v>2829216.29</v>
      </c>
      <c r="D9" s="7">
        <v>3293495.18</v>
      </c>
    </row>
    <row r="10" spans="1:4" x14ac:dyDescent="0.25">
      <c r="A10" s="4" t="s">
        <v>16</v>
      </c>
      <c r="B10" s="7">
        <v>3563635.26</v>
      </c>
      <c r="C10" s="7">
        <v>2906407.64</v>
      </c>
      <c r="D10" s="7">
        <v>4446708.68</v>
      </c>
    </row>
    <row r="11" spans="1:4" x14ac:dyDescent="0.25">
      <c r="A11" s="4" t="s">
        <v>17</v>
      </c>
      <c r="B11" s="7">
        <v>2555324.81</v>
      </c>
      <c r="C11" s="7">
        <v>2365216.19</v>
      </c>
      <c r="D11" s="7">
        <v>2944617.65</v>
      </c>
    </row>
    <row r="12" spans="1:4" x14ac:dyDescent="0.25">
      <c r="A12" s="4" t="s">
        <v>18</v>
      </c>
      <c r="B12" s="7">
        <v>2302703.52</v>
      </c>
      <c r="C12" s="7">
        <v>2363295.06</v>
      </c>
      <c r="D12" s="7">
        <v>2855031.33</v>
      </c>
    </row>
    <row r="13" spans="1:4" x14ac:dyDescent="0.25">
      <c r="A13" s="4" t="s">
        <v>19</v>
      </c>
      <c r="B13" s="7">
        <v>2600443.64</v>
      </c>
      <c r="C13" s="7">
        <v>2646674.7000000002</v>
      </c>
      <c r="D13" s="7">
        <v>3021180.2</v>
      </c>
    </row>
    <row r="14" spans="1:4" x14ac:dyDescent="0.25">
      <c r="A14" s="4" t="s">
        <v>20</v>
      </c>
      <c r="B14" s="7">
        <v>2784284.23</v>
      </c>
      <c r="C14" s="7">
        <v>2654000.94</v>
      </c>
      <c r="D14" s="7"/>
    </row>
    <row r="15" spans="1:4" x14ac:dyDescent="0.25">
      <c r="A15" s="4" t="s">
        <v>21</v>
      </c>
      <c r="B15" s="7">
        <v>4351301.6100000003</v>
      </c>
      <c r="C15" s="7">
        <v>3857476.63</v>
      </c>
      <c r="D15" s="7"/>
    </row>
    <row r="16" spans="1:4" x14ac:dyDescent="0.25">
      <c r="A16" s="4" t="s">
        <v>9</v>
      </c>
      <c r="B16" s="7">
        <v>32988886.129999999</v>
      </c>
      <c r="C16" s="7">
        <v>32051888.09</v>
      </c>
      <c r="D16" s="7">
        <v>31611585.639999997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9D7E3-9CC0-40D4-AE5F-A98A93278488}">
  <dimension ref="A1:D16"/>
  <sheetViews>
    <sheetView workbookViewId="0">
      <selection activeCell="R14" sqref="R14"/>
    </sheetView>
  </sheetViews>
  <sheetFormatPr defaultRowHeight="15" x14ac:dyDescent="0.25"/>
  <cols>
    <col min="1" max="1" width="18" bestFit="1" customWidth="1"/>
    <col min="2" max="2" width="22.5703125" bestFit="1" customWidth="1"/>
    <col min="3" max="4" width="11.1406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2287215.85</v>
      </c>
      <c r="C4" s="7">
        <v>2468251.6800000002</v>
      </c>
      <c r="D4" s="7">
        <v>2700638.48</v>
      </c>
    </row>
    <row r="5" spans="1:4" x14ac:dyDescent="0.25">
      <c r="A5" s="4" t="s">
        <v>11</v>
      </c>
      <c r="B5" s="7">
        <v>4602748.8</v>
      </c>
      <c r="C5" s="7">
        <v>4909262.83</v>
      </c>
      <c r="D5" s="7">
        <v>5625551.6200000001</v>
      </c>
    </row>
    <row r="6" spans="1:4" x14ac:dyDescent="0.25">
      <c r="A6" s="4" t="s">
        <v>12</v>
      </c>
      <c r="B6" s="7">
        <v>6982147.5199999996</v>
      </c>
      <c r="C6" s="7">
        <v>7297485.1399999997</v>
      </c>
      <c r="D6" s="7">
        <v>8417137.5299999993</v>
      </c>
    </row>
    <row r="7" spans="1:4" x14ac:dyDescent="0.25">
      <c r="A7" s="4" t="s">
        <v>13</v>
      </c>
      <c r="B7" s="7">
        <v>9316810.6199999992</v>
      </c>
      <c r="C7" s="7">
        <v>9768070.0500000007</v>
      </c>
      <c r="D7" s="7">
        <v>11452833.529999999</v>
      </c>
    </row>
    <row r="8" spans="1:4" x14ac:dyDescent="0.25">
      <c r="A8" s="4" t="s">
        <v>14</v>
      </c>
      <c r="B8" s="7">
        <v>11998545.560000001</v>
      </c>
      <c r="C8" s="7">
        <v>12429600.640000001</v>
      </c>
      <c r="D8" s="7">
        <v>15050552.6</v>
      </c>
    </row>
    <row r="9" spans="1:4" x14ac:dyDescent="0.25">
      <c r="A9" s="4" t="s">
        <v>15</v>
      </c>
      <c r="B9" s="7">
        <v>14831193.060000001</v>
      </c>
      <c r="C9" s="7">
        <v>15258816.93</v>
      </c>
      <c r="D9" s="7">
        <v>18344047.780000001</v>
      </c>
    </row>
    <row r="10" spans="1:4" x14ac:dyDescent="0.25">
      <c r="A10" s="4" t="s">
        <v>16</v>
      </c>
      <c r="B10" s="7">
        <v>18394828.32</v>
      </c>
      <c r="C10" s="7">
        <v>18165224.57</v>
      </c>
      <c r="D10" s="7">
        <v>22790756.460000001</v>
      </c>
    </row>
    <row r="11" spans="1:4" x14ac:dyDescent="0.25">
      <c r="A11" s="4" t="s">
        <v>17</v>
      </c>
      <c r="B11" s="7">
        <v>20950153.129999999</v>
      </c>
      <c r="C11" s="7">
        <v>20530440.760000002</v>
      </c>
      <c r="D11" s="7">
        <v>25735374.109999999</v>
      </c>
    </row>
    <row r="12" spans="1:4" x14ac:dyDescent="0.25">
      <c r="A12" s="4" t="s">
        <v>18</v>
      </c>
      <c r="B12" s="7">
        <v>23252856.649999999</v>
      </c>
      <c r="C12" s="7">
        <v>22893735.82</v>
      </c>
      <c r="D12" s="7">
        <v>28590405.440000001</v>
      </c>
    </row>
    <row r="13" spans="1:4" x14ac:dyDescent="0.25">
      <c r="A13" s="4" t="s">
        <v>19</v>
      </c>
      <c r="B13" s="7">
        <v>25853300.289999999</v>
      </c>
      <c r="C13" s="7">
        <v>25540410.52</v>
      </c>
      <c r="D13" s="7">
        <v>31611585.640000001</v>
      </c>
    </row>
    <row r="14" spans="1:4" x14ac:dyDescent="0.25">
      <c r="A14" s="4" t="s">
        <v>20</v>
      </c>
      <c r="B14" s="7">
        <v>28637584.52</v>
      </c>
      <c r="C14" s="7">
        <v>28194411.460000001</v>
      </c>
      <c r="D14" s="7"/>
    </row>
    <row r="15" spans="1:4" x14ac:dyDescent="0.25">
      <c r="A15" s="4" t="s">
        <v>21</v>
      </c>
      <c r="B15" s="7">
        <v>32988886.129999999</v>
      </c>
      <c r="C15" s="7">
        <v>32051888.09</v>
      </c>
      <c r="D15" s="7"/>
    </row>
    <row r="16" spans="1:4" x14ac:dyDescent="0.25">
      <c r="A16" s="4" t="s">
        <v>9</v>
      </c>
      <c r="B16" s="7">
        <v>200096270.44999999</v>
      </c>
      <c r="C16" s="7">
        <v>199507598.49000004</v>
      </c>
      <c r="D16" s="7">
        <v>170318883.19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2F73C-0C06-4756-8C89-BA11686B46D9}">
  <dimension ref="A1:C16"/>
  <sheetViews>
    <sheetView workbookViewId="0">
      <selection activeCell="O19" sqref="O19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413422.63</v>
      </c>
      <c r="C4" s="5">
        <v>0.18075365733409021</v>
      </c>
    </row>
    <row r="5" spans="1:3" x14ac:dyDescent="0.25">
      <c r="A5" s="4" t="s">
        <v>11</v>
      </c>
      <c r="B5" s="8">
        <v>1022802.82</v>
      </c>
      <c r="C5" s="5">
        <v>0.22221565078676475</v>
      </c>
    </row>
    <row r="6" spans="1:3" x14ac:dyDescent="0.25">
      <c r="A6" s="4" t="s">
        <v>12</v>
      </c>
      <c r="B6" s="8">
        <v>1434990.01</v>
      </c>
      <c r="C6" s="5">
        <v>0.20552272862891319</v>
      </c>
    </row>
    <row r="7" spans="1:3" x14ac:dyDescent="0.25">
      <c r="A7" s="4" t="s">
        <v>13</v>
      </c>
      <c r="B7" s="8">
        <v>2136022.91</v>
      </c>
      <c r="C7" s="5">
        <v>0.2292654640220646</v>
      </c>
    </row>
    <row r="8" spans="1:3" x14ac:dyDescent="0.25">
      <c r="A8" s="4" t="s">
        <v>14</v>
      </c>
      <c r="B8" s="8">
        <v>3052007.04</v>
      </c>
      <c r="C8" s="5">
        <v>0.25436474985556501</v>
      </c>
    </row>
    <row r="9" spans="1:3" x14ac:dyDescent="0.25">
      <c r="A9" s="4" t="s">
        <v>15</v>
      </c>
      <c r="B9" s="8">
        <v>3512854.72</v>
      </c>
      <c r="C9" s="5">
        <v>0.23685584199387399</v>
      </c>
    </row>
    <row r="10" spans="1:3" x14ac:dyDescent="0.25">
      <c r="A10" s="4" t="s">
        <v>16</v>
      </c>
      <c r="B10" s="8">
        <v>4395928.1399999997</v>
      </c>
      <c r="C10" s="5">
        <v>0.23897630701018693</v>
      </c>
    </row>
    <row r="11" spans="1:3" x14ac:dyDescent="0.25">
      <c r="A11" s="4" t="s">
        <v>17</v>
      </c>
      <c r="B11" s="8">
        <v>4785220.9800000004</v>
      </c>
      <c r="C11" s="5">
        <v>0.2284098331075064</v>
      </c>
    </row>
    <row r="12" spans="1:3" x14ac:dyDescent="0.25">
      <c r="A12" s="4" t="s">
        <v>18</v>
      </c>
      <c r="B12" s="8">
        <v>5337548.79</v>
      </c>
      <c r="C12" s="5">
        <v>0.2295437876876949</v>
      </c>
    </row>
    <row r="13" spans="1:3" x14ac:dyDescent="0.25">
      <c r="A13" s="4" t="s">
        <v>19</v>
      </c>
      <c r="B13" s="8">
        <v>5758285.3499999996</v>
      </c>
      <c r="C13" s="5">
        <v>0.2227292177558968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31849083.390000001</v>
      </c>
      <c r="C16" s="5">
        <v>2.2486372381825563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6CA78-1D81-490E-BE69-155D602AD0FD}">
  <dimension ref="A1:C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232386.8</v>
      </c>
      <c r="C4" s="5">
        <v>9.4150366384030848E-2</v>
      </c>
    </row>
    <row r="5" spans="1:3" x14ac:dyDescent="0.25">
      <c r="A5" s="4" t="s">
        <v>11</v>
      </c>
      <c r="B5" s="8">
        <v>716288.79</v>
      </c>
      <c r="C5" s="5">
        <v>0.14590556969629609</v>
      </c>
    </row>
    <row r="6" spans="1:3" x14ac:dyDescent="0.25">
      <c r="A6" s="4" t="s">
        <v>12</v>
      </c>
      <c r="B6" s="8">
        <v>1119652.3899999999</v>
      </c>
      <c r="C6" s="5">
        <v>0.15342989653556183</v>
      </c>
    </row>
    <row r="7" spans="1:3" x14ac:dyDescent="0.25">
      <c r="A7" s="4" t="s">
        <v>13</v>
      </c>
      <c r="B7" s="8">
        <v>1684763.48</v>
      </c>
      <c r="C7" s="5">
        <v>0.17247659684832015</v>
      </c>
    </row>
    <row r="8" spans="1:3" x14ac:dyDescent="0.25">
      <c r="A8" s="4" t="s">
        <v>14</v>
      </c>
      <c r="B8" s="8">
        <v>2620951.96</v>
      </c>
      <c r="C8" s="5">
        <v>0.21086373053414545</v>
      </c>
    </row>
    <row r="9" spans="1:3" x14ac:dyDescent="0.25">
      <c r="A9" s="4" t="s">
        <v>15</v>
      </c>
      <c r="B9" s="8">
        <v>3085230.85</v>
      </c>
      <c r="C9" s="5">
        <v>0.20219331971499055</v>
      </c>
    </row>
    <row r="10" spans="1:3" x14ac:dyDescent="0.25">
      <c r="A10" s="4" t="s">
        <v>16</v>
      </c>
      <c r="B10" s="8">
        <v>4625531.8899999997</v>
      </c>
      <c r="C10" s="5">
        <v>0.25463664774280304</v>
      </c>
    </row>
    <row r="11" spans="1:3" x14ac:dyDescent="0.25">
      <c r="A11" s="4" t="s">
        <v>17</v>
      </c>
      <c r="B11" s="8">
        <v>5204933.3499999996</v>
      </c>
      <c r="C11" s="5">
        <v>0.25352272807220522</v>
      </c>
    </row>
    <row r="12" spans="1:3" x14ac:dyDescent="0.25">
      <c r="A12" s="4" t="s">
        <v>18</v>
      </c>
      <c r="B12" s="8">
        <v>5696669.6200000001</v>
      </c>
      <c r="C12" s="5">
        <v>0.24883093195403183</v>
      </c>
    </row>
    <row r="13" spans="1:3" x14ac:dyDescent="0.25">
      <c r="A13" s="4" t="s">
        <v>19</v>
      </c>
      <c r="B13" s="8">
        <v>6071175.1200000001</v>
      </c>
      <c r="C13" s="5">
        <v>0.23770859576614201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31057584.25</v>
      </c>
      <c r="C16" s="5">
        <v>1.973718383248527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244E7-7799-49D9-B5DC-2A6137FFE752}">
  <dimension ref="A1:M13"/>
  <sheetViews>
    <sheetView workbookViewId="0"/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1" width="12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2287215.85</v>
      </c>
      <c r="C2">
        <v>2700638.48</v>
      </c>
      <c r="D2">
        <v>2468251.6800000002</v>
      </c>
      <c r="E2">
        <v>2287215.85</v>
      </c>
      <c r="F2">
        <v>2700638.48</v>
      </c>
      <c r="G2">
        <v>2468251.6800000002</v>
      </c>
      <c r="H2">
        <v>413422.63</v>
      </c>
      <c r="I2">
        <v>232386.8</v>
      </c>
      <c r="J2">
        <v>0.18075365733409021</v>
      </c>
      <c r="K2">
        <v>9.4150366384030848E-2</v>
      </c>
      <c r="L2">
        <v>2022</v>
      </c>
      <c r="M2">
        <v>1</v>
      </c>
    </row>
    <row r="3" spans="1:13" x14ac:dyDescent="0.25">
      <c r="A3" s="2">
        <v>44620</v>
      </c>
      <c r="B3">
        <v>2315532.9500000002</v>
      </c>
      <c r="C3">
        <v>2924913.14</v>
      </c>
      <c r="D3">
        <v>2441011.15</v>
      </c>
      <c r="E3">
        <v>4602748.8</v>
      </c>
      <c r="F3">
        <v>5625551.6200000001</v>
      </c>
      <c r="G3">
        <v>4909262.83</v>
      </c>
      <c r="H3">
        <v>1022802.82</v>
      </c>
      <c r="I3">
        <v>716288.79</v>
      </c>
      <c r="J3">
        <v>0.22221565078676475</v>
      </c>
      <c r="K3">
        <v>0.14590556969629609</v>
      </c>
      <c r="L3">
        <v>2022</v>
      </c>
      <c r="M3">
        <v>2</v>
      </c>
    </row>
    <row r="4" spans="1:13" x14ac:dyDescent="0.25">
      <c r="A4" s="2">
        <v>44651</v>
      </c>
      <c r="B4">
        <v>2379398.7200000002</v>
      </c>
      <c r="C4">
        <v>2671585.91</v>
      </c>
      <c r="D4">
        <v>2388222.31</v>
      </c>
      <c r="E4">
        <v>6982147.5199999996</v>
      </c>
      <c r="F4">
        <v>8297137.5300000003</v>
      </c>
      <c r="G4">
        <v>7297485.1399999997</v>
      </c>
      <c r="H4">
        <v>1314990.01</v>
      </c>
      <c r="I4">
        <v>999652.39</v>
      </c>
      <c r="J4">
        <v>0.18833603933936935</v>
      </c>
      <c r="K4">
        <v>0.13698587538336526</v>
      </c>
      <c r="L4">
        <v>2022</v>
      </c>
      <c r="M4">
        <v>3</v>
      </c>
    </row>
    <row r="5" spans="1:13" x14ac:dyDescent="0.25">
      <c r="A5" s="2">
        <v>44681</v>
      </c>
      <c r="B5">
        <v>2334663.1</v>
      </c>
      <c r="C5">
        <v>2966041</v>
      </c>
      <c r="D5">
        <v>2470584.91</v>
      </c>
      <c r="E5">
        <v>9316810.6199999992</v>
      </c>
      <c r="F5">
        <v>11263178.529999999</v>
      </c>
      <c r="G5">
        <v>9768070.0500000007</v>
      </c>
      <c r="H5">
        <v>1946367.91</v>
      </c>
      <c r="I5">
        <v>1495108.48</v>
      </c>
      <c r="J5">
        <v>0.20890924903226171</v>
      </c>
      <c r="K5">
        <v>0.15306078604544826</v>
      </c>
      <c r="L5">
        <v>2022</v>
      </c>
      <c r="M5">
        <v>4</v>
      </c>
    </row>
    <row r="6" spans="1:13" x14ac:dyDescent="0.25">
      <c r="A6" s="2">
        <v>44712</v>
      </c>
      <c r="B6">
        <v>2681734.94</v>
      </c>
      <c r="C6">
        <v>3597719.07</v>
      </c>
      <c r="D6">
        <v>2661530.59</v>
      </c>
      <c r="E6">
        <v>11998545.560000001</v>
      </c>
      <c r="F6">
        <v>14860897.6</v>
      </c>
      <c r="G6">
        <v>12429600.640000001</v>
      </c>
      <c r="H6">
        <v>2862352.04</v>
      </c>
      <c r="I6">
        <v>2431296.96</v>
      </c>
      <c r="J6">
        <v>0.23855825072184844</v>
      </c>
      <c r="K6">
        <v>0.19560539637740135</v>
      </c>
      <c r="L6">
        <v>2022</v>
      </c>
      <c r="M6">
        <v>5</v>
      </c>
    </row>
    <row r="7" spans="1:13" x14ac:dyDescent="0.25">
      <c r="A7" s="2">
        <v>44742</v>
      </c>
      <c r="B7">
        <v>2832647.5</v>
      </c>
      <c r="C7">
        <v>2994929.18</v>
      </c>
      <c r="D7">
        <v>2829216.29</v>
      </c>
      <c r="E7">
        <v>14831193.060000001</v>
      </c>
      <c r="F7">
        <v>17855826.780000001</v>
      </c>
      <c r="G7">
        <v>15258816.93</v>
      </c>
      <c r="H7">
        <v>3024633.72</v>
      </c>
      <c r="I7">
        <v>2597009.85</v>
      </c>
      <c r="J7">
        <v>0.20393731696187631</v>
      </c>
      <c r="K7">
        <v>0.17019732669405596</v>
      </c>
      <c r="L7">
        <v>2022</v>
      </c>
      <c r="M7">
        <v>6</v>
      </c>
    </row>
    <row r="8" spans="1:13" x14ac:dyDescent="0.25">
      <c r="A8" s="2">
        <v>44773</v>
      </c>
      <c r="B8">
        <v>3324885.26</v>
      </c>
      <c r="C8">
        <v>3726093.18</v>
      </c>
      <c r="D8">
        <v>2906407.64</v>
      </c>
      <c r="E8">
        <v>18156078.32</v>
      </c>
      <c r="F8">
        <v>21581919.960000001</v>
      </c>
      <c r="G8">
        <v>18165224.57</v>
      </c>
      <c r="H8">
        <v>3425841.64</v>
      </c>
      <c r="I8">
        <v>3416695.39</v>
      </c>
      <c r="J8">
        <v>0.18868841495501987</v>
      </c>
      <c r="K8">
        <v>0.18808990644919943</v>
      </c>
      <c r="L8">
        <v>2022</v>
      </c>
      <c r="M8">
        <v>7</v>
      </c>
    </row>
    <row r="9" spans="1:13" x14ac:dyDescent="0.25">
      <c r="A9" s="2">
        <v>44804</v>
      </c>
      <c r="B9">
        <v>2555324.81</v>
      </c>
      <c r="C9">
        <v>2944617.65</v>
      </c>
      <c r="D9">
        <v>2365216.19</v>
      </c>
      <c r="E9">
        <v>20711403.129999999</v>
      </c>
      <c r="F9">
        <v>24526537.609999999</v>
      </c>
      <c r="G9">
        <v>20530440.760000002</v>
      </c>
      <c r="H9">
        <v>3815134.48</v>
      </c>
      <c r="I9">
        <v>3996096.85</v>
      </c>
      <c r="J9">
        <v>0.18420453969503711</v>
      </c>
      <c r="K9">
        <v>0.19464252602826224</v>
      </c>
      <c r="L9">
        <v>2022</v>
      </c>
      <c r="M9">
        <v>8</v>
      </c>
    </row>
    <row r="10" spans="1:13" x14ac:dyDescent="0.25">
      <c r="A10" s="2">
        <v>44834</v>
      </c>
      <c r="B10">
        <v>2302703.52</v>
      </c>
      <c r="C10">
        <v>2855031.33</v>
      </c>
      <c r="D10">
        <v>2363295.06</v>
      </c>
      <c r="E10">
        <v>23014106.649999999</v>
      </c>
      <c r="F10">
        <v>27381568.940000001</v>
      </c>
      <c r="G10">
        <v>22893735.82</v>
      </c>
      <c r="H10">
        <v>4367462.29</v>
      </c>
      <c r="I10">
        <v>4487833.12</v>
      </c>
      <c r="J10">
        <v>0.18977327064746197</v>
      </c>
      <c r="K10">
        <v>0.19602886812729903</v>
      </c>
      <c r="L10">
        <v>2022</v>
      </c>
      <c r="M10">
        <v>9</v>
      </c>
    </row>
    <row r="11" spans="1:13" x14ac:dyDescent="0.25">
      <c r="A11" s="2">
        <v>44865</v>
      </c>
      <c r="B11">
        <v>2600443.64</v>
      </c>
      <c r="C11">
        <v>3021180.2</v>
      </c>
      <c r="D11">
        <v>2646674.7000000002</v>
      </c>
      <c r="E11">
        <v>25614550.289999999</v>
      </c>
      <c r="F11">
        <v>30402749.140000001</v>
      </c>
      <c r="G11">
        <v>25540410.52</v>
      </c>
      <c r="H11">
        <v>4788198.8499999996</v>
      </c>
      <c r="I11">
        <v>4862338.62</v>
      </c>
      <c r="J11">
        <v>0.1869327704679371</v>
      </c>
      <c r="K11">
        <v>0.19037824846990747</v>
      </c>
      <c r="L11">
        <v>2022</v>
      </c>
      <c r="M11">
        <v>10</v>
      </c>
    </row>
    <row r="12" spans="1:13" x14ac:dyDescent="0.25">
      <c r="A12" s="2">
        <v>44895</v>
      </c>
      <c r="B12">
        <v>2784284.23</v>
      </c>
      <c r="D12">
        <v>2654000.94</v>
      </c>
      <c r="E12">
        <v>28398834.52</v>
      </c>
      <c r="G12">
        <v>28194411.460000001</v>
      </c>
      <c r="L12">
        <v>2022</v>
      </c>
      <c r="M12">
        <v>11</v>
      </c>
    </row>
    <row r="13" spans="1:13" x14ac:dyDescent="0.25">
      <c r="A13" s="2">
        <v>44926</v>
      </c>
      <c r="B13">
        <v>4351301.6100000003</v>
      </c>
      <c r="D13">
        <v>3857476.63</v>
      </c>
      <c r="E13">
        <v>32750136.129999999</v>
      </c>
      <c r="G13">
        <v>32051888.09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D4091-921B-4325-BC4E-F706D508AEC7}">
  <dimension ref="A1:D1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2287215.85</v>
      </c>
      <c r="C4" s="7">
        <v>2468251.6800000002</v>
      </c>
      <c r="D4" s="7">
        <v>2700638.48</v>
      </c>
    </row>
    <row r="5" spans="1:4" x14ac:dyDescent="0.25">
      <c r="A5" s="4" t="s">
        <v>11</v>
      </c>
      <c r="B5" s="7">
        <v>2315532.9500000002</v>
      </c>
      <c r="C5" s="7">
        <v>2441011.15</v>
      </c>
      <c r="D5" s="7">
        <v>2924913.14</v>
      </c>
    </row>
    <row r="6" spans="1:4" x14ac:dyDescent="0.25">
      <c r="A6" s="4" t="s">
        <v>12</v>
      </c>
      <c r="B6" s="7">
        <v>2379398.7200000002</v>
      </c>
      <c r="C6" s="7">
        <v>2388222.31</v>
      </c>
      <c r="D6" s="7">
        <v>2671585.91</v>
      </c>
    </row>
    <row r="7" spans="1:4" x14ac:dyDescent="0.25">
      <c r="A7" s="4" t="s">
        <v>13</v>
      </c>
      <c r="B7" s="7">
        <v>2334663.1</v>
      </c>
      <c r="C7" s="7">
        <v>2470584.91</v>
      </c>
      <c r="D7" s="7">
        <v>2966041</v>
      </c>
    </row>
    <row r="8" spans="1:4" x14ac:dyDescent="0.25">
      <c r="A8" s="4" t="s">
        <v>14</v>
      </c>
      <c r="B8" s="7">
        <v>2681734.94</v>
      </c>
      <c r="C8" s="7">
        <v>2661530.59</v>
      </c>
      <c r="D8" s="7">
        <v>3597719.07</v>
      </c>
    </row>
    <row r="9" spans="1:4" x14ac:dyDescent="0.25">
      <c r="A9" s="4" t="s">
        <v>15</v>
      </c>
      <c r="B9" s="7">
        <v>2832647.5</v>
      </c>
      <c r="C9" s="7">
        <v>2829216.29</v>
      </c>
      <c r="D9" s="7">
        <v>2994929.18</v>
      </c>
    </row>
    <row r="10" spans="1:4" x14ac:dyDescent="0.25">
      <c r="A10" s="4" t="s">
        <v>16</v>
      </c>
      <c r="B10" s="7">
        <v>3324885.26</v>
      </c>
      <c r="C10" s="7">
        <v>2906407.64</v>
      </c>
      <c r="D10" s="7">
        <v>3726093.18</v>
      </c>
    </row>
    <row r="11" spans="1:4" x14ac:dyDescent="0.25">
      <c r="A11" s="4" t="s">
        <v>17</v>
      </c>
      <c r="B11" s="7">
        <v>2555324.81</v>
      </c>
      <c r="C11" s="7">
        <v>2365216.19</v>
      </c>
      <c r="D11" s="7">
        <v>2944617.65</v>
      </c>
    </row>
    <row r="12" spans="1:4" x14ac:dyDescent="0.25">
      <c r="A12" s="4" t="s">
        <v>18</v>
      </c>
      <c r="B12" s="7">
        <v>2302703.52</v>
      </c>
      <c r="C12" s="7">
        <v>2363295.06</v>
      </c>
      <c r="D12" s="7">
        <v>2855031.33</v>
      </c>
    </row>
    <row r="13" spans="1:4" x14ac:dyDescent="0.25">
      <c r="A13" s="4" t="s">
        <v>19</v>
      </c>
      <c r="B13" s="7">
        <v>2600443.64</v>
      </c>
      <c r="C13" s="7">
        <v>2646674.7000000002</v>
      </c>
      <c r="D13" s="7">
        <v>3021180.2</v>
      </c>
    </row>
    <row r="14" spans="1:4" x14ac:dyDescent="0.25">
      <c r="A14" s="4" t="s">
        <v>20</v>
      </c>
      <c r="B14" s="7">
        <v>2784284.23</v>
      </c>
      <c r="C14" s="7">
        <v>2654000.94</v>
      </c>
      <c r="D14" s="7"/>
    </row>
    <row r="15" spans="1:4" x14ac:dyDescent="0.25">
      <c r="A15" s="4" t="s">
        <v>21</v>
      </c>
      <c r="B15" s="7">
        <v>4351301.6100000003</v>
      </c>
      <c r="C15" s="7">
        <v>3857476.63</v>
      </c>
      <c r="D15" s="7"/>
    </row>
    <row r="16" spans="1:4" x14ac:dyDescent="0.25">
      <c r="A16" s="4" t="s">
        <v>9</v>
      </c>
      <c r="B16" s="7">
        <v>32750136.129999999</v>
      </c>
      <c r="C16" s="7">
        <v>32051888.09</v>
      </c>
      <c r="D16" s="7">
        <v>30402749.139999997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11F8E-DB80-4806-8D7E-25A85A8DC936}">
  <dimension ref="A1:D1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22.5703125" bestFit="1" customWidth="1"/>
    <col min="3" max="4" width="11.1406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2287215.85</v>
      </c>
      <c r="C4" s="7">
        <v>2468251.6800000002</v>
      </c>
      <c r="D4" s="7">
        <v>2700638.48</v>
      </c>
    </row>
    <row r="5" spans="1:4" x14ac:dyDescent="0.25">
      <c r="A5" s="4" t="s">
        <v>11</v>
      </c>
      <c r="B5" s="7">
        <v>4602748.8</v>
      </c>
      <c r="C5" s="7">
        <v>4909262.83</v>
      </c>
      <c r="D5" s="7">
        <v>5625551.6200000001</v>
      </c>
    </row>
    <row r="6" spans="1:4" x14ac:dyDescent="0.25">
      <c r="A6" s="4" t="s">
        <v>12</v>
      </c>
      <c r="B6" s="7">
        <v>6982147.5199999996</v>
      </c>
      <c r="C6" s="7">
        <v>7297485.1399999997</v>
      </c>
      <c r="D6" s="7">
        <v>8297137.5300000003</v>
      </c>
    </row>
    <row r="7" spans="1:4" x14ac:dyDescent="0.25">
      <c r="A7" s="4" t="s">
        <v>13</v>
      </c>
      <c r="B7" s="7">
        <v>9316810.6199999992</v>
      </c>
      <c r="C7" s="7">
        <v>9768070.0500000007</v>
      </c>
      <c r="D7" s="7">
        <v>11263178.529999999</v>
      </c>
    </row>
    <row r="8" spans="1:4" x14ac:dyDescent="0.25">
      <c r="A8" s="4" t="s">
        <v>14</v>
      </c>
      <c r="B8" s="7">
        <v>11998545.560000001</v>
      </c>
      <c r="C8" s="7">
        <v>12429600.640000001</v>
      </c>
      <c r="D8" s="7">
        <v>14860897.6</v>
      </c>
    </row>
    <row r="9" spans="1:4" x14ac:dyDescent="0.25">
      <c r="A9" s="4" t="s">
        <v>15</v>
      </c>
      <c r="B9" s="7">
        <v>14831193.060000001</v>
      </c>
      <c r="C9" s="7">
        <v>15258816.93</v>
      </c>
      <c r="D9" s="7">
        <v>17855826.780000001</v>
      </c>
    </row>
    <row r="10" spans="1:4" x14ac:dyDescent="0.25">
      <c r="A10" s="4" t="s">
        <v>16</v>
      </c>
      <c r="B10" s="7">
        <v>18156078.32</v>
      </c>
      <c r="C10" s="7">
        <v>18165224.57</v>
      </c>
      <c r="D10" s="7">
        <v>21581919.960000001</v>
      </c>
    </row>
    <row r="11" spans="1:4" x14ac:dyDescent="0.25">
      <c r="A11" s="4" t="s">
        <v>17</v>
      </c>
      <c r="B11" s="7">
        <v>20711403.129999999</v>
      </c>
      <c r="C11" s="7">
        <v>20530440.760000002</v>
      </c>
      <c r="D11" s="7">
        <v>24526537.609999999</v>
      </c>
    </row>
    <row r="12" spans="1:4" x14ac:dyDescent="0.25">
      <c r="A12" s="4" t="s">
        <v>18</v>
      </c>
      <c r="B12" s="7">
        <v>23014106.649999999</v>
      </c>
      <c r="C12" s="7">
        <v>22893735.82</v>
      </c>
      <c r="D12" s="7">
        <v>27381568.940000001</v>
      </c>
    </row>
    <row r="13" spans="1:4" x14ac:dyDescent="0.25">
      <c r="A13" s="4" t="s">
        <v>19</v>
      </c>
      <c r="B13" s="7">
        <v>25614550.289999999</v>
      </c>
      <c r="C13" s="7">
        <v>25540410.52</v>
      </c>
      <c r="D13" s="7">
        <v>30402749.140000001</v>
      </c>
    </row>
    <row r="14" spans="1:4" x14ac:dyDescent="0.25">
      <c r="A14" s="4" t="s">
        <v>20</v>
      </c>
      <c r="B14" s="7">
        <v>28398834.52</v>
      </c>
      <c r="C14" s="7">
        <v>28194411.460000001</v>
      </c>
      <c r="D14" s="7"/>
    </row>
    <row r="15" spans="1:4" x14ac:dyDescent="0.25">
      <c r="A15" s="4" t="s">
        <v>21</v>
      </c>
      <c r="B15" s="7">
        <v>32750136.129999999</v>
      </c>
      <c r="C15" s="7">
        <v>32051888.09</v>
      </c>
      <c r="D15" s="7"/>
    </row>
    <row r="16" spans="1:4" x14ac:dyDescent="0.25">
      <c r="A16" s="4" t="s">
        <v>9</v>
      </c>
      <c r="B16" s="7">
        <v>198663770.44999999</v>
      </c>
      <c r="C16" s="7">
        <v>199507598.49000004</v>
      </c>
      <c r="D16" s="7">
        <v>164496006.19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104C3-8260-4FC3-A66A-BFE5C6DF4E5B}">
  <dimension ref="A1:C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413422.63</v>
      </c>
      <c r="C4" s="5">
        <v>0.18075365733409021</v>
      </c>
    </row>
    <row r="5" spans="1:3" x14ac:dyDescent="0.25">
      <c r="A5" s="4" t="s">
        <v>11</v>
      </c>
      <c r="B5" s="8">
        <v>1022802.82</v>
      </c>
      <c r="C5" s="5">
        <v>0.22221565078676475</v>
      </c>
    </row>
    <row r="6" spans="1:3" x14ac:dyDescent="0.25">
      <c r="A6" s="4" t="s">
        <v>12</v>
      </c>
      <c r="B6" s="8">
        <v>1314990.01</v>
      </c>
      <c r="C6" s="5">
        <v>0.18833603933936935</v>
      </c>
    </row>
    <row r="7" spans="1:3" x14ac:dyDescent="0.25">
      <c r="A7" s="4" t="s">
        <v>13</v>
      </c>
      <c r="B7" s="8">
        <v>1946367.91</v>
      </c>
      <c r="C7" s="5">
        <v>0.20890924903226171</v>
      </c>
    </row>
    <row r="8" spans="1:3" x14ac:dyDescent="0.25">
      <c r="A8" s="4" t="s">
        <v>14</v>
      </c>
      <c r="B8" s="8">
        <v>2862352.04</v>
      </c>
      <c r="C8" s="5">
        <v>0.23855825072184844</v>
      </c>
    </row>
    <row r="9" spans="1:3" x14ac:dyDescent="0.25">
      <c r="A9" s="4" t="s">
        <v>15</v>
      </c>
      <c r="B9" s="8">
        <v>3024633.72</v>
      </c>
      <c r="C9" s="5">
        <v>0.20393731696187631</v>
      </c>
    </row>
    <row r="10" spans="1:3" x14ac:dyDescent="0.25">
      <c r="A10" s="4" t="s">
        <v>16</v>
      </c>
      <c r="B10" s="8">
        <v>3425841.64</v>
      </c>
      <c r="C10" s="5">
        <v>0.18868841495501987</v>
      </c>
    </row>
    <row r="11" spans="1:3" x14ac:dyDescent="0.25">
      <c r="A11" s="4" t="s">
        <v>17</v>
      </c>
      <c r="B11" s="8">
        <v>3815134.48</v>
      </c>
      <c r="C11" s="5">
        <v>0.18420453969503711</v>
      </c>
    </row>
    <row r="12" spans="1:3" x14ac:dyDescent="0.25">
      <c r="A12" s="4" t="s">
        <v>18</v>
      </c>
      <c r="B12" s="8">
        <v>4367462.29</v>
      </c>
      <c r="C12" s="5">
        <v>0.18977327064746197</v>
      </c>
    </row>
    <row r="13" spans="1:3" x14ac:dyDescent="0.25">
      <c r="A13" s="4" t="s">
        <v>19</v>
      </c>
      <c r="B13" s="8">
        <v>4788198.8499999996</v>
      </c>
      <c r="C13" s="5">
        <v>0.1869327704679371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26981206.390000001</v>
      </c>
      <c r="C16" s="5">
        <v>1.9923091599416669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A07EA-DCC3-4DBD-BB1F-990F84E26F85}">
  <dimension ref="A1:C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232386.8</v>
      </c>
      <c r="C4" s="5">
        <v>9.4150366384030848E-2</v>
      </c>
    </row>
    <row r="5" spans="1:3" x14ac:dyDescent="0.25">
      <c r="A5" s="4" t="s">
        <v>11</v>
      </c>
      <c r="B5" s="8">
        <v>716288.79</v>
      </c>
      <c r="C5" s="5">
        <v>0.14590556969629609</v>
      </c>
    </row>
    <row r="6" spans="1:3" x14ac:dyDescent="0.25">
      <c r="A6" s="4" t="s">
        <v>12</v>
      </c>
      <c r="B6" s="8">
        <v>999652.39</v>
      </c>
      <c r="C6" s="5">
        <v>0.13698587538336526</v>
      </c>
    </row>
    <row r="7" spans="1:3" x14ac:dyDescent="0.25">
      <c r="A7" s="4" t="s">
        <v>13</v>
      </c>
      <c r="B7" s="8">
        <v>1495108.48</v>
      </c>
      <c r="C7" s="5">
        <v>0.15306078604544826</v>
      </c>
    </row>
    <row r="8" spans="1:3" x14ac:dyDescent="0.25">
      <c r="A8" s="4" t="s">
        <v>14</v>
      </c>
      <c r="B8" s="8">
        <v>2431296.96</v>
      </c>
      <c r="C8" s="5">
        <v>0.19560539637740135</v>
      </c>
    </row>
    <row r="9" spans="1:3" x14ac:dyDescent="0.25">
      <c r="A9" s="4" t="s">
        <v>15</v>
      </c>
      <c r="B9" s="8">
        <v>2597009.85</v>
      </c>
      <c r="C9" s="5">
        <v>0.17019732669405596</v>
      </c>
    </row>
    <row r="10" spans="1:3" x14ac:dyDescent="0.25">
      <c r="A10" s="4" t="s">
        <v>16</v>
      </c>
      <c r="B10" s="8">
        <v>3416695.39</v>
      </c>
      <c r="C10" s="5">
        <v>0.18808990644919943</v>
      </c>
    </row>
    <row r="11" spans="1:3" x14ac:dyDescent="0.25">
      <c r="A11" s="4" t="s">
        <v>17</v>
      </c>
      <c r="B11" s="8">
        <v>3996096.85</v>
      </c>
      <c r="C11" s="5">
        <v>0.19464252602826224</v>
      </c>
    </row>
    <row r="12" spans="1:3" x14ac:dyDescent="0.25">
      <c r="A12" s="4" t="s">
        <v>18</v>
      </c>
      <c r="B12" s="8">
        <v>4487833.12</v>
      </c>
      <c r="C12" s="5">
        <v>0.19602886812729903</v>
      </c>
    </row>
    <row r="13" spans="1:3" x14ac:dyDescent="0.25">
      <c r="A13" s="4" t="s">
        <v>19</v>
      </c>
      <c r="B13" s="8">
        <v>4862338.62</v>
      </c>
      <c r="C13" s="5">
        <v>0.19037824846990747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25234707.25</v>
      </c>
      <c r="C16" s="5">
        <v>1.665044869655266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39A1F-98AF-4E23-BA3A-BAB60D8BE2D9}">
  <dimension ref="A1:M13"/>
  <sheetViews>
    <sheetView workbookViewId="0">
      <selection activeCell="C6" sqref="C6"/>
    </sheetView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0" width="12" bestFit="1" customWidth="1"/>
    <col min="11" max="11" width="12.7109375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176544.36</v>
      </c>
      <c r="C2">
        <v>246218.15</v>
      </c>
      <c r="D2">
        <v>248339.73</v>
      </c>
      <c r="E2">
        <v>176544.36</v>
      </c>
      <c r="F2">
        <v>246218.15</v>
      </c>
      <c r="G2">
        <v>248339.73</v>
      </c>
      <c r="H2">
        <v>69673.789999999994</v>
      </c>
      <c r="I2">
        <v>-2121.58</v>
      </c>
      <c r="J2">
        <v>0.39465316252527222</v>
      </c>
      <c r="K2">
        <v>-8.5430551124461296E-3</v>
      </c>
      <c r="L2">
        <v>2022</v>
      </c>
      <c r="M2">
        <v>1</v>
      </c>
    </row>
    <row r="3" spans="1:13" x14ac:dyDescent="0.25">
      <c r="A3" s="2">
        <v>44620</v>
      </c>
      <c r="B3">
        <v>179289.08</v>
      </c>
      <c r="C3">
        <v>285037.09000000003</v>
      </c>
      <c r="D3">
        <v>196351.18</v>
      </c>
      <c r="E3">
        <v>355833.44</v>
      </c>
      <c r="F3">
        <v>531255.24</v>
      </c>
      <c r="G3">
        <v>444690.91</v>
      </c>
      <c r="H3">
        <v>175421.8</v>
      </c>
      <c r="I3">
        <v>86564.33</v>
      </c>
      <c r="J3">
        <v>0.49298851732428534</v>
      </c>
      <c r="K3">
        <v>0.19466179328918565</v>
      </c>
      <c r="L3">
        <v>2022</v>
      </c>
      <c r="M3">
        <v>2</v>
      </c>
    </row>
    <row r="4" spans="1:13" x14ac:dyDescent="0.25">
      <c r="A4" s="2">
        <v>44651</v>
      </c>
      <c r="B4">
        <v>197451.67</v>
      </c>
      <c r="C4">
        <v>336406.85</v>
      </c>
      <c r="D4">
        <v>257252.32</v>
      </c>
      <c r="E4">
        <v>553285.11</v>
      </c>
      <c r="F4">
        <v>867662.09</v>
      </c>
      <c r="G4">
        <v>701943.23</v>
      </c>
      <c r="H4">
        <v>314376.98</v>
      </c>
      <c r="I4">
        <v>165718.85999999999</v>
      </c>
      <c r="J4">
        <v>0.56820068770692211</v>
      </c>
      <c r="K4">
        <v>0.23608584415010303</v>
      </c>
      <c r="L4">
        <v>2022</v>
      </c>
      <c r="M4">
        <v>3</v>
      </c>
    </row>
    <row r="5" spans="1:13" x14ac:dyDescent="0.25">
      <c r="A5" s="2">
        <v>44681</v>
      </c>
      <c r="B5">
        <v>268469.14</v>
      </c>
      <c r="C5">
        <v>425728.28</v>
      </c>
      <c r="D5">
        <v>314503.81</v>
      </c>
      <c r="E5">
        <v>821754.25</v>
      </c>
      <c r="F5">
        <v>1293390.3700000001</v>
      </c>
      <c r="G5">
        <v>1016447.04</v>
      </c>
      <c r="H5">
        <v>471636.12</v>
      </c>
      <c r="I5">
        <v>276943.33</v>
      </c>
      <c r="J5">
        <v>0.57393815730189424</v>
      </c>
      <c r="K5">
        <v>0.2724621343774094</v>
      </c>
      <c r="L5">
        <v>2022</v>
      </c>
      <c r="M5">
        <v>4</v>
      </c>
    </row>
    <row r="6" spans="1:13" x14ac:dyDescent="0.25">
      <c r="A6" s="2">
        <v>44712</v>
      </c>
      <c r="B6">
        <v>430708.31</v>
      </c>
      <c r="C6">
        <v>612673.30000000005</v>
      </c>
      <c r="D6">
        <v>453866.75</v>
      </c>
      <c r="E6">
        <v>1252462.56</v>
      </c>
      <c r="F6">
        <v>1906063.67</v>
      </c>
      <c r="G6">
        <v>1470313.79</v>
      </c>
      <c r="H6">
        <v>653601.11</v>
      </c>
      <c r="I6">
        <v>435749.88</v>
      </c>
      <c r="J6">
        <v>0.52185281290963292</v>
      </c>
      <c r="K6">
        <v>0.29636522690846845</v>
      </c>
      <c r="L6">
        <v>2022</v>
      </c>
      <c r="M6">
        <v>5</v>
      </c>
    </row>
    <row r="7" spans="1:13" x14ac:dyDescent="0.25">
      <c r="A7" s="2">
        <v>44742</v>
      </c>
      <c r="B7">
        <v>669768.29</v>
      </c>
      <c r="C7">
        <v>604707.87</v>
      </c>
      <c r="D7">
        <v>839694.33</v>
      </c>
      <c r="E7">
        <v>1922230.85</v>
      </c>
      <c r="F7">
        <v>2510771.54</v>
      </c>
      <c r="G7">
        <v>2310008.12</v>
      </c>
      <c r="H7">
        <v>588540.68999999994</v>
      </c>
      <c r="I7">
        <v>200763.42</v>
      </c>
      <c r="J7">
        <v>0.30617586332047431</v>
      </c>
      <c r="K7">
        <v>8.6910265925818297E-2</v>
      </c>
      <c r="L7">
        <v>2022</v>
      </c>
      <c r="M7">
        <v>6</v>
      </c>
    </row>
    <row r="8" spans="1:13" x14ac:dyDescent="0.25">
      <c r="A8" s="2">
        <v>44773</v>
      </c>
      <c r="B8">
        <v>305866.92</v>
      </c>
      <c r="C8">
        <v>441339.05</v>
      </c>
      <c r="D8">
        <v>338036.23</v>
      </c>
      <c r="E8">
        <v>2228097.77</v>
      </c>
      <c r="F8">
        <v>2952110.59</v>
      </c>
      <c r="G8">
        <v>2648044.35</v>
      </c>
      <c r="H8">
        <v>724012.82</v>
      </c>
      <c r="I8">
        <v>304066.24</v>
      </c>
      <c r="J8">
        <v>0.32494661129704316</v>
      </c>
      <c r="K8">
        <v>0.1148267173093227</v>
      </c>
      <c r="L8">
        <v>2022</v>
      </c>
      <c r="M8">
        <v>7</v>
      </c>
    </row>
    <row r="9" spans="1:13" x14ac:dyDescent="0.25">
      <c r="A9" s="2">
        <v>44804</v>
      </c>
      <c r="B9">
        <v>337070.95</v>
      </c>
      <c r="C9">
        <v>621780.32999999996</v>
      </c>
      <c r="D9">
        <v>281286.65000000002</v>
      </c>
      <c r="E9">
        <v>2565168.7200000002</v>
      </c>
      <c r="F9">
        <v>3573890.92</v>
      </c>
      <c r="G9">
        <v>2929331</v>
      </c>
      <c r="H9">
        <v>1008722.2</v>
      </c>
      <c r="I9">
        <v>644559.92000000004</v>
      </c>
      <c r="J9">
        <v>0.39323814926294526</v>
      </c>
      <c r="K9">
        <v>0.22003656124896764</v>
      </c>
      <c r="L9">
        <v>2022</v>
      </c>
      <c r="M9">
        <v>8</v>
      </c>
    </row>
    <row r="10" spans="1:13" x14ac:dyDescent="0.25">
      <c r="A10" s="2">
        <v>44834</v>
      </c>
      <c r="B10">
        <v>439058.95</v>
      </c>
      <c r="C10">
        <v>597422.32999999996</v>
      </c>
      <c r="D10">
        <v>380737.56</v>
      </c>
      <c r="E10">
        <v>3004227.67</v>
      </c>
      <c r="F10">
        <v>4171313.25</v>
      </c>
      <c r="G10">
        <v>3310068.56</v>
      </c>
      <c r="H10">
        <v>1167085.58</v>
      </c>
      <c r="I10">
        <v>861244.69</v>
      </c>
      <c r="J10">
        <v>0.38848107007815358</v>
      </c>
      <c r="K10">
        <v>0.26018938109245671</v>
      </c>
      <c r="L10">
        <v>2022</v>
      </c>
      <c r="M10">
        <v>9</v>
      </c>
    </row>
    <row r="11" spans="1:13" x14ac:dyDescent="0.25">
      <c r="A11" s="2">
        <v>44865</v>
      </c>
      <c r="B11">
        <v>295694.17</v>
      </c>
      <c r="C11">
        <v>430962.91</v>
      </c>
      <c r="D11">
        <v>303989.65000000002</v>
      </c>
      <c r="E11">
        <v>3299921.84</v>
      </c>
      <c r="F11">
        <v>4602276.16</v>
      </c>
      <c r="G11">
        <v>3614058.21</v>
      </c>
      <c r="H11">
        <v>1302354.32</v>
      </c>
      <c r="I11">
        <v>988217.95</v>
      </c>
      <c r="J11">
        <v>0.39466217175616447</v>
      </c>
      <c r="K11">
        <v>0.27343719790279719</v>
      </c>
      <c r="L11">
        <v>2022</v>
      </c>
      <c r="M11">
        <v>10</v>
      </c>
    </row>
    <row r="12" spans="1:13" x14ac:dyDescent="0.25">
      <c r="A12" s="2">
        <v>44895</v>
      </c>
      <c r="B12">
        <v>296402.96999999997</v>
      </c>
      <c r="D12">
        <v>285346.51</v>
      </c>
      <c r="E12">
        <v>3596324.81</v>
      </c>
      <c r="G12">
        <v>3899404.72</v>
      </c>
      <c r="L12">
        <v>2022</v>
      </c>
      <c r="M12">
        <v>11</v>
      </c>
    </row>
    <row r="13" spans="1:13" x14ac:dyDescent="0.25">
      <c r="A13" s="2">
        <v>44926</v>
      </c>
      <c r="B13">
        <v>368032.24</v>
      </c>
      <c r="D13">
        <v>367168.28</v>
      </c>
      <c r="E13">
        <v>3964357.05</v>
      </c>
      <c r="G13">
        <v>4266573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2D081-499A-43A6-9AFB-FCFDD061F5EE}">
  <dimension ref="A1:D1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9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176544.36</v>
      </c>
      <c r="C4" s="7">
        <v>248339.73</v>
      </c>
      <c r="D4" s="7">
        <v>246218.15</v>
      </c>
    </row>
    <row r="5" spans="1:4" x14ac:dyDescent="0.25">
      <c r="A5" s="4" t="s">
        <v>11</v>
      </c>
      <c r="B5" s="7">
        <v>179289.08</v>
      </c>
      <c r="C5" s="7">
        <v>196351.18</v>
      </c>
      <c r="D5" s="7">
        <v>285037.09000000003</v>
      </c>
    </row>
    <row r="6" spans="1:4" x14ac:dyDescent="0.25">
      <c r="A6" s="4" t="s">
        <v>12</v>
      </c>
      <c r="B6" s="7">
        <v>197451.67</v>
      </c>
      <c r="C6" s="7">
        <v>257252.32</v>
      </c>
      <c r="D6" s="7">
        <v>336406.85</v>
      </c>
    </row>
    <row r="7" spans="1:4" x14ac:dyDescent="0.25">
      <c r="A7" s="4" t="s">
        <v>13</v>
      </c>
      <c r="B7" s="7">
        <v>268469.14</v>
      </c>
      <c r="C7" s="7">
        <v>314503.81</v>
      </c>
      <c r="D7" s="7">
        <v>425728.28</v>
      </c>
    </row>
    <row r="8" spans="1:4" x14ac:dyDescent="0.25">
      <c r="A8" s="4" t="s">
        <v>14</v>
      </c>
      <c r="B8" s="7">
        <v>430708.31</v>
      </c>
      <c r="C8" s="7">
        <v>453866.75</v>
      </c>
      <c r="D8" s="7">
        <v>612673.30000000005</v>
      </c>
    </row>
    <row r="9" spans="1:4" x14ac:dyDescent="0.25">
      <c r="A9" s="4" t="s">
        <v>15</v>
      </c>
      <c r="B9" s="7">
        <v>669768.29</v>
      </c>
      <c r="C9" s="7">
        <v>839694.33</v>
      </c>
      <c r="D9" s="7">
        <v>604707.87</v>
      </c>
    </row>
    <row r="10" spans="1:4" x14ac:dyDescent="0.25">
      <c r="A10" s="4" t="s">
        <v>16</v>
      </c>
      <c r="B10" s="7">
        <v>305866.92</v>
      </c>
      <c r="C10" s="7">
        <v>338036.23</v>
      </c>
      <c r="D10" s="7">
        <v>441339.05</v>
      </c>
    </row>
    <row r="11" spans="1:4" x14ac:dyDescent="0.25">
      <c r="A11" s="4" t="s">
        <v>17</v>
      </c>
      <c r="B11" s="7">
        <v>337070.95</v>
      </c>
      <c r="C11" s="7">
        <v>281286.65000000002</v>
      </c>
      <c r="D11" s="7">
        <v>621780.32999999996</v>
      </c>
    </row>
    <row r="12" spans="1:4" x14ac:dyDescent="0.25">
      <c r="A12" s="4" t="s">
        <v>18</v>
      </c>
      <c r="B12" s="7">
        <v>439058.95</v>
      </c>
      <c r="C12" s="7">
        <v>380737.56</v>
      </c>
      <c r="D12" s="7">
        <v>597422.32999999996</v>
      </c>
    </row>
    <row r="13" spans="1:4" x14ac:dyDescent="0.25">
      <c r="A13" s="4" t="s">
        <v>19</v>
      </c>
      <c r="B13" s="7">
        <v>295694.17</v>
      </c>
      <c r="C13" s="7">
        <v>303989.65000000002</v>
      </c>
      <c r="D13" s="7">
        <v>430962.91</v>
      </c>
    </row>
    <row r="14" spans="1:4" x14ac:dyDescent="0.25">
      <c r="A14" s="4" t="s">
        <v>20</v>
      </c>
      <c r="B14" s="7">
        <v>296402.96999999997</v>
      </c>
      <c r="C14" s="7">
        <v>285346.51</v>
      </c>
      <c r="D14" s="7"/>
    </row>
    <row r="15" spans="1:4" x14ac:dyDescent="0.25">
      <c r="A15" s="4" t="s">
        <v>21</v>
      </c>
      <c r="B15" s="7">
        <v>368032.24</v>
      </c>
      <c r="C15" s="7">
        <v>367168.28</v>
      </c>
      <c r="D15" s="7"/>
    </row>
    <row r="16" spans="1:4" x14ac:dyDescent="0.25">
      <c r="A16" s="4" t="s">
        <v>9</v>
      </c>
      <c r="B16" s="7">
        <v>3964357.0500000007</v>
      </c>
      <c r="C16" s="7">
        <v>4266573</v>
      </c>
      <c r="D16" s="7">
        <v>4602276.16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96EC7-057B-4C02-BC86-39B641E0252E}">
  <dimension ref="A1:D1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176544.36</v>
      </c>
      <c r="C4" s="7">
        <v>248339.73</v>
      </c>
      <c r="D4" s="7">
        <v>246218.15</v>
      </c>
    </row>
    <row r="5" spans="1:4" x14ac:dyDescent="0.25">
      <c r="A5" s="4" t="s">
        <v>11</v>
      </c>
      <c r="B5" s="7">
        <v>355833.44</v>
      </c>
      <c r="C5" s="7">
        <v>444690.91</v>
      </c>
      <c r="D5" s="7">
        <v>531255.24</v>
      </c>
    </row>
    <row r="6" spans="1:4" x14ac:dyDescent="0.25">
      <c r="A6" s="4" t="s">
        <v>12</v>
      </c>
      <c r="B6" s="7">
        <v>553285.11</v>
      </c>
      <c r="C6" s="7">
        <v>701943.23</v>
      </c>
      <c r="D6" s="7">
        <v>867662.09</v>
      </c>
    </row>
    <row r="7" spans="1:4" x14ac:dyDescent="0.25">
      <c r="A7" s="4" t="s">
        <v>13</v>
      </c>
      <c r="B7" s="7">
        <v>821754.25</v>
      </c>
      <c r="C7" s="7">
        <v>1016447.04</v>
      </c>
      <c r="D7" s="7">
        <v>1293390.3700000001</v>
      </c>
    </row>
    <row r="8" spans="1:4" x14ac:dyDescent="0.25">
      <c r="A8" s="4" t="s">
        <v>14</v>
      </c>
      <c r="B8" s="7">
        <v>1252462.56</v>
      </c>
      <c r="C8" s="7">
        <v>1470313.79</v>
      </c>
      <c r="D8" s="7">
        <v>1906063.67</v>
      </c>
    </row>
    <row r="9" spans="1:4" x14ac:dyDescent="0.25">
      <c r="A9" s="4" t="s">
        <v>15</v>
      </c>
      <c r="B9" s="7">
        <v>1922230.85</v>
      </c>
      <c r="C9" s="7">
        <v>2310008.12</v>
      </c>
      <c r="D9" s="7">
        <v>2510771.54</v>
      </c>
    </row>
    <row r="10" spans="1:4" x14ac:dyDescent="0.25">
      <c r="A10" s="4" t="s">
        <v>16</v>
      </c>
      <c r="B10" s="7">
        <v>2228097.77</v>
      </c>
      <c r="C10" s="7">
        <v>2648044.35</v>
      </c>
      <c r="D10" s="7">
        <v>2952110.59</v>
      </c>
    </row>
    <row r="11" spans="1:4" x14ac:dyDescent="0.25">
      <c r="A11" s="4" t="s">
        <v>17</v>
      </c>
      <c r="B11" s="7">
        <v>2565168.7200000002</v>
      </c>
      <c r="C11" s="7">
        <v>2929331</v>
      </c>
      <c r="D11" s="7">
        <v>3573890.92</v>
      </c>
    </row>
    <row r="12" spans="1:4" x14ac:dyDescent="0.25">
      <c r="A12" s="4" t="s">
        <v>18</v>
      </c>
      <c r="B12" s="7">
        <v>3004227.67</v>
      </c>
      <c r="C12" s="7">
        <v>3310068.56</v>
      </c>
      <c r="D12" s="7">
        <v>4171313.25</v>
      </c>
    </row>
    <row r="13" spans="1:4" x14ac:dyDescent="0.25">
      <c r="A13" s="4" t="s">
        <v>19</v>
      </c>
      <c r="B13" s="7">
        <v>3299921.84</v>
      </c>
      <c r="C13" s="7">
        <v>3614058.21</v>
      </c>
      <c r="D13" s="7">
        <v>4602276.16</v>
      </c>
    </row>
    <row r="14" spans="1:4" x14ac:dyDescent="0.25">
      <c r="A14" s="4" t="s">
        <v>20</v>
      </c>
      <c r="B14" s="7">
        <v>3596324.81</v>
      </c>
      <c r="C14" s="7">
        <v>3899404.72</v>
      </c>
      <c r="D14" s="7"/>
    </row>
    <row r="15" spans="1:4" x14ac:dyDescent="0.25">
      <c r="A15" s="4" t="s">
        <v>21</v>
      </c>
      <c r="B15" s="7">
        <v>3964357.05</v>
      </c>
      <c r="C15" s="7">
        <v>4266573</v>
      </c>
      <c r="D15" s="7"/>
    </row>
    <row r="16" spans="1:4" x14ac:dyDescent="0.25">
      <c r="A16" s="4" t="s">
        <v>9</v>
      </c>
      <c r="B16" s="7">
        <v>23740208.43</v>
      </c>
      <c r="C16" s="7">
        <v>26859222.66</v>
      </c>
      <c r="D16" s="7">
        <v>22654951.98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4053F-200A-4DEA-8DD7-C7388266CC0A}">
  <dimension ref="A1:C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69673.789999999994</v>
      </c>
      <c r="C4" s="5">
        <v>0.39465316252527222</v>
      </c>
    </row>
    <row r="5" spans="1:3" x14ac:dyDescent="0.25">
      <c r="A5" s="4" t="s">
        <v>11</v>
      </c>
      <c r="B5" s="8">
        <v>175421.8</v>
      </c>
      <c r="C5" s="5">
        <v>0.49298851732428534</v>
      </c>
    </row>
    <row r="6" spans="1:3" x14ac:dyDescent="0.25">
      <c r="A6" s="4" t="s">
        <v>12</v>
      </c>
      <c r="B6" s="8">
        <v>314376.98</v>
      </c>
      <c r="C6" s="5">
        <v>0.56820068770692211</v>
      </c>
    </row>
    <row r="7" spans="1:3" x14ac:dyDescent="0.25">
      <c r="A7" s="4" t="s">
        <v>13</v>
      </c>
      <c r="B7" s="8">
        <v>471636.12</v>
      </c>
      <c r="C7" s="5">
        <v>0.57393815730189424</v>
      </c>
    </row>
    <row r="8" spans="1:3" x14ac:dyDescent="0.25">
      <c r="A8" s="4" t="s">
        <v>14</v>
      </c>
      <c r="B8" s="8">
        <v>653601.11</v>
      </c>
      <c r="C8" s="5">
        <v>0.52185281290963292</v>
      </c>
    </row>
    <row r="9" spans="1:3" x14ac:dyDescent="0.25">
      <c r="A9" s="4" t="s">
        <v>15</v>
      </c>
      <c r="B9" s="8">
        <v>588540.68999999994</v>
      </c>
      <c r="C9" s="5">
        <v>0.30617586332047431</v>
      </c>
    </row>
    <row r="10" spans="1:3" x14ac:dyDescent="0.25">
      <c r="A10" s="4" t="s">
        <v>16</v>
      </c>
      <c r="B10" s="8">
        <v>724012.82</v>
      </c>
      <c r="C10" s="5">
        <v>0.32494661129704316</v>
      </c>
    </row>
    <row r="11" spans="1:3" x14ac:dyDescent="0.25">
      <c r="A11" s="4" t="s">
        <v>17</v>
      </c>
      <c r="B11" s="8">
        <v>1008722.2</v>
      </c>
      <c r="C11" s="5">
        <v>0.39323814926294526</v>
      </c>
    </row>
    <row r="12" spans="1:3" x14ac:dyDescent="0.25">
      <c r="A12" s="4" t="s">
        <v>18</v>
      </c>
      <c r="B12" s="8">
        <v>1167085.58</v>
      </c>
      <c r="C12" s="5">
        <v>0.38848107007815358</v>
      </c>
    </row>
    <row r="13" spans="1:3" x14ac:dyDescent="0.25">
      <c r="A13" s="4" t="s">
        <v>19</v>
      </c>
      <c r="B13" s="8">
        <v>1302354.32</v>
      </c>
      <c r="C13" s="5">
        <v>0.39466217175616447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6475425.4100000001</v>
      </c>
      <c r="C16" s="5">
        <v>4.3591372034827875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F9358-68A8-4BAC-9ABB-643509C12B79}">
  <dimension ref="A1:C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-2121.58</v>
      </c>
      <c r="C4" s="5">
        <v>-8.5430551124461296E-3</v>
      </c>
    </row>
    <row r="5" spans="1:3" x14ac:dyDescent="0.25">
      <c r="A5" s="4" t="s">
        <v>11</v>
      </c>
      <c r="B5" s="8">
        <v>86564.33</v>
      </c>
      <c r="C5" s="5">
        <v>0.19466179328918565</v>
      </c>
    </row>
    <row r="6" spans="1:3" x14ac:dyDescent="0.25">
      <c r="A6" s="4" t="s">
        <v>12</v>
      </c>
      <c r="B6" s="8">
        <v>165718.85999999999</v>
      </c>
      <c r="C6" s="5">
        <v>0.23608584415010303</v>
      </c>
    </row>
    <row r="7" spans="1:3" x14ac:dyDescent="0.25">
      <c r="A7" s="4" t="s">
        <v>13</v>
      </c>
      <c r="B7" s="8">
        <v>276943.33</v>
      </c>
      <c r="C7" s="5">
        <v>0.2724621343774094</v>
      </c>
    </row>
    <row r="8" spans="1:3" x14ac:dyDescent="0.25">
      <c r="A8" s="4" t="s">
        <v>14</v>
      </c>
      <c r="B8" s="8">
        <v>435749.88</v>
      </c>
      <c r="C8" s="5">
        <v>0.29636522690846845</v>
      </c>
    </row>
    <row r="9" spans="1:3" x14ac:dyDescent="0.25">
      <c r="A9" s="4" t="s">
        <v>15</v>
      </c>
      <c r="B9" s="8">
        <v>200763.42</v>
      </c>
      <c r="C9" s="5">
        <v>8.6910265925818297E-2</v>
      </c>
    </row>
    <row r="10" spans="1:3" x14ac:dyDescent="0.25">
      <c r="A10" s="4" t="s">
        <v>16</v>
      </c>
      <c r="B10" s="8">
        <v>304066.24</v>
      </c>
      <c r="C10" s="5">
        <v>0.1148267173093227</v>
      </c>
    </row>
    <row r="11" spans="1:3" x14ac:dyDescent="0.25">
      <c r="A11" s="4" t="s">
        <v>17</v>
      </c>
      <c r="B11" s="8">
        <v>644559.92000000004</v>
      </c>
      <c r="C11" s="5">
        <v>0.22003656124896764</v>
      </c>
    </row>
    <row r="12" spans="1:3" x14ac:dyDescent="0.25">
      <c r="A12" s="4" t="s">
        <v>18</v>
      </c>
      <c r="B12" s="8">
        <v>861244.69</v>
      </c>
      <c r="C12" s="5">
        <v>0.26018938109245671</v>
      </c>
    </row>
    <row r="13" spans="1:3" x14ac:dyDescent="0.25">
      <c r="A13" s="4" t="s">
        <v>19</v>
      </c>
      <c r="B13" s="8">
        <v>988217.95</v>
      </c>
      <c r="C13" s="5">
        <v>0.27343719790279719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3961707.04</v>
      </c>
      <c r="C16" s="5">
        <v>1.9464320670920829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BE43-243F-45E9-B42E-A533ABB7AAB4}">
  <dimension ref="A1:M13"/>
  <sheetViews>
    <sheetView workbookViewId="0"/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1" width="12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2110024.15</v>
      </c>
      <c r="C2">
        <v>2444286.52</v>
      </c>
      <c r="D2">
        <v>2218910.9300000002</v>
      </c>
      <c r="E2">
        <v>2110024.15</v>
      </c>
      <c r="F2">
        <v>2444286.52</v>
      </c>
      <c r="G2">
        <v>2218910.9300000002</v>
      </c>
      <c r="H2">
        <v>334262.37</v>
      </c>
      <c r="I2">
        <v>225375.59</v>
      </c>
      <c r="J2">
        <v>0.15841637167991651</v>
      </c>
      <c r="K2">
        <v>0.10157036361977824</v>
      </c>
      <c r="L2">
        <v>2022</v>
      </c>
      <c r="M2">
        <v>1</v>
      </c>
    </row>
    <row r="3" spans="1:13" x14ac:dyDescent="0.25">
      <c r="A3" s="2">
        <v>44620</v>
      </c>
      <c r="B3">
        <v>2135782.98</v>
      </c>
      <c r="C3">
        <v>2630353.16</v>
      </c>
      <c r="D3">
        <v>2243338.7200000002</v>
      </c>
      <c r="E3">
        <v>4245807.13</v>
      </c>
      <c r="F3">
        <v>5074639.68</v>
      </c>
      <c r="G3">
        <v>4462249.6500000004</v>
      </c>
      <c r="H3">
        <v>828832.55</v>
      </c>
      <c r="I3">
        <v>612390.03</v>
      </c>
      <c r="J3">
        <v>0.19521201143208811</v>
      </c>
      <c r="K3">
        <v>0.13723795798829852</v>
      </c>
      <c r="L3">
        <v>2022</v>
      </c>
      <c r="M3">
        <v>2</v>
      </c>
    </row>
    <row r="4" spans="1:13" x14ac:dyDescent="0.25">
      <c r="A4" s="2">
        <v>44651</v>
      </c>
      <c r="B4">
        <v>2179642.96</v>
      </c>
      <c r="C4">
        <v>2323776.88</v>
      </c>
      <c r="D4">
        <v>2129434.1</v>
      </c>
      <c r="E4">
        <v>6425450.0899999999</v>
      </c>
      <c r="F4">
        <v>7398416.5599999996</v>
      </c>
      <c r="G4">
        <v>6591683.75</v>
      </c>
      <c r="H4">
        <v>972966.47</v>
      </c>
      <c r="I4">
        <v>806732.81</v>
      </c>
      <c r="J4">
        <v>0.15142386235545424</v>
      </c>
      <c r="K4">
        <v>0.12238645550918624</v>
      </c>
      <c r="L4">
        <v>2022</v>
      </c>
      <c r="M4">
        <v>3</v>
      </c>
    </row>
    <row r="5" spans="1:13" x14ac:dyDescent="0.25">
      <c r="A5" s="2">
        <v>44681</v>
      </c>
      <c r="B5">
        <v>2063603.46</v>
      </c>
      <c r="C5">
        <v>2537876.83</v>
      </c>
      <c r="D5">
        <v>2154176.23</v>
      </c>
      <c r="E5">
        <v>8489053.5500000007</v>
      </c>
      <c r="F5">
        <v>9936293.3900000006</v>
      </c>
      <c r="G5">
        <v>8745859.9800000004</v>
      </c>
      <c r="H5">
        <v>1447239.84</v>
      </c>
      <c r="I5">
        <v>1190433.4099999999</v>
      </c>
      <c r="J5">
        <v>0.17048306168359595</v>
      </c>
      <c r="K5">
        <v>0.13611393421827911</v>
      </c>
      <c r="L5">
        <v>2022</v>
      </c>
      <c r="M5">
        <v>4</v>
      </c>
    </row>
    <row r="6" spans="1:13" x14ac:dyDescent="0.25">
      <c r="A6" s="2">
        <v>44712</v>
      </c>
      <c r="B6">
        <v>2247340.37</v>
      </c>
      <c r="C6">
        <v>2970390.97</v>
      </c>
      <c r="D6">
        <v>2204744.39</v>
      </c>
      <c r="E6">
        <v>10736393.92</v>
      </c>
      <c r="F6">
        <v>12906684.359999999</v>
      </c>
      <c r="G6">
        <v>10950604.369999999</v>
      </c>
      <c r="H6">
        <v>2170290.44</v>
      </c>
      <c r="I6">
        <v>1956079.99</v>
      </c>
      <c r="J6">
        <v>0.20214333193914705</v>
      </c>
      <c r="K6">
        <v>0.17862758290846736</v>
      </c>
      <c r="L6">
        <v>2022</v>
      </c>
      <c r="M6">
        <v>5</v>
      </c>
    </row>
    <row r="7" spans="1:13" x14ac:dyDescent="0.25">
      <c r="A7" s="2">
        <v>44742</v>
      </c>
      <c r="B7">
        <v>2158783.31</v>
      </c>
      <c r="C7">
        <v>2375326.13</v>
      </c>
      <c r="D7">
        <v>1987047.28</v>
      </c>
      <c r="E7">
        <v>12895177.23</v>
      </c>
      <c r="F7">
        <v>15282010.49</v>
      </c>
      <c r="G7">
        <v>12937651.65</v>
      </c>
      <c r="H7">
        <v>2386833.2599999998</v>
      </c>
      <c r="I7">
        <v>2344358.84</v>
      </c>
      <c r="J7">
        <v>0.18509503339334876</v>
      </c>
      <c r="K7">
        <v>0.18120435635627907</v>
      </c>
      <c r="L7">
        <v>2022</v>
      </c>
      <c r="M7">
        <v>6</v>
      </c>
    </row>
    <row r="8" spans="1:13" x14ac:dyDescent="0.25">
      <c r="A8" s="2">
        <v>44773</v>
      </c>
      <c r="B8">
        <v>3013841.15</v>
      </c>
      <c r="C8">
        <v>3256718.47</v>
      </c>
      <c r="D8">
        <v>2565763.69</v>
      </c>
      <c r="E8">
        <v>15909018.380000001</v>
      </c>
      <c r="F8">
        <v>18538728.960000001</v>
      </c>
      <c r="G8">
        <v>15503415.34</v>
      </c>
      <c r="H8">
        <v>2629710.58</v>
      </c>
      <c r="I8">
        <v>3035313.62</v>
      </c>
      <c r="J8">
        <v>0.1652968471836036</v>
      </c>
      <c r="K8">
        <v>0.19578354533072859</v>
      </c>
      <c r="L8">
        <v>2022</v>
      </c>
      <c r="M8">
        <v>7</v>
      </c>
    </row>
    <row r="9" spans="1:13" x14ac:dyDescent="0.25">
      <c r="A9" s="2">
        <v>44804</v>
      </c>
      <c r="B9">
        <v>2210101.2000000002</v>
      </c>
      <c r="C9">
        <v>2302172.17</v>
      </c>
      <c r="D9">
        <v>2080949.47</v>
      </c>
      <c r="E9">
        <v>18119119.579999998</v>
      </c>
      <c r="F9">
        <v>20840901.129999999</v>
      </c>
      <c r="G9">
        <v>17584364.809999999</v>
      </c>
      <c r="H9">
        <v>2721781.55</v>
      </c>
      <c r="I9">
        <v>3256536.32</v>
      </c>
      <c r="J9">
        <v>0.15021599355215498</v>
      </c>
      <c r="K9">
        <v>0.18519499311957288</v>
      </c>
      <c r="L9">
        <v>2022</v>
      </c>
      <c r="M9">
        <v>8</v>
      </c>
    </row>
    <row r="10" spans="1:13" x14ac:dyDescent="0.25">
      <c r="A10" s="2">
        <v>44834</v>
      </c>
      <c r="B10">
        <v>1857373.63</v>
      </c>
      <c r="C10">
        <v>2237474.65</v>
      </c>
      <c r="D10">
        <v>1980042.92</v>
      </c>
      <c r="E10">
        <v>19976493.210000001</v>
      </c>
      <c r="F10">
        <v>23078375.780000001</v>
      </c>
      <c r="G10">
        <v>19564407.73</v>
      </c>
      <c r="H10">
        <v>3101882.57</v>
      </c>
      <c r="I10">
        <v>3513968.05</v>
      </c>
      <c r="J10">
        <v>0.15527663125814484</v>
      </c>
      <c r="K10">
        <v>0.17961024419930172</v>
      </c>
      <c r="L10">
        <v>2022</v>
      </c>
      <c r="M10">
        <v>9</v>
      </c>
    </row>
    <row r="11" spans="1:13" x14ac:dyDescent="0.25">
      <c r="A11" s="2">
        <v>44865</v>
      </c>
      <c r="B11">
        <v>2300465.46</v>
      </c>
      <c r="C11">
        <v>2570566.4300000002</v>
      </c>
      <c r="D11">
        <v>2340425.7000000002</v>
      </c>
      <c r="E11">
        <v>22276958.670000002</v>
      </c>
      <c r="F11">
        <v>25648942.210000001</v>
      </c>
      <c r="G11">
        <v>21904833.43</v>
      </c>
      <c r="H11">
        <v>3371983.54</v>
      </c>
      <c r="I11">
        <v>3744108.78</v>
      </c>
      <c r="J11">
        <v>0.15136642258716382</v>
      </c>
      <c r="K11">
        <v>0.17092614705173803</v>
      </c>
      <c r="L11">
        <v>2022</v>
      </c>
      <c r="M11">
        <v>10</v>
      </c>
    </row>
    <row r="12" spans="1:13" x14ac:dyDescent="0.25">
      <c r="A12" s="2">
        <v>44895</v>
      </c>
      <c r="B12">
        <v>2480912.41</v>
      </c>
      <c r="D12">
        <v>2366016.94</v>
      </c>
      <c r="E12">
        <v>24757871.079999998</v>
      </c>
      <c r="G12">
        <v>24270850.370000001</v>
      </c>
      <c r="L12">
        <v>2022</v>
      </c>
      <c r="M12">
        <v>11</v>
      </c>
    </row>
    <row r="13" spans="1:13" x14ac:dyDescent="0.25">
      <c r="A13" s="2">
        <v>44926</v>
      </c>
      <c r="B13">
        <v>3975969.94</v>
      </c>
      <c r="D13">
        <v>3488659.72</v>
      </c>
      <c r="E13">
        <v>28733841.02</v>
      </c>
      <c r="G13">
        <v>27759510.09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C5CA7-9598-4434-B8DD-8EAC220A6366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2110024.15</v>
      </c>
      <c r="C4" s="7">
        <v>2218910.9300000002</v>
      </c>
      <c r="D4" s="7">
        <v>2444286.52</v>
      </c>
    </row>
    <row r="5" spans="1:4" x14ac:dyDescent="0.25">
      <c r="A5" s="4" t="s">
        <v>11</v>
      </c>
      <c r="B5" s="7">
        <v>2135782.98</v>
      </c>
      <c r="C5" s="7">
        <v>2243338.7200000002</v>
      </c>
      <c r="D5" s="7">
        <v>2630353.16</v>
      </c>
    </row>
    <row r="6" spans="1:4" x14ac:dyDescent="0.25">
      <c r="A6" s="4" t="s">
        <v>12</v>
      </c>
      <c r="B6" s="7">
        <v>2179642.96</v>
      </c>
      <c r="C6" s="7">
        <v>2129434.1</v>
      </c>
      <c r="D6" s="7">
        <v>2323776.88</v>
      </c>
    </row>
    <row r="7" spans="1:4" x14ac:dyDescent="0.25">
      <c r="A7" s="4" t="s">
        <v>13</v>
      </c>
      <c r="B7" s="7">
        <v>2063603.46</v>
      </c>
      <c r="C7" s="7">
        <v>2154176.23</v>
      </c>
      <c r="D7" s="7">
        <v>2537876.83</v>
      </c>
    </row>
    <row r="8" spans="1:4" x14ac:dyDescent="0.25">
      <c r="A8" s="4" t="s">
        <v>14</v>
      </c>
      <c r="B8" s="7">
        <v>2247340.37</v>
      </c>
      <c r="C8" s="7">
        <v>2204744.39</v>
      </c>
      <c r="D8" s="7">
        <v>2970390.97</v>
      </c>
    </row>
    <row r="9" spans="1:4" x14ac:dyDescent="0.25">
      <c r="A9" s="4" t="s">
        <v>15</v>
      </c>
      <c r="B9" s="7">
        <v>2158783.31</v>
      </c>
      <c r="C9" s="7">
        <v>1987047.28</v>
      </c>
      <c r="D9" s="7">
        <v>2375326.13</v>
      </c>
    </row>
    <row r="10" spans="1:4" x14ac:dyDescent="0.25">
      <c r="A10" s="4" t="s">
        <v>16</v>
      </c>
      <c r="B10" s="7">
        <v>3013841.15</v>
      </c>
      <c r="C10" s="7">
        <v>2565763.69</v>
      </c>
      <c r="D10" s="7">
        <v>3256718.47</v>
      </c>
    </row>
    <row r="11" spans="1:4" x14ac:dyDescent="0.25">
      <c r="A11" s="4" t="s">
        <v>17</v>
      </c>
      <c r="B11" s="7">
        <v>2210101.2000000002</v>
      </c>
      <c r="C11" s="7">
        <v>2080949.47</v>
      </c>
      <c r="D11" s="7">
        <v>2302172.17</v>
      </c>
    </row>
    <row r="12" spans="1:4" x14ac:dyDescent="0.25">
      <c r="A12" s="4" t="s">
        <v>18</v>
      </c>
      <c r="B12" s="7">
        <v>1857373.63</v>
      </c>
      <c r="C12" s="7">
        <v>1980042.92</v>
      </c>
      <c r="D12" s="7">
        <v>2237474.65</v>
      </c>
    </row>
    <row r="13" spans="1:4" x14ac:dyDescent="0.25">
      <c r="A13" s="4" t="s">
        <v>19</v>
      </c>
      <c r="B13" s="7">
        <v>2300465.46</v>
      </c>
      <c r="C13" s="7">
        <v>2340425.7000000002</v>
      </c>
      <c r="D13" s="7">
        <v>2570566.4300000002</v>
      </c>
    </row>
    <row r="14" spans="1:4" x14ac:dyDescent="0.25">
      <c r="A14" s="4" t="s">
        <v>20</v>
      </c>
      <c r="B14" s="7">
        <v>2480912.41</v>
      </c>
      <c r="C14" s="7">
        <v>2366016.94</v>
      </c>
      <c r="D14" s="7"/>
    </row>
    <row r="15" spans="1:4" x14ac:dyDescent="0.25">
      <c r="A15" s="4" t="s">
        <v>21</v>
      </c>
      <c r="B15" s="7">
        <v>3975969.94</v>
      </c>
      <c r="C15" s="7">
        <v>3488659.72</v>
      </c>
      <c r="D15" s="7"/>
    </row>
    <row r="16" spans="1:4" x14ac:dyDescent="0.25">
      <c r="A16" s="4" t="s">
        <v>9</v>
      </c>
      <c r="B16" s="7">
        <v>28733841.020000003</v>
      </c>
      <c r="C16" s="7">
        <v>27759510.089999996</v>
      </c>
      <c r="D16" s="7">
        <v>25648942.210000001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AF-5D4F-4615-85F4-7BBDE29802AE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4" width="11.1406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2110024.15</v>
      </c>
      <c r="C4" s="7">
        <v>2218910.9300000002</v>
      </c>
      <c r="D4" s="7">
        <v>2444286.52</v>
      </c>
    </row>
    <row r="5" spans="1:4" x14ac:dyDescent="0.25">
      <c r="A5" s="4" t="s">
        <v>11</v>
      </c>
      <c r="B5" s="7">
        <v>4245807.13</v>
      </c>
      <c r="C5" s="7">
        <v>4462249.6500000004</v>
      </c>
      <c r="D5" s="7">
        <v>5074639.68</v>
      </c>
    </row>
    <row r="6" spans="1:4" x14ac:dyDescent="0.25">
      <c r="A6" s="4" t="s">
        <v>12</v>
      </c>
      <c r="B6" s="7">
        <v>6425450.0899999999</v>
      </c>
      <c r="C6" s="7">
        <v>6591683.75</v>
      </c>
      <c r="D6" s="7">
        <v>7398416.5599999996</v>
      </c>
    </row>
    <row r="7" spans="1:4" x14ac:dyDescent="0.25">
      <c r="A7" s="4" t="s">
        <v>13</v>
      </c>
      <c r="B7" s="7">
        <v>8489053.5500000007</v>
      </c>
      <c r="C7" s="7">
        <v>8745859.9800000004</v>
      </c>
      <c r="D7" s="7">
        <v>9936293.3900000006</v>
      </c>
    </row>
    <row r="8" spans="1:4" x14ac:dyDescent="0.25">
      <c r="A8" s="4" t="s">
        <v>14</v>
      </c>
      <c r="B8" s="7">
        <v>10736393.92</v>
      </c>
      <c r="C8" s="7">
        <v>10950604.369999999</v>
      </c>
      <c r="D8" s="7">
        <v>12906684.359999999</v>
      </c>
    </row>
    <row r="9" spans="1:4" x14ac:dyDescent="0.25">
      <c r="A9" s="4" t="s">
        <v>15</v>
      </c>
      <c r="B9" s="7">
        <v>12895177.23</v>
      </c>
      <c r="C9" s="7">
        <v>12937651.65</v>
      </c>
      <c r="D9" s="7">
        <v>15282010.49</v>
      </c>
    </row>
    <row r="10" spans="1:4" x14ac:dyDescent="0.25">
      <c r="A10" s="4" t="s">
        <v>16</v>
      </c>
      <c r="B10" s="7">
        <v>15909018.380000001</v>
      </c>
      <c r="C10" s="7">
        <v>15503415.34</v>
      </c>
      <c r="D10" s="7">
        <v>18538728.960000001</v>
      </c>
    </row>
    <row r="11" spans="1:4" x14ac:dyDescent="0.25">
      <c r="A11" s="4" t="s">
        <v>17</v>
      </c>
      <c r="B11" s="7">
        <v>18119119.579999998</v>
      </c>
      <c r="C11" s="7">
        <v>17584364.809999999</v>
      </c>
      <c r="D11" s="7">
        <v>20840901.129999999</v>
      </c>
    </row>
    <row r="12" spans="1:4" x14ac:dyDescent="0.25">
      <c r="A12" s="4" t="s">
        <v>18</v>
      </c>
      <c r="B12" s="7">
        <v>19976493.210000001</v>
      </c>
      <c r="C12" s="7">
        <v>19564407.73</v>
      </c>
      <c r="D12" s="7">
        <v>23078375.780000001</v>
      </c>
    </row>
    <row r="13" spans="1:4" x14ac:dyDescent="0.25">
      <c r="A13" s="4" t="s">
        <v>19</v>
      </c>
      <c r="B13" s="7">
        <v>22276958.670000002</v>
      </c>
      <c r="C13" s="7">
        <v>21904833.43</v>
      </c>
      <c r="D13" s="7">
        <v>25648942.210000001</v>
      </c>
    </row>
    <row r="14" spans="1:4" x14ac:dyDescent="0.25">
      <c r="A14" s="4" t="s">
        <v>20</v>
      </c>
      <c r="B14" s="7">
        <v>24757871.079999998</v>
      </c>
      <c r="C14" s="7">
        <v>24270850.370000001</v>
      </c>
      <c r="D14" s="7"/>
    </row>
    <row r="15" spans="1:4" x14ac:dyDescent="0.25">
      <c r="A15" s="4" t="s">
        <v>21</v>
      </c>
      <c r="B15" s="7">
        <v>28733841.02</v>
      </c>
      <c r="C15" s="7">
        <v>27759510.09</v>
      </c>
      <c r="D15" s="7"/>
    </row>
    <row r="16" spans="1:4" x14ac:dyDescent="0.25">
      <c r="A16" s="4" t="s">
        <v>9</v>
      </c>
      <c r="B16" s="7">
        <v>174675208.01000002</v>
      </c>
      <c r="C16" s="7">
        <v>172494342.10000002</v>
      </c>
      <c r="D16" s="7">
        <v>141149279.08000001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5D4B4-8764-45B7-8B44-681C59B29E68}">
  <dimension ref="A1:C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334262.37</v>
      </c>
      <c r="C4" s="5">
        <v>0.15841637167991651</v>
      </c>
    </row>
    <row r="5" spans="1:3" x14ac:dyDescent="0.25">
      <c r="A5" s="4" t="s">
        <v>11</v>
      </c>
      <c r="B5" s="8">
        <v>828832.55</v>
      </c>
      <c r="C5" s="5">
        <v>0.19521201143208811</v>
      </c>
    </row>
    <row r="6" spans="1:3" x14ac:dyDescent="0.25">
      <c r="A6" s="4" t="s">
        <v>12</v>
      </c>
      <c r="B6" s="8">
        <v>972966.47</v>
      </c>
      <c r="C6" s="5">
        <v>0.15142386235545424</v>
      </c>
    </row>
    <row r="7" spans="1:3" x14ac:dyDescent="0.25">
      <c r="A7" s="4" t="s">
        <v>13</v>
      </c>
      <c r="B7" s="8">
        <v>1447239.84</v>
      </c>
      <c r="C7" s="5">
        <v>0.17048306168359595</v>
      </c>
    </row>
    <row r="8" spans="1:3" x14ac:dyDescent="0.25">
      <c r="A8" s="4" t="s">
        <v>14</v>
      </c>
      <c r="B8" s="8">
        <v>2170290.44</v>
      </c>
      <c r="C8" s="5">
        <v>0.20214333193914705</v>
      </c>
    </row>
    <row r="9" spans="1:3" x14ac:dyDescent="0.25">
      <c r="A9" s="4" t="s">
        <v>15</v>
      </c>
      <c r="B9" s="8">
        <v>2386833.2599999998</v>
      </c>
      <c r="C9" s="5">
        <v>0.18509503339334876</v>
      </c>
    </row>
    <row r="10" spans="1:3" x14ac:dyDescent="0.25">
      <c r="A10" s="4" t="s">
        <v>16</v>
      </c>
      <c r="B10" s="8">
        <v>2629710.58</v>
      </c>
      <c r="C10" s="5">
        <v>0.1652968471836036</v>
      </c>
    </row>
    <row r="11" spans="1:3" x14ac:dyDescent="0.25">
      <c r="A11" s="4" t="s">
        <v>17</v>
      </c>
      <c r="B11" s="8">
        <v>2721781.55</v>
      </c>
      <c r="C11" s="5">
        <v>0.15021599355215498</v>
      </c>
    </row>
    <row r="12" spans="1:3" x14ac:dyDescent="0.25">
      <c r="A12" s="4" t="s">
        <v>18</v>
      </c>
      <c r="B12" s="8">
        <v>3101882.57</v>
      </c>
      <c r="C12" s="5">
        <v>0.15527663125814484</v>
      </c>
    </row>
    <row r="13" spans="1:3" x14ac:dyDescent="0.25">
      <c r="A13" s="4" t="s">
        <v>19</v>
      </c>
      <c r="B13" s="8">
        <v>3371983.54</v>
      </c>
      <c r="C13" s="5">
        <v>0.15136642258716382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19965783.169999998</v>
      </c>
      <c r="C16" s="5">
        <v>1.6849295670646178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7E54-202A-4258-8F89-CBADACF6D783}">
  <dimension ref="A1:C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225375.59</v>
      </c>
      <c r="C4" s="5">
        <v>0.10157036361977824</v>
      </c>
    </row>
    <row r="5" spans="1:3" x14ac:dyDescent="0.25">
      <c r="A5" s="4" t="s">
        <v>11</v>
      </c>
      <c r="B5" s="8">
        <v>612390.03</v>
      </c>
      <c r="C5" s="5">
        <v>0.13723795798829852</v>
      </c>
    </row>
    <row r="6" spans="1:3" x14ac:dyDescent="0.25">
      <c r="A6" s="4" t="s">
        <v>12</v>
      </c>
      <c r="B6" s="8">
        <v>806732.81</v>
      </c>
      <c r="C6" s="5">
        <v>0.12238645550918624</v>
      </c>
    </row>
    <row r="7" spans="1:3" x14ac:dyDescent="0.25">
      <c r="A7" s="4" t="s">
        <v>13</v>
      </c>
      <c r="B7" s="8">
        <v>1190433.4099999999</v>
      </c>
      <c r="C7" s="5">
        <v>0.13611393421827911</v>
      </c>
    </row>
    <row r="8" spans="1:3" x14ac:dyDescent="0.25">
      <c r="A8" s="4" t="s">
        <v>14</v>
      </c>
      <c r="B8" s="8">
        <v>1956079.99</v>
      </c>
      <c r="C8" s="5">
        <v>0.17862758290846736</v>
      </c>
    </row>
    <row r="9" spans="1:3" x14ac:dyDescent="0.25">
      <c r="A9" s="4" t="s">
        <v>15</v>
      </c>
      <c r="B9" s="8">
        <v>2344358.84</v>
      </c>
      <c r="C9" s="5">
        <v>0.18120435635627907</v>
      </c>
    </row>
    <row r="10" spans="1:3" x14ac:dyDescent="0.25">
      <c r="A10" s="4" t="s">
        <v>16</v>
      </c>
      <c r="B10" s="8">
        <v>3035313.62</v>
      </c>
      <c r="C10" s="5">
        <v>0.19578354533072859</v>
      </c>
    </row>
    <row r="11" spans="1:3" x14ac:dyDescent="0.25">
      <c r="A11" s="4" t="s">
        <v>17</v>
      </c>
      <c r="B11" s="8">
        <v>3256536.32</v>
      </c>
      <c r="C11" s="5">
        <v>0.18519499311957288</v>
      </c>
    </row>
    <row r="12" spans="1:3" x14ac:dyDescent="0.25">
      <c r="A12" s="4" t="s">
        <v>18</v>
      </c>
      <c r="B12" s="8">
        <v>3513968.05</v>
      </c>
      <c r="C12" s="5">
        <v>0.17961024419930172</v>
      </c>
    </row>
    <row r="13" spans="1:3" x14ac:dyDescent="0.25">
      <c r="A13" s="4" t="s">
        <v>19</v>
      </c>
      <c r="B13" s="8">
        <v>3744108.78</v>
      </c>
      <c r="C13" s="5">
        <v>0.17092614705173803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20685297.440000001</v>
      </c>
      <c r="C16" s="5">
        <v>1.5886555803016298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62185-4A19-47FA-B6CA-800FF79ACADF}">
  <dimension ref="A1:M13"/>
  <sheetViews>
    <sheetView workbookViewId="0"/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1" width="12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677310.13</v>
      </c>
      <c r="C2">
        <v>829426.58</v>
      </c>
      <c r="D2">
        <v>777852.42</v>
      </c>
      <c r="E2">
        <v>677310.13</v>
      </c>
      <c r="F2">
        <v>829426.58</v>
      </c>
      <c r="G2">
        <v>777852.42</v>
      </c>
      <c r="H2">
        <v>152116.45000000001</v>
      </c>
      <c r="I2">
        <v>51574.16</v>
      </c>
      <c r="J2">
        <v>0.22458906675439791</v>
      </c>
      <c r="K2">
        <v>6.6303271255490737E-2</v>
      </c>
      <c r="L2">
        <v>2022</v>
      </c>
      <c r="M2">
        <v>1</v>
      </c>
    </row>
    <row r="3" spans="1:13" x14ac:dyDescent="0.25">
      <c r="A3" s="2">
        <v>44620</v>
      </c>
      <c r="B3">
        <v>887781.84</v>
      </c>
      <c r="C3">
        <v>1157809.55</v>
      </c>
      <c r="D3">
        <v>1000052.59</v>
      </c>
      <c r="E3">
        <v>1565091.97</v>
      </c>
      <c r="F3">
        <v>1987236.13</v>
      </c>
      <c r="G3">
        <v>1777905.01</v>
      </c>
      <c r="H3">
        <v>422144.16</v>
      </c>
      <c r="I3">
        <v>209331.12</v>
      </c>
      <c r="J3">
        <v>0.26972482645860119</v>
      </c>
      <c r="K3">
        <v>0.11774032854544925</v>
      </c>
      <c r="L3">
        <v>2022</v>
      </c>
      <c r="M3">
        <v>2</v>
      </c>
    </row>
    <row r="4" spans="1:13" x14ac:dyDescent="0.25">
      <c r="A4" s="2">
        <v>44651</v>
      </c>
      <c r="B4">
        <v>595061.52</v>
      </c>
      <c r="C4">
        <v>701911.15</v>
      </c>
      <c r="D4">
        <v>659098.18000000005</v>
      </c>
      <c r="E4">
        <v>2160153.4900000002</v>
      </c>
      <c r="F4">
        <v>2689147.28</v>
      </c>
      <c r="G4">
        <v>2437003.19</v>
      </c>
      <c r="H4">
        <v>528993.79</v>
      </c>
      <c r="I4">
        <v>252144.09</v>
      </c>
      <c r="J4">
        <v>0.24488713068255152</v>
      </c>
      <c r="K4">
        <v>0.10346481737678824</v>
      </c>
      <c r="L4">
        <v>2022</v>
      </c>
      <c r="M4">
        <v>3</v>
      </c>
    </row>
    <row r="5" spans="1:13" x14ac:dyDescent="0.25">
      <c r="A5" s="2">
        <v>44681</v>
      </c>
      <c r="B5">
        <v>622091.73</v>
      </c>
      <c r="C5">
        <v>832013.25</v>
      </c>
      <c r="D5">
        <v>688185.78</v>
      </c>
      <c r="E5">
        <v>2782245.22</v>
      </c>
      <c r="F5">
        <v>3521160.53</v>
      </c>
      <c r="G5">
        <v>3125188.97</v>
      </c>
      <c r="H5">
        <v>738915.31</v>
      </c>
      <c r="I5">
        <v>395971.56</v>
      </c>
      <c r="J5">
        <v>0.26558238098078224</v>
      </c>
      <c r="K5">
        <v>0.12670323740455314</v>
      </c>
      <c r="L5">
        <v>2022</v>
      </c>
      <c r="M5">
        <v>4</v>
      </c>
    </row>
    <row r="6" spans="1:13" x14ac:dyDescent="0.25">
      <c r="A6" s="2">
        <v>44712</v>
      </c>
      <c r="B6">
        <v>747668.6</v>
      </c>
      <c r="C6">
        <v>925531.71</v>
      </c>
      <c r="D6">
        <v>812863.57</v>
      </c>
      <c r="E6">
        <v>3529913.82</v>
      </c>
      <c r="F6">
        <v>4446692.24</v>
      </c>
      <c r="G6">
        <v>3938052.54</v>
      </c>
      <c r="H6">
        <v>916778.42</v>
      </c>
      <c r="I6">
        <v>508639.7</v>
      </c>
      <c r="J6">
        <v>0.25971694119149902</v>
      </c>
      <c r="K6">
        <v>0.12916021176294423</v>
      </c>
      <c r="L6">
        <v>2022</v>
      </c>
      <c r="M6">
        <v>5</v>
      </c>
    </row>
    <row r="7" spans="1:13" x14ac:dyDescent="0.25">
      <c r="A7" s="2">
        <v>44742</v>
      </c>
      <c r="B7">
        <v>646617.24</v>
      </c>
      <c r="C7">
        <v>866011.52</v>
      </c>
      <c r="D7">
        <v>702450.47</v>
      </c>
      <c r="E7">
        <v>4176531.06</v>
      </c>
      <c r="F7">
        <v>5312703.76</v>
      </c>
      <c r="G7">
        <v>4640503.01</v>
      </c>
      <c r="H7">
        <v>1136172.7</v>
      </c>
      <c r="I7">
        <v>672200.75</v>
      </c>
      <c r="J7">
        <v>0.2720374118323925</v>
      </c>
      <c r="K7">
        <v>0.14485514793362886</v>
      </c>
      <c r="L7">
        <v>2022</v>
      </c>
      <c r="M7">
        <v>6</v>
      </c>
    </row>
    <row r="8" spans="1:13" x14ac:dyDescent="0.25">
      <c r="A8" s="2">
        <v>44773</v>
      </c>
      <c r="B8">
        <v>563868.47</v>
      </c>
      <c r="C8">
        <v>742716.2</v>
      </c>
      <c r="D8">
        <v>580443.86</v>
      </c>
      <c r="E8">
        <v>4740399.53</v>
      </c>
      <c r="F8">
        <v>6055419.96</v>
      </c>
      <c r="G8">
        <v>5220946.87</v>
      </c>
      <c r="H8">
        <v>1315020.43</v>
      </c>
      <c r="I8">
        <v>834473.09</v>
      </c>
      <c r="J8">
        <v>0.27740708808989356</v>
      </c>
      <c r="K8">
        <v>0.15983175289427898</v>
      </c>
      <c r="L8">
        <v>2022</v>
      </c>
      <c r="M8">
        <v>7</v>
      </c>
    </row>
    <row r="9" spans="1:13" x14ac:dyDescent="0.25">
      <c r="A9" s="2">
        <v>44804</v>
      </c>
      <c r="B9">
        <v>706407.02</v>
      </c>
      <c r="C9">
        <v>846869.3</v>
      </c>
      <c r="D9">
        <v>690975.16</v>
      </c>
      <c r="E9">
        <v>5446806.5499999998</v>
      </c>
      <c r="F9">
        <v>6902289.2599999998</v>
      </c>
      <c r="G9">
        <v>5911922.0300000003</v>
      </c>
      <c r="H9">
        <v>1455482.71</v>
      </c>
      <c r="I9">
        <v>990367.23</v>
      </c>
      <c r="J9">
        <v>0.2672176249769691</v>
      </c>
      <c r="K9">
        <v>0.16752034701648455</v>
      </c>
      <c r="L9">
        <v>2022</v>
      </c>
      <c r="M9">
        <v>8</v>
      </c>
    </row>
    <row r="10" spans="1:13" x14ac:dyDescent="0.25">
      <c r="A10" s="2">
        <v>44834</v>
      </c>
      <c r="B10">
        <v>554767.87</v>
      </c>
      <c r="C10">
        <v>703546.62</v>
      </c>
      <c r="D10">
        <v>561726.91</v>
      </c>
      <c r="E10">
        <v>6001574.4199999999</v>
      </c>
      <c r="F10">
        <v>7605835.8799999999</v>
      </c>
      <c r="G10">
        <v>6473648.9400000004</v>
      </c>
      <c r="H10">
        <v>1604261.46</v>
      </c>
      <c r="I10">
        <v>1132186.94</v>
      </c>
      <c r="J10">
        <v>0.26730676781310314</v>
      </c>
      <c r="K10">
        <v>0.17489161838917999</v>
      </c>
      <c r="L10">
        <v>2022</v>
      </c>
      <c r="M10">
        <v>9</v>
      </c>
    </row>
    <row r="11" spans="1:13" x14ac:dyDescent="0.25">
      <c r="A11" s="2">
        <v>44865</v>
      </c>
      <c r="B11">
        <v>618196.54</v>
      </c>
      <c r="C11">
        <v>742100.16</v>
      </c>
      <c r="D11">
        <v>628349.19999999995</v>
      </c>
      <c r="E11">
        <v>6619770.96</v>
      </c>
      <c r="F11">
        <v>8347936.04</v>
      </c>
      <c r="G11">
        <v>7101998.1399999997</v>
      </c>
      <c r="H11">
        <v>1728165.08</v>
      </c>
      <c r="I11">
        <v>1245937.8999999999</v>
      </c>
      <c r="J11">
        <v>0.26106115913110073</v>
      </c>
      <c r="K11">
        <v>0.17543483896209522</v>
      </c>
      <c r="L11">
        <v>2022</v>
      </c>
      <c r="M11">
        <v>10</v>
      </c>
    </row>
    <row r="12" spans="1:13" x14ac:dyDescent="0.25">
      <c r="A12" s="2">
        <v>44895</v>
      </c>
      <c r="B12">
        <v>802868.32</v>
      </c>
      <c r="D12">
        <v>791324.15</v>
      </c>
      <c r="E12">
        <v>7422639.2800000003</v>
      </c>
      <c r="G12">
        <v>7893322.29</v>
      </c>
      <c r="L12">
        <v>2022</v>
      </c>
      <c r="M12">
        <v>11</v>
      </c>
    </row>
    <row r="13" spans="1:13" x14ac:dyDescent="0.25">
      <c r="A13" s="2">
        <v>44926</v>
      </c>
      <c r="B13">
        <v>833355.94</v>
      </c>
      <c r="D13">
        <v>906677.71</v>
      </c>
      <c r="E13">
        <v>8255995.2199999997</v>
      </c>
      <c r="G13">
        <v>8800000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CC048-51E3-4D95-A832-1475F1840681}">
  <dimension ref="A1:D1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9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677310.13</v>
      </c>
      <c r="C4" s="7">
        <v>777852.42</v>
      </c>
      <c r="D4" s="7">
        <v>829426.58</v>
      </c>
    </row>
    <row r="5" spans="1:4" x14ac:dyDescent="0.25">
      <c r="A5" s="4" t="s">
        <v>11</v>
      </c>
      <c r="B5" s="7">
        <v>887781.84</v>
      </c>
      <c r="C5" s="7">
        <v>1000052.59</v>
      </c>
      <c r="D5" s="7">
        <v>1157809.55</v>
      </c>
    </row>
    <row r="6" spans="1:4" x14ac:dyDescent="0.25">
      <c r="A6" s="4" t="s">
        <v>12</v>
      </c>
      <c r="B6" s="7">
        <v>595061.52</v>
      </c>
      <c r="C6" s="7">
        <v>659098.18000000005</v>
      </c>
      <c r="D6" s="7">
        <v>701911.15</v>
      </c>
    </row>
    <row r="7" spans="1:4" x14ac:dyDescent="0.25">
      <c r="A7" s="4" t="s">
        <v>13</v>
      </c>
      <c r="B7" s="7">
        <v>622091.73</v>
      </c>
      <c r="C7" s="7">
        <v>688185.78</v>
      </c>
      <c r="D7" s="7">
        <v>832013.25</v>
      </c>
    </row>
    <row r="8" spans="1:4" x14ac:dyDescent="0.25">
      <c r="A8" s="4" t="s">
        <v>14</v>
      </c>
      <c r="B8" s="7">
        <v>747668.6</v>
      </c>
      <c r="C8" s="7">
        <v>812863.57</v>
      </c>
      <c r="D8" s="7">
        <v>925531.71</v>
      </c>
    </row>
    <row r="9" spans="1:4" x14ac:dyDescent="0.25">
      <c r="A9" s="4" t="s">
        <v>15</v>
      </c>
      <c r="B9" s="7">
        <v>646617.24</v>
      </c>
      <c r="C9" s="7">
        <v>702450.47</v>
      </c>
      <c r="D9" s="7">
        <v>866011.52</v>
      </c>
    </row>
    <row r="10" spans="1:4" x14ac:dyDescent="0.25">
      <c r="A10" s="4" t="s">
        <v>16</v>
      </c>
      <c r="B10" s="7">
        <v>563868.47</v>
      </c>
      <c r="C10" s="7">
        <v>580443.86</v>
      </c>
      <c r="D10" s="7">
        <v>742716.2</v>
      </c>
    </row>
    <row r="11" spans="1:4" x14ac:dyDescent="0.25">
      <c r="A11" s="4" t="s">
        <v>17</v>
      </c>
      <c r="B11" s="7">
        <v>706407.02</v>
      </c>
      <c r="C11" s="7">
        <v>690975.16</v>
      </c>
      <c r="D11" s="7">
        <v>846869.3</v>
      </c>
    </row>
    <row r="12" spans="1:4" x14ac:dyDescent="0.25">
      <c r="A12" s="4" t="s">
        <v>18</v>
      </c>
      <c r="B12" s="7">
        <v>554767.87</v>
      </c>
      <c r="C12" s="7">
        <v>561726.91</v>
      </c>
      <c r="D12" s="7">
        <v>703546.62</v>
      </c>
    </row>
    <row r="13" spans="1:4" x14ac:dyDescent="0.25">
      <c r="A13" s="4" t="s">
        <v>19</v>
      </c>
      <c r="B13" s="7">
        <v>618196.54</v>
      </c>
      <c r="C13" s="7">
        <v>628349.19999999995</v>
      </c>
      <c r="D13" s="7">
        <v>742100.16</v>
      </c>
    </row>
    <row r="14" spans="1:4" x14ac:dyDescent="0.25">
      <c r="A14" s="4" t="s">
        <v>20</v>
      </c>
      <c r="B14" s="7">
        <v>802868.32</v>
      </c>
      <c r="C14" s="7">
        <v>791324.15</v>
      </c>
      <c r="D14" s="7"/>
    </row>
    <row r="15" spans="1:4" x14ac:dyDescent="0.25">
      <c r="A15" s="4" t="s">
        <v>21</v>
      </c>
      <c r="B15" s="7">
        <v>833355.94</v>
      </c>
      <c r="C15" s="7">
        <v>906677.71</v>
      </c>
      <c r="D15" s="7"/>
    </row>
    <row r="16" spans="1:4" x14ac:dyDescent="0.25">
      <c r="A16" s="4" t="s">
        <v>9</v>
      </c>
      <c r="B16" s="7">
        <v>8255995.2200000007</v>
      </c>
      <c r="C16" s="7">
        <v>8800000</v>
      </c>
      <c r="D16" s="7">
        <v>8347936.04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8C755-3AD0-46C7-9DAB-E606E255201B}">
  <dimension ref="A1:D1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677310.13</v>
      </c>
      <c r="C4" s="7">
        <v>777852.42</v>
      </c>
      <c r="D4" s="7">
        <v>829426.58</v>
      </c>
    </row>
    <row r="5" spans="1:4" x14ac:dyDescent="0.25">
      <c r="A5" s="4" t="s">
        <v>11</v>
      </c>
      <c r="B5" s="7">
        <v>1565091.97</v>
      </c>
      <c r="C5" s="7">
        <v>1777905.01</v>
      </c>
      <c r="D5" s="7">
        <v>1987236.13</v>
      </c>
    </row>
    <row r="6" spans="1:4" x14ac:dyDescent="0.25">
      <c r="A6" s="4" t="s">
        <v>12</v>
      </c>
      <c r="B6" s="7">
        <v>2160153.4900000002</v>
      </c>
      <c r="C6" s="7">
        <v>2437003.19</v>
      </c>
      <c r="D6" s="7">
        <v>2689147.28</v>
      </c>
    </row>
    <row r="7" spans="1:4" x14ac:dyDescent="0.25">
      <c r="A7" s="4" t="s">
        <v>13</v>
      </c>
      <c r="B7" s="7">
        <v>2782245.22</v>
      </c>
      <c r="C7" s="7">
        <v>3125188.97</v>
      </c>
      <c r="D7" s="7">
        <v>3521160.53</v>
      </c>
    </row>
    <row r="8" spans="1:4" x14ac:dyDescent="0.25">
      <c r="A8" s="4" t="s">
        <v>14</v>
      </c>
      <c r="B8" s="7">
        <v>3529913.82</v>
      </c>
      <c r="C8" s="7">
        <v>3938052.54</v>
      </c>
      <c r="D8" s="7">
        <v>4446692.24</v>
      </c>
    </row>
    <row r="9" spans="1:4" x14ac:dyDescent="0.25">
      <c r="A9" s="4" t="s">
        <v>15</v>
      </c>
      <c r="B9" s="7">
        <v>4176531.06</v>
      </c>
      <c r="C9" s="7">
        <v>4640503.01</v>
      </c>
      <c r="D9" s="7">
        <v>5312703.76</v>
      </c>
    </row>
    <row r="10" spans="1:4" x14ac:dyDescent="0.25">
      <c r="A10" s="4" t="s">
        <v>16</v>
      </c>
      <c r="B10" s="7">
        <v>4740399.53</v>
      </c>
      <c r="C10" s="7">
        <v>5220946.87</v>
      </c>
      <c r="D10" s="7">
        <v>6055419.96</v>
      </c>
    </row>
    <row r="11" spans="1:4" x14ac:dyDescent="0.25">
      <c r="A11" s="4" t="s">
        <v>17</v>
      </c>
      <c r="B11" s="7">
        <v>5446806.5499999998</v>
      </c>
      <c r="C11" s="7">
        <v>5911922.0300000003</v>
      </c>
      <c r="D11" s="7">
        <v>6902289.2599999998</v>
      </c>
    </row>
    <row r="12" spans="1:4" x14ac:dyDescent="0.25">
      <c r="A12" s="4" t="s">
        <v>18</v>
      </c>
      <c r="B12" s="7">
        <v>6001574.4199999999</v>
      </c>
      <c r="C12" s="7">
        <v>6473648.9400000004</v>
      </c>
      <c r="D12" s="7">
        <v>7605835.8799999999</v>
      </c>
    </row>
    <row r="13" spans="1:4" x14ac:dyDescent="0.25">
      <c r="A13" s="4" t="s">
        <v>19</v>
      </c>
      <c r="B13" s="7">
        <v>6619770.96</v>
      </c>
      <c r="C13" s="7">
        <v>7101998.1399999997</v>
      </c>
      <c r="D13" s="7">
        <v>8347936.04</v>
      </c>
    </row>
    <row r="14" spans="1:4" x14ac:dyDescent="0.25">
      <c r="A14" s="4" t="s">
        <v>20</v>
      </c>
      <c r="B14" s="7">
        <v>7422639.2800000003</v>
      </c>
      <c r="C14" s="7">
        <v>7893322.29</v>
      </c>
      <c r="D14" s="7"/>
    </row>
    <row r="15" spans="1:4" x14ac:dyDescent="0.25">
      <c r="A15" s="4" t="s">
        <v>21</v>
      </c>
      <c r="B15" s="7">
        <v>8255995.2199999997</v>
      </c>
      <c r="C15" s="7">
        <v>8800000</v>
      </c>
      <c r="D15" s="7"/>
    </row>
    <row r="16" spans="1:4" x14ac:dyDescent="0.25">
      <c r="A16" s="4" t="s">
        <v>9</v>
      </c>
      <c r="B16" s="7">
        <v>53378431.650000006</v>
      </c>
      <c r="C16" s="7">
        <v>58098343.409999996</v>
      </c>
      <c r="D16" s="7">
        <v>47697847.660000004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E59C7-C168-428C-8449-812E35C929D7}">
  <dimension ref="A1:C1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152116.45000000001</v>
      </c>
      <c r="C4" s="5">
        <v>0.22458906675439791</v>
      </c>
    </row>
    <row r="5" spans="1:3" x14ac:dyDescent="0.25">
      <c r="A5" s="4" t="s">
        <v>11</v>
      </c>
      <c r="B5" s="8">
        <v>422144.16</v>
      </c>
      <c r="C5" s="5">
        <v>0.26972482645860119</v>
      </c>
    </row>
    <row r="6" spans="1:3" x14ac:dyDescent="0.25">
      <c r="A6" s="4" t="s">
        <v>12</v>
      </c>
      <c r="B6" s="8">
        <v>528993.79</v>
      </c>
      <c r="C6" s="5">
        <v>0.24488713068255152</v>
      </c>
    </row>
    <row r="7" spans="1:3" x14ac:dyDescent="0.25">
      <c r="A7" s="4" t="s">
        <v>13</v>
      </c>
      <c r="B7" s="8">
        <v>738915.31</v>
      </c>
      <c r="C7" s="5">
        <v>0.26558238098078224</v>
      </c>
    </row>
    <row r="8" spans="1:3" x14ac:dyDescent="0.25">
      <c r="A8" s="4" t="s">
        <v>14</v>
      </c>
      <c r="B8" s="8">
        <v>916778.42</v>
      </c>
      <c r="C8" s="5">
        <v>0.25971694119149902</v>
      </c>
    </row>
    <row r="9" spans="1:3" x14ac:dyDescent="0.25">
      <c r="A9" s="4" t="s">
        <v>15</v>
      </c>
      <c r="B9" s="8">
        <v>1136172.7</v>
      </c>
      <c r="C9" s="5">
        <v>0.2720374118323925</v>
      </c>
    </row>
    <row r="10" spans="1:3" x14ac:dyDescent="0.25">
      <c r="A10" s="4" t="s">
        <v>16</v>
      </c>
      <c r="B10" s="8">
        <v>1315020.43</v>
      </c>
      <c r="C10" s="5">
        <v>0.27740708808989356</v>
      </c>
    </row>
    <row r="11" spans="1:3" x14ac:dyDescent="0.25">
      <c r="A11" s="4" t="s">
        <v>17</v>
      </c>
      <c r="B11" s="8">
        <v>1455482.71</v>
      </c>
      <c r="C11" s="5">
        <v>0.2672176249769691</v>
      </c>
    </row>
    <row r="12" spans="1:3" x14ac:dyDescent="0.25">
      <c r="A12" s="4" t="s">
        <v>18</v>
      </c>
      <c r="B12" s="8">
        <v>1604261.46</v>
      </c>
      <c r="C12" s="5">
        <v>0.26730676781310314</v>
      </c>
    </row>
    <row r="13" spans="1:3" x14ac:dyDescent="0.25">
      <c r="A13" s="4" t="s">
        <v>19</v>
      </c>
      <c r="B13" s="8">
        <v>1728165.08</v>
      </c>
      <c r="C13" s="5">
        <v>0.26106115913110073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9998050.5099999998</v>
      </c>
      <c r="C16" s="5">
        <v>2.6095303979112909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47159-3AFE-4D2E-BA94-DFA133899A81}">
  <dimension ref="A1:C1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51574.16</v>
      </c>
      <c r="C4" s="5">
        <v>6.6303271255490737E-2</v>
      </c>
    </row>
    <row r="5" spans="1:3" x14ac:dyDescent="0.25">
      <c r="A5" s="4" t="s">
        <v>11</v>
      </c>
      <c r="B5" s="8">
        <v>209331.12</v>
      </c>
      <c r="C5" s="5">
        <v>0.11774032854544925</v>
      </c>
    </row>
    <row r="6" spans="1:3" x14ac:dyDescent="0.25">
      <c r="A6" s="4" t="s">
        <v>12</v>
      </c>
      <c r="B6" s="8">
        <v>252144.09</v>
      </c>
      <c r="C6" s="5">
        <v>0.10346481737678824</v>
      </c>
    </row>
    <row r="7" spans="1:3" x14ac:dyDescent="0.25">
      <c r="A7" s="4" t="s">
        <v>13</v>
      </c>
      <c r="B7" s="8">
        <v>395971.56</v>
      </c>
      <c r="C7" s="5">
        <v>0.12670323740455314</v>
      </c>
    </row>
    <row r="8" spans="1:3" x14ac:dyDescent="0.25">
      <c r="A8" s="4" t="s">
        <v>14</v>
      </c>
      <c r="B8" s="8">
        <v>508639.7</v>
      </c>
      <c r="C8" s="5">
        <v>0.12916021176294423</v>
      </c>
    </row>
    <row r="9" spans="1:3" x14ac:dyDescent="0.25">
      <c r="A9" s="4" t="s">
        <v>15</v>
      </c>
      <c r="B9" s="8">
        <v>672200.75</v>
      </c>
      <c r="C9" s="5">
        <v>0.14485514793362886</v>
      </c>
    </row>
    <row r="10" spans="1:3" x14ac:dyDescent="0.25">
      <c r="A10" s="4" t="s">
        <v>16</v>
      </c>
      <c r="B10" s="8">
        <v>834473.09</v>
      </c>
      <c r="C10" s="5">
        <v>0.15983175289427898</v>
      </c>
    </row>
    <row r="11" spans="1:3" x14ac:dyDescent="0.25">
      <c r="A11" s="4" t="s">
        <v>17</v>
      </c>
      <c r="B11" s="8">
        <v>990367.23</v>
      </c>
      <c r="C11" s="5">
        <v>0.16752034701648455</v>
      </c>
    </row>
    <row r="12" spans="1:3" x14ac:dyDescent="0.25">
      <c r="A12" s="4" t="s">
        <v>18</v>
      </c>
      <c r="B12" s="8">
        <v>1132186.94</v>
      </c>
      <c r="C12" s="5">
        <v>0.17489161838917999</v>
      </c>
    </row>
    <row r="13" spans="1:3" x14ac:dyDescent="0.25">
      <c r="A13" s="4" t="s">
        <v>19</v>
      </c>
      <c r="B13" s="8">
        <v>1245937.8999999999</v>
      </c>
      <c r="C13" s="5">
        <v>0.17543483896209522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6292826.5399999991</v>
      </c>
      <c r="C16" s="5">
        <v>1.3659055715408932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157A4-2065-44B4-94DF-DDE9288950B5}">
  <dimension ref="A1:M13"/>
  <sheetViews>
    <sheetView workbookViewId="0"/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1" width="12.7109375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610567.06999999995</v>
      </c>
      <c r="C2">
        <v>639349.64</v>
      </c>
      <c r="D2">
        <v>777842.13</v>
      </c>
      <c r="E2">
        <v>610567.06999999995</v>
      </c>
      <c r="F2">
        <v>639349.64</v>
      </c>
      <c r="G2">
        <v>777842.13</v>
      </c>
      <c r="H2">
        <v>28782.57</v>
      </c>
      <c r="I2">
        <v>-138492.49</v>
      </c>
      <c r="J2">
        <v>4.714071789033758E-2</v>
      </c>
      <c r="K2">
        <v>-0.1780470414992823</v>
      </c>
      <c r="L2">
        <v>2022</v>
      </c>
      <c r="M2">
        <v>1</v>
      </c>
    </row>
    <row r="3" spans="1:13" x14ac:dyDescent="0.25">
      <c r="A3" s="2">
        <v>44620</v>
      </c>
      <c r="B3">
        <v>703485.55</v>
      </c>
      <c r="C3">
        <v>803367.92</v>
      </c>
      <c r="D3">
        <v>746715.24</v>
      </c>
      <c r="E3">
        <v>1314052.6200000001</v>
      </c>
      <c r="F3">
        <v>1442717.56</v>
      </c>
      <c r="G3">
        <v>1524557.37</v>
      </c>
      <c r="H3">
        <v>128664.94</v>
      </c>
      <c r="I3">
        <v>-81839.81</v>
      </c>
      <c r="J3">
        <v>9.791460253699702E-2</v>
      </c>
      <c r="K3">
        <v>-5.3681030055300782E-2</v>
      </c>
      <c r="L3">
        <v>2022</v>
      </c>
      <c r="M3">
        <v>2</v>
      </c>
    </row>
    <row r="4" spans="1:13" x14ac:dyDescent="0.25">
      <c r="A4" s="2">
        <v>44651</v>
      </c>
      <c r="B4">
        <v>859854.25</v>
      </c>
      <c r="C4">
        <v>862125.78</v>
      </c>
      <c r="D4">
        <v>896385.85</v>
      </c>
      <c r="E4">
        <v>2173906.87</v>
      </c>
      <c r="F4">
        <v>2304843.34</v>
      </c>
      <c r="G4">
        <v>2420943.2200000002</v>
      </c>
      <c r="H4">
        <v>130936.47</v>
      </c>
      <c r="I4">
        <v>-116099.88</v>
      </c>
      <c r="J4">
        <v>6.0230947243843813E-2</v>
      </c>
      <c r="K4">
        <v>-4.7956465496948097E-2</v>
      </c>
      <c r="L4">
        <v>2022</v>
      </c>
      <c r="M4">
        <v>3</v>
      </c>
    </row>
    <row r="5" spans="1:13" x14ac:dyDescent="0.25">
      <c r="A5" s="2">
        <v>44681</v>
      </c>
      <c r="B5">
        <v>675522.2</v>
      </c>
      <c r="C5">
        <v>775307</v>
      </c>
      <c r="D5">
        <v>800728</v>
      </c>
      <c r="E5">
        <v>2849429.07</v>
      </c>
      <c r="F5">
        <v>3080150.34</v>
      </c>
      <c r="G5">
        <v>3221671.22</v>
      </c>
      <c r="H5">
        <v>230721.27</v>
      </c>
      <c r="I5">
        <v>-141520.88</v>
      </c>
      <c r="J5">
        <v>8.0971052211522329E-2</v>
      </c>
      <c r="K5">
        <v>-4.3927784784941637E-2</v>
      </c>
      <c r="L5">
        <v>2022</v>
      </c>
      <c r="M5">
        <v>4</v>
      </c>
    </row>
    <row r="6" spans="1:13" x14ac:dyDescent="0.25">
      <c r="A6" s="2">
        <v>44712</v>
      </c>
      <c r="B6">
        <v>805239.62</v>
      </c>
      <c r="C6">
        <v>961623.75</v>
      </c>
      <c r="D6">
        <v>830976.42</v>
      </c>
      <c r="E6">
        <v>3654668.69</v>
      </c>
      <c r="F6">
        <v>4041774.09</v>
      </c>
      <c r="G6">
        <v>4052647.64</v>
      </c>
      <c r="H6">
        <v>387105.4</v>
      </c>
      <c r="I6">
        <v>-10873.55</v>
      </c>
      <c r="J6">
        <v>0.10592079141379009</v>
      </c>
      <c r="K6">
        <v>-2.6830731329013924E-3</v>
      </c>
      <c r="L6">
        <v>2022</v>
      </c>
      <c r="M6">
        <v>5</v>
      </c>
    </row>
    <row r="7" spans="1:13" x14ac:dyDescent="0.25">
      <c r="A7" s="2">
        <v>44742</v>
      </c>
      <c r="B7">
        <v>797163.87</v>
      </c>
      <c r="C7">
        <v>764414.27</v>
      </c>
      <c r="D7">
        <v>790133.53</v>
      </c>
      <c r="E7">
        <v>4451832.5599999996</v>
      </c>
      <c r="F7">
        <v>4806188.3600000003</v>
      </c>
      <c r="G7">
        <v>4842781.17</v>
      </c>
      <c r="H7">
        <v>354355.8</v>
      </c>
      <c r="I7">
        <v>-36592.81</v>
      </c>
      <c r="J7">
        <v>7.9597737611227348E-2</v>
      </c>
      <c r="K7">
        <v>-7.556156001160109E-3</v>
      </c>
      <c r="L7">
        <v>2022</v>
      </c>
      <c r="M7">
        <v>6</v>
      </c>
    </row>
    <row r="8" spans="1:13" x14ac:dyDescent="0.25">
      <c r="A8" s="2">
        <v>44773</v>
      </c>
      <c r="B8">
        <v>1284212.6100000001</v>
      </c>
      <c r="C8">
        <v>771203.64</v>
      </c>
      <c r="D8">
        <v>1025032.86</v>
      </c>
      <c r="E8">
        <v>5736045.1699999999</v>
      </c>
      <c r="F8">
        <v>5577392</v>
      </c>
      <c r="G8">
        <v>5867814.0300000003</v>
      </c>
      <c r="H8">
        <v>-158653.17000000001</v>
      </c>
      <c r="I8">
        <v>-290422.03000000003</v>
      </c>
      <c r="J8">
        <v>-2.7658981981134145E-2</v>
      </c>
      <c r="K8">
        <v>-4.9494075394206249E-2</v>
      </c>
      <c r="L8">
        <v>2022</v>
      </c>
      <c r="M8">
        <v>7</v>
      </c>
    </row>
    <row r="9" spans="1:13" x14ac:dyDescent="0.25">
      <c r="A9" s="2">
        <v>44804</v>
      </c>
      <c r="B9">
        <v>930883</v>
      </c>
      <c r="C9">
        <v>800720.56</v>
      </c>
      <c r="D9">
        <v>862146.61</v>
      </c>
      <c r="E9">
        <v>6666928.1699999999</v>
      </c>
      <c r="F9">
        <v>6378112.5599999996</v>
      </c>
      <c r="G9">
        <v>6729960.6399999997</v>
      </c>
      <c r="H9">
        <v>-288815.61</v>
      </c>
      <c r="I9">
        <v>-351848.08</v>
      </c>
      <c r="J9">
        <v>-4.3320642226148731E-2</v>
      </c>
      <c r="K9">
        <v>-5.2280852566769509E-2</v>
      </c>
      <c r="L9">
        <v>2022</v>
      </c>
      <c r="M9">
        <v>8</v>
      </c>
    </row>
    <row r="10" spans="1:13" x14ac:dyDescent="0.25">
      <c r="A10" s="2">
        <v>44834</v>
      </c>
      <c r="B10">
        <v>745957.43</v>
      </c>
      <c r="C10">
        <v>750261.29</v>
      </c>
      <c r="D10">
        <v>892086.7</v>
      </c>
      <c r="E10">
        <v>7412885.5999999996</v>
      </c>
      <c r="F10">
        <v>7128373.8499999996</v>
      </c>
      <c r="G10">
        <v>7622047.3399999999</v>
      </c>
      <c r="H10">
        <v>-284511.75</v>
      </c>
      <c r="I10">
        <v>-493673.49</v>
      </c>
      <c r="J10">
        <v>-3.838070157186857E-2</v>
      </c>
      <c r="K10">
        <v>-6.47691450837935E-2</v>
      </c>
      <c r="L10">
        <v>2022</v>
      </c>
      <c r="M10">
        <v>9</v>
      </c>
    </row>
    <row r="11" spans="1:13" x14ac:dyDescent="0.25">
      <c r="A11" s="2">
        <v>44865</v>
      </c>
      <c r="B11">
        <v>859205.96</v>
      </c>
      <c r="C11">
        <v>730141.66</v>
      </c>
      <c r="D11">
        <v>951291.32</v>
      </c>
      <c r="E11">
        <v>8272091.5599999996</v>
      </c>
      <c r="F11">
        <v>7858515.5099999998</v>
      </c>
      <c r="G11">
        <v>8573338.6600000001</v>
      </c>
      <c r="H11">
        <v>-413576.05</v>
      </c>
      <c r="I11">
        <v>-714823.15</v>
      </c>
      <c r="J11">
        <v>-4.9996551295426128E-2</v>
      </c>
      <c r="K11">
        <v>-8.3377454029093689E-2</v>
      </c>
      <c r="L11">
        <v>2022</v>
      </c>
      <c r="M11">
        <v>10</v>
      </c>
    </row>
    <row r="12" spans="1:13" x14ac:dyDescent="0.25">
      <c r="A12" s="2">
        <v>44895</v>
      </c>
      <c r="B12">
        <v>1018385.38</v>
      </c>
      <c r="D12">
        <v>963252.21</v>
      </c>
      <c r="E12">
        <v>9290476.9399999995</v>
      </c>
      <c r="G12">
        <v>9536590.8699999992</v>
      </c>
      <c r="L12">
        <v>2022</v>
      </c>
      <c r="M12">
        <v>11</v>
      </c>
    </row>
    <row r="13" spans="1:13" x14ac:dyDescent="0.25">
      <c r="A13" s="2">
        <v>44926</v>
      </c>
      <c r="B13">
        <v>1029134.71</v>
      </c>
      <c r="D13">
        <v>1263409.1299999999</v>
      </c>
      <c r="E13">
        <v>10319611.65</v>
      </c>
      <c r="G13">
        <v>10800000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46658-7597-46C3-9C21-C197F707E2B6}">
  <dimension ref="A1:D1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610567.06999999995</v>
      </c>
      <c r="C4" s="7">
        <v>777842.13</v>
      </c>
      <c r="D4" s="7">
        <v>639349.64</v>
      </c>
    </row>
    <row r="5" spans="1:4" x14ac:dyDescent="0.25">
      <c r="A5" s="4" t="s">
        <v>11</v>
      </c>
      <c r="B5" s="7">
        <v>703485.55</v>
      </c>
      <c r="C5" s="7">
        <v>746715.24</v>
      </c>
      <c r="D5" s="7">
        <v>803367.92</v>
      </c>
    </row>
    <row r="6" spans="1:4" x14ac:dyDescent="0.25">
      <c r="A6" s="4" t="s">
        <v>12</v>
      </c>
      <c r="B6" s="7">
        <v>859854.25</v>
      </c>
      <c r="C6" s="7">
        <v>896385.85</v>
      </c>
      <c r="D6" s="7">
        <v>862125.78</v>
      </c>
    </row>
    <row r="7" spans="1:4" x14ac:dyDescent="0.25">
      <c r="A7" s="4" t="s">
        <v>13</v>
      </c>
      <c r="B7" s="7">
        <v>675522.2</v>
      </c>
      <c r="C7" s="7">
        <v>800728</v>
      </c>
      <c r="D7" s="7">
        <v>775307</v>
      </c>
    </row>
    <row r="8" spans="1:4" x14ac:dyDescent="0.25">
      <c r="A8" s="4" t="s">
        <v>14</v>
      </c>
      <c r="B8" s="7">
        <v>805239.62</v>
      </c>
      <c r="C8" s="7">
        <v>830976.42</v>
      </c>
      <c r="D8" s="7">
        <v>961623.75</v>
      </c>
    </row>
    <row r="9" spans="1:4" x14ac:dyDescent="0.25">
      <c r="A9" s="4" t="s">
        <v>15</v>
      </c>
      <c r="B9" s="7">
        <v>797163.87</v>
      </c>
      <c r="C9" s="7">
        <v>790133.53</v>
      </c>
      <c r="D9" s="7">
        <v>764414.27</v>
      </c>
    </row>
    <row r="10" spans="1:4" x14ac:dyDescent="0.25">
      <c r="A10" s="4" t="s">
        <v>16</v>
      </c>
      <c r="B10" s="7">
        <v>1284212.6100000001</v>
      </c>
      <c r="C10" s="7">
        <v>1025032.86</v>
      </c>
      <c r="D10" s="7">
        <v>771203.64</v>
      </c>
    </row>
    <row r="11" spans="1:4" x14ac:dyDescent="0.25">
      <c r="A11" s="4" t="s">
        <v>17</v>
      </c>
      <c r="B11" s="7">
        <v>930883</v>
      </c>
      <c r="C11" s="7">
        <v>862146.61</v>
      </c>
      <c r="D11" s="7">
        <v>800720.56</v>
      </c>
    </row>
    <row r="12" spans="1:4" x14ac:dyDescent="0.25">
      <c r="A12" s="4" t="s">
        <v>18</v>
      </c>
      <c r="B12" s="7">
        <v>745957.43</v>
      </c>
      <c r="C12" s="7">
        <v>892086.7</v>
      </c>
      <c r="D12" s="7">
        <v>750261.29</v>
      </c>
    </row>
    <row r="13" spans="1:4" x14ac:dyDescent="0.25">
      <c r="A13" s="4" t="s">
        <v>19</v>
      </c>
      <c r="B13" s="7">
        <v>859205.96</v>
      </c>
      <c r="C13" s="7">
        <v>951291.32</v>
      </c>
      <c r="D13" s="7">
        <v>730141.66</v>
      </c>
    </row>
    <row r="14" spans="1:4" x14ac:dyDescent="0.25">
      <c r="A14" s="4" t="s">
        <v>20</v>
      </c>
      <c r="B14" s="7">
        <v>1018385.38</v>
      </c>
      <c r="C14" s="7">
        <v>963252.21</v>
      </c>
      <c r="D14" s="7"/>
    </row>
    <row r="15" spans="1:4" x14ac:dyDescent="0.25">
      <c r="A15" s="4" t="s">
        <v>21</v>
      </c>
      <c r="B15" s="7">
        <v>1029134.71</v>
      </c>
      <c r="C15" s="7">
        <v>1263409.1299999999</v>
      </c>
      <c r="D15" s="7"/>
    </row>
    <row r="16" spans="1:4" x14ac:dyDescent="0.25">
      <c r="A16" s="4" t="s">
        <v>9</v>
      </c>
      <c r="B16" s="7">
        <v>10319611.650000002</v>
      </c>
      <c r="C16" s="7">
        <v>10800000</v>
      </c>
      <c r="D16" s="7">
        <v>7858515.5099999988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8A82-984E-4288-9A6D-664015B23C0E}">
  <dimension ref="A1:D1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610567.06999999995</v>
      </c>
      <c r="C4" s="7">
        <v>777842.13</v>
      </c>
      <c r="D4" s="7">
        <v>639349.64</v>
      </c>
    </row>
    <row r="5" spans="1:4" x14ac:dyDescent="0.25">
      <c r="A5" s="4" t="s">
        <v>11</v>
      </c>
      <c r="B5" s="7">
        <v>1314052.6200000001</v>
      </c>
      <c r="C5" s="7">
        <v>1524557.37</v>
      </c>
      <c r="D5" s="7">
        <v>1442717.56</v>
      </c>
    </row>
    <row r="6" spans="1:4" x14ac:dyDescent="0.25">
      <c r="A6" s="4" t="s">
        <v>12</v>
      </c>
      <c r="B6" s="7">
        <v>2173906.87</v>
      </c>
      <c r="C6" s="7">
        <v>2420943.2200000002</v>
      </c>
      <c r="D6" s="7">
        <v>2304843.34</v>
      </c>
    </row>
    <row r="7" spans="1:4" x14ac:dyDescent="0.25">
      <c r="A7" s="4" t="s">
        <v>13</v>
      </c>
      <c r="B7" s="7">
        <v>2849429.07</v>
      </c>
      <c r="C7" s="7">
        <v>3221671.22</v>
      </c>
      <c r="D7" s="7">
        <v>3080150.34</v>
      </c>
    </row>
    <row r="8" spans="1:4" x14ac:dyDescent="0.25">
      <c r="A8" s="4" t="s">
        <v>14</v>
      </c>
      <c r="B8" s="7">
        <v>3654668.69</v>
      </c>
      <c r="C8" s="7">
        <v>4052647.64</v>
      </c>
      <c r="D8" s="7">
        <v>4041774.09</v>
      </c>
    </row>
    <row r="9" spans="1:4" x14ac:dyDescent="0.25">
      <c r="A9" s="4" t="s">
        <v>15</v>
      </c>
      <c r="B9" s="7">
        <v>4451832.5599999996</v>
      </c>
      <c r="C9" s="7">
        <v>4842781.17</v>
      </c>
      <c r="D9" s="7">
        <v>4806188.3600000003</v>
      </c>
    </row>
    <row r="10" spans="1:4" x14ac:dyDescent="0.25">
      <c r="A10" s="4" t="s">
        <v>16</v>
      </c>
      <c r="B10" s="7">
        <v>5736045.1699999999</v>
      </c>
      <c r="C10" s="7">
        <v>5867814.0300000003</v>
      </c>
      <c r="D10" s="7">
        <v>5577392</v>
      </c>
    </row>
    <row r="11" spans="1:4" x14ac:dyDescent="0.25">
      <c r="A11" s="4" t="s">
        <v>17</v>
      </c>
      <c r="B11" s="7">
        <v>6666928.1699999999</v>
      </c>
      <c r="C11" s="7">
        <v>6729960.6399999997</v>
      </c>
      <c r="D11" s="7">
        <v>6378112.5599999996</v>
      </c>
    </row>
    <row r="12" spans="1:4" x14ac:dyDescent="0.25">
      <c r="A12" s="4" t="s">
        <v>18</v>
      </c>
      <c r="B12" s="7">
        <v>7412885.5999999996</v>
      </c>
      <c r="C12" s="7">
        <v>7622047.3399999999</v>
      </c>
      <c r="D12" s="7">
        <v>7128373.8499999996</v>
      </c>
    </row>
    <row r="13" spans="1:4" x14ac:dyDescent="0.25">
      <c r="A13" s="4" t="s">
        <v>19</v>
      </c>
      <c r="B13" s="7">
        <v>8272091.5599999996</v>
      </c>
      <c r="C13" s="7">
        <v>8573338.6600000001</v>
      </c>
      <c r="D13" s="7">
        <v>7858515.5099999998</v>
      </c>
    </row>
    <row r="14" spans="1:4" x14ac:dyDescent="0.25">
      <c r="A14" s="4" t="s">
        <v>20</v>
      </c>
      <c r="B14" s="7">
        <v>9290476.9399999995</v>
      </c>
      <c r="C14" s="7">
        <v>9536590.8699999992</v>
      </c>
      <c r="D14" s="7"/>
    </row>
    <row r="15" spans="1:4" x14ac:dyDescent="0.25">
      <c r="A15" s="4" t="s">
        <v>21</v>
      </c>
      <c r="B15" s="7">
        <v>10319611.65</v>
      </c>
      <c r="C15" s="7">
        <v>10800000</v>
      </c>
      <c r="D15" s="7"/>
    </row>
    <row r="16" spans="1:4" x14ac:dyDescent="0.25">
      <c r="A16" s="4" t="s">
        <v>9</v>
      </c>
      <c r="B16" s="7">
        <v>62752495.969999999</v>
      </c>
      <c r="C16" s="7">
        <v>65970194.289999999</v>
      </c>
      <c r="D16" s="7">
        <v>43257417.249999993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AF3BB-26CC-4E50-A818-506AEEFC6182}">
  <dimension ref="A1:C1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28782.57</v>
      </c>
      <c r="C4" s="5">
        <v>4.714071789033758E-2</v>
      </c>
    </row>
    <row r="5" spans="1:3" x14ac:dyDescent="0.25">
      <c r="A5" s="4" t="s">
        <v>11</v>
      </c>
      <c r="B5" s="8">
        <v>128664.94</v>
      </c>
      <c r="C5" s="5">
        <v>9.791460253699702E-2</v>
      </c>
    </row>
    <row r="6" spans="1:3" x14ac:dyDescent="0.25">
      <c r="A6" s="4" t="s">
        <v>12</v>
      </c>
      <c r="B6" s="8">
        <v>130936.47</v>
      </c>
      <c r="C6" s="5">
        <v>6.0230947243843813E-2</v>
      </c>
    </row>
    <row r="7" spans="1:3" x14ac:dyDescent="0.25">
      <c r="A7" s="4" t="s">
        <v>13</v>
      </c>
      <c r="B7" s="8">
        <v>230721.27</v>
      </c>
      <c r="C7" s="5">
        <v>8.0971052211522329E-2</v>
      </c>
    </row>
    <row r="8" spans="1:3" x14ac:dyDescent="0.25">
      <c r="A8" s="4" t="s">
        <v>14</v>
      </c>
      <c r="B8" s="8">
        <v>387105.4</v>
      </c>
      <c r="C8" s="5">
        <v>0.10592079141379009</v>
      </c>
    </row>
    <row r="9" spans="1:3" x14ac:dyDescent="0.25">
      <c r="A9" s="4" t="s">
        <v>15</v>
      </c>
      <c r="B9" s="8">
        <v>354355.8</v>
      </c>
      <c r="C9" s="5">
        <v>7.9597737611227348E-2</v>
      </c>
    </row>
    <row r="10" spans="1:3" x14ac:dyDescent="0.25">
      <c r="A10" s="4" t="s">
        <v>16</v>
      </c>
      <c r="B10" s="8">
        <v>-158653.17000000001</v>
      </c>
      <c r="C10" s="5">
        <v>-2.7658981981134145E-2</v>
      </c>
    </row>
    <row r="11" spans="1:3" x14ac:dyDescent="0.25">
      <c r="A11" s="4" t="s">
        <v>17</v>
      </c>
      <c r="B11" s="8">
        <v>-288815.61</v>
      </c>
      <c r="C11" s="5">
        <v>-4.3320642226148731E-2</v>
      </c>
    </row>
    <row r="12" spans="1:3" x14ac:dyDescent="0.25">
      <c r="A12" s="4" t="s">
        <v>18</v>
      </c>
      <c r="B12" s="8">
        <v>-284511.75</v>
      </c>
      <c r="C12" s="5">
        <v>-3.838070157186857E-2</v>
      </c>
    </row>
    <row r="13" spans="1:3" x14ac:dyDescent="0.25">
      <c r="A13" s="4" t="s">
        <v>19</v>
      </c>
      <c r="B13" s="8">
        <v>-413576.05</v>
      </c>
      <c r="C13" s="5">
        <v>-4.9996551295426128E-2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115009.87000000005</v>
      </c>
      <c r="C16" s="5">
        <v>0.3124189718331406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4A0-A390-4714-B17C-3EBE6994DF53}">
  <dimension ref="A1:C1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-138492.49</v>
      </c>
      <c r="C4" s="5">
        <v>-0.1780470414992823</v>
      </c>
    </row>
    <row r="5" spans="1:3" x14ac:dyDescent="0.25">
      <c r="A5" s="4" t="s">
        <v>11</v>
      </c>
      <c r="B5" s="8">
        <v>-81839.81</v>
      </c>
      <c r="C5" s="5">
        <v>-5.3681030055300782E-2</v>
      </c>
    </row>
    <row r="6" spans="1:3" x14ac:dyDescent="0.25">
      <c r="A6" s="4" t="s">
        <v>12</v>
      </c>
      <c r="B6" s="8">
        <v>-116099.88</v>
      </c>
      <c r="C6" s="5">
        <v>-4.7956465496948097E-2</v>
      </c>
    </row>
    <row r="7" spans="1:3" x14ac:dyDescent="0.25">
      <c r="A7" s="4" t="s">
        <v>13</v>
      </c>
      <c r="B7" s="8">
        <v>-141520.88</v>
      </c>
      <c r="C7" s="5">
        <v>-4.3927784784941637E-2</v>
      </c>
    </row>
    <row r="8" spans="1:3" x14ac:dyDescent="0.25">
      <c r="A8" s="4" t="s">
        <v>14</v>
      </c>
      <c r="B8" s="8">
        <v>-10873.55</v>
      </c>
      <c r="C8" s="5">
        <v>-2.6830731329013924E-3</v>
      </c>
    </row>
    <row r="9" spans="1:3" x14ac:dyDescent="0.25">
      <c r="A9" s="4" t="s">
        <v>15</v>
      </c>
      <c r="B9" s="8">
        <v>-36592.81</v>
      </c>
      <c r="C9" s="5">
        <v>-7.556156001160109E-3</v>
      </c>
    </row>
    <row r="10" spans="1:3" x14ac:dyDescent="0.25">
      <c r="A10" s="4" t="s">
        <v>16</v>
      </c>
      <c r="B10" s="8">
        <v>-290422.03000000003</v>
      </c>
      <c r="C10" s="5">
        <v>-4.9494075394206249E-2</v>
      </c>
    </row>
    <row r="11" spans="1:3" x14ac:dyDescent="0.25">
      <c r="A11" s="4" t="s">
        <v>17</v>
      </c>
      <c r="B11" s="8">
        <v>-351848.08</v>
      </c>
      <c r="C11" s="5">
        <v>-5.2280852566769509E-2</v>
      </c>
    </row>
    <row r="12" spans="1:3" x14ac:dyDescent="0.25">
      <c r="A12" s="4" t="s">
        <v>18</v>
      </c>
      <c r="B12" s="8">
        <v>-493673.49</v>
      </c>
      <c r="C12" s="5">
        <v>-6.47691450837935E-2</v>
      </c>
    </row>
    <row r="13" spans="1:3" x14ac:dyDescent="0.25">
      <c r="A13" s="4" t="s">
        <v>19</v>
      </c>
      <c r="B13" s="8">
        <v>-714823.15</v>
      </c>
      <c r="C13" s="5">
        <v>-8.3377454029093689E-2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-2376186.17</v>
      </c>
      <c r="C16" s="5">
        <v>-0.58377307804439726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1973-7F75-420B-9632-C232BC729734}">
  <dimension ref="A1:M13"/>
  <sheetViews>
    <sheetView workbookViewId="0"/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1" width="12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402815.34</v>
      </c>
      <c r="C2">
        <v>443280.96</v>
      </c>
      <c r="D2">
        <v>412311.43</v>
      </c>
      <c r="E2">
        <v>402815.34</v>
      </c>
      <c r="F2">
        <v>443280.96</v>
      </c>
      <c r="G2">
        <v>412311.43</v>
      </c>
      <c r="H2">
        <v>40465.620000000003</v>
      </c>
      <c r="I2">
        <v>30969.53</v>
      </c>
      <c r="J2">
        <v>0.100456998484715</v>
      </c>
      <c r="K2">
        <v>7.5111985132209513E-2</v>
      </c>
      <c r="L2">
        <v>2022</v>
      </c>
      <c r="M2">
        <v>1</v>
      </c>
    </row>
    <row r="3" spans="1:13" x14ac:dyDescent="0.25">
      <c r="A3" s="2">
        <v>44620</v>
      </c>
      <c r="B3">
        <v>301151.71000000002</v>
      </c>
      <c r="C3">
        <v>428555.58</v>
      </c>
      <c r="D3">
        <v>308966.53999999998</v>
      </c>
      <c r="E3">
        <v>703967.05</v>
      </c>
      <c r="F3">
        <v>871836.54</v>
      </c>
      <c r="G3">
        <v>721277.97</v>
      </c>
      <c r="H3">
        <v>167869.49</v>
      </c>
      <c r="I3">
        <v>150558.57</v>
      </c>
      <c r="J3">
        <v>0.23846214109026831</v>
      </c>
      <c r="K3">
        <v>0.20873862264225271</v>
      </c>
      <c r="L3">
        <v>2022</v>
      </c>
      <c r="M3">
        <v>2</v>
      </c>
    </row>
    <row r="4" spans="1:13" x14ac:dyDescent="0.25">
      <c r="A4" s="2">
        <v>44651</v>
      </c>
      <c r="B4">
        <v>370882.91</v>
      </c>
      <c r="C4">
        <v>414523.66</v>
      </c>
      <c r="D4">
        <v>356577.25</v>
      </c>
      <c r="E4">
        <v>1074849.96</v>
      </c>
      <c r="F4">
        <v>1286360.2</v>
      </c>
      <c r="G4">
        <v>1077855.22</v>
      </c>
      <c r="H4">
        <v>211510.24</v>
      </c>
      <c r="I4">
        <v>208504.98</v>
      </c>
      <c r="J4">
        <v>0.19678117678861895</v>
      </c>
      <c r="K4">
        <v>0.19344432919293175</v>
      </c>
      <c r="L4">
        <v>2022</v>
      </c>
      <c r="M4">
        <v>3</v>
      </c>
    </row>
    <row r="5" spans="1:13" x14ac:dyDescent="0.25">
      <c r="A5" s="2">
        <v>44681</v>
      </c>
      <c r="B5">
        <v>391804.61</v>
      </c>
      <c r="C5">
        <v>393528.31</v>
      </c>
      <c r="D5">
        <v>356668.15999999997</v>
      </c>
      <c r="E5">
        <v>1466654.57</v>
      </c>
      <c r="F5">
        <v>1679888.51</v>
      </c>
      <c r="G5">
        <v>1434523.38</v>
      </c>
      <c r="H5">
        <v>213233.94</v>
      </c>
      <c r="I5">
        <v>245365.13</v>
      </c>
      <c r="J5">
        <v>0.14538797639310541</v>
      </c>
      <c r="K5">
        <v>0.1710429634126982</v>
      </c>
      <c r="L5">
        <v>2022</v>
      </c>
      <c r="M5">
        <v>4</v>
      </c>
    </row>
    <row r="6" spans="1:13" x14ac:dyDescent="0.25">
      <c r="A6" s="2">
        <v>44712</v>
      </c>
      <c r="B6">
        <v>372446.84</v>
      </c>
      <c r="C6">
        <v>512084.08</v>
      </c>
      <c r="D6">
        <v>348348.66</v>
      </c>
      <c r="E6">
        <v>1839101.41</v>
      </c>
      <c r="F6">
        <v>2191972.59</v>
      </c>
      <c r="G6">
        <v>1782872.04</v>
      </c>
      <c r="H6">
        <v>352871.18</v>
      </c>
      <c r="I6">
        <v>409100.55</v>
      </c>
      <c r="J6">
        <v>0.19187151838462249</v>
      </c>
      <c r="K6">
        <v>0.22946153219162049</v>
      </c>
      <c r="L6">
        <v>2022</v>
      </c>
      <c r="M6">
        <v>5</v>
      </c>
    </row>
    <row r="7" spans="1:13" x14ac:dyDescent="0.25">
      <c r="A7" s="2">
        <v>44742</v>
      </c>
      <c r="B7">
        <v>336620.6</v>
      </c>
      <c r="C7">
        <v>383493.38</v>
      </c>
      <c r="D7">
        <v>300118.90000000002</v>
      </c>
      <c r="E7">
        <v>2175722.0099999998</v>
      </c>
      <c r="F7">
        <v>2575465.9700000002</v>
      </c>
      <c r="G7">
        <v>2082990.94</v>
      </c>
      <c r="H7">
        <v>399743.96</v>
      </c>
      <c r="I7">
        <v>492475.03</v>
      </c>
      <c r="J7">
        <v>0.18372933589985596</v>
      </c>
      <c r="K7">
        <v>0.23642687087251543</v>
      </c>
      <c r="L7">
        <v>2022</v>
      </c>
      <c r="M7">
        <v>6</v>
      </c>
    </row>
    <row r="8" spans="1:13" x14ac:dyDescent="0.25">
      <c r="A8" s="2">
        <v>44773</v>
      </c>
      <c r="B8">
        <v>509805.94</v>
      </c>
      <c r="C8">
        <v>363481.03</v>
      </c>
      <c r="D8">
        <v>359472.75</v>
      </c>
      <c r="E8">
        <v>2685527.95</v>
      </c>
      <c r="F8">
        <v>2938947</v>
      </c>
      <c r="G8">
        <v>2442463.69</v>
      </c>
      <c r="H8">
        <v>253419.05</v>
      </c>
      <c r="I8">
        <v>496483.31</v>
      </c>
      <c r="J8">
        <v>9.4364703968171426E-2</v>
      </c>
      <c r="K8">
        <v>0.20327152130560444</v>
      </c>
      <c r="L8">
        <v>2022</v>
      </c>
      <c r="M8">
        <v>7</v>
      </c>
    </row>
    <row r="9" spans="1:13" x14ac:dyDescent="0.25">
      <c r="A9" s="2">
        <v>44804</v>
      </c>
      <c r="B9">
        <v>329837.08</v>
      </c>
      <c r="C9">
        <v>388131.4</v>
      </c>
      <c r="D9">
        <v>318881.49</v>
      </c>
      <c r="E9">
        <v>3015365.03</v>
      </c>
      <c r="F9">
        <v>3327078.3999999999</v>
      </c>
      <c r="G9">
        <v>2761345.18</v>
      </c>
      <c r="H9">
        <v>311713.37</v>
      </c>
      <c r="I9">
        <v>565733.22</v>
      </c>
      <c r="J9">
        <v>0.10337500332422445</v>
      </c>
      <c r="K9">
        <v>0.20487595107541037</v>
      </c>
      <c r="L9">
        <v>2022</v>
      </c>
      <c r="M9">
        <v>8</v>
      </c>
    </row>
    <row r="10" spans="1:13" x14ac:dyDescent="0.25">
      <c r="A10" s="2">
        <v>44834</v>
      </c>
      <c r="B10">
        <v>314016.90000000002</v>
      </c>
      <c r="C10">
        <v>348767.15</v>
      </c>
      <c r="D10">
        <v>309353.68</v>
      </c>
      <c r="E10">
        <v>3329381.93</v>
      </c>
      <c r="F10">
        <v>3675845.55</v>
      </c>
      <c r="G10">
        <v>3070698.86</v>
      </c>
      <c r="H10">
        <v>346463.62</v>
      </c>
      <c r="I10">
        <v>605146.68999999994</v>
      </c>
      <c r="J10">
        <v>0.10406244380619922</v>
      </c>
      <c r="K10">
        <v>0.19707132401775151</v>
      </c>
      <c r="L10">
        <v>2022</v>
      </c>
      <c r="M10">
        <v>9</v>
      </c>
    </row>
    <row r="11" spans="1:13" x14ac:dyDescent="0.25">
      <c r="A11" s="2">
        <v>44865</v>
      </c>
      <c r="B11">
        <v>359365.16</v>
      </c>
      <c r="C11">
        <v>347704.34</v>
      </c>
      <c r="D11">
        <v>347941.85</v>
      </c>
      <c r="E11">
        <v>3688747.09</v>
      </c>
      <c r="F11">
        <v>4023549.89</v>
      </c>
      <c r="G11">
        <v>3418640.71</v>
      </c>
      <c r="H11">
        <v>334802.8</v>
      </c>
      <c r="I11">
        <v>604909.18000000005</v>
      </c>
      <c r="J11">
        <v>9.0763284072153505E-2</v>
      </c>
      <c r="K11">
        <v>0.17694435634331396</v>
      </c>
      <c r="L11">
        <v>2022</v>
      </c>
      <c r="M11">
        <v>10</v>
      </c>
    </row>
    <row r="12" spans="1:13" x14ac:dyDescent="0.25">
      <c r="A12" s="2">
        <v>44895</v>
      </c>
      <c r="B12">
        <v>428785.97</v>
      </c>
      <c r="D12">
        <v>366813.89</v>
      </c>
      <c r="E12">
        <v>4117533.06</v>
      </c>
      <c r="G12">
        <v>3785454.6</v>
      </c>
      <c r="L12">
        <v>2022</v>
      </c>
      <c r="M12">
        <v>11</v>
      </c>
    </row>
    <row r="13" spans="1:13" x14ac:dyDescent="0.25">
      <c r="A13" s="2">
        <v>44926</v>
      </c>
      <c r="B13">
        <v>426823.55</v>
      </c>
      <c r="D13">
        <v>409768.83</v>
      </c>
      <c r="E13">
        <v>4544356.6100000003</v>
      </c>
      <c r="G13">
        <v>4195223.43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768E0-6166-48C7-8EA7-98D9760E7378}">
  <dimension ref="A1:D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9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402815.34</v>
      </c>
      <c r="C4" s="7">
        <v>412311.43</v>
      </c>
      <c r="D4" s="7">
        <v>443280.96</v>
      </c>
    </row>
    <row r="5" spans="1:4" x14ac:dyDescent="0.25">
      <c r="A5" s="4" t="s">
        <v>11</v>
      </c>
      <c r="B5" s="7">
        <v>301151.71000000002</v>
      </c>
      <c r="C5" s="7">
        <v>308966.53999999998</v>
      </c>
      <c r="D5" s="7">
        <v>428555.58</v>
      </c>
    </row>
    <row r="6" spans="1:4" x14ac:dyDescent="0.25">
      <c r="A6" s="4" t="s">
        <v>12</v>
      </c>
      <c r="B6" s="7">
        <v>370882.91</v>
      </c>
      <c r="C6" s="7">
        <v>356577.25</v>
      </c>
      <c r="D6" s="7">
        <v>414523.66</v>
      </c>
    </row>
    <row r="7" spans="1:4" x14ac:dyDescent="0.25">
      <c r="A7" s="4" t="s">
        <v>13</v>
      </c>
      <c r="B7" s="7">
        <v>391804.61</v>
      </c>
      <c r="C7" s="7">
        <v>356668.15999999997</v>
      </c>
      <c r="D7" s="7">
        <v>393528.31</v>
      </c>
    </row>
    <row r="8" spans="1:4" x14ac:dyDescent="0.25">
      <c r="A8" s="4" t="s">
        <v>14</v>
      </c>
      <c r="B8" s="7">
        <v>372446.84</v>
      </c>
      <c r="C8" s="7">
        <v>348348.66</v>
      </c>
      <c r="D8" s="7">
        <v>512084.08</v>
      </c>
    </row>
    <row r="9" spans="1:4" x14ac:dyDescent="0.25">
      <c r="A9" s="4" t="s">
        <v>15</v>
      </c>
      <c r="B9" s="7">
        <v>336620.6</v>
      </c>
      <c r="C9" s="7">
        <v>300118.90000000002</v>
      </c>
      <c r="D9" s="7">
        <v>383493.38</v>
      </c>
    </row>
    <row r="10" spans="1:4" x14ac:dyDescent="0.25">
      <c r="A10" s="4" t="s">
        <v>16</v>
      </c>
      <c r="B10" s="7">
        <v>509805.94</v>
      </c>
      <c r="C10" s="7">
        <v>359472.75</v>
      </c>
      <c r="D10" s="7">
        <v>363481.03</v>
      </c>
    </row>
    <row r="11" spans="1:4" x14ac:dyDescent="0.25">
      <c r="A11" s="4" t="s">
        <v>17</v>
      </c>
      <c r="B11" s="7">
        <v>329837.08</v>
      </c>
      <c r="C11" s="7">
        <v>318881.49</v>
      </c>
      <c r="D11" s="7">
        <v>388131.4</v>
      </c>
    </row>
    <row r="12" spans="1:4" x14ac:dyDescent="0.25">
      <c r="A12" s="4" t="s">
        <v>18</v>
      </c>
      <c r="B12" s="7">
        <v>314016.90000000002</v>
      </c>
      <c r="C12" s="7">
        <v>309353.68</v>
      </c>
      <c r="D12" s="7">
        <v>348767.15</v>
      </c>
    </row>
    <row r="13" spans="1:4" x14ac:dyDescent="0.25">
      <c r="A13" s="4" t="s">
        <v>19</v>
      </c>
      <c r="B13" s="7">
        <v>359365.16</v>
      </c>
      <c r="C13" s="7">
        <v>347941.85</v>
      </c>
      <c r="D13" s="7">
        <v>347704.34</v>
      </c>
    </row>
    <row r="14" spans="1:4" x14ac:dyDescent="0.25">
      <c r="A14" s="4" t="s">
        <v>20</v>
      </c>
      <c r="B14" s="7">
        <v>428785.97</v>
      </c>
      <c r="C14" s="7">
        <v>366813.89</v>
      </c>
      <c r="D14" s="7"/>
    </row>
    <row r="15" spans="1:4" x14ac:dyDescent="0.25">
      <c r="A15" s="4" t="s">
        <v>21</v>
      </c>
      <c r="B15" s="7">
        <v>426823.55</v>
      </c>
      <c r="C15" s="7">
        <v>409768.83</v>
      </c>
      <c r="D15" s="7"/>
    </row>
    <row r="16" spans="1:4" x14ac:dyDescent="0.25">
      <c r="A16" s="4" t="s">
        <v>9</v>
      </c>
      <c r="B16" s="7">
        <v>4544356.6099999994</v>
      </c>
      <c r="C16" s="7">
        <v>4195223.43</v>
      </c>
      <c r="D16" s="7">
        <v>4023549.8899999997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4FFF4-1191-4059-A656-580DDFF7B656}">
  <dimension ref="A1:D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402815.34</v>
      </c>
      <c r="C4" s="7">
        <v>412311.43</v>
      </c>
      <c r="D4" s="7">
        <v>443280.96</v>
      </c>
    </row>
    <row r="5" spans="1:4" x14ac:dyDescent="0.25">
      <c r="A5" s="4" t="s">
        <v>11</v>
      </c>
      <c r="B5" s="7">
        <v>703967.05</v>
      </c>
      <c r="C5" s="7">
        <v>721277.97</v>
      </c>
      <c r="D5" s="7">
        <v>871836.54</v>
      </c>
    </row>
    <row r="6" spans="1:4" x14ac:dyDescent="0.25">
      <c r="A6" s="4" t="s">
        <v>12</v>
      </c>
      <c r="B6" s="7">
        <v>1074849.96</v>
      </c>
      <c r="C6" s="7">
        <v>1077855.22</v>
      </c>
      <c r="D6" s="7">
        <v>1286360.2</v>
      </c>
    </row>
    <row r="7" spans="1:4" x14ac:dyDescent="0.25">
      <c r="A7" s="4" t="s">
        <v>13</v>
      </c>
      <c r="B7" s="7">
        <v>1466654.57</v>
      </c>
      <c r="C7" s="7">
        <v>1434523.38</v>
      </c>
      <c r="D7" s="7">
        <v>1679888.51</v>
      </c>
    </row>
    <row r="8" spans="1:4" x14ac:dyDescent="0.25">
      <c r="A8" s="4" t="s">
        <v>14</v>
      </c>
      <c r="B8" s="7">
        <v>1839101.41</v>
      </c>
      <c r="C8" s="7">
        <v>1782872.04</v>
      </c>
      <c r="D8" s="7">
        <v>2191972.59</v>
      </c>
    </row>
    <row r="9" spans="1:4" x14ac:dyDescent="0.25">
      <c r="A9" s="4" t="s">
        <v>15</v>
      </c>
      <c r="B9" s="7">
        <v>2175722.0099999998</v>
      </c>
      <c r="C9" s="7">
        <v>2082990.94</v>
      </c>
      <c r="D9" s="7">
        <v>2575465.9700000002</v>
      </c>
    </row>
    <row r="10" spans="1:4" x14ac:dyDescent="0.25">
      <c r="A10" s="4" t="s">
        <v>16</v>
      </c>
      <c r="B10" s="7">
        <v>2685527.95</v>
      </c>
      <c r="C10" s="7">
        <v>2442463.69</v>
      </c>
      <c r="D10" s="7">
        <v>2938947</v>
      </c>
    </row>
    <row r="11" spans="1:4" x14ac:dyDescent="0.25">
      <c r="A11" s="4" t="s">
        <v>17</v>
      </c>
      <c r="B11" s="7">
        <v>3015365.03</v>
      </c>
      <c r="C11" s="7">
        <v>2761345.18</v>
      </c>
      <c r="D11" s="7">
        <v>3327078.3999999999</v>
      </c>
    </row>
    <row r="12" spans="1:4" x14ac:dyDescent="0.25">
      <c r="A12" s="4" t="s">
        <v>18</v>
      </c>
      <c r="B12" s="7">
        <v>3329381.93</v>
      </c>
      <c r="C12" s="7">
        <v>3070698.86</v>
      </c>
      <c r="D12" s="7">
        <v>3675845.55</v>
      </c>
    </row>
    <row r="13" spans="1:4" x14ac:dyDescent="0.25">
      <c r="A13" s="4" t="s">
        <v>19</v>
      </c>
      <c r="B13" s="7">
        <v>3688747.09</v>
      </c>
      <c r="C13" s="7">
        <v>3418640.71</v>
      </c>
      <c r="D13" s="7">
        <v>4023549.89</v>
      </c>
    </row>
    <row r="14" spans="1:4" x14ac:dyDescent="0.25">
      <c r="A14" s="4" t="s">
        <v>20</v>
      </c>
      <c r="B14" s="7">
        <v>4117533.06</v>
      </c>
      <c r="C14" s="7">
        <v>3785454.6</v>
      </c>
      <c r="D14" s="7"/>
    </row>
    <row r="15" spans="1:4" x14ac:dyDescent="0.25">
      <c r="A15" s="4" t="s">
        <v>21</v>
      </c>
      <c r="B15" s="7">
        <v>4544356.6100000003</v>
      </c>
      <c r="C15" s="7">
        <v>4195223.43</v>
      </c>
      <c r="D15" s="7"/>
    </row>
    <row r="16" spans="1:4" x14ac:dyDescent="0.25">
      <c r="A16" s="4" t="s">
        <v>9</v>
      </c>
      <c r="B16" s="7">
        <v>29044022.009999994</v>
      </c>
      <c r="C16" s="7">
        <v>27185657.449999999</v>
      </c>
      <c r="D16" s="7">
        <v>23014225.609999999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E402-3959-4D33-A715-C1A0C356B47F}">
  <dimension ref="A1:C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40465.620000000003</v>
      </c>
      <c r="C4" s="5">
        <v>0.100456998484715</v>
      </c>
    </row>
    <row r="5" spans="1:3" x14ac:dyDescent="0.25">
      <c r="A5" s="4" t="s">
        <v>11</v>
      </c>
      <c r="B5" s="8">
        <v>167869.49</v>
      </c>
      <c r="C5" s="5">
        <v>0.23846214109026831</v>
      </c>
    </row>
    <row r="6" spans="1:3" x14ac:dyDescent="0.25">
      <c r="A6" s="4" t="s">
        <v>12</v>
      </c>
      <c r="B6" s="8">
        <v>211510.24</v>
      </c>
      <c r="C6" s="5">
        <v>0.19678117678861895</v>
      </c>
    </row>
    <row r="7" spans="1:3" x14ac:dyDescent="0.25">
      <c r="A7" s="4" t="s">
        <v>13</v>
      </c>
      <c r="B7" s="8">
        <v>213233.94</v>
      </c>
      <c r="C7" s="5">
        <v>0.14538797639310541</v>
      </c>
    </row>
    <row r="8" spans="1:3" x14ac:dyDescent="0.25">
      <c r="A8" s="4" t="s">
        <v>14</v>
      </c>
      <c r="B8" s="8">
        <v>352871.18</v>
      </c>
      <c r="C8" s="5">
        <v>0.19187151838462249</v>
      </c>
    </row>
    <row r="9" spans="1:3" x14ac:dyDescent="0.25">
      <c r="A9" s="4" t="s">
        <v>15</v>
      </c>
      <c r="B9" s="8">
        <v>399743.96</v>
      </c>
      <c r="C9" s="5">
        <v>0.18372933589985596</v>
      </c>
    </row>
    <row r="10" spans="1:3" x14ac:dyDescent="0.25">
      <c r="A10" s="4" t="s">
        <v>16</v>
      </c>
      <c r="B10" s="8">
        <v>253419.05</v>
      </c>
      <c r="C10" s="5">
        <v>9.4364703968171426E-2</v>
      </c>
    </row>
    <row r="11" spans="1:3" x14ac:dyDescent="0.25">
      <c r="A11" s="4" t="s">
        <v>17</v>
      </c>
      <c r="B11" s="8">
        <v>311713.37</v>
      </c>
      <c r="C11" s="5">
        <v>0.10337500332422445</v>
      </c>
    </row>
    <row r="12" spans="1:3" x14ac:dyDescent="0.25">
      <c r="A12" s="4" t="s">
        <v>18</v>
      </c>
      <c r="B12" s="8">
        <v>346463.62</v>
      </c>
      <c r="C12" s="5">
        <v>0.10406244380619922</v>
      </c>
    </row>
    <row r="13" spans="1:3" x14ac:dyDescent="0.25">
      <c r="A13" s="4" t="s">
        <v>19</v>
      </c>
      <c r="B13" s="8">
        <v>334802.8</v>
      </c>
      <c r="C13" s="5">
        <v>9.0763284072153505E-2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2632093.27</v>
      </c>
      <c r="C16" s="5">
        <v>1.4492545822119347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CA6CA-CA2D-4038-9DD6-2A53AE691F18}">
  <dimension ref="A1:C1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30969.53</v>
      </c>
      <c r="C4" s="5">
        <v>7.5111985132209513E-2</v>
      </c>
    </row>
    <row r="5" spans="1:3" x14ac:dyDescent="0.25">
      <c r="A5" s="4" t="s">
        <v>11</v>
      </c>
      <c r="B5" s="8">
        <v>150558.57</v>
      </c>
      <c r="C5" s="5">
        <v>0.20873862264225271</v>
      </c>
    </row>
    <row r="6" spans="1:3" x14ac:dyDescent="0.25">
      <c r="A6" s="4" t="s">
        <v>12</v>
      </c>
      <c r="B6" s="8">
        <v>208504.98</v>
      </c>
      <c r="C6" s="5">
        <v>0.19344432919293175</v>
      </c>
    </row>
    <row r="7" spans="1:3" x14ac:dyDescent="0.25">
      <c r="A7" s="4" t="s">
        <v>13</v>
      </c>
      <c r="B7" s="8">
        <v>245365.13</v>
      </c>
      <c r="C7" s="5">
        <v>0.1710429634126982</v>
      </c>
    </row>
    <row r="8" spans="1:3" x14ac:dyDescent="0.25">
      <c r="A8" s="4" t="s">
        <v>14</v>
      </c>
      <c r="B8" s="8">
        <v>409100.55</v>
      </c>
      <c r="C8" s="5">
        <v>0.22946153219162049</v>
      </c>
    </row>
    <row r="9" spans="1:3" x14ac:dyDescent="0.25">
      <c r="A9" s="4" t="s">
        <v>15</v>
      </c>
      <c r="B9" s="8">
        <v>492475.03</v>
      </c>
      <c r="C9" s="5">
        <v>0.23642687087251543</v>
      </c>
    </row>
    <row r="10" spans="1:3" x14ac:dyDescent="0.25">
      <c r="A10" s="4" t="s">
        <v>16</v>
      </c>
      <c r="B10" s="8">
        <v>496483.31</v>
      </c>
      <c r="C10" s="5">
        <v>0.20327152130560444</v>
      </c>
    </row>
    <row r="11" spans="1:3" x14ac:dyDescent="0.25">
      <c r="A11" s="4" t="s">
        <v>17</v>
      </c>
      <c r="B11" s="8">
        <v>565733.22</v>
      </c>
      <c r="C11" s="5">
        <v>0.20487595107541037</v>
      </c>
    </row>
    <row r="12" spans="1:3" x14ac:dyDescent="0.25">
      <c r="A12" s="4" t="s">
        <v>18</v>
      </c>
      <c r="B12" s="8">
        <v>605146.68999999994</v>
      </c>
      <c r="C12" s="5">
        <v>0.19707132401775151</v>
      </c>
    </row>
    <row r="13" spans="1:3" x14ac:dyDescent="0.25">
      <c r="A13" s="4" t="s">
        <v>19</v>
      </c>
      <c r="B13" s="8">
        <v>604909.18000000005</v>
      </c>
      <c r="C13" s="5">
        <v>0.17694435634331396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3809246.1900000004</v>
      </c>
      <c r="C16" s="5">
        <v>1.8963894561863084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AE837-5B30-457F-88A6-24170DFF1FFC}">
  <dimension ref="A1:M13"/>
  <sheetViews>
    <sheetView workbookViewId="0"/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0" width="12.7109375" bestFit="1" customWidth="1"/>
    <col min="11" max="11" width="12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122827.67</v>
      </c>
      <c r="C2">
        <v>241772.18</v>
      </c>
      <c r="D2">
        <v>45874.73</v>
      </c>
      <c r="E2">
        <v>122827.67</v>
      </c>
      <c r="F2">
        <v>241772.18</v>
      </c>
      <c r="G2">
        <v>45874.73</v>
      </c>
      <c r="H2">
        <v>118944.51</v>
      </c>
      <c r="I2">
        <v>195897.45</v>
      </c>
      <c r="J2">
        <v>0.96838529950132579</v>
      </c>
      <c r="K2">
        <v>4.2702692746093547</v>
      </c>
      <c r="L2">
        <v>2022</v>
      </c>
      <c r="M2">
        <v>1</v>
      </c>
    </row>
    <row r="3" spans="1:13" x14ac:dyDescent="0.25">
      <c r="A3" s="2">
        <v>44620</v>
      </c>
      <c r="B3">
        <v>123824.95</v>
      </c>
      <c r="C3">
        <v>126485.46</v>
      </c>
      <c r="D3">
        <v>73342.95</v>
      </c>
      <c r="E3">
        <v>246652.62</v>
      </c>
      <c r="F3">
        <v>368257.64</v>
      </c>
      <c r="G3">
        <v>119217.68</v>
      </c>
      <c r="H3">
        <v>121605.02</v>
      </c>
      <c r="I3">
        <v>249039.96</v>
      </c>
      <c r="J3">
        <v>0.49302139989431298</v>
      </c>
      <c r="K3">
        <v>2.0889515716125331</v>
      </c>
      <c r="L3">
        <v>2022</v>
      </c>
      <c r="M3">
        <v>2</v>
      </c>
    </row>
    <row r="4" spans="1:13" x14ac:dyDescent="0.25">
      <c r="A4" s="2">
        <v>44651</v>
      </c>
      <c r="B4">
        <v>207974.04</v>
      </c>
      <c r="C4">
        <v>134903.70000000001</v>
      </c>
      <c r="D4">
        <v>65791.520000000004</v>
      </c>
      <c r="E4">
        <v>454626.66</v>
      </c>
      <c r="F4">
        <v>503161.34</v>
      </c>
      <c r="G4">
        <v>185009.2</v>
      </c>
      <c r="H4">
        <v>48534.68</v>
      </c>
      <c r="I4">
        <v>318152.14</v>
      </c>
      <c r="J4">
        <v>0.10675722360848794</v>
      </c>
      <c r="K4">
        <v>1.7196557792801657</v>
      </c>
      <c r="L4">
        <v>2022</v>
      </c>
      <c r="M4">
        <v>3</v>
      </c>
    </row>
    <row r="5" spans="1:13" x14ac:dyDescent="0.25">
      <c r="A5" s="2">
        <v>44681</v>
      </c>
      <c r="B5">
        <v>153912.21</v>
      </c>
      <c r="C5">
        <v>120373.74</v>
      </c>
      <c r="D5">
        <v>67484.97</v>
      </c>
      <c r="E5">
        <v>608538.87</v>
      </c>
      <c r="F5">
        <v>623535.07999999996</v>
      </c>
      <c r="G5">
        <v>252494.17</v>
      </c>
      <c r="H5">
        <v>14996.21</v>
      </c>
      <c r="I5">
        <v>371040.91</v>
      </c>
      <c r="J5">
        <v>2.4642978023737605E-2</v>
      </c>
      <c r="K5">
        <v>1.4695028800070913</v>
      </c>
      <c r="L5">
        <v>2022</v>
      </c>
      <c r="M5">
        <v>4</v>
      </c>
    </row>
    <row r="6" spans="1:13" x14ac:dyDescent="0.25">
      <c r="A6" s="2">
        <v>44712</v>
      </c>
      <c r="B6">
        <v>173960.2</v>
      </c>
      <c r="C6">
        <v>119219.12</v>
      </c>
      <c r="D6">
        <v>68784.52</v>
      </c>
      <c r="E6">
        <v>782499.07</v>
      </c>
      <c r="F6">
        <v>742754.2</v>
      </c>
      <c r="G6">
        <v>321278.69</v>
      </c>
      <c r="H6">
        <v>-39744.870000000003</v>
      </c>
      <c r="I6">
        <v>421475.51</v>
      </c>
      <c r="J6">
        <v>-5.0792226500665394E-2</v>
      </c>
      <c r="K6">
        <v>1.3118688637581286</v>
      </c>
      <c r="L6">
        <v>2022</v>
      </c>
      <c r="M6">
        <v>5</v>
      </c>
    </row>
    <row r="7" spans="1:13" x14ac:dyDescent="0.25">
      <c r="A7" s="2">
        <v>44742</v>
      </c>
      <c r="B7">
        <v>220504.95</v>
      </c>
      <c r="C7">
        <v>208825.87</v>
      </c>
      <c r="D7">
        <v>68414.89</v>
      </c>
      <c r="E7">
        <v>1003004.02</v>
      </c>
      <c r="F7">
        <v>951580.07</v>
      </c>
      <c r="G7">
        <v>389693.58</v>
      </c>
      <c r="H7">
        <v>-51423.95</v>
      </c>
      <c r="I7">
        <v>561886.49</v>
      </c>
      <c r="J7">
        <v>-5.1269934092587177E-2</v>
      </c>
      <c r="K7">
        <v>1.4418674539108394</v>
      </c>
      <c r="L7">
        <v>2022</v>
      </c>
      <c r="M7">
        <v>6</v>
      </c>
    </row>
    <row r="8" spans="1:13" x14ac:dyDescent="0.25">
      <c r="A8" s="2">
        <v>44773</v>
      </c>
      <c r="B8">
        <v>134671.35</v>
      </c>
      <c r="C8">
        <v>317851.51</v>
      </c>
      <c r="D8">
        <v>71288.09</v>
      </c>
      <c r="E8">
        <v>1137675.3700000001</v>
      </c>
      <c r="F8">
        <v>1269431.58</v>
      </c>
      <c r="G8">
        <v>460981.67</v>
      </c>
      <c r="H8">
        <v>131756.21</v>
      </c>
      <c r="I8">
        <v>808449.91</v>
      </c>
      <c r="J8">
        <v>0.1158117802972214</v>
      </c>
      <c r="K8">
        <v>1.7537571721669538</v>
      </c>
      <c r="L8">
        <v>2022</v>
      </c>
      <c r="M8">
        <v>7</v>
      </c>
    </row>
    <row r="9" spans="1:13" x14ac:dyDescent="0.25">
      <c r="A9" s="2">
        <v>44804</v>
      </c>
      <c r="B9">
        <v>118010.95</v>
      </c>
      <c r="C9">
        <v>84674.45</v>
      </c>
      <c r="D9">
        <v>92011.32</v>
      </c>
      <c r="E9">
        <v>1255686.32</v>
      </c>
      <c r="F9">
        <v>1354106.03</v>
      </c>
      <c r="G9">
        <v>552992.99</v>
      </c>
      <c r="H9">
        <v>98419.71</v>
      </c>
      <c r="I9">
        <v>801113.04</v>
      </c>
      <c r="J9">
        <v>7.8379216554656628E-2</v>
      </c>
      <c r="K9">
        <v>1.448685705762744</v>
      </c>
      <c r="L9">
        <v>2022</v>
      </c>
      <c r="M9">
        <v>8</v>
      </c>
    </row>
    <row r="10" spans="1:13" x14ac:dyDescent="0.25">
      <c r="A10" s="2">
        <v>44834</v>
      </c>
      <c r="B10">
        <v>122719.91</v>
      </c>
      <c r="C10">
        <v>131014.65</v>
      </c>
      <c r="D10">
        <v>66228.08</v>
      </c>
      <c r="E10">
        <v>1378406.23</v>
      </c>
      <c r="F10">
        <v>1485120.68</v>
      </c>
      <c r="G10">
        <v>619221.06999999995</v>
      </c>
      <c r="H10">
        <v>106714.45</v>
      </c>
      <c r="I10">
        <v>865899.61</v>
      </c>
      <c r="J10">
        <v>7.7418722926114514E-2</v>
      </c>
      <c r="K10">
        <v>1.3983690994235709</v>
      </c>
      <c r="L10">
        <v>2022</v>
      </c>
      <c r="M10">
        <v>9</v>
      </c>
    </row>
    <row r="11" spans="1:13" x14ac:dyDescent="0.25">
      <c r="A11" s="2">
        <v>44865</v>
      </c>
      <c r="B11">
        <v>206809.49</v>
      </c>
      <c r="C11">
        <v>129975.97</v>
      </c>
      <c r="D11">
        <v>103094.98</v>
      </c>
      <c r="E11">
        <v>1585215.72</v>
      </c>
      <c r="F11">
        <v>1615096.65</v>
      </c>
      <c r="G11">
        <v>722316.05</v>
      </c>
      <c r="H11">
        <v>29880.93</v>
      </c>
      <c r="I11">
        <v>892780.6</v>
      </c>
      <c r="J11">
        <v>1.8849756296890563E-2</v>
      </c>
      <c r="K11">
        <v>1.235997178797287</v>
      </c>
      <c r="L11">
        <v>2022</v>
      </c>
      <c r="M11">
        <v>10</v>
      </c>
    </row>
    <row r="12" spans="1:13" x14ac:dyDescent="0.25">
      <c r="A12" s="2">
        <v>44895</v>
      </c>
      <c r="B12">
        <v>122204.37</v>
      </c>
      <c r="D12">
        <v>115253.24</v>
      </c>
      <c r="E12">
        <v>1707420.09</v>
      </c>
      <c r="G12">
        <v>837569.29</v>
      </c>
      <c r="L12">
        <v>2022</v>
      </c>
      <c r="M12">
        <v>11</v>
      </c>
    </row>
    <row r="13" spans="1:13" x14ac:dyDescent="0.25">
      <c r="A13" s="2">
        <v>44926</v>
      </c>
      <c r="B13">
        <v>658679.93999999994</v>
      </c>
      <c r="D13">
        <v>189296.89</v>
      </c>
      <c r="E13">
        <v>2366100.0299999998</v>
      </c>
      <c r="G13">
        <v>1026866.18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60035-89E2-4340-AAA2-BBDF2810CADA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9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122827.67</v>
      </c>
      <c r="C4" s="7">
        <v>45874.73</v>
      </c>
      <c r="D4" s="7">
        <v>241772.18</v>
      </c>
    </row>
    <row r="5" spans="1:4" x14ac:dyDescent="0.25">
      <c r="A5" s="4" t="s">
        <v>11</v>
      </c>
      <c r="B5" s="7">
        <v>123824.95</v>
      </c>
      <c r="C5" s="7">
        <v>73342.95</v>
      </c>
      <c r="D5" s="7">
        <v>126485.46</v>
      </c>
    </row>
    <row r="6" spans="1:4" x14ac:dyDescent="0.25">
      <c r="A6" s="4" t="s">
        <v>12</v>
      </c>
      <c r="B6" s="7">
        <v>207974.04</v>
      </c>
      <c r="C6" s="7">
        <v>65791.520000000004</v>
      </c>
      <c r="D6" s="7">
        <v>134903.70000000001</v>
      </c>
    </row>
    <row r="7" spans="1:4" x14ac:dyDescent="0.25">
      <c r="A7" s="4" t="s">
        <v>13</v>
      </c>
      <c r="B7" s="7">
        <v>153912.21</v>
      </c>
      <c r="C7" s="7">
        <v>67484.97</v>
      </c>
      <c r="D7" s="7">
        <v>120373.74</v>
      </c>
    </row>
    <row r="8" spans="1:4" x14ac:dyDescent="0.25">
      <c r="A8" s="4" t="s">
        <v>14</v>
      </c>
      <c r="B8" s="7">
        <v>173960.2</v>
      </c>
      <c r="C8" s="7">
        <v>68784.52</v>
      </c>
      <c r="D8" s="7">
        <v>119219.12</v>
      </c>
    </row>
    <row r="9" spans="1:4" x14ac:dyDescent="0.25">
      <c r="A9" s="4" t="s">
        <v>15</v>
      </c>
      <c r="B9" s="7">
        <v>220504.95</v>
      </c>
      <c r="C9" s="7">
        <v>68414.89</v>
      </c>
      <c r="D9" s="7">
        <v>208825.87</v>
      </c>
    </row>
    <row r="10" spans="1:4" x14ac:dyDescent="0.25">
      <c r="A10" s="4" t="s">
        <v>16</v>
      </c>
      <c r="B10" s="7">
        <v>134671.35</v>
      </c>
      <c r="C10" s="7">
        <v>71288.09</v>
      </c>
      <c r="D10" s="7">
        <v>317851.51</v>
      </c>
    </row>
    <row r="11" spans="1:4" x14ac:dyDescent="0.25">
      <c r="A11" s="4" t="s">
        <v>17</v>
      </c>
      <c r="B11" s="7">
        <v>118010.95</v>
      </c>
      <c r="C11" s="7">
        <v>92011.32</v>
      </c>
      <c r="D11" s="7">
        <v>84674.45</v>
      </c>
    </row>
    <row r="12" spans="1:4" x14ac:dyDescent="0.25">
      <c r="A12" s="4" t="s">
        <v>18</v>
      </c>
      <c r="B12" s="7">
        <v>122719.91</v>
      </c>
      <c r="C12" s="7">
        <v>66228.08</v>
      </c>
      <c r="D12" s="7">
        <v>131014.65</v>
      </c>
    </row>
    <row r="13" spans="1:4" x14ac:dyDescent="0.25">
      <c r="A13" s="4" t="s">
        <v>19</v>
      </c>
      <c r="B13" s="7">
        <v>206809.49</v>
      </c>
      <c r="C13" s="7">
        <v>103094.98</v>
      </c>
      <c r="D13" s="7">
        <v>129975.97</v>
      </c>
    </row>
    <row r="14" spans="1:4" x14ac:dyDescent="0.25">
      <c r="A14" s="4" t="s">
        <v>20</v>
      </c>
      <c r="B14" s="7">
        <v>122204.37</v>
      </c>
      <c r="C14" s="7">
        <v>115253.24</v>
      </c>
      <c r="D14" s="7"/>
    </row>
    <row r="15" spans="1:4" x14ac:dyDescent="0.25">
      <c r="A15" s="4" t="s">
        <v>21</v>
      </c>
      <c r="B15" s="7">
        <v>658679.93999999994</v>
      </c>
      <c r="C15" s="7">
        <v>189296.89</v>
      </c>
      <c r="D15" s="7"/>
    </row>
    <row r="16" spans="1:4" x14ac:dyDescent="0.25">
      <c r="A16" s="4" t="s">
        <v>9</v>
      </c>
      <c r="B16" s="7">
        <v>2366100.0299999998</v>
      </c>
      <c r="C16" s="7">
        <v>1026866.1799999999</v>
      </c>
      <c r="D16" s="7">
        <v>1615096.65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78704-2CF4-4751-B13E-F7BCBC9C13DA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9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122827.67</v>
      </c>
      <c r="C4" s="7">
        <v>45874.73</v>
      </c>
      <c r="D4" s="7">
        <v>241772.18</v>
      </c>
    </row>
    <row r="5" spans="1:4" x14ac:dyDescent="0.25">
      <c r="A5" s="4" t="s">
        <v>11</v>
      </c>
      <c r="B5" s="7">
        <v>246652.62</v>
      </c>
      <c r="C5" s="7">
        <v>119217.68</v>
      </c>
      <c r="D5" s="7">
        <v>368257.64</v>
      </c>
    </row>
    <row r="6" spans="1:4" x14ac:dyDescent="0.25">
      <c r="A6" s="4" t="s">
        <v>12</v>
      </c>
      <c r="B6" s="7">
        <v>454626.66</v>
      </c>
      <c r="C6" s="7">
        <v>185009.2</v>
      </c>
      <c r="D6" s="7">
        <v>503161.34</v>
      </c>
    </row>
    <row r="7" spans="1:4" x14ac:dyDescent="0.25">
      <c r="A7" s="4" t="s">
        <v>13</v>
      </c>
      <c r="B7" s="7">
        <v>608538.87</v>
      </c>
      <c r="C7" s="7">
        <v>252494.17</v>
      </c>
      <c r="D7" s="7">
        <v>623535.07999999996</v>
      </c>
    </row>
    <row r="8" spans="1:4" x14ac:dyDescent="0.25">
      <c r="A8" s="4" t="s">
        <v>14</v>
      </c>
      <c r="B8" s="7">
        <v>782499.07</v>
      </c>
      <c r="C8" s="7">
        <v>321278.69</v>
      </c>
      <c r="D8" s="7">
        <v>742754.2</v>
      </c>
    </row>
    <row r="9" spans="1:4" x14ac:dyDescent="0.25">
      <c r="A9" s="4" t="s">
        <v>15</v>
      </c>
      <c r="B9" s="7">
        <v>1003004.02</v>
      </c>
      <c r="C9" s="7">
        <v>389693.58</v>
      </c>
      <c r="D9" s="7">
        <v>951580.07</v>
      </c>
    </row>
    <row r="10" spans="1:4" x14ac:dyDescent="0.25">
      <c r="A10" s="4" t="s">
        <v>16</v>
      </c>
      <c r="B10" s="7">
        <v>1137675.3700000001</v>
      </c>
      <c r="C10" s="7">
        <v>460981.67</v>
      </c>
      <c r="D10" s="7">
        <v>1269431.58</v>
      </c>
    </row>
    <row r="11" spans="1:4" x14ac:dyDescent="0.25">
      <c r="A11" s="4" t="s">
        <v>17</v>
      </c>
      <c r="B11" s="7">
        <v>1255686.32</v>
      </c>
      <c r="C11" s="7">
        <v>552992.99</v>
      </c>
      <c r="D11" s="7">
        <v>1354106.03</v>
      </c>
    </row>
    <row r="12" spans="1:4" x14ac:dyDescent="0.25">
      <c r="A12" s="4" t="s">
        <v>18</v>
      </c>
      <c r="B12" s="7">
        <v>1378406.23</v>
      </c>
      <c r="C12" s="7">
        <v>619221.06999999995</v>
      </c>
      <c r="D12" s="7">
        <v>1485120.68</v>
      </c>
    </row>
    <row r="13" spans="1:4" x14ac:dyDescent="0.25">
      <c r="A13" s="4" t="s">
        <v>19</v>
      </c>
      <c r="B13" s="7">
        <v>1585215.72</v>
      </c>
      <c r="C13" s="7">
        <v>722316.05</v>
      </c>
      <c r="D13" s="7">
        <v>1615096.65</v>
      </c>
    </row>
    <row r="14" spans="1:4" x14ac:dyDescent="0.25">
      <c r="A14" s="4" t="s">
        <v>20</v>
      </c>
      <c r="B14" s="7">
        <v>1707420.09</v>
      </c>
      <c r="C14" s="7">
        <v>837569.29</v>
      </c>
      <c r="D14" s="7"/>
    </row>
    <row r="15" spans="1:4" x14ac:dyDescent="0.25">
      <c r="A15" s="4" t="s">
        <v>21</v>
      </c>
      <c r="B15" s="7">
        <v>2366100.0299999998</v>
      </c>
      <c r="C15" s="7">
        <v>1026866.18</v>
      </c>
      <c r="D15" s="7"/>
    </row>
    <row r="16" spans="1:4" x14ac:dyDescent="0.25">
      <c r="A16" s="4" t="s">
        <v>9</v>
      </c>
      <c r="B16" s="7">
        <v>12648652.67</v>
      </c>
      <c r="C16" s="7">
        <v>5533515.2999999998</v>
      </c>
      <c r="D16" s="7">
        <v>9154815.4499999993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313F-0845-478D-80DE-D8D92B2DF9F1}">
  <dimension ref="A1:C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118944.51</v>
      </c>
      <c r="C4" s="5">
        <v>0.96838529950132579</v>
      </c>
    </row>
    <row r="5" spans="1:3" x14ac:dyDescent="0.25">
      <c r="A5" s="4" t="s">
        <v>11</v>
      </c>
      <c r="B5" s="8">
        <v>121605.02</v>
      </c>
      <c r="C5" s="5">
        <v>0.49302139989431298</v>
      </c>
    </row>
    <row r="6" spans="1:3" x14ac:dyDescent="0.25">
      <c r="A6" s="4" t="s">
        <v>12</v>
      </c>
      <c r="B6" s="8">
        <v>48534.68</v>
      </c>
      <c r="C6" s="5">
        <v>0.10675722360848794</v>
      </c>
    </row>
    <row r="7" spans="1:3" x14ac:dyDescent="0.25">
      <c r="A7" s="4" t="s">
        <v>13</v>
      </c>
      <c r="B7" s="8">
        <v>14996.21</v>
      </c>
      <c r="C7" s="5">
        <v>2.4642978023737605E-2</v>
      </c>
    </row>
    <row r="8" spans="1:3" x14ac:dyDescent="0.25">
      <c r="A8" s="4" t="s">
        <v>14</v>
      </c>
      <c r="B8" s="8">
        <v>-39744.870000000003</v>
      </c>
      <c r="C8" s="5">
        <v>-5.0792226500665394E-2</v>
      </c>
    </row>
    <row r="9" spans="1:3" x14ac:dyDescent="0.25">
      <c r="A9" s="4" t="s">
        <v>15</v>
      </c>
      <c r="B9" s="8">
        <v>-51423.95</v>
      </c>
      <c r="C9" s="5">
        <v>-5.1269934092587177E-2</v>
      </c>
    </row>
    <row r="10" spans="1:3" x14ac:dyDescent="0.25">
      <c r="A10" s="4" t="s">
        <v>16</v>
      </c>
      <c r="B10" s="8">
        <v>131756.21</v>
      </c>
      <c r="C10" s="5">
        <v>0.1158117802972214</v>
      </c>
    </row>
    <row r="11" spans="1:3" x14ac:dyDescent="0.25">
      <c r="A11" s="4" t="s">
        <v>17</v>
      </c>
      <c r="B11" s="8">
        <v>98419.71</v>
      </c>
      <c r="C11" s="5">
        <v>7.8379216554656628E-2</v>
      </c>
    </row>
    <row r="12" spans="1:3" x14ac:dyDescent="0.25">
      <c r="A12" s="4" t="s">
        <v>18</v>
      </c>
      <c r="B12" s="8">
        <v>106714.45</v>
      </c>
      <c r="C12" s="5">
        <v>7.7418722926114514E-2</v>
      </c>
    </row>
    <row r="13" spans="1:3" x14ac:dyDescent="0.25">
      <c r="A13" s="4" t="s">
        <v>19</v>
      </c>
      <c r="B13" s="8">
        <v>29880.93</v>
      </c>
      <c r="C13" s="5">
        <v>1.8849756296890563E-2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579682.90000000014</v>
      </c>
      <c r="C16" s="5">
        <v>1.7812042165094948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BD0AB-495B-4CBD-BB77-CDB5D41B6DDE}">
  <dimension ref="A1:C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195897.45</v>
      </c>
      <c r="C4" s="5">
        <v>4.2702692746093547</v>
      </c>
    </row>
    <row r="5" spans="1:3" x14ac:dyDescent="0.25">
      <c r="A5" s="4" t="s">
        <v>11</v>
      </c>
      <c r="B5" s="8">
        <v>249039.96</v>
      </c>
      <c r="C5" s="5">
        <v>2.0889515716125331</v>
      </c>
    </row>
    <row r="6" spans="1:3" x14ac:dyDescent="0.25">
      <c r="A6" s="4" t="s">
        <v>12</v>
      </c>
      <c r="B6" s="8">
        <v>318152.14</v>
      </c>
      <c r="C6" s="5">
        <v>1.7196557792801657</v>
      </c>
    </row>
    <row r="7" spans="1:3" x14ac:dyDescent="0.25">
      <c r="A7" s="4" t="s">
        <v>13</v>
      </c>
      <c r="B7" s="8">
        <v>371040.91</v>
      </c>
      <c r="C7" s="5">
        <v>1.4695028800070913</v>
      </c>
    </row>
    <row r="8" spans="1:3" x14ac:dyDescent="0.25">
      <c r="A8" s="4" t="s">
        <v>14</v>
      </c>
      <c r="B8" s="8">
        <v>421475.51</v>
      </c>
      <c r="C8" s="5">
        <v>1.3118688637581286</v>
      </c>
    </row>
    <row r="9" spans="1:3" x14ac:dyDescent="0.25">
      <c r="A9" s="4" t="s">
        <v>15</v>
      </c>
      <c r="B9" s="8">
        <v>561886.49</v>
      </c>
      <c r="C9" s="5">
        <v>1.4418674539108394</v>
      </c>
    </row>
    <row r="10" spans="1:3" x14ac:dyDescent="0.25">
      <c r="A10" s="4" t="s">
        <v>16</v>
      </c>
      <c r="B10" s="8">
        <v>808449.91</v>
      </c>
      <c r="C10" s="5">
        <v>1.7537571721669538</v>
      </c>
    </row>
    <row r="11" spans="1:3" x14ac:dyDescent="0.25">
      <c r="A11" s="4" t="s">
        <v>17</v>
      </c>
      <c r="B11" s="8">
        <v>801113.04</v>
      </c>
      <c r="C11" s="5">
        <v>1.448685705762744</v>
      </c>
    </row>
    <row r="12" spans="1:3" x14ac:dyDescent="0.25">
      <c r="A12" s="4" t="s">
        <v>18</v>
      </c>
      <c r="B12" s="8">
        <v>865899.61</v>
      </c>
      <c r="C12" s="5">
        <v>1.3983690994235709</v>
      </c>
    </row>
    <row r="13" spans="1:3" x14ac:dyDescent="0.25">
      <c r="A13" s="4" t="s">
        <v>19</v>
      </c>
      <c r="B13" s="8">
        <v>892780.6</v>
      </c>
      <c r="C13" s="5">
        <v>1.235997178797287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5485735.6200000001</v>
      </c>
      <c r="C16" s="5">
        <v>18.138924979328667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94792-EC71-43EF-9E81-0F107104F274}">
  <dimension ref="A1:M13"/>
  <sheetViews>
    <sheetView workbookViewId="0"/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0" width="12" bestFit="1" customWidth="1"/>
    <col min="11" max="11" width="12.7109375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30285.34</v>
      </c>
      <c r="C2">
        <v>41146.49</v>
      </c>
      <c r="D2">
        <v>36346.46</v>
      </c>
      <c r="E2">
        <v>30285.34</v>
      </c>
      <c r="F2">
        <v>41146.49</v>
      </c>
      <c r="G2">
        <v>36346.46</v>
      </c>
      <c r="H2">
        <v>10861.15</v>
      </c>
      <c r="I2">
        <v>4800.03</v>
      </c>
      <c r="J2">
        <v>0.35862730945071108</v>
      </c>
      <c r="K2">
        <v>0.13206320505490776</v>
      </c>
      <c r="L2">
        <v>2022</v>
      </c>
      <c r="M2">
        <v>1</v>
      </c>
    </row>
    <row r="3" spans="1:13" x14ac:dyDescent="0.25">
      <c r="A3" s="2">
        <v>44620</v>
      </c>
      <c r="B3">
        <v>36777.39</v>
      </c>
      <c r="C3">
        <v>35741.64</v>
      </c>
      <c r="D3">
        <v>45272.84</v>
      </c>
      <c r="E3">
        <v>67062.73</v>
      </c>
      <c r="F3">
        <v>76888.13</v>
      </c>
      <c r="G3">
        <v>81619.3</v>
      </c>
      <c r="H3">
        <v>9825.4</v>
      </c>
      <c r="I3">
        <v>-4731.17</v>
      </c>
      <c r="J3">
        <v>0.1465105879226809</v>
      </c>
      <c r="K3">
        <v>-5.7966314339867986E-2</v>
      </c>
      <c r="L3">
        <v>2022</v>
      </c>
      <c r="M3">
        <v>2</v>
      </c>
    </row>
    <row r="4" spans="1:13" x14ac:dyDescent="0.25">
      <c r="A4" s="2">
        <v>44651</v>
      </c>
      <c r="B4">
        <v>36653.69</v>
      </c>
      <c r="C4">
        <v>74068.160000000003</v>
      </c>
      <c r="D4">
        <v>57217.25</v>
      </c>
      <c r="E4">
        <v>103716.42</v>
      </c>
      <c r="F4">
        <v>150956.29</v>
      </c>
      <c r="G4">
        <v>138836.54999999999</v>
      </c>
      <c r="H4">
        <v>47239.87</v>
      </c>
      <c r="I4">
        <v>12119.74</v>
      </c>
      <c r="J4">
        <v>0.4554714672951497</v>
      </c>
      <c r="K4">
        <v>8.7295024256941245E-2</v>
      </c>
      <c r="L4">
        <v>2022</v>
      </c>
      <c r="M4">
        <v>3</v>
      </c>
    </row>
    <row r="5" spans="1:13" x14ac:dyDescent="0.25">
      <c r="A5" s="2">
        <v>44681</v>
      </c>
      <c r="B5">
        <v>31130.62</v>
      </c>
      <c r="C5">
        <v>70393.48</v>
      </c>
      <c r="D5">
        <v>56187.65</v>
      </c>
      <c r="E5">
        <v>134847.04000000001</v>
      </c>
      <c r="F5">
        <v>221349.77</v>
      </c>
      <c r="G5">
        <v>195024.2</v>
      </c>
      <c r="H5">
        <v>86502.73</v>
      </c>
      <c r="I5">
        <v>26325.57</v>
      </c>
      <c r="J5">
        <v>0.64148779239054865</v>
      </c>
      <c r="K5">
        <v>0.13498617094699039</v>
      </c>
      <c r="L5">
        <v>2022</v>
      </c>
      <c r="M5">
        <v>4</v>
      </c>
    </row>
    <row r="6" spans="1:13" x14ac:dyDescent="0.25">
      <c r="A6" s="2">
        <v>44712</v>
      </c>
      <c r="B6">
        <v>48888.56</v>
      </c>
      <c r="C6">
        <v>71244.639999999999</v>
      </c>
      <c r="D6">
        <v>43275.68</v>
      </c>
      <c r="E6">
        <v>183735.6</v>
      </c>
      <c r="F6">
        <v>292594.40999999997</v>
      </c>
      <c r="G6">
        <v>238299.88</v>
      </c>
      <c r="H6">
        <v>108858.81</v>
      </c>
      <c r="I6">
        <v>54294.53</v>
      </c>
      <c r="J6">
        <v>0.59247532867881914</v>
      </c>
      <c r="K6">
        <v>0.22784119740219788</v>
      </c>
      <c r="L6">
        <v>2022</v>
      </c>
      <c r="M6">
        <v>5</v>
      </c>
    </row>
    <row r="7" spans="1:13" x14ac:dyDescent="0.25">
      <c r="A7" s="2">
        <v>44742</v>
      </c>
      <c r="B7">
        <v>81688.14</v>
      </c>
      <c r="C7">
        <v>70517.59</v>
      </c>
      <c r="D7">
        <v>51185.599999999999</v>
      </c>
      <c r="E7">
        <v>265423.74</v>
      </c>
      <c r="F7">
        <v>363112</v>
      </c>
      <c r="G7">
        <v>289485.48</v>
      </c>
      <c r="H7">
        <v>97688.26</v>
      </c>
      <c r="I7">
        <v>73626.52</v>
      </c>
      <c r="J7">
        <v>0.36804643021004835</v>
      </c>
      <c r="K7">
        <v>0.25433579604752543</v>
      </c>
      <c r="L7">
        <v>2022</v>
      </c>
      <c r="M7">
        <v>6</v>
      </c>
    </row>
    <row r="8" spans="1:13" x14ac:dyDescent="0.25">
      <c r="A8" s="2">
        <v>44773</v>
      </c>
      <c r="B8">
        <v>48268.57</v>
      </c>
      <c r="C8">
        <v>103879.6</v>
      </c>
      <c r="D8">
        <v>52475.519999999997</v>
      </c>
      <c r="E8">
        <v>313692.31</v>
      </c>
      <c r="F8">
        <v>466991.6</v>
      </c>
      <c r="G8">
        <v>341961</v>
      </c>
      <c r="H8">
        <v>153299.29</v>
      </c>
      <c r="I8">
        <v>125030.6</v>
      </c>
      <c r="J8">
        <v>0.48869317198116846</v>
      </c>
      <c r="K8">
        <v>0.36562824415649731</v>
      </c>
      <c r="L8">
        <v>2022</v>
      </c>
      <c r="M8">
        <v>7</v>
      </c>
    </row>
    <row r="9" spans="1:13" x14ac:dyDescent="0.25">
      <c r="A9" s="2">
        <v>44804</v>
      </c>
      <c r="B9">
        <v>68373.11</v>
      </c>
      <c r="C9">
        <v>71232.77</v>
      </c>
      <c r="D9">
        <v>56035.02</v>
      </c>
      <c r="E9">
        <v>382065.42</v>
      </c>
      <c r="F9">
        <v>538224.37</v>
      </c>
      <c r="G9">
        <v>397996.02</v>
      </c>
      <c r="H9">
        <v>156158.95000000001</v>
      </c>
      <c r="I9">
        <v>140228.35</v>
      </c>
      <c r="J9">
        <v>0.40872306632722744</v>
      </c>
      <c r="K9">
        <v>0.35233606104905268</v>
      </c>
      <c r="L9">
        <v>2022</v>
      </c>
      <c r="M9">
        <v>8</v>
      </c>
    </row>
    <row r="10" spans="1:13" x14ac:dyDescent="0.25">
      <c r="A10" s="2">
        <v>44834</v>
      </c>
      <c r="B10">
        <v>30508.41</v>
      </c>
      <c r="C10">
        <v>71575.850000000006</v>
      </c>
      <c r="D10">
        <v>47520.7</v>
      </c>
      <c r="E10">
        <v>412573.83</v>
      </c>
      <c r="F10">
        <v>609800.22</v>
      </c>
      <c r="G10">
        <v>445516.72</v>
      </c>
      <c r="H10">
        <v>197226.39</v>
      </c>
      <c r="I10">
        <v>164283.5</v>
      </c>
      <c r="J10">
        <v>0.47803902152494754</v>
      </c>
      <c r="K10">
        <v>0.36874822565581811</v>
      </c>
      <c r="L10">
        <v>2022</v>
      </c>
      <c r="M10">
        <v>9</v>
      </c>
    </row>
    <row r="11" spans="1:13" x14ac:dyDescent="0.25">
      <c r="A11" s="2">
        <v>44865</v>
      </c>
      <c r="B11">
        <v>50042.18</v>
      </c>
      <c r="C11">
        <v>279177.09000000003</v>
      </c>
      <c r="D11">
        <v>53311.35</v>
      </c>
      <c r="E11">
        <v>462616.01</v>
      </c>
      <c r="F11">
        <v>888977.31</v>
      </c>
      <c r="G11">
        <v>498828.07</v>
      </c>
      <c r="H11">
        <v>426361.3</v>
      </c>
      <c r="I11">
        <v>390149.24</v>
      </c>
      <c r="J11">
        <v>0.92163109530083087</v>
      </c>
      <c r="K11">
        <v>0.7821316871763051</v>
      </c>
      <c r="L11">
        <v>2022</v>
      </c>
      <c r="M11">
        <v>10</v>
      </c>
    </row>
    <row r="12" spans="1:13" x14ac:dyDescent="0.25">
      <c r="A12" s="2">
        <v>44895</v>
      </c>
      <c r="B12">
        <v>50473.88</v>
      </c>
      <c r="D12">
        <v>62993.93</v>
      </c>
      <c r="E12">
        <v>513089.89</v>
      </c>
      <c r="G12">
        <v>561822</v>
      </c>
      <c r="L12">
        <v>2022</v>
      </c>
      <c r="M12">
        <v>11</v>
      </c>
    </row>
    <row r="13" spans="1:13" x14ac:dyDescent="0.25">
      <c r="A13" s="2">
        <v>44926</v>
      </c>
      <c r="B13">
        <v>55257.08</v>
      </c>
      <c r="D13">
        <v>53559.08</v>
      </c>
      <c r="E13">
        <v>568346.97</v>
      </c>
      <c r="G13">
        <v>615381.07999999996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176E5-3538-43EB-8E34-02E36C9BD907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8.28515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30285.34</v>
      </c>
      <c r="C4" s="7">
        <v>36346.46</v>
      </c>
      <c r="D4" s="7">
        <v>41146.49</v>
      </c>
    </row>
    <row r="5" spans="1:4" x14ac:dyDescent="0.25">
      <c r="A5" s="4" t="s">
        <v>11</v>
      </c>
      <c r="B5" s="7">
        <v>36777.39</v>
      </c>
      <c r="C5" s="7">
        <v>45272.84</v>
      </c>
      <c r="D5" s="7">
        <v>35741.64</v>
      </c>
    </row>
    <row r="6" spans="1:4" x14ac:dyDescent="0.25">
      <c r="A6" s="4" t="s">
        <v>12</v>
      </c>
      <c r="B6" s="7">
        <v>36653.69</v>
      </c>
      <c r="C6" s="7">
        <v>57217.25</v>
      </c>
      <c r="D6" s="7">
        <v>74068.160000000003</v>
      </c>
    </row>
    <row r="7" spans="1:4" x14ac:dyDescent="0.25">
      <c r="A7" s="4" t="s">
        <v>13</v>
      </c>
      <c r="B7" s="7">
        <v>31130.62</v>
      </c>
      <c r="C7" s="7">
        <v>56187.65</v>
      </c>
      <c r="D7" s="7">
        <v>70393.48</v>
      </c>
    </row>
    <row r="8" spans="1:4" x14ac:dyDescent="0.25">
      <c r="A8" s="4" t="s">
        <v>14</v>
      </c>
      <c r="B8" s="7">
        <v>48888.56</v>
      </c>
      <c r="C8" s="7">
        <v>43275.68</v>
      </c>
      <c r="D8" s="7">
        <v>71244.639999999999</v>
      </c>
    </row>
    <row r="9" spans="1:4" x14ac:dyDescent="0.25">
      <c r="A9" s="4" t="s">
        <v>15</v>
      </c>
      <c r="B9" s="7">
        <v>81688.14</v>
      </c>
      <c r="C9" s="7">
        <v>51185.599999999999</v>
      </c>
      <c r="D9" s="7">
        <v>70517.59</v>
      </c>
    </row>
    <row r="10" spans="1:4" x14ac:dyDescent="0.25">
      <c r="A10" s="4" t="s">
        <v>16</v>
      </c>
      <c r="B10" s="7">
        <v>48268.57</v>
      </c>
      <c r="C10" s="7">
        <v>52475.519999999997</v>
      </c>
      <c r="D10" s="7">
        <v>103879.6</v>
      </c>
    </row>
    <row r="11" spans="1:4" x14ac:dyDescent="0.25">
      <c r="A11" s="4" t="s">
        <v>17</v>
      </c>
      <c r="B11" s="7">
        <v>68373.11</v>
      </c>
      <c r="C11" s="7">
        <v>56035.02</v>
      </c>
      <c r="D11" s="7">
        <v>71232.77</v>
      </c>
    </row>
    <row r="12" spans="1:4" x14ac:dyDescent="0.25">
      <c r="A12" s="4" t="s">
        <v>18</v>
      </c>
      <c r="B12" s="7">
        <v>30508.41</v>
      </c>
      <c r="C12" s="7">
        <v>47520.7</v>
      </c>
      <c r="D12" s="7">
        <v>71575.850000000006</v>
      </c>
    </row>
    <row r="13" spans="1:4" x14ac:dyDescent="0.25">
      <c r="A13" s="4" t="s">
        <v>19</v>
      </c>
      <c r="B13" s="7">
        <v>50042.18</v>
      </c>
      <c r="C13" s="7">
        <v>53311.35</v>
      </c>
      <c r="D13" s="7">
        <v>279177.09000000003</v>
      </c>
    </row>
    <row r="14" spans="1:4" x14ac:dyDescent="0.25">
      <c r="A14" s="4" t="s">
        <v>20</v>
      </c>
      <c r="B14" s="7">
        <v>50473.88</v>
      </c>
      <c r="C14" s="7">
        <v>62993.93</v>
      </c>
      <c r="D14" s="7"/>
    </row>
    <row r="15" spans="1:4" x14ac:dyDescent="0.25">
      <c r="A15" s="4" t="s">
        <v>21</v>
      </c>
      <c r="B15" s="7">
        <v>55257.08</v>
      </c>
      <c r="C15" s="7">
        <v>53559.08</v>
      </c>
      <c r="D15" s="7"/>
    </row>
    <row r="16" spans="1:4" x14ac:dyDescent="0.25">
      <c r="A16" s="4" t="s">
        <v>9</v>
      </c>
      <c r="B16" s="7">
        <v>568346.97</v>
      </c>
      <c r="C16" s="7">
        <v>615381.07999999996</v>
      </c>
      <c r="D16" s="7">
        <v>888977.31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96946-9A56-406C-8581-72B265246CCB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9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30285.34</v>
      </c>
      <c r="C4" s="7">
        <v>36346.46</v>
      </c>
      <c r="D4" s="7">
        <v>41146.49</v>
      </c>
    </row>
    <row r="5" spans="1:4" x14ac:dyDescent="0.25">
      <c r="A5" s="4" t="s">
        <v>11</v>
      </c>
      <c r="B5" s="7">
        <v>67062.73</v>
      </c>
      <c r="C5" s="7">
        <v>81619.3</v>
      </c>
      <c r="D5" s="7">
        <v>76888.13</v>
      </c>
    </row>
    <row r="6" spans="1:4" x14ac:dyDescent="0.25">
      <c r="A6" s="4" t="s">
        <v>12</v>
      </c>
      <c r="B6" s="7">
        <v>103716.42</v>
      </c>
      <c r="C6" s="7">
        <v>138836.54999999999</v>
      </c>
      <c r="D6" s="7">
        <v>150956.29</v>
      </c>
    </row>
    <row r="7" spans="1:4" x14ac:dyDescent="0.25">
      <c r="A7" s="4" t="s">
        <v>13</v>
      </c>
      <c r="B7" s="7">
        <v>134847.04000000001</v>
      </c>
      <c r="C7" s="7">
        <v>195024.2</v>
      </c>
      <c r="D7" s="7">
        <v>221349.77</v>
      </c>
    </row>
    <row r="8" spans="1:4" x14ac:dyDescent="0.25">
      <c r="A8" s="4" t="s">
        <v>14</v>
      </c>
      <c r="B8" s="7">
        <v>183735.6</v>
      </c>
      <c r="C8" s="7">
        <v>238299.88</v>
      </c>
      <c r="D8" s="7">
        <v>292594.40999999997</v>
      </c>
    </row>
    <row r="9" spans="1:4" x14ac:dyDescent="0.25">
      <c r="A9" s="4" t="s">
        <v>15</v>
      </c>
      <c r="B9" s="7">
        <v>265423.74</v>
      </c>
      <c r="C9" s="7">
        <v>289485.48</v>
      </c>
      <c r="D9" s="7">
        <v>363112</v>
      </c>
    </row>
    <row r="10" spans="1:4" x14ac:dyDescent="0.25">
      <c r="A10" s="4" t="s">
        <v>16</v>
      </c>
      <c r="B10" s="7">
        <v>313692.31</v>
      </c>
      <c r="C10" s="7">
        <v>341961</v>
      </c>
      <c r="D10" s="7">
        <v>466991.6</v>
      </c>
    </row>
    <row r="11" spans="1:4" x14ac:dyDescent="0.25">
      <c r="A11" s="4" t="s">
        <v>17</v>
      </c>
      <c r="B11" s="7">
        <v>382065.42</v>
      </c>
      <c r="C11" s="7">
        <v>397996.02</v>
      </c>
      <c r="D11" s="7">
        <v>538224.37</v>
      </c>
    </row>
    <row r="12" spans="1:4" x14ac:dyDescent="0.25">
      <c r="A12" s="4" t="s">
        <v>18</v>
      </c>
      <c r="B12" s="7">
        <v>412573.83</v>
      </c>
      <c r="C12" s="7">
        <v>445516.72</v>
      </c>
      <c r="D12" s="7">
        <v>609800.22</v>
      </c>
    </row>
    <row r="13" spans="1:4" x14ac:dyDescent="0.25">
      <c r="A13" s="4" t="s">
        <v>19</v>
      </c>
      <c r="B13" s="7">
        <v>462616.01</v>
      </c>
      <c r="C13" s="7">
        <v>498828.07</v>
      </c>
      <c r="D13" s="7">
        <v>888977.31</v>
      </c>
    </row>
    <row r="14" spans="1:4" x14ac:dyDescent="0.25">
      <c r="A14" s="4" t="s">
        <v>20</v>
      </c>
      <c r="B14" s="7">
        <v>513089.89</v>
      </c>
      <c r="C14" s="7">
        <v>561822</v>
      </c>
      <c r="D14" s="7"/>
    </row>
    <row r="15" spans="1:4" x14ac:dyDescent="0.25">
      <c r="A15" s="4" t="s">
        <v>21</v>
      </c>
      <c r="B15" s="7">
        <v>568346.97</v>
      </c>
      <c r="C15" s="7">
        <v>615381.07999999996</v>
      </c>
      <c r="D15" s="7"/>
    </row>
    <row r="16" spans="1:4" x14ac:dyDescent="0.25">
      <c r="A16" s="4" t="s">
        <v>9</v>
      </c>
      <c r="B16" s="7">
        <v>3437455.3</v>
      </c>
      <c r="C16" s="7">
        <v>3841116.7600000002</v>
      </c>
      <c r="D16" s="7">
        <v>3650040.5900000003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160DE-DB0F-462C-8D5D-E5FCA5C9E904}">
  <dimension ref="A1:C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10861.15</v>
      </c>
      <c r="C4" s="5">
        <v>0.35862730945071108</v>
      </c>
    </row>
    <row r="5" spans="1:3" x14ac:dyDescent="0.25">
      <c r="A5" s="4" t="s">
        <v>11</v>
      </c>
      <c r="B5" s="8">
        <v>9825.4</v>
      </c>
      <c r="C5" s="5">
        <v>0.1465105879226809</v>
      </c>
    </row>
    <row r="6" spans="1:3" x14ac:dyDescent="0.25">
      <c r="A6" s="4" t="s">
        <v>12</v>
      </c>
      <c r="B6" s="8">
        <v>47239.87</v>
      </c>
      <c r="C6" s="5">
        <v>0.4554714672951497</v>
      </c>
    </row>
    <row r="7" spans="1:3" x14ac:dyDescent="0.25">
      <c r="A7" s="4" t="s">
        <v>13</v>
      </c>
      <c r="B7" s="8">
        <v>86502.73</v>
      </c>
      <c r="C7" s="5">
        <v>0.64148779239054865</v>
      </c>
    </row>
    <row r="8" spans="1:3" x14ac:dyDescent="0.25">
      <c r="A8" s="4" t="s">
        <v>14</v>
      </c>
      <c r="B8" s="8">
        <v>108858.81</v>
      </c>
      <c r="C8" s="5">
        <v>0.59247532867881914</v>
      </c>
    </row>
    <row r="9" spans="1:3" x14ac:dyDescent="0.25">
      <c r="A9" s="4" t="s">
        <v>15</v>
      </c>
      <c r="B9" s="8">
        <v>97688.26</v>
      </c>
      <c r="C9" s="5">
        <v>0.36804643021004835</v>
      </c>
    </row>
    <row r="10" spans="1:3" x14ac:dyDescent="0.25">
      <c r="A10" s="4" t="s">
        <v>16</v>
      </c>
      <c r="B10" s="8">
        <v>153299.29</v>
      </c>
      <c r="C10" s="5">
        <v>0.48869317198116846</v>
      </c>
    </row>
    <row r="11" spans="1:3" x14ac:dyDescent="0.25">
      <c r="A11" s="4" t="s">
        <v>17</v>
      </c>
      <c r="B11" s="8">
        <v>156158.95000000001</v>
      </c>
      <c r="C11" s="5">
        <v>0.40872306632722744</v>
      </c>
    </row>
    <row r="12" spans="1:3" x14ac:dyDescent="0.25">
      <c r="A12" s="4" t="s">
        <v>18</v>
      </c>
      <c r="B12" s="8">
        <v>197226.39</v>
      </c>
      <c r="C12" s="5">
        <v>0.47803902152494754</v>
      </c>
    </row>
    <row r="13" spans="1:3" x14ac:dyDescent="0.25">
      <c r="A13" s="4" t="s">
        <v>19</v>
      </c>
      <c r="B13" s="8">
        <v>426361.3</v>
      </c>
      <c r="C13" s="5">
        <v>0.92163109530083087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1294022.1499999999</v>
      </c>
      <c r="C16" s="5">
        <v>4.8597052710821327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E8789-95EA-4C89-835E-13446402F063}">
  <dimension ref="A1:C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4800.03</v>
      </c>
      <c r="C4" s="5">
        <v>0.13206320505490776</v>
      </c>
    </row>
    <row r="5" spans="1:3" x14ac:dyDescent="0.25">
      <c r="A5" s="4" t="s">
        <v>11</v>
      </c>
      <c r="B5" s="8">
        <v>-4731.17</v>
      </c>
      <c r="C5" s="5">
        <v>-5.7966314339867986E-2</v>
      </c>
    </row>
    <row r="6" spans="1:3" x14ac:dyDescent="0.25">
      <c r="A6" s="4" t="s">
        <v>12</v>
      </c>
      <c r="B6" s="8">
        <v>12119.74</v>
      </c>
      <c r="C6" s="5">
        <v>8.7295024256941245E-2</v>
      </c>
    </row>
    <row r="7" spans="1:3" x14ac:dyDescent="0.25">
      <c r="A7" s="4" t="s">
        <v>13</v>
      </c>
      <c r="B7" s="8">
        <v>26325.57</v>
      </c>
      <c r="C7" s="5">
        <v>0.13498617094699039</v>
      </c>
    </row>
    <row r="8" spans="1:3" x14ac:dyDescent="0.25">
      <c r="A8" s="4" t="s">
        <v>14</v>
      </c>
      <c r="B8" s="8">
        <v>54294.53</v>
      </c>
      <c r="C8" s="5">
        <v>0.22784119740219788</v>
      </c>
    </row>
    <row r="9" spans="1:3" x14ac:dyDescent="0.25">
      <c r="A9" s="4" t="s">
        <v>15</v>
      </c>
      <c r="B9" s="8">
        <v>73626.52</v>
      </c>
      <c r="C9" s="5">
        <v>0.25433579604752543</v>
      </c>
    </row>
    <row r="10" spans="1:3" x14ac:dyDescent="0.25">
      <c r="A10" s="4" t="s">
        <v>16</v>
      </c>
      <c r="B10" s="8">
        <v>125030.6</v>
      </c>
      <c r="C10" s="5">
        <v>0.36562824415649731</v>
      </c>
    </row>
    <row r="11" spans="1:3" x14ac:dyDescent="0.25">
      <c r="A11" s="4" t="s">
        <v>17</v>
      </c>
      <c r="B11" s="8">
        <v>140228.35</v>
      </c>
      <c r="C11" s="5">
        <v>0.35233606104905268</v>
      </c>
    </row>
    <row r="12" spans="1:3" x14ac:dyDescent="0.25">
      <c r="A12" s="4" t="s">
        <v>18</v>
      </c>
      <c r="B12" s="8">
        <v>164283.5</v>
      </c>
      <c r="C12" s="5">
        <v>0.36874822565581811</v>
      </c>
    </row>
    <row r="13" spans="1:3" x14ac:dyDescent="0.25">
      <c r="A13" s="4" t="s">
        <v>19</v>
      </c>
      <c r="B13" s="8">
        <v>390149.24</v>
      </c>
      <c r="C13" s="5">
        <v>0.7821316871763051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986126.91</v>
      </c>
      <c r="C16" s="5">
        <v>2.647399297406368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0FB65-0B8E-4E71-8C3B-C469575A89D5}">
  <dimension ref="A1:M13"/>
  <sheetViews>
    <sheetView workbookViewId="0">
      <selection activeCell="B5" sqref="B5"/>
    </sheetView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1" width="12.7109375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7969.98</v>
      </c>
      <c r="C2">
        <v>7395.07</v>
      </c>
      <c r="D2">
        <v>1699.56</v>
      </c>
      <c r="E2">
        <v>7969.98</v>
      </c>
      <c r="F2">
        <v>7395.07</v>
      </c>
      <c r="G2">
        <v>1699.56</v>
      </c>
      <c r="H2">
        <v>-574.91</v>
      </c>
      <c r="I2">
        <v>5695.51</v>
      </c>
      <c r="J2">
        <v>-7.2134434465331188E-2</v>
      </c>
      <c r="K2">
        <v>3.3511673609640145</v>
      </c>
      <c r="L2">
        <v>2022</v>
      </c>
      <c r="M2">
        <v>1</v>
      </c>
    </row>
    <row r="3" spans="1:13" x14ac:dyDescent="0.25">
      <c r="A3" s="2">
        <v>44620</v>
      </c>
      <c r="B3">
        <v>1430</v>
      </c>
      <c r="C3">
        <v>1E-3</v>
      </c>
      <c r="D3">
        <v>3957.73</v>
      </c>
      <c r="E3">
        <v>9399.98</v>
      </c>
      <c r="F3">
        <v>7395.0709999999999</v>
      </c>
      <c r="G3">
        <v>5657.29</v>
      </c>
      <c r="H3">
        <v>-2004.9090000000001</v>
      </c>
      <c r="I3">
        <v>1737.7809999999999</v>
      </c>
      <c r="J3">
        <v>-0.21328864529498992</v>
      </c>
      <c r="K3">
        <v>0.30717552043469576</v>
      </c>
      <c r="L3">
        <v>2022</v>
      </c>
      <c r="M3">
        <v>2</v>
      </c>
    </row>
    <row r="4" spans="1:13" x14ac:dyDescent="0.25">
      <c r="A4" s="2">
        <v>44651</v>
      </c>
      <c r="B4">
        <v>11370.1</v>
      </c>
      <c r="C4">
        <v>35320.36</v>
      </c>
      <c r="D4">
        <v>9600.49</v>
      </c>
      <c r="E4">
        <v>20770.080000000002</v>
      </c>
      <c r="F4">
        <v>42715.430999999997</v>
      </c>
      <c r="G4">
        <v>15257.78</v>
      </c>
      <c r="H4">
        <v>21945.350999999999</v>
      </c>
      <c r="I4">
        <v>27457.651000000002</v>
      </c>
      <c r="J4">
        <v>1.0565848085322731</v>
      </c>
      <c r="K4">
        <v>1.7995836222569732</v>
      </c>
      <c r="L4">
        <v>2022</v>
      </c>
      <c r="M4">
        <v>3</v>
      </c>
    </row>
    <row r="5" spans="1:13" x14ac:dyDescent="0.25">
      <c r="A5" s="2">
        <v>44681</v>
      </c>
      <c r="B5">
        <v>1430</v>
      </c>
      <c r="C5">
        <v>7116.31</v>
      </c>
      <c r="D5">
        <v>4610.5200000000004</v>
      </c>
      <c r="E5">
        <v>22200.080000000002</v>
      </c>
      <c r="F5">
        <v>49831.741000000002</v>
      </c>
      <c r="G5">
        <v>19868.3</v>
      </c>
      <c r="H5">
        <v>27631.661</v>
      </c>
      <c r="I5">
        <v>29963.440999999999</v>
      </c>
      <c r="J5">
        <v>1.2446649291353902</v>
      </c>
      <c r="K5">
        <v>1.5081029076468542</v>
      </c>
      <c r="L5">
        <v>2022</v>
      </c>
      <c r="M5">
        <v>4</v>
      </c>
    </row>
    <row r="6" spans="1:13" x14ac:dyDescent="0.25">
      <c r="A6" s="2">
        <v>44712</v>
      </c>
      <c r="B6">
        <v>8292.39</v>
      </c>
      <c r="C6">
        <v>7058.41</v>
      </c>
      <c r="D6">
        <v>19925.62</v>
      </c>
      <c r="E6">
        <v>30492.47</v>
      </c>
      <c r="F6">
        <v>56890.150999999998</v>
      </c>
      <c r="G6">
        <v>39793.919999999998</v>
      </c>
      <c r="H6">
        <v>26397.681</v>
      </c>
      <c r="I6">
        <v>17096.231</v>
      </c>
      <c r="J6">
        <v>0.865711469093845</v>
      </c>
      <c r="K6">
        <v>0.42961917297918872</v>
      </c>
      <c r="L6">
        <v>2022</v>
      </c>
      <c r="M6">
        <v>5</v>
      </c>
    </row>
    <row r="7" spans="1:13" x14ac:dyDescent="0.25">
      <c r="A7" s="2">
        <v>44742</v>
      </c>
      <c r="B7">
        <v>11036.13</v>
      </c>
      <c r="C7">
        <v>6486.2</v>
      </c>
      <c r="D7">
        <v>25323.54</v>
      </c>
      <c r="E7">
        <v>41528.6</v>
      </c>
      <c r="F7">
        <v>63376.351000000002</v>
      </c>
      <c r="G7">
        <v>65117.46</v>
      </c>
      <c r="H7">
        <v>21847.751</v>
      </c>
      <c r="I7">
        <v>-1741.1089999999999</v>
      </c>
      <c r="J7">
        <v>0.52608927341639244</v>
      </c>
      <c r="K7">
        <v>-2.6737974730586811E-2</v>
      </c>
      <c r="L7">
        <v>2022</v>
      </c>
      <c r="M7">
        <v>6</v>
      </c>
    </row>
    <row r="8" spans="1:13" x14ac:dyDescent="0.25">
      <c r="A8" s="2">
        <v>44773</v>
      </c>
      <c r="B8">
        <v>8385.67</v>
      </c>
      <c r="C8">
        <v>25706.3</v>
      </c>
      <c r="D8">
        <v>4488.75</v>
      </c>
      <c r="E8">
        <v>49914.27</v>
      </c>
      <c r="F8">
        <v>89082.650999999998</v>
      </c>
      <c r="G8">
        <v>69606.210000000006</v>
      </c>
      <c r="H8">
        <v>39168.381000000001</v>
      </c>
      <c r="I8">
        <v>19476.440999999999</v>
      </c>
      <c r="J8">
        <v>0.7847130890625067</v>
      </c>
      <c r="K8">
        <v>0.27980895670084616</v>
      </c>
      <c r="L8">
        <v>2022</v>
      </c>
      <c r="M8">
        <v>7</v>
      </c>
    </row>
    <row r="9" spans="1:13" x14ac:dyDescent="0.25">
      <c r="A9" s="2">
        <v>44804</v>
      </c>
      <c r="B9">
        <v>6957.06</v>
      </c>
      <c r="C9">
        <v>5711.73</v>
      </c>
      <c r="D9">
        <v>15145.32</v>
      </c>
      <c r="E9">
        <v>56871.33</v>
      </c>
      <c r="F9">
        <v>94794.380999999994</v>
      </c>
      <c r="G9">
        <v>84751.53</v>
      </c>
      <c r="H9">
        <v>37923.050999999999</v>
      </c>
      <c r="I9">
        <v>10042.851000000001</v>
      </c>
      <c r="J9">
        <v>0.66682194701618558</v>
      </c>
      <c r="K9">
        <v>0.11849757756585633</v>
      </c>
      <c r="L9">
        <v>2022</v>
      </c>
      <c r="M9">
        <v>8</v>
      </c>
    </row>
    <row r="10" spans="1:13" x14ac:dyDescent="0.25">
      <c r="A10" s="2">
        <v>44834</v>
      </c>
      <c r="B10">
        <v>9956.26</v>
      </c>
      <c r="C10">
        <v>2800</v>
      </c>
      <c r="D10">
        <v>17263.39</v>
      </c>
      <c r="E10">
        <v>66827.59</v>
      </c>
      <c r="F10">
        <v>97594.380999999994</v>
      </c>
      <c r="G10">
        <v>102014.92</v>
      </c>
      <c r="H10">
        <v>30766.791000000001</v>
      </c>
      <c r="I10">
        <v>-4420.5389999999998</v>
      </c>
      <c r="J10">
        <v>0.46039055126782213</v>
      </c>
      <c r="K10">
        <v>-4.3332279239154503E-2</v>
      </c>
      <c r="L10">
        <v>2022</v>
      </c>
      <c r="M10">
        <v>9</v>
      </c>
    </row>
    <row r="11" spans="1:13" x14ac:dyDescent="0.25">
      <c r="A11" s="2">
        <v>44865</v>
      </c>
      <c r="B11">
        <v>6598.88</v>
      </c>
      <c r="C11">
        <v>8488.9699999999993</v>
      </c>
      <c r="D11">
        <v>10658.29</v>
      </c>
      <c r="E11">
        <v>73426.47</v>
      </c>
      <c r="F11">
        <v>106083.351</v>
      </c>
      <c r="G11">
        <v>112673.21</v>
      </c>
      <c r="H11">
        <v>32656.881000000001</v>
      </c>
      <c r="I11">
        <v>-6589.8590000000004</v>
      </c>
      <c r="J11">
        <v>0.44475624389950918</v>
      </c>
      <c r="K11">
        <v>-5.8486476066493487E-2</v>
      </c>
      <c r="L11">
        <v>2022</v>
      </c>
      <c r="M11">
        <v>10</v>
      </c>
    </row>
    <row r="12" spans="1:13" x14ac:dyDescent="0.25">
      <c r="A12" s="2">
        <v>44895</v>
      </c>
      <c r="B12">
        <v>9071.6</v>
      </c>
      <c r="D12">
        <v>10601</v>
      </c>
      <c r="E12">
        <v>82498.070000000007</v>
      </c>
      <c r="G12">
        <v>123274.21</v>
      </c>
      <c r="L12">
        <v>2022</v>
      </c>
      <c r="M12">
        <v>11</v>
      </c>
    </row>
    <row r="13" spans="1:13" x14ac:dyDescent="0.25">
      <c r="A13" s="2">
        <v>44926</v>
      </c>
      <c r="B13">
        <v>11079.66</v>
      </c>
      <c r="D13">
        <v>61086.79</v>
      </c>
      <c r="E13">
        <v>93577.73</v>
      </c>
      <c r="G13">
        <v>184361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1262-FDA1-43D3-B772-DA6E3A72946E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8.28515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7969.98</v>
      </c>
      <c r="C4" s="7">
        <v>1699.56</v>
      </c>
      <c r="D4" s="7">
        <v>7395.07</v>
      </c>
    </row>
    <row r="5" spans="1:4" x14ac:dyDescent="0.25">
      <c r="A5" s="4" t="s">
        <v>11</v>
      </c>
      <c r="B5" s="7">
        <v>1430</v>
      </c>
      <c r="C5" s="7">
        <v>3957.73</v>
      </c>
      <c r="D5" s="7">
        <v>0</v>
      </c>
    </row>
    <row r="6" spans="1:4" x14ac:dyDescent="0.25">
      <c r="A6" s="4" t="s">
        <v>12</v>
      </c>
      <c r="B6" s="7">
        <v>11370.1</v>
      </c>
      <c r="C6" s="7">
        <v>9600.49</v>
      </c>
      <c r="D6" s="7">
        <v>35320.36</v>
      </c>
    </row>
    <row r="7" spans="1:4" x14ac:dyDescent="0.25">
      <c r="A7" s="4" t="s">
        <v>13</v>
      </c>
      <c r="B7" s="7">
        <v>1430</v>
      </c>
      <c r="C7" s="7">
        <v>4610.5200000000004</v>
      </c>
      <c r="D7" s="7">
        <v>7116.31</v>
      </c>
    </row>
    <row r="8" spans="1:4" x14ac:dyDescent="0.25">
      <c r="A8" s="4" t="s">
        <v>14</v>
      </c>
      <c r="B8" s="7">
        <v>8292.39</v>
      </c>
      <c r="C8" s="7">
        <v>19925.62</v>
      </c>
      <c r="D8" s="7">
        <v>7058.41</v>
      </c>
    </row>
    <row r="9" spans="1:4" x14ac:dyDescent="0.25">
      <c r="A9" s="4" t="s">
        <v>15</v>
      </c>
      <c r="B9" s="7">
        <v>11036.13</v>
      </c>
      <c r="C9" s="7">
        <v>25323.54</v>
      </c>
      <c r="D9" s="7">
        <v>6486.2</v>
      </c>
    </row>
    <row r="10" spans="1:4" x14ac:dyDescent="0.25">
      <c r="A10" s="4" t="s">
        <v>16</v>
      </c>
      <c r="B10" s="7">
        <v>8385.67</v>
      </c>
      <c r="C10" s="7">
        <v>4488.75</v>
      </c>
      <c r="D10" s="7">
        <v>25706.3</v>
      </c>
    </row>
    <row r="11" spans="1:4" x14ac:dyDescent="0.25">
      <c r="A11" s="4" t="s">
        <v>17</v>
      </c>
      <c r="B11" s="7">
        <v>6957.06</v>
      </c>
      <c r="C11" s="7">
        <v>15145.32</v>
      </c>
      <c r="D11" s="7">
        <v>5711.73</v>
      </c>
    </row>
    <row r="12" spans="1:4" x14ac:dyDescent="0.25">
      <c r="A12" s="4" t="s">
        <v>18</v>
      </c>
      <c r="B12" s="7">
        <v>9956.26</v>
      </c>
      <c r="C12" s="7">
        <v>17263.39</v>
      </c>
      <c r="D12" s="7">
        <v>2800</v>
      </c>
    </row>
    <row r="13" spans="1:4" x14ac:dyDescent="0.25">
      <c r="A13" s="4" t="s">
        <v>19</v>
      </c>
      <c r="B13" s="7">
        <v>6598.88</v>
      </c>
      <c r="C13" s="7">
        <v>10658.29</v>
      </c>
      <c r="D13" s="7">
        <v>8488.9699999999993</v>
      </c>
    </row>
    <row r="14" spans="1:4" x14ac:dyDescent="0.25">
      <c r="A14" s="4" t="s">
        <v>20</v>
      </c>
      <c r="B14" s="7">
        <v>9071.6</v>
      </c>
      <c r="C14" s="7">
        <v>10601</v>
      </c>
      <c r="D14" s="7"/>
    </row>
    <row r="15" spans="1:4" x14ac:dyDescent="0.25">
      <c r="A15" s="4" t="s">
        <v>21</v>
      </c>
      <c r="B15" s="7">
        <v>11079.66</v>
      </c>
      <c r="C15" s="7">
        <v>61086.79</v>
      </c>
      <c r="D15" s="7"/>
    </row>
    <row r="16" spans="1:4" x14ac:dyDescent="0.25">
      <c r="A16" s="4" t="s">
        <v>9</v>
      </c>
      <c r="B16" s="7">
        <v>93577.73000000001</v>
      </c>
      <c r="C16" s="7">
        <v>184361</v>
      </c>
      <c r="D16" s="7">
        <v>106083.34999999999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B9E02-8FE3-4922-8CC7-F532A8EB0D33}">
  <dimension ref="A1:D16"/>
  <sheetViews>
    <sheetView workbookViewId="0">
      <selection activeCell="T2" sqref="T2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8.28515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7969.98</v>
      </c>
      <c r="C4" s="7">
        <v>1699.56</v>
      </c>
      <c r="D4" s="7">
        <v>7395.07</v>
      </c>
    </row>
    <row r="5" spans="1:4" x14ac:dyDescent="0.25">
      <c r="A5" s="4" t="s">
        <v>11</v>
      </c>
      <c r="B5" s="7">
        <v>9399.98</v>
      </c>
      <c r="C5" s="7">
        <v>5657.29</v>
      </c>
      <c r="D5" s="7"/>
    </row>
    <row r="6" spans="1:4" x14ac:dyDescent="0.25">
      <c r="A6" s="4" t="s">
        <v>12</v>
      </c>
      <c r="B6" s="7">
        <v>20770.080000000002</v>
      </c>
      <c r="C6" s="7">
        <v>15257.78</v>
      </c>
      <c r="D6" s="7">
        <v>42715.43</v>
      </c>
    </row>
    <row r="7" spans="1:4" x14ac:dyDescent="0.25">
      <c r="A7" s="4" t="s">
        <v>13</v>
      </c>
      <c r="B7" s="7">
        <v>22200.080000000002</v>
      </c>
      <c r="C7" s="7">
        <v>19868.3</v>
      </c>
      <c r="D7" s="7">
        <v>49831.74</v>
      </c>
    </row>
    <row r="8" spans="1:4" x14ac:dyDescent="0.25">
      <c r="A8" s="4" t="s">
        <v>14</v>
      </c>
      <c r="B8" s="7">
        <v>30492.47</v>
      </c>
      <c r="C8" s="7">
        <v>39793.919999999998</v>
      </c>
      <c r="D8" s="7">
        <v>56890.15</v>
      </c>
    </row>
    <row r="9" spans="1:4" x14ac:dyDescent="0.25">
      <c r="A9" s="4" t="s">
        <v>15</v>
      </c>
      <c r="B9" s="7">
        <v>41528.6</v>
      </c>
      <c r="C9" s="7">
        <v>65117.46</v>
      </c>
      <c r="D9" s="7">
        <v>63376.35</v>
      </c>
    </row>
    <row r="10" spans="1:4" x14ac:dyDescent="0.25">
      <c r="A10" s="4" t="s">
        <v>16</v>
      </c>
      <c r="B10" s="7">
        <v>49914.27</v>
      </c>
      <c r="C10" s="7">
        <v>69606.210000000006</v>
      </c>
      <c r="D10" s="7">
        <v>89082.65</v>
      </c>
    </row>
    <row r="11" spans="1:4" x14ac:dyDescent="0.25">
      <c r="A11" s="4" t="s">
        <v>17</v>
      </c>
      <c r="B11" s="7">
        <v>56871.33</v>
      </c>
      <c r="C11" s="7">
        <v>84751.53</v>
      </c>
      <c r="D11" s="7">
        <v>94794.38</v>
      </c>
    </row>
    <row r="12" spans="1:4" x14ac:dyDescent="0.25">
      <c r="A12" s="4" t="s">
        <v>18</v>
      </c>
      <c r="B12" s="7">
        <v>66827.59</v>
      </c>
      <c r="C12" s="7">
        <v>102014.92</v>
      </c>
      <c r="D12" s="7">
        <v>97594.38</v>
      </c>
    </row>
    <row r="13" spans="1:4" x14ac:dyDescent="0.25">
      <c r="A13" s="4" t="s">
        <v>19</v>
      </c>
      <c r="B13" s="7">
        <v>73426.47</v>
      </c>
      <c r="C13" s="7">
        <v>112673.21</v>
      </c>
      <c r="D13" s="7">
        <v>106083.35</v>
      </c>
    </row>
    <row r="14" spans="1:4" x14ac:dyDescent="0.25">
      <c r="A14" s="4" t="s">
        <v>20</v>
      </c>
      <c r="B14" s="7">
        <v>82498.070000000007</v>
      </c>
      <c r="C14" s="7">
        <v>123274.21</v>
      </c>
      <c r="D14" s="7"/>
    </row>
    <row r="15" spans="1:4" x14ac:dyDescent="0.25">
      <c r="A15" s="4" t="s">
        <v>21</v>
      </c>
      <c r="B15" s="7">
        <v>93577.73</v>
      </c>
      <c r="C15" s="7">
        <v>184361</v>
      </c>
      <c r="D15" s="7"/>
    </row>
    <row r="16" spans="1:4" x14ac:dyDescent="0.25">
      <c r="A16" s="4" t="s">
        <v>9</v>
      </c>
      <c r="B16" s="7">
        <v>555476.65</v>
      </c>
      <c r="C16" s="7">
        <v>824075.39</v>
      </c>
      <c r="D16" s="7">
        <v>607763.5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7D5EA-85EC-4BA5-821F-E744E0334B55}">
  <dimension ref="A1:C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-574.91</v>
      </c>
      <c r="C4" s="5">
        <v>-7.2134434465331188E-2</v>
      </c>
    </row>
    <row r="5" spans="1:3" x14ac:dyDescent="0.25">
      <c r="A5" s="4" t="s">
        <v>11</v>
      </c>
      <c r="B5" s="8"/>
      <c r="C5" s="5"/>
    </row>
    <row r="6" spans="1:3" x14ac:dyDescent="0.25">
      <c r="A6" s="4" t="s">
        <v>12</v>
      </c>
      <c r="B6" s="8">
        <v>21945.35</v>
      </c>
      <c r="C6" s="5">
        <v>1.0565847603860936</v>
      </c>
    </row>
    <row r="7" spans="1:3" x14ac:dyDescent="0.25">
      <c r="A7" s="4" t="s">
        <v>13</v>
      </c>
      <c r="B7" s="8">
        <v>27631.66</v>
      </c>
      <c r="C7" s="5">
        <v>1.2446648840905077</v>
      </c>
    </row>
    <row r="8" spans="1:3" x14ac:dyDescent="0.25">
      <c r="A8" s="4" t="s">
        <v>14</v>
      </c>
      <c r="B8" s="8">
        <v>26397.68</v>
      </c>
      <c r="C8" s="5">
        <v>0.86571143629886294</v>
      </c>
    </row>
    <row r="9" spans="1:3" x14ac:dyDescent="0.25">
      <c r="A9" s="4" t="s">
        <v>15</v>
      </c>
      <c r="B9" s="8">
        <v>21847.75</v>
      </c>
      <c r="C9" s="5">
        <v>0.52608924933660162</v>
      </c>
    </row>
    <row r="10" spans="1:3" x14ac:dyDescent="0.25">
      <c r="A10" s="4" t="s">
        <v>16</v>
      </c>
      <c r="B10" s="8">
        <v>39168.379999999997</v>
      </c>
      <c r="C10" s="5">
        <v>0.78471306902815563</v>
      </c>
    </row>
    <row r="11" spans="1:3" x14ac:dyDescent="0.25">
      <c r="A11" s="4" t="s">
        <v>17</v>
      </c>
      <c r="B11" s="8">
        <v>37923.050000000003</v>
      </c>
      <c r="C11" s="5">
        <v>0.66682192943263319</v>
      </c>
    </row>
    <row r="12" spans="1:3" x14ac:dyDescent="0.25">
      <c r="A12" s="4" t="s">
        <v>18</v>
      </c>
      <c r="B12" s="8">
        <v>30766.79</v>
      </c>
      <c r="C12" s="5">
        <v>0.46039053630394267</v>
      </c>
    </row>
    <row r="13" spans="1:3" x14ac:dyDescent="0.25">
      <c r="A13" s="4" t="s">
        <v>19</v>
      </c>
      <c r="B13" s="8">
        <v>32656.880000000001</v>
      </c>
      <c r="C13" s="5">
        <v>0.44475623028044242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237762.63000000003</v>
      </c>
      <c r="C16" s="5">
        <v>5.9775976606919095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72ED4-9E5E-412D-ABBD-2A2D2C44B075}">
  <dimension ref="A1:C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5695.51</v>
      </c>
      <c r="C4" s="5">
        <v>3.3511673609640145</v>
      </c>
    </row>
    <row r="5" spans="1:3" x14ac:dyDescent="0.25">
      <c r="A5" s="4" t="s">
        <v>11</v>
      </c>
      <c r="B5" s="8"/>
      <c r="C5" s="5"/>
    </row>
    <row r="6" spans="1:3" x14ac:dyDescent="0.25">
      <c r="A6" s="4" t="s">
        <v>12</v>
      </c>
      <c r="B6" s="8">
        <v>27457.65</v>
      </c>
      <c r="C6" s="5">
        <v>1.7995835567166392</v>
      </c>
    </row>
    <row r="7" spans="1:3" x14ac:dyDescent="0.25">
      <c r="A7" s="4" t="s">
        <v>13</v>
      </c>
      <c r="B7" s="8">
        <v>29963.439999999999</v>
      </c>
      <c r="C7" s="5">
        <v>1.5081028573154225</v>
      </c>
    </row>
    <row r="8" spans="1:3" x14ac:dyDescent="0.25">
      <c r="A8" s="4" t="s">
        <v>14</v>
      </c>
      <c r="B8" s="8">
        <v>17096.23</v>
      </c>
      <c r="C8" s="5">
        <v>0.42961914784972177</v>
      </c>
    </row>
    <row r="9" spans="1:3" x14ac:dyDescent="0.25">
      <c r="A9" s="4" t="s">
        <v>15</v>
      </c>
      <c r="B9" s="8">
        <v>-1741.11</v>
      </c>
      <c r="C9" s="5">
        <v>-2.6737990087451258E-2</v>
      </c>
    </row>
    <row r="10" spans="1:3" x14ac:dyDescent="0.25">
      <c r="A10" s="4" t="s">
        <v>16</v>
      </c>
      <c r="B10" s="8">
        <v>19476.439999999999</v>
      </c>
      <c r="C10" s="5">
        <v>0.27980894233431197</v>
      </c>
    </row>
    <row r="11" spans="1:3" x14ac:dyDescent="0.25">
      <c r="A11" s="4" t="s">
        <v>17</v>
      </c>
      <c r="B11" s="8">
        <v>10042.85</v>
      </c>
      <c r="C11" s="5">
        <v>0.11849756576665917</v>
      </c>
    </row>
    <row r="12" spans="1:3" x14ac:dyDescent="0.25">
      <c r="A12" s="4" t="s">
        <v>18</v>
      </c>
      <c r="B12" s="8">
        <v>-4420.54</v>
      </c>
      <c r="C12" s="5">
        <v>-4.3332289041642214E-2</v>
      </c>
    </row>
    <row r="13" spans="1:3" x14ac:dyDescent="0.25">
      <c r="A13" s="4" t="s">
        <v>19</v>
      </c>
      <c r="B13" s="8">
        <v>-6589.86</v>
      </c>
      <c r="C13" s="5">
        <v>-5.8486484941717709E-2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96980.610000000015</v>
      </c>
      <c r="C16" s="5">
        <v>7.3582226668759567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7B557-B4B8-40DF-8C43-0464600A6EF7}">
  <dimension ref="A1:M13"/>
  <sheetViews>
    <sheetView workbookViewId="0"/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1" width="12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916885.79</v>
      </c>
      <c r="C2">
        <v>988361.22</v>
      </c>
      <c r="D2">
        <v>875175.4</v>
      </c>
      <c r="E2">
        <v>916885.79</v>
      </c>
      <c r="F2">
        <v>988361.22</v>
      </c>
      <c r="G2">
        <v>875175.4</v>
      </c>
      <c r="H2">
        <v>71475.429999999993</v>
      </c>
      <c r="I2">
        <v>113185.82</v>
      </c>
      <c r="J2">
        <v>7.7954561821707236E-2</v>
      </c>
      <c r="K2">
        <v>0.1293292978756031</v>
      </c>
      <c r="L2">
        <v>2022</v>
      </c>
      <c r="M2">
        <v>1</v>
      </c>
    </row>
    <row r="3" spans="1:13" x14ac:dyDescent="0.25">
      <c r="A3" s="2">
        <v>44620</v>
      </c>
      <c r="B3">
        <v>1043062.95</v>
      </c>
      <c r="C3">
        <v>1318836.44</v>
      </c>
      <c r="D3">
        <v>1131010.6499999999</v>
      </c>
      <c r="E3">
        <v>1959948.74</v>
      </c>
      <c r="F3">
        <v>2307197.66</v>
      </c>
      <c r="G3">
        <v>2006186.05</v>
      </c>
      <c r="H3">
        <v>347248.92</v>
      </c>
      <c r="I3">
        <v>301011.61</v>
      </c>
      <c r="J3">
        <v>0.17717244992846104</v>
      </c>
      <c r="K3">
        <v>0.1500417222021857</v>
      </c>
      <c r="L3">
        <v>2022</v>
      </c>
      <c r="M3">
        <v>2</v>
      </c>
    </row>
    <row r="4" spans="1:13" x14ac:dyDescent="0.25">
      <c r="A4" s="2">
        <v>44651</v>
      </c>
      <c r="B4">
        <v>757282.78</v>
      </c>
      <c r="C4">
        <v>917333.48</v>
      </c>
      <c r="D4">
        <v>790402.26</v>
      </c>
      <c r="E4">
        <v>2717231.52</v>
      </c>
      <c r="F4">
        <v>3224531.14</v>
      </c>
      <c r="G4">
        <v>2796588.31</v>
      </c>
      <c r="H4">
        <v>507299.62</v>
      </c>
      <c r="I4">
        <v>427942.83</v>
      </c>
      <c r="J4">
        <v>0.18669723807708527</v>
      </c>
      <c r="K4">
        <v>0.15302317773043983</v>
      </c>
      <c r="L4">
        <v>2022</v>
      </c>
      <c r="M4">
        <v>3</v>
      </c>
    </row>
    <row r="5" spans="1:13" x14ac:dyDescent="0.25">
      <c r="A5" s="2">
        <v>44681</v>
      </c>
      <c r="B5">
        <v>768644.88</v>
      </c>
      <c r="C5">
        <v>997299.91</v>
      </c>
      <c r="D5">
        <v>813333.93</v>
      </c>
      <c r="E5">
        <v>3485876.4</v>
      </c>
      <c r="F5">
        <v>4221831.05</v>
      </c>
      <c r="G5">
        <v>3609922.24</v>
      </c>
      <c r="H5">
        <v>735954.65</v>
      </c>
      <c r="I5">
        <v>611908.81000000006</v>
      </c>
      <c r="J5">
        <v>0.21112471170808012</v>
      </c>
      <c r="K5">
        <v>0.16950747670398569</v>
      </c>
      <c r="L5">
        <v>2022</v>
      </c>
      <c r="M5">
        <v>4</v>
      </c>
    </row>
    <row r="6" spans="1:13" x14ac:dyDescent="0.25">
      <c r="A6" s="2">
        <v>44712</v>
      </c>
      <c r="B6">
        <v>958594.04</v>
      </c>
      <c r="C6">
        <v>1308224.1299999999</v>
      </c>
      <c r="D6">
        <v>951417.4</v>
      </c>
      <c r="E6">
        <v>4444470.4400000004</v>
      </c>
      <c r="F6">
        <v>5530055.1799999997</v>
      </c>
      <c r="G6">
        <v>4561339.6399999997</v>
      </c>
      <c r="H6">
        <v>1085584.74</v>
      </c>
      <c r="I6">
        <v>968715.54</v>
      </c>
      <c r="J6">
        <v>0.24425513785169883</v>
      </c>
      <c r="K6">
        <v>0.21237522667792397</v>
      </c>
      <c r="L6">
        <v>2022</v>
      </c>
      <c r="M6">
        <v>5</v>
      </c>
    </row>
    <row r="7" spans="1:13" x14ac:dyDescent="0.25">
      <c r="A7" s="2">
        <v>44742</v>
      </c>
      <c r="B7">
        <v>839670.16</v>
      </c>
      <c r="C7">
        <v>1122350.23</v>
      </c>
      <c r="D7">
        <v>845597.09</v>
      </c>
      <c r="E7">
        <v>5284140.5999999996</v>
      </c>
      <c r="F7">
        <v>6652405.4100000001</v>
      </c>
      <c r="G7">
        <v>5406936.7300000004</v>
      </c>
      <c r="H7">
        <v>1368264.81</v>
      </c>
      <c r="I7">
        <v>1245468.68</v>
      </c>
      <c r="J7">
        <v>0.25893800214172957</v>
      </c>
      <c r="K7">
        <v>0.23034644979098928</v>
      </c>
      <c r="L7">
        <v>2022</v>
      </c>
      <c r="M7">
        <v>6</v>
      </c>
    </row>
    <row r="8" spans="1:13" x14ac:dyDescent="0.25">
      <c r="A8" s="2">
        <v>44773</v>
      </c>
      <c r="B8">
        <v>1135635.3400000001</v>
      </c>
      <c r="C8">
        <v>1985371.23</v>
      </c>
      <c r="D8">
        <v>1132140.3999999999</v>
      </c>
      <c r="E8">
        <v>6419775.9400000004</v>
      </c>
      <c r="F8">
        <v>8637776.6400000006</v>
      </c>
      <c r="G8">
        <v>6539077.1299999999</v>
      </c>
      <c r="H8">
        <v>2218000.7000000002</v>
      </c>
      <c r="I8">
        <v>2098699.5099999998</v>
      </c>
      <c r="J8">
        <v>0.34549503296216311</v>
      </c>
      <c r="K8">
        <v>0.32094735515071071</v>
      </c>
      <c r="L8">
        <v>2022</v>
      </c>
      <c r="M8">
        <v>7</v>
      </c>
    </row>
    <row r="9" spans="1:13" x14ac:dyDescent="0.25">
      <c r="A9" s="2">
        <v>44804</v>
      </c>
      <c r="B9">
        <v>866782.22</v>
      </c>
      <c r="C9">
        <v>996238.41</v>
      </c>
      <c r="D9">
        <v>853245.71</v>
      </c>
      <c r="E9">
        <v>7286558.1600000001</v>
      </c>
      <c r="F9">
        <v>9634015.0500000007</v>
      </c>
      <c r="G9">
        <v>7392322.8399999999</v>
      </c>
      <c r="H9">
        <v>2347456.89</v>
      </c>
      <c r="I9">
        <v>2241692.21</v>
      </c>
      <c r="J9">
        <v>0.32216265052086013</v>
      </c>
      <c r="K9">
        <v>0.30324598350469234</v>
      </c>
      <c r="L9">
        <v>2022</v>
      </c>
      <c r="M9">
        <v>8</v>
      </c>
    </row>
    <row r="10" spans="1:13" x14ac:dyDescent="0.25">
      <c r="A10" s="2">
        <v>44834</v>
      </c>
      <c r="B10">
        <v>732438.56</v>
      </c>
      <c r="C10">
        <v>1056479.26</v>
      </c>
      <c r="D10">
        <v>744495.19</v>
      </c>
      <c r="E10">
        <v>8018996.7199999997</v>
      </c>
      <c r="F10">
        <v>10690494.310000001</v>
      </c>
      <c r="G10">
        <v>8136818.0300000003</v>
      </c>
      <c r="H10">
        <v>2671497.59</v>
      </c>
      <c r="I10">
        <v>2553676.2799999998</v>
      </c>
      <c r="J10">
        <v>0.33314611332076982</v>
      </c>
      <c r="K10">
        <v>0.31384212730145089</v>
      </c>
      <c r="L10">
        <v>2022</v>
      </c>
      <c r="M10">
        <v>9</v>
      </c>
    </row>
    <row r="11" spans="1:13" x14ac:dyDescent="0.25">
      <c r="A11" s="2">
        <v>44865</v>
      </c>
      <c r="B11">
        <v>946340.7</v>
      </c>
      <c r="C11">
        <v>1410010.36</v>
      </c>
      <c r="D11">
        <v>979229.24</v>
      </c>
      <c r="E11">
        <v>8965337.4199999999</v>
      </c>
      <c r="F11">
        <v>12100504.67</v>
      </c>
      <c r="G11">
        <v>9116047.2699999996</v>
      </c>
      <c r="H11">
        <v>3135167.25</v>
      </c>
      <c r="I11">
        <v>2984457.4</v>
      </c>
      <c r="J11">
        <v>0.34969874563851078</v>
      </c>
      <c r="K11">
        <v>0.32738502901598054</v>
      </c>
      <c r="L11">
        <v>2022</v>
      </c>
      <c r="M11">
        <v>10</v>
      </c>
    </row>
    <row r="12" spans="1:13" x14ac:dyDescent="0.25">
      <c r="A12" s="2">
        <v>44895</v>
      </c>
      <c r="B12">
        <v>967396.58</v>
      </c>
      <c r="D12">
        <v>947756.03</v>
      </c>
      <c r="E12">
        <v>9932734</v>
      </c>
      <c r="G12">
        <v>10063803.300000001</v>
      </c>
      <c r="L12">
        <v>2022</v>
      </c>
      <c r="M12">
        <v>11</v>
      </c>
    </row>
    <row r="13" spans="1:13" x14ac:dyDescent="0.25">
      <c r="A13" s="2">
        <v>44926</v>
      </c>
      <c r="B13">
        <v>1857087.29</v>
      </c>
      <c r="D13">
        <v>1582928.78</v>
      </c>
      <c r="E13">
        <v>11789821.289999999</v>
      </c>
      <c r="G13">
        <v>11646732.08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26A1-0004-48F1-B099-B6CF4DEC331C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916885.79</v>
      </c>
      <c r="C4" s="7">
        <v>875175.4</v>
      </c>
      <c r="D4" s="7">
        <v>988361.22</v>
      </c>
    </row>
    <row r="5" spans="1:4" x14ac:dyDescent="0.25">
      <c r="A5" s="4" t="s">
        <v>11</v>
      </c>
      <c r="B5" s="7">
        <v>1043062.95</v>
      </c>
      <c r="C5" s="7">
        <v>1131010.6499999999</v>
      </c>
      <c r="D5" s="7">
        <v>1318836.44</v>
      </c>
    </row>
    <row r="6" spans="1:4" x14ac:dyDescent="0.25">
      <c r="A6" s="4" t="s">
        <v>12</v>
      </c>
      <c r="B6" s="7">
        <v>757282.78</v>
      </c>
      <c r="C6" s="7">
        <v>790402.26</v>
      </c>
      <c r="D6" s="7">
        <v>917333.48</v>
      </c>
    </row>
    <row r="7" spans="1:4" x14ac:dyDescent="0.25">
      <c r="A7" s="4" t="s">
        <v>13</v>
      </c>
      <c r="B7" s="7">
        <v>768644.88</v>
      </c>
      <c r="C7" s="7">
        <v>813333.93</v>
      </c>
      <c r="D7" s="7">
        <v>997299.91</v>
      </c>
    </row>
    <row r="8" spans="1:4" x14ac:dyDescent="0.25">
      <c r="A8" s="4" t="s">
        <v>14</v>
      </c>
      <c r="B8" s="7">
        <v>958594.04</v>
      </c>
      <c r="C8" s="7">
        <v>951417.4</v>
      </c>
      <c r="D8" s="7">
        <v>1308224.1299999999</v>
      </c>
    </row>
    <row r="9" spans="1:4" x14ac:dyDescent="0.25">
      <c r="A9" s="4" t="s">
        <v>15</v>
      </c>
      <c r="B9" s="7">
        <v>839670.16</v>
      </c>
      <c r="C9" s="7">
        <v>845597.09</v>
      </c>
      <c r="D9" s="7">
        <v>1122350.23</v>
      </c>
    </row>
    <row r="10" spans="1:4" x14ac:dyDescent="0.25">
      <c r="A10" s="4" t="s">
        <v>16</v>
      </c>
      <c r="B10" s="7">
        <v>1135635.3400000001</v>
      </c>
      <c r="C10" s="7">
        <v>1132140.3999999999</v>
      </c>
      <c r="D10" s="7">
        <v>1985371.23</v>
      </c>
    </row>
    <row r="11" spans="1:4" x14ac:dyDescent="0.25">
      <c r="A11" s="4" t="s">
        <v>17</v>
      </c>
      <c r="B11" s="7">
        <v>866782.22</v>
      </c>
      <c r="C11" s="7">
        <v>853245.71</v>
      </c>
      <c r="D11" s="7">
        <v>996238.41</v>
      </c>
    </row>
    <row r="12" spans="1:4" x14ac:dyDescent="0.25">
      <c r="A12" s="4" t="s">
        <v>18</v>
      </c>
      <c r="B12" s="7">
        <v>732438.56</v>
      </c>
      <c r="C12" s="7">
        <v>744495.19</v>
      </c>
      <c r="D12" s="7">
        <v>1056479.26</v>
      </c>
    </row>
    <row r="13" spans="1:4" x14ac:dyDescent="0.25">
      <c r="A13" s="4" t="s">
        <v>19</v>
      </c>
      <c r="B13" s="7">
        <v>946340.7</v>
      </c>
      <c r="C13" s="7">
        <v>979229.24</v>
      </c>
      <c r="D13" s="7">
        <v>1410010.36</v>
      </c>
    </row>
    <row r="14" spans="1:4" x14ac:dyDescent="0.25">
      <c r="A14" s="4" t="s">
        <v>20</v>
      </c>
      <c r="B14" s="7">
        <v>967396.58</v>
      </c>
      <c r="C14" s="7">
        <v>947756.03</v>
      </c>
      <c r="D14" s="7"/>
    </row>
    <row r="15" spans="1:4" x14ac:dyDescent="0.25">
      <c r="A15" s="4" t="s">
        <v>21</v>
      </c>
      <c r="B15" s="7">
        <v>1857087.29</v>
      </c>
      <c r="C15" s="7">
        <v>1582928.78</v>
      </c>
      <c r="D15" s="7"/>
    </row>
    <row r="16" spans="1:4" x14ac:dyDescent="0.25">
      <c r="A16" s="4" t="s">
        <v>9</v>
      </c>
      <c r="B16" s="7">
        <v>11789821.289999999</v>
      </c>
      <c r="C16" s="7">
        <v>11646732.079999998</v>
      </c>
      <c r="D16" s="7">
        <v>12100504.67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AD53F-0EB0-41A5-A2D4-75C3CA40BF25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916885.79</v>
      </c>
      <c r="C4" s="7">
        <v>875175.4</v>
      </c>
      <c r="D4" s="7">
        <v>988361.22</v>
      </c>
    </row>
    <row r="5" spans="1:4" x14ac:dyDescent="0.25">
      <c r="A5" s="4" t="s">
        <v>11</v>
      </c>
      <c r="B5" s="7">
        <v>1959948.74</v>
      </c>
      <c r="C5" s="7">
        <v>2006186.05</v>
      </c>
      <c r="D5" s="7">
        <v>2307197.66</v>
      </c>
    </row>
    <row r="6" spans="1:4" x14ac:dyDescent="0.25">
      <c r="A6" s="4" t="s">
        <v>12</v>
      </c>
      <c r="B6" s="7">
        <v>2717231.52</v>
      </c>
      <c r="C6" s="7">
        <v>2796588.31</v>
      </c>
      <c r="D6" s="7">
        <v>3224531.14</v>
      </c>
    </row>
    <row r="7" spans="1:4" x14ac:dyDescent="0.25">
      <c r="A7" s="4" t="s">
        <v>13</v>
      </c>
      <c r="B7" s="7">
        <v>3485876.4</v>
      </c>
      <c r="C7" s="7">
        <v>3609922.24</v>
      </c>
      <c r="D7" s="7">
        <v>4221831.05</v>
      </c>
    </row>
    <row r="8" spans="1:4" x14ac:dyDescent="0.25">
      <c r="A8" s="4" t="s">
        <v>14</v>
      </c>
      <c r="B8" s="7">
        <v>4444470.4400000004</v>
      </c>
      <c r="C8" s="7">
        <v>4561339.6399999997</v>
      </c>
      <c r="D8" s="7">
        <v>5530055.1799999997</v>
      </c>
    </row>
    <row r="9" spans="1:4" x14ac:dyDescent="0.25">
      <c r="A9" s="4" t="s">
        <v>15</v>
      </c>
      <c r="B9" s="7">
        <v>5284140.5999999996</v>
      </c>
      <c r="C9" s="7">
        <v>5406936.7300000004</v>
      </c>
      <c r="D9" s="7">
        <v>6652405.4100000001</v>
      </c>
    </row>
    <row r="10" spans="1:4" x14ac:dyDescent="0.25">
      <c r="A10" s="4" t="s">
        <v>16</v>
      </c>
      <c r="B10" s="7">
        <v>6419775.9400000004</v>
      </c>
      <c r="C10" s="7">
        <v>6539077.1299999999</v>
      </c>
      <c r="D10" s="7">
        <v>8637776.6400000006</v>
      </c>
    </row>
    <row r="11" spans="1:4" x14ac:dyDescent="0.25">
      <c r="A11" s="4" t="s">
        <v>17</v>
      </c>
      <c r="B11" s="7">
        <v>7286558.1600000001</v>
      </c>
      <c r="C11" s="7">
        <v>7392322.8399999999</v>
      </c>
      <c r="D11" s="7">
        <v>9634015.0500000007</v>
      </c>
    </row>
    <row r="12" spans="1:4" x14ac:dyDescent="0.25">
      <c r="A12" s="4" t="s">
        <v>18</v>
      </c>
      <c r="B12" s="7">
        <v>8018996.7199999997</v>
      </c>
      <c r="C12" s="7">
        <v>8136818.0300000003</v>
      </c>
      <c r="D12" s="7">
        <v>10690494.310000001</v>
      </c>
    </row>
    <row r="13" spans="1:4" x14ac:dyDescent="0.25">
      <c r="A13" s="4" t="s">
        <v>19</v>
      </c>
      <c r="B13" s="7">
        <v>8965337.4199999999</v>
      </c>
      <c r="C13" s="7">
        <v>9116047.2699999996</v>
      </c>
      <c r="D13" s="7">
        <v>12100504.67</v>
      </c>
    </row>
    <row r="14" spans="1:4" x14ac:dyDescent="0.25">
      <c r="A14" s="4" t="s">
        <v>20</v>
      </c>
      <c r="B14" s="7">
        <v>9932734</v>
      </c>
      <c r="C14" s="7">
        <v>10063803.300000001</v>
      </c>
      <c r="D14" s="7"/>
    </row>
    <row r="15" spans="1:4" x14ac:dyDescent="0.25">
      <c r="A15" s="4" t="s">
        <v>21</v>
      </c>
      <c r="B15" s="7">
        <v>11789821.289999999</v>
      </c>
      <c r="C15" s="7">
        <v>11646732.08</v>
      </c>
      <c r="D15" s="7"/>
    </row>
    <row r="16" spans="1:4" x14ac:dyDescent="0.25">
      <c r="A16" s="4" t="s">
        <v>9</v>
      </c>
      <c r="B16" s="7">
        <v>71221777.020000011</v>
      </c>
      <c r="C16" s="7">
        <v>72150949.019999996</v>
      </c>
      <c r="D16" s="7">
        <v>63987172.330000006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94DB-EB96-438A-AE6F-CB844D1F6563}">
  <dimension ref="A1:C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71475.429999999993</v>
      </c>
      <c r="C4" s="5">
        <v>7.7954561821707236E-2</v>
      </c>
    </row>
    <row r="5" spans="1:3" x14ac:dyDescent="0.25">
      <c r="A5" s="4" t="s">
        <v>11</v>
      </c>
      <c r="B5" s="8">
        <v>347248.92</v>
      </c>
      <c r="C5" s="5">
        <v>0.17717244992846104</v>
      </c>
    </row>
    <row r="6" spans="1:3" x14ac:dyDescent="0.25">
      <c r="A6" s="4" t="s">
        <v>12</v>
      </c>
      <c r="B6" s="8">
        <v>507299.62</v>
      </c>
      <c r="C6" s="5">
        <v>0.18669723807708527</v>
      </c>
    </row>
    <row r="7" spans="1:3" x14ac:dyDescent="0.25">
      <c r="A7" s="4" t="s">
        <v>13</v>
      </c>
      <c r="B7" s="8">
        <v>735954.65</v>
      </c>
      <c r="C7" s="5">
        <v>0.21112471170808012</v>
      </c>
    </row>
    <row r="8" spans="1:3" x14ac:dyDescent="0.25">
      <c r="A8" s="4" t="s">
        <v>14</v>
      </c>
      <c r="B8" s="8">
        <v>1085584.74</v>
      </c>
      <c r="C8" s="5">
        <v>0.24425513785169883</v>
      </c>
    </row>
    <row r="9" spans="1:3" x14ac:dyDescent="0.25">
      <c r="A9" s="4" t="s">
        <v>15</v>
      </c>
      <c r="B9" s="8">
        <v>1368264.81</v>
      </c>
      <c r="C9" s="5">
        <v>0.25893800214172957</v>
      </c>
    </row>
    <row r="10" spans="1:3" x14ac:dyDescent="0.25">
      <c r="A10" s="4" t="s">
        <v>16</v>
      </c>
      <c r="B10" s="8">
        <v>2218000.7000000002</v>
      </c>
      <c r="C10" s="5">
        <v>0.34549503296216311</v>
      </c>
    </row>
    <row r="11" spans="1:3" x14ac:dyDescent="0.25">
      <c r="A11" s="4" t="s">
        <v>17</v>
      </c>
      <c r="B11" s="8">
        <v>2347456.89</v>
      </c>
      <c r="C11" s="5">
        <v>0.32216265052086013</v>
      </c>
    </row>
    <row r="12" spans="1:3" x14ac:dyDescent="0.25">
      <c r="A12" s="4" t="s">
        <v>18</v>
      </c>
      <c r="B12" s="8">
        <v>2671497.59</v>
      </c>
      <c r="C12" s="5">
        <v>0.33314611332076982</v>
      </c>
    </row>
    <row r="13" spans="1:3" x14ac:dyDescent="0.25">
      <c r="A13" s="4" t="s">
        <v>19</v>
      </c>
      <c r="B13" s="8">
        <v>3135167.25</v>
      </c>
      <c r="C13" s="5">
        <v>0.34969874563851078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14487950.600000001</v>
      </c>
      <c r="C16" s="5">
        <v>2.5066446439710663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E0774-AEE9-4E7B-8449-0779D1B3FAE9}">
  <dimension ref="A1:C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113185.82</v>
      </c>
      <c r="C4" s="5">
        <v>0.1293292978756031</v>
      </c>
    </row>
    <row r="5" spans="1:3" x14ac:dyDescent="0.25">
      <c r="A5" s="4" t="s">
        <v>11</v>
      </c>
      <c r="B5" s="8">
        <v>301011.61</v>
      </c>
      <c r="C5" s="5">
        <v>0.1500417222021857</v>
      </c>
    </row>
    <row r="6" spans="1:3" x14ac:dyDescent="0.25">
      <c r="A6" s="4" t="s">
        <v>12</v>
      </c>
      <c r="B6" s="8">
        <v>427942.83</v>
      </c>
      <c r="C6" s="5">
        <v>0.15302317773043983</v>
      </c>
    </row>
    <row r="7" spans="1:3" x14ac:dyDescent="0.25">
      <c r="A7" s="4" t="s">
        <v>13</v>
      </c>
      <c r="B7" s="8">
        <v>611908.81000000006</v>
      </c>
      <c r="C7" s="5">
        <v>0.16950747670398569</v>
      </c>
    </row>
    <row r="8" spans="1:3" x14ac:dyDescent="0.25">
      <c r="A8" s="4" t="s">
        <v>14</v>
      </c>
      <c r="B8" s="8">
        <v>968715.54</v>
      </c>
      <c r="C8" s="5">
        <v>0.21237522667792397</v>
      </c>
    </row>
    <row r="9" spans="1:3" x14ac:dyDescent="0.25">
      <c r="A9" s="4" t="s">
        <v>15</v>
      </c>
      <c r="B9" s="8">
        <v>1245468.68</v>
      </c>
      <c r="C9" s="5">
        <v>0.23034644979098928</v>
      </c>
    </row>
    <row r="10" spans="1:3" x14ac:dyDescent="0.25">
      <c r="A10" s="4" t="s">
        <v>16</v>
      </c>
      <c r="B10" s="8">
        <v>2098699.5099999998</v>
      </c>
      <c r="C10" s="5">
        <v>0.32094735515071071</v>
      </c>
    </row>
    <row r="11" spans="1:3" x14ac:dyDescent="0.25">
      <c r="A11" s="4" t="s">
        <v>17</v>
      </c>
      <c r="B11" s="8">
        <v>2241692.21</v>
      </c>
      <c r="C11" s="5">
        <v>0.30324598350469234</v>
      </c>
    </row>
    <row r="12" spans="1:3" x14ac:dyDescent="0.25">
      <c r="A12" s="4" t="s">
        <v>18</v>
      </c>
      <c r="B12" s="8">
        <v>2553676.2799999998</v>
      </c>
      <c r="C12" s="5">
        <v>0.31384212730145089</v>
      </c>
    </row>
    <row r="13" spans="1:3" x14ac:dyDescent="0.25">
      <c r="A13" s="4" t="s">
        <v>19</v>
      </c>
      <c r="B13" s="8">
        <v>2984457.4</v>
      </c>
      <c r="C13" s="5">
        <v>0.32738502901598054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13546758.689999999</v>
      </c>
      <c r="C16" s="5">
        <v>2.3100438459539623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80F2C-3718-41DF-BD8B-8FE79A0116F2}">
  <dimension ref="A1:M13"/>
  <sheetViews>
    <sheetView workbookViewId="0"/>
  </sheetViews>
  <sheetFormatPr defaultRowHeight="15" x14ac:dyDescent="0.25"/>
  <cols>
    <col min="1" max="1" width="12.28515625" bestFit="1" customWidth="1"/>
    <col min="2" max="2" width="16.42578125" bestFit="1" customWidth="1"/>
    <col min="3" max="3" width="18" bestFit="1" customWidth="1"/>
    <col min="4" max="4" width="17.5703125" bestFit="1" customWidth="1"/>
    <col min="5" max="5" width="17.42578125" bestFit="1" customWidth="1"/>
    <col min="6" max="6" width="19" bestFit="1" customWidth="1"/>
    <col min="7" max="7" width="18.5703125" bestFit="1" customWidth="1"/>
    <col min="8" max="8" width="12.42578125" bestFit="1" customWidth="1"/>
    <col min="9" max="9" width="13.5703125" bestFit="1" customWidth="1"/>
    <col min="10" max="10" width="12.7109375" bestFit="1" customWidth="1"/>
    <col min="11" max="11" width="12" bestFit="1" customWidth="1"/>
    <col min="12" max="12" width="6.5703125" bestFit="1" customWidth="1"/>
    <col min="13" max="13" width="7" bestFit="1" customWidth="1"/>
  </cols>
  <sheetData>
    <row r="1" spans="1:13" x14ac:dyDescent="0.25">
      <c r="A1" t="s">
        <v>1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6</v>
      </c>
      <c r="M1" t="s">
        <v>7</v>
      </c>
    </row>
    <row r="2" spans="1:13" x14ac:dyDescent="0.25">
      <c r="A2" s="2">
        <v>44592</v>
      </c>
      <c r="B2">
        <v>790323.02</v>
      </c>
      <c r="C2">
        <v>1012644.34</v>
      </c>
      <c r="D2">
        <v>931424.1</v>
      </c>
      <c r="E2">
        <v>790323.02</v>
      </c>
      <c r="F2">
        <v>1012644.34</v>
      </c>
      <c r="G2">
        <v>931424.1</v>
      </c>
      <c r="H2">
        <v>222321.32</v>
      </c>
      <c r="I2">
        <v>81220.240000000005</v>
      </c>
      <c r="J2">
        <v>0.28130437096467231</v>
      </c>
      <c r="K2">
        <v>8.720006278557757E-2</v>
      </c>
      <c r="L2">
        <v>2022</v>
      </c>
      <c r="M2">
        <v>1</v>
      </c>
    </row>
    <row r="3" spans="1:13" x14ac:dyDescent="0.25">
      <c r="A3" s="2">
        <v>44620</v>
      </c>
      <c r="B3">
        <v>791568.32</v>
      </c>
      <c r="C3">
        <v>882961.14</v>
      </c>
      <c r="D3">
        <v>803361.53</v>
      </c>
      <c r="E3">
        <v>1581891.34</v>
      </c>
      <c r="F3">
        <v>1895605.48</v>
      </c>
      <c r="G3">
        <v>1734785.63</v>
      </c>
      <c r="H3">
        <v>313714.14</v>
      </c>
      <c r="I3">
        <v>160819.85</v>
      </c>
      <c r="J3">
        <v>0.19831585903997695</v>
      </c>
      <c r="K3">
        <v>9.2703010227263682E-2</v>
      </c>
      <c r="L3">
        <v>2022</v>
      </c>
      <c r="M3">
        <v>2</v>
      </c>
    </row>
    <row r="4" spans="1:13" x14ac:dyDescent="0.25">
      <c r="A4" s="2">
        <v>44651</v>
      </c>
      <c r="B4">
        <v>1051477.27</v>
      </c>
      <c r="C4">
        <v>991919.74</v>
      </c>
      <c r="D4">
        <v>982454.59</v>
      </c>
      <c r="E4">
        <v>2633368.61</v>
      </c>
      <c r="F4">
        <v>2887525.22</v>
      </c>
      <c r="G4">
        <v>2717240.22</v>
      </c>
      <c r="H4">
        <v>254156.61</v>
      </c>
      <c r="I4">
        <v>170285</v>
      </c>
      <c r="J4">
        <v>9.6513875435008112E-2</v>
      </c>
      <c r="K4">
        <v>6.266836430089362E-2</v>
      </c>
      <c r="L4">
        <v>2022</v>
      </c>
      <c r="M4">
        <v>3</v>
      </c>
    </row>
    <row r="5" spans="1:13" x14ac:dyDescent="0.25">
      <c r="A5" s="2">
        <v>44681</v>
      </c>
      <c r="B5">
        <v>903153.97</v>
      </c>
      <c r="C5">
        <v>1147048.6100000001</v>
      </c>
      <c r="D5">
        <v>984174.14</v>
      </c>
      <c r="E5">
        <v>3536522.58</v>
      </c>
      <c r="F5">
        <v>4034573.83</v>
      </c>
      <c r="G5">
        <v>3701414.36</v>
      </c>
      <c r="H5">
        <v>498051.25</v>
      </c>
      <c r="I5">
        <v>333159.46999999997</v>
      </c>
      <c r="J5">
        <v>0.14083078468567287</v>
      </c>
      <c r="K5">
        <v>9.0008693325542843E-2</v>
      </c>
      <c r="L5">
        <v>2022</v>
      </c>
      <c r="M5">
        <v>4</v>
      </c>
    </row>
    <row r="6" spans="1:13" x14ac:dyDescent="0.25">
      <c r="A6" s="2">
        <v>44712</v>
      </c>
      <c r="B6">
        <v>916299.49</v>
      </c>
      <c r="C6">
        <v>1150082.76</v>
      </c>
      <c r="D6">
        <v>904978.33</v>
      </c>
      <c r="E6">
        <v>4452822.07</v>
      </c>
      <c r="F6">
        <v>5184656.59</v>
      </c>
      <c r="G6">
        <v>4606392.6900000004</v>
      </c>
      <c r="H6">
        <v>731834.52</v>
      </c>
      <c r="I6">
        <v>578263.9</v>
      </c>
      <c r="J6">
        <v>0.16435296728575555</v>
      </c>
      <c r="K6">
        <v>0.12553508545968128</v>
      </c>
      <c r="L6">
        <v>2022</v>
      </c>
      <c r="M6">
        <v>5</v>
      </c>
    </row>
    <row r="7" spans="1:13" x14ac:dyDescent="0.25">
      <c r="A7" s="2">
        <v>44742</v>
      </c>
      <c r="B7">
        <v>982492.55</v>
      </c>
      <c r="C7">
        <v>869482.52</v>
      </c>
      <c r="D7">
        <v>841331.29</v>
      </c>
      <c r="E7">
        <v>5435314.6200000001</v>
      </c>
      <c r="F7">
        <v>6054139.1100000003</v>
      </c>
      <c r="G7">
        <v>5447723.9800000004</v>
      </c>
      <c r="H7">
        <v>618824.49</v>
      </c>
      <c r="I7">
        <v>606415.13</v>
      </c>
      <c r="J7">
        <v>0.11385256112368358</v>
      </c>
      <c r="K7">
        <v>0.11131531851215448</v>
      </c>
      <c r="L7">
        <v>2022</v>
      </c>
      <c r="M7">
        <v>6</v>
      </c>
    </row>
    <row r="8" spans="1:13" x14ac:dyDescent="0.25">
      <c r="A8" s="2">
        <v>44773</v>
      </c>
      <c r="B8">
        <v>1368399.87</v>
      </c>
      <c r="C8">
        <v>907866.21</v>
      </c>
      <c r="D8">
        <v>1074150.54</v>
      </c>
      <c r="E8">
        <v>6803714.4900000002</v>
      </c>
      <c r="F8">
        <v>6962005.3200000003</v>
      </c>
      <c r="G8">
        <v>6521874.5199999996</v>
      </c>
      <c r="H8">
        <v>158290.82999999999</v>
      </c>
      <c r="I8">
        <v>440130.8</v>
      </c>
      <c r="J8">
        <v>2.3265354569574459E-2</v>
      </c>
      <c r="K8">
        <v>6.7485321689384703E-2</v>
      </c>
      <c r="L8">
        <v>2022</v>
      </c>
      <c r="M8">
        <v>7</v>
      </c>
    </row>
    <row r="9" spans="1:13" x14ac:dyDescent="0.25">
      <c r="A9" s="2">
        <v>44804</v>
      </c>
      <c r="B9">
        <v>1013481.9</v>
      </c>
      <c r="C9">
        <v>888775.56</v>
      </c>
      <c r="D9">
        <v>908822.27</v>
      </c>
      <c r="E9">
        <v>7817196.3899999997</v>
      </c>
      <c r="F9">
        <v>7850780.8799999999</v>
      </c>
      <c r="G9">
        <v>7430696.79</v>
      </c>
      <c r="H9">
        <v>33584.49</v>
      </c>
      <c r="I9">
        <v>420084.09</v>
      </c>
      <c r="J9">
        <v>4.2962320919763819E-3</v>
      </c>
      <c r="K9">
        <v>5.6533606722499741E-2</v>
      </c>
      <c r="L9">
        <v>2022</v>
      </c>
      <c r="M9">
        <v>8</v>
      </c>
    </row>
    <row r="10" spans="1:13" x14ac:dyDescent="0.25">
      <c r="A10" s="2">
        <v>44834</v>
      </c>
      <c r="B10">
        <v>802789.39</v>
      </c>
      <c r="C10">
        <v>832228.24</v>
      </c>
      <c r="D10">
        <v>926194.05</v>
      </c>
      <c r="E10">
        <v>8619985.7799999993</v>
      </c>
      <c r="F10">
        <v>8683009.1199999992</v>
      </c>
      <c r="G10">
        <v>8356890.8399999999</v>
      </c>
      <c r="H10">
        <v>63023.34</v>
      </c>
      <c r="I10">
        <v>326118.28000000003</v>
      </c>
      <c r="J10">
        <v>7.3113044044952336E-3</v>
      </c>
      <c r="K10">
        <v>3.9023876970971871E-2</v>
      </c>
      <c r="L10">
        <v>2022</v>
      </c>
      <c r="M10">
        <v>9</v>
      </c>
    </row>
    <row r="11" spans="1:13" x14ac:dyDescent="0.25">
      <c r="A11" s="2">
        <v>44865</v>
      </c>
      <c r="B11">
        <v>994759.6</v>
      </c>
      <c r="C11">
        <v>812851.73</v>
      </c>
      <c r="D11">
        <v>1013254.61</v>
      </c>
      <c r="E11">
        <v>9614745.3800000008</v>
      </c>
      <c r="F11">
        <v>9495860.8499999996</v>
      </c>
      <c r="G11">
        <v>9370145.4499999993</v>
      </c>
      <c r="H11">
        <v>-118884.53</v>
      </c>
      <c r="I11">
        <v>125715.4</v>
      </c>
      <c r="J11">
        <v>-1.2364813138712516E-2</v>
      </c>
      <c r="K11">
        <v>1.3416590027426125E-2</v>
      </c>
      <c r="L11">
        <v>2022</v>
      </c>
      <c r="M11">
        <v>10</v>
      </c>
    </row>
    <row r="12" spans="1:13" x14ac:dyDescent="0.25">
      <c r="A12" s="2">
        <v>44895</v>
      </c>
      <c r="B12">
        <v>1084729.8600000001</v>
      </c>
      <c r="D12">
        <v>1051447.02</v>
      </c>
      <c r="E12">
        <v>10699475.24</v>
      </c>
      <c r="G12">
        <v>10421592.470000001</v>
      </c>
      <c r="L12">
        <v>2022</v>
      </c>
      <c r="M12">
        <v>11</v>
      </c>
    </row>
    <row r="13" spans="1:13" x14ac:dyDescent="0.25">
      <c r="A13" s="2">
        <v>44926</v>
      </c>
      <c r="B13">
        <v>1687933.66</v>
      </c>
      <c r="D13">
        <v>1495962.11</v>
      </c>
      <c r="E13">
        <v>12387408.9</v>
      </c>
      <c r="G13">
        <v>11917554.58</v>
      </c>
      <c r="L13">
        <v>2022</v>
      </c>
      <c r="M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40C1A-7DD1-43D0-A096-81BF426C4CDD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790323.02</v>
      </c>
      <c r="C4" s="7">
        <v>931424.1</v>
      </c>
      <c r="D4" s="7">
        <v>1012644.34</v>
      </c>
    </row>
    <row r="5" spans="1:4" x14ac:dyDescent="0.25">
      <c r="A5" s="4" t="s">
        <v>11</v>
      </c>
      <c r="B5" s="7">
        <v>791568.32</v>
      </c>
      <c r="C5" s="7">
        <v>803361.53</v>
      </c>
      <c r="D5" s="7">
        <v>882961.14</v>
      </c>
    </row>
    <row r="6" spans="1:4" x14ac:dyDescent="0.25">
      <c r="A6" s="4" t="s">
        <v>12</v>
      </c>
      <c r="B6" s="7">
        <v>1051477.27</v>
      </c>
      <c r="C6" s="7">
        <v>982454.59</v>
      </c>
      <c r="D6" s="7">
        <v>991919.74</v>
      </c>
    </row>
    <row r="7" spans="1:4" x14ac:dyDescent="0.25">
      <c r="A7" s="4" t="s">
        <v>13</v>
      </c>
      <c r="B7" s="7">
        <v>903153.97</v>
      </c>
      <c r="C7" s="7">
        <v>984174.14</v>
      </c>
      <c r="D7" s="7">
        <v>1147048.6100000001</v>
      </c>
    </row>
    <row r="8" spans="1:4" x14ac:dyDescent="0.25">
      <c r="A8" s="4" t="s">
        <v>14</v>
      </c>
      <c r="B8" s="7">
        <v>916299.49</v>
      </c>
      <c r="C8" s="7">
        <v>904978.33</v>
      </c>
      <c r="D8" s="7">
        <v>1150082.76</v>
      </c>
    </row>
    <row r="9" spans="1:4" x14ac:dyDescent="0.25">
      <c r="A9" s="4" t="s">
        <v>15</v>
      </c>
      <c r="B9" s="7">
        <v>982492.55</v>
      </c>
      <c r="C9" s="7">
        <v>841331.29</v>
      </c>
      <c r="D9" s="7">
        <v>869482.52</v>
      </c>
    </row>
    <row r="10" spans="1:4" x14ac:dyDescent="0.25">
      <c r="A10" s="4" t="s">
        <v>16</v>
      </c>
      <c r="B10" s="7">
        <v>1368399.87</v>
      </c>
      <c r="C10" s="7">
        <v>1074150.54</v>
      </c>
      <c r="D10" s="7">
        <v>907866.21</v>
      </c>
    </row>
    <row r="11" spans="1:4" x14ac:dyDescent="0.25">
      <c r="A11" s="4" t="s">
        <v>17</v>
      </c>
      <c r="B11" s="7">
        <v>1013481.9</v>
      </c>
      <c r="C11" s="7">
        <v>908822.27</v>
      </c>
      <c r="D11" s="7">
        <v>888775.56</v>
      </c>
    </row>
    <row r="12" spans="1:4" x14ac:dyDescent="0.25">
      <c r="A12" s="4" t="s">
        <v>18</v>
      </c>
      <c r="B12" s="7">
        <v>802789.39</v>
      </c>
      <c r="C12" s="7">
        <v>926194.05</v>
      </c>
      <c r="D12" s="7">
        <v>832228.24</v>
      </c>
    </row>
    <row r="13" spans="1:4" x14ac:dyDescent="0.25">
      <c r="A13" s="4" t="s">
        <v>19</v>
      </c>
      <c r="B13" s="7">
        <v>994759.6</v>
      </c>
      <c r="C13" s="7">
        <v>1013254.61</v>
      </c>
      <c r="D13" s="7">
        <v>812851.73</v>
      </c>
    </row>
    <row r="14" spans="1:4" x14ac:dyDescent="0.25">
      <c r="A14" s="4" t="s">
        <v>20</v>
      </c>
      <c r="B14" s="7">
        <v>1084729.8600000001</v>
      </c>
      <c r="C14" s="7">
        <v>1051447.02</v>
      </c>
      <c r="D14" s="7"/>
    </row>
    <row r="15" spans="1:4" x14ac:dyDescent="0.25">
      <c r="A15" s="4" t="s">
        <v>21</v>
      </c>
      <c r="B15" s="7">
        <v>1687933.66</v>
      </c>
      <c r="C15" s="7">
        <v>1495962.11</v>
      </c>
      <c r="D15" s="7"/>
    </row>
    <row r="16" spans="1:4" x14ac:dyDescent="0.25">
      <c r="A16" s="4" t="s">
        <v>9</v>
      </c>
      <c r="B16" s="7">
        <v>12387408.9</v>
      </c>
      <c r="C16" s="7">
        <v>11917554.579999998</v>
      </c>
      <c r="D16" s="7">
        <v>9495860.8499999996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B381D-9034-4FAA-9BA5-3EEAE483030F}">
  <dimension ref="A1:D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2.5703125" bestFit="1" customWidth="1"/>
    <col min="3" max="3" width="10.140625" bestFit="1" customWidth="1"/>
    <col min="4" max="4" width="10.8554687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73</v>
      </c>
      <c r="C3" t="s">
        <v>74</v>
      </c>
      <c r="D3" t="s">
        <v>75</v>
      </c>
    </row>
    <row r="4" spans="1:4" x14ac:dyDescent="0.25">
      <c r="A4" s="4" t="s">
        <v>10</v>
      </c>
      <c r="B4" s="7">
        <v>790323.02</v>
      </c>
      <c r="C4" s="7">
        <v>931424.1</v>
      </c>
      <c r="D4" s="7">
        <v>1012644.34</v>
      </c>
    </row>
    <row r="5" spans="1:4" x14ac:dyDescent="0.25">
      <c r="A5" s="4" t="s">
        <v>11</v>
      </c>
      <c r="B5" s="7">
        <v>1581891.34</v>
      </c>
      <c r="C5" s="7">
        <v>1734785.63</v>
      </c>
      <c r="D5" s="7">
        <v>1895605.48</v>
      </c>
    </row>
    <row r="6" spans="1:4" x14ac:dyDescent="0.25">
      <c r="A6" s="4" t="s">
        <v>12</v>
      </c>
      <c r="B6" s="7">
        <v>2633368.61</v>
      </c>
      <c r="C6" s="7">
        <v>2717240.22</v>
      </c>
      <c r="D6" s="7">
        <v>2887525.22</v>
      </c>
    </row>
    <row r="7" spans="1:4" x14ac:dyDescent="0.25">
      <c r="A7" s="4" t="s">
        <v>13</v>
      </c>
      <c r="B7" s="7">
        <v>3536522.58</v>
      </c>
      <c r="C7" s="7">
        <v>3701414.36</v>
      </c>
      <c r="D7" s="7">
        <v>4034573.83</v>
      </c>
    </row>
    <row r="8" spans="1:4" x14ac:dyDescent="0.25">
      <c r="A8" s="4" t="s">
        <v>14</v>
      </c>
      <c r="B8" s="7">
        <v>4452822.07</v>
      </c>
      <c r="C8" s="7">
        <v>4606392.6900000004</v>
      </c>
      <c r="D8" s="7">
        <v>5184656.59</v>
      </c>
    </row>
    <row r="9" spans="1:4" x14ac:dyDescent="0.25">
      <c r="A9" s="4" t="s">
        <v>15</v>
      </c>
      <c r="B9" s="7">
        <v>5435314.6200000001</v>
      </c>
      <c r="C9" s="7">
        <v>5447723.9800000004</v>
      </c>
      <c r="D9" s="7">
        <v>6054139.1100000003</v>
      </c>
    </row>
    <row r="10" spans="1:4" x14ac:dyDescent="0.25">
      <c r="A10" s="4" t="s">
        <v>16</v>
      </c>
      <c r="B10" s="7">
        <v>6803714.4900000002</v>
      </c>
      <c r="C10" s="7">
        <v>6521874.5199999996</v>
      </c>
      <c r="D10" s="7">
        <v>6962005.3200000003</v>
      </c>
    </row>
    <row r="11" spans="1:4" x14ac:dyDescent="0.25">
      <c r="A11" s="4" t="s">
        <v>17</v>
      </c>
      <c r="B11" s="7">
        <v>7817196.3899999997</v>
      </c>
      <c r="C11" s="7">
        <v>7430696.79</v>
      </c>
      <c r="D11" s="7">
        <v>7850780.8799999999</v>
      </c>
    </row>
    <row r="12" spans="1:4" x14ac:dyDescent="0.25">
      <c r="A12" s="4" t="s">
        <v>18</v>
      </c>
      <c r="B12" s="7">
        <v>8619985.7799999993</v>
      </c>
      <c r="C12" s="7">
        <v>8356890.8399999999</v>
      </c>
      <c r="D12" s="7">
        <v>8683009.1199999992</v>
      </c>
    </row>
    <row r="13" spans="1:4" x14ac:dyDescent="0.25">
      <c r="A13" s="4" t="s">
        <v>19</v>
      </c>
      <c r="B13" s="7">
        <v>9614745.3800000008</v>
      </c>
      <c r="C13" s="7">
        <v>9370145.4499999993</v>
      </c>
      <c r="D13" s="7">
        <v>9495860.8499999996</v>
      </c>
    </row>
    <row r="14" spans="1:4" x14ac:dyDescent="0.25">
      <c r="A14" s="4" t="s">
        <v>20</v>
      </c>
      <c r="B14" s="7">
        <v>10699475.24</v>
      </c>
      <c r="C14" s="7">
        <v>10421592.470000001</v>
      </c>
      <c r="D14" s="7"/>
    </row>
    <row r="15" spans="1:4" x14ac:dyDescent="0.25">
      <c r="A15" s="4" t="s">
        <v>21</v>
      </c>
      <c r="B15" s="7">
        <v>12387408.9</v>
      </c>
      <c r="C15" s="7">
        <v>11917554.58</v>
      </c>
      <c r="D15" s="7"/>
    </row>
    <row r="16" spans="1:4" x14ac:dyDescent="0.25">
      <c r="A16" s="4" t="s">
        <v>9</v>
      </c>
      <c r="B16" s="7">
        <v>74372768.420000017</v>
      </c>
      <c r="C16" s="7">
        <v>73157735.629999995</v>
      </c>
      <c r="D16" s="7">
        <v>54060800.740000002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D2FC3-7608-4769-98BE-3AF478D27FAF}">
  <dimension ref="A1:C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6.28515625" bestFit="1" customWidth="1"/>
    <col min="4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76</v>
      </c>
      <c r="C3" t="s">
        <v>78</v>
      </c>
    </row>
    <row r="4" spans="1:3" x14ac:dyDescent="0.25">
      <c r="A4" s="4" t="s">
        <v>10</v>
      </c>
      <c r="B4" s="8">
        <v>222321.32</v>
      </c>
      <c r="C4" s="5">
        <v>0.28130437096467231</v>
      </c>
    </row>
    <row r="5" spans="1:3" x14ac:dyDescent="0.25">
      <c r="A5" s="4" t="s">
        <v>11</v>
      </c>
      <c r="B5" s="8">
        <v>313714.14</v>
      </c>
      <c r="C5" s="5">
        <v>0.19831585903997695</v>
      </c>
    </row>
    <row r="6" spans="1:3" x14ac:dyDescent="0.25">
      <c r="A6" s="4" t="s">
        <v>12</v>
      </c>
      <c r="B6" s="8">
        <v>254156.61</v>
      </c>
      <c r="C6" s="5">
        <v>9.6513875435008112E-2</v>
      </c>
    </row>
    <row r="7" spans="1:3" x14ac:dyDescent="0.25">
      <c r="A7" s="4" t="s">
        <v>13</v>
      </c>
      <c r="B7" s="8">
        <v>498051.25</v>
      </c>
      <c r="C7" s="5">
        <v>0.14083078468567287</v>
      </c>
    </row>
    <row r="8" spans="1:3" x14ac:dyDescent="0.25">
      <c r="A8" s="4" t="s">
        <v>14</v>
      </c>
      <c r="B8" s="8">
        <v>731834.52</v>
      </c>
      <c r="C8" s="5">
        <v>0.16435296728575555</v>
      </c>
    </row>
    <row r="9" spans="1:3" x14ac:dyDescent="0.25">
      <c r="A9" s="4" t="s">
        <v>15</v>
      </c>
      <c r="B9" s="8">
        <v>618824.49</v>
      </c>
      <c r="C9" s="5">
        <v>0.11385256112368358</v>
      </c>
    </row>
    <row r="10" spans="1:3" x14ac:dyDescent="0.25">
      <c r="A10" s="4" t="s">
        <v>16</v>
      </c>
      <c r="B10" s="8">
        <v>158290.82999999999</v>
      </c>
      <c r="C10" s="5">
        <v>2.3265354569574459E-2</v>
      </c>
    </row>
    <row r="11" spans="1:3" x14ac:dyDescent="0.25">
      <c r="A11" s="4" t="s">
        <v>17</v>
      </c>
      <c r="B11" s="8">
        <v>33584.49</v>
      </c>
      <c r="C11" s="5">
        <v>4.2962320919763819E-3</v>
      </c>
    </row>
    <row r="12" spans="1:3" x14ac:dyDescent="0.25">
      <c r="A12" s="4" t="s">
        <v>18</v>
      </c>
      <c r="B12" s="8">
        <v>63023.34</v>
      </c>
      <c r="C12" s="5">
        <v>7.3113044044952336E-3</v>
      </c>
    </row>
    <row r="13" spans="1:3" x14ac:dyDescent="0.25">
      <c r="A13" s="4" t="s">
        <v>19</v>
      </c>
      <c r="B13" s="8">
        <v>-118884.53</v>
      </c>
      <c r="C13" s="5">
        <v>-1.2364813138712516E-2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2774916.4600000004</v>
      </c>
      <c r="C16" s="5">
        <v>1.0176784964621031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42F95-9C39-471E-9080-DEE51B23CBFF}">
  <dimension ref="A1:C16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9.28515625" bestFit="1" customWidth="1"/>
    <col min="3" max="5" width="21.4257812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77</v>
      </c>
      <c r="C3" t="s">
        <v>79</v>
      </c>
    </row>
    <row r="4" spans="1:3" x14ac:dyDescent="0.25">
      <c r="A4" s="4" t="s">
        <v>10</v>
      </c>
      <c r="B4" s="8">
        <v>81220.240000000005</v>
      </c>
      <c r="C4" s="5">
        <v>8.720006278557757E-2</v>
      </c>
    </row>
    <row r="5" spans="1:3" x14ac:dyDescent="0.25">
      <c r="A5" s="4" t="s">
        <v>11</v>
      </c>
      <c r="B5" s="8">
        <v>160819.85</v>
      </c>
      <c r="C5" s="5">
        <v>9.2703010227263682E-2</v>
      </c>
    </row>
    <row r="6" spans="1:3" x14ac:dyDescent="0.25">
      <c r="A6" s="4" t="s">
        <v>12</v>
      </c>
      <c r="B6" s="8">
        <v>170285</v>
      </c>
      <c r="C6" s="5">
        <v>6.266836430089362E-2</v>
      </c>
    </row>
    <row r="7" spans="1:3" x14ac:dyDescent="0.25">
      <c r="A7" s="4" t="s">
        <v>13</v>
      </c>
      <c r="B7" s="8">
        <v>333159.46999999997</v>
      </c>
      <c r="C7" s="5">
        <v>9.0008693325542843E-2</v>
      </c>
    </row>
    <row r="8" spans="1:3" x14ac:dyDescent="0.25">
      <c r="A8" s="4" t="s">
        <v>14</v>
      </c>
      <c r="B8" s="8">
        <v>578263.9</v>
      </c>
      <c r="C8" s="5">
        <v>0.12553508545968128</v>
      </c>
    </row>
    <row r="9" spans="1:3" x14ac:dyDescent="0.25">
      <c r="A9" s="4" t="s">
        <v>15</v>
      </c>
      <c r="B9" s="8">
        <v>606415.13</v>
      </c>
      <c r="C9" s="5">
        <v>0.11131531851215448</v>
      </c>
    </row>
    <row r="10" spans="1:3" x14ac:dyDescent="0.25">
      <c r="A10" s="4" t="s">
        <v>16</v>
      </c>
      <c r="B10" s="8">
        <v>440130.8</v>
      </c>
      <c r="C10" s="5">
        <v>6.7485321689384703E-2</v>
      </c>
    </row>
    <row r="11" spans="1:3" x14ac:dyDescent="0.25">
      <c r="A11" s="4" t="s">
        <v>17</v>
      </c>
      <c r="B11" s="8">
        <v>420084.09</v>
      </c>
      <c r="C11" s="5">
        <v>5.6533606722499741E-2</v>
      </c>
    </row>
    <row r="12" spans="1:3" x14ac:dyDescent="0.25">
      <c r="A12" s="4" t="s">
        <v>18</v>
      </c>
      <c r="B12" s="8">
        <v>326118.28000000003</v>
      </c>
      <c r="C12" s="5">
        <v>3.9023876970971871E-2</v>
      </c>
    </row>
    <row r="13" spans="1:3" x14ac:dyDescent="0.25">
      <c r="A13" s="4" t="s">
        <v>19</v>
      </c>
      <c r="B13" s="8">
        <v>125715.4</v>
      </c>
      <c r="C13" s="5">
        <v>1.3416590027426125E-2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3242212.1599999997</v>
      </c>
      <c r="C16" s="5">
        <v>0.74588993002139592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ABCB8-638D-4D32-A6B8-E530E66C019C}">
  <dimension ref="A1:P13"/>
  <sheetViews>
    <sheetView workbookViewId="0"/>
  </sheetViews>
  <sheetFormatPr defaultRowHeight="15" x14ac:dyDescent="0.25"/>
  <cols>
    <col min="1" max="1" width="12.28515625" bestFit="1" customWidth="1"/>
    <col min="2" max="2" width="12" bestFit="1" customWidth="1"/>
    <col min="3" max="3" width="11" bestFit="1" customWidth="1"/>
    <col min="4" max="4" width="12" bestFit="1" customWidth="1"/>
    <col min="5" max="5" width="13" bestFit="1" customWidth="1"/>
    <col min="6" max="6" width="12" bestFit="1" customWidth="1"/>
    <col min="7" max="7" width="13" bestFit="1" customWidth="1"/>
    <col min="8" max="8" width="14.85546875" bestFit="1" customWidth="1"/>
    <col min="9" max="9" width="13.140625" bestFit="1" customWidth="1"/>
    <col min="10" max="10" width="17.28515625" bestFit="1" customWidth="1"/>
    <col min="11" max="11" width="15.5703125" bestFit="1" customWidth="1"/>
    <col min="12" max="12" width="13.42578125" bestFit="1" customWidth="1"/>
    <col min="13" max="13" width="17.7109375" bestFit="1" customWidth="1"/>
    <col min="14" max="14" width="16" bestFit="1" customWidth="1"/>
    <col min="15" max="15" width="6.5703125" bestFit="1" customWidth="1"/>
    <col min="16" max="16" width="7" bestFit="1" customWidth="1"/>
  </cols>
  <sheetData>
    <row r="1" spans="1:16" x14ac:dyDescent="0.25">
      <c r="A1" t="s">
        <v>1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6</v>
      </c>
      <c r="P1" t="s">
        <v>7</v>
      </c>
    </row>
    <row r="2" spans="1:16" x14ac:dyDescent="0.25">
      <c r="A2" s="2">
        <v>44592</v>
      </c>
      <c r="B2">
        <v>5140471.8499999996</v>
      </c>
      <c r="C2">
        <v>1683791.79</v>
      </c>
      <c r="D2">
        <v>2091873.64</v>
      </c>
      <c r="E2">
        <v>5140471.8499999996</v>
      </c>
      <c r="F2">
        <v>1683791.79</v>
      </c>
      <c r="G2">
        <v>2091873.64</v>
      </c>
      <c r="H2">
        <v>3048598.21</v>
      </c>
      <c r="I2">
        <v>-408081.85</v>
      </c>
      <c r="J2">
        <v>1.457352945085153</v>
      </c>
      <c r="K2">
        <v>-0.19507958903292055</v>
      </c>
      <c r="L2">
        <v>2700638.48</v>
      </c>
      <c r="M2">
        <v>1.9034283515059744</v>
      </c>
      <c r="N2">
        <v>0.62347915223366013</v>
      </c>
      <c r="O2">
        <v>2022</v>
      </c>
      <c r="P2">
        <v>1</v>
      </c>
    </row>
    <row r="3" spans="1:16" x14ac:dyDescent="0.25">
      <c r="A3" s="2">
        <v>44620</v>
      </c>
      <c r="B3">
        <v>3224172.88</v>
      </c>
      <c r="C3">
        <v>2036357.98</v>
      </c>
      <c r="D3">
        <v>2221486.5699999998</v>
      </c>
      <c r="E3">
        <v>8364644.7300000004</v>
      </c>
      <c r="F3">
        <v>3720149.77</v>
      </c>
      <c r="G3">
        <v>4313360.21</v>
      </c>
      <c r="H3">
        <v>4051284.52</v>
      </c>
      <c r="I3">
        <v>-593210.43999999994</v>
      </c>
      <c r="J3">
        <v>0.93924094505429667</v>
      </c>
      <c r="K3">
        <v>-0.13752861136538397</v>
      </c>
      <c r="L3">
        <v>5625551.6200000001</v>
      </c>
      <c r="M3">
        <v>1.4869021377853782</v>
      </c>
      <c r="N3">
        <v>0.66129510869193631</v>
      </c>
      <c r="O3">
        <v>2022</v>
      </c>
      <c r="P3">
        <v>2</v>
      </c>
    </row>
    <row r="4" spans="1:16" x14ac:dyDescent="0.25">
      <c r="A4" s="2">
        <v>44651</v>
      </c>
      <c r="B4">
        <v>3639267.26</v>
      </c>
      <c r="C4">
        <v>2339784.94</v>
      </c>
      <c r="D4">
        <v>2365081.0299999998</v>
      </c>
      <c r="E4">
        <v>12003911.99</v>
      </c>
      <c r="F4">
        <v>6059934.71</v>
      </c>
      <c r="G4">
        <v>6678441.2400000002</v>
      </c>
      <c r="H4">
        <v>5325470.75</v>
      </c>
      <c r="I4">
        <v>-618506.53</v>
      </c>
      <c r="J4">
        <v>0.79741223417576945</v>
      </c>
      <c r="K4">
        <v>-9.2612408760221698E-2</v>
      </c>
      <c r="L4">
        <v>8417137.5299999993</v>
      </c>
      <c r="M4">
        <v>1.4261275816411654</v>
      </c>
      <c r="N4">
        <v>0.71995196566545783</v>
      </c>
      <c r="O4">
        <v>2022</v>
      </c>
      <c r="P4">
        <v>3</v>
      </c>
    </row>
    <row r="5" spans="1:16" x14ac:dyDescent="0.25">
      <c r="A5" s="2">
        <v>44681</v>
      </c>
      <c r="B5">
        <v>2700539</v>
      </c>
      <c r="C5">
        <v>2687032.05</v>
      </c>
      <c r="D5">
        <v>2587414.2799999998</v>
      </c>
      <c r="E5">
        <v>14704450.99</v>
      </c>
      <c r="F5">
        <v>8746966.7599999998</v>
      </c>
      <c r="G5">
        <v>9265855.5199999996</v>
      </c>
      <c r="H5">
        <v>5438595.4699999997</v>
      </c>
      <c r="I5">
        <v>-518888.76</v>
      </c>
      <c r="J5">
        <v>0.58695016971298442</v>
      </c>
      <c r="K5">
        <v>-5.600009182962129E-2</v>
      </c>
      <c r="L5">
        <v>11452833.529999999</v>
      </c>
      <c r="M5">
        <v>1.2839137975316397</v>
      </c>
      <c r="N5">
        <v>0.7637382257489248</v>
      </c>
      <c r="O5">
        <v>2022</v>
      </c>
      <c r="P5">
        <v>4</v>
      </c>
    </row>
    <row r="6" spans="1:16" x14ac:dyDescent="0.25">
      <c r="A6" s="2">
        <v>44712</v>
      </c>
      <c r="B6">
        <v>2666780.9</v>
      </c>
      <c r="C6">
        <v>2911893.87</v>
      </c>
      <c r="D6">
        <v>2617965.02</v>
      </c>
      <c r="E6">
        <v>17371231.890000001</v>
      </c>
      <c r="F6">
        <v>11658860.630000001</v>
      </c>
      <c r="G6">
        <v>11883820.539999999</v>
      </c>
      <c r="H6">
        <v>5487411.3499999996</v>
      </c>
      <c r="I6">
        <v>-224959.91</v>
      </c>
      <c r="J6">
        <v>0.46175481458423245</v>
      </c>
      <c r="K6">
        <v>-1.8929931602619243E-2</v>
      </c>
      <c r="L6">
        <v>15050552.6</v>
      </c>
      <c r="M6">
        <v>1.1541922978960912</v>
      </c>
      <c r="N6">
        <v>0.77464668174376516</v>
      </c>
      <c r="O6">
        <v>2022</v>
      </c>
      <c r="P6">
        <v>5</v>
      </c>
    </row>
    <row r="7" spans="1:16" x14ac:dyDescent="0.25">
      <c r="A7" s="2">
        <v>44742</v>
      </c>
      <c r="B7">
        <v>2316389.65</v>
      </c>
      <c r="C7">
        <v>2784787.91</v>
      </c>
      <c r="D7">
        <v>2452672.9</v>
      </c>
      <c r="E7">
        <v>19687621.539999999</v>
      </c>
      <c r="F7">
        <v>14443648.539999999</v>
      </c>
      <c r="G7">
        <v>14336493.439999999</v>
      </c>
      <c r="H7">
        <v>5351128.0999999996</v>
      </c>
      <c r="I7">
        <v>107155.1</v>
      </c>
      <c r="J7">
        <v>0.37325222673139224</v>
      </c>
      <c r="K7">
        <v>7.4742893336128269E-3</v>
      </c>
      <c r="L7">
        <v>18344047.780000001</v>
      </c>
      <c r="M7">
        <v>1.0732430364395833</v>
      </c>
      <c r="N7">
        <v>0.78737521365090979</v>
      </c>
      <c r="O7">
        <v>2022</v>
      </c>
      <c r="P7">
        <v>6</v>
      </c>
    </row>
    <row r="8" spans="1:16" x14ac:dyDescent="0.25">
      <c r="A8" s="2">
        <v>44773</v>
      </c>
      <c r="B8">
        <v>3896244.47</v>
      </c>
      <c r="C8">
        <v>3317791.18</v>
      </c>
      <c r="D8">
        <v>2996649.08</v>
      </c>
      <c r="E8">
        <v>23583866.010000002</v>
      </c>
      <c r="F8">
        <v>17761439.719999999</v>
      </c>
      <c r="G8">
        <v>17333142.52</v>
      </c>
      <c r="H8">
        <v>6250723.4900000002</v>
      </c>
      <c r="I8">
        <v>428297.2</v>
      </c>
      <c r="J8">
        <v>0.3606226327849984</v>
      </c>
      <c r="K8">
        <v>2.4709725862220863E-2</v>
      </c>
      <c r="L8">
        <v>22790756.460000001</v>
      </c>
      <c r="M8">
        <v>1.0347996149839072</v>
      </c>
      <c r="N8">
        <v>0.77932646734096156</v>
      </c>
      <c r="O8">
        <v>2022</v>
      </c>
      <c r="P8">
        <v>7</v>
      </c>
    </row>
    <row r="9" spans="1:16" x14ac:dyDescent="0.25">
      <c r="A9" s="2">
        <v>44804</v>
      </c>
      <c r="B9">
        <v>4904121.07</v>
      </c>
      <c r="C9">
        <v>3860058.58</v>
      </c>
      <c r="D9">
        <v>2723567.89</v>
      </c>
      <c r="E9">
        <v>28487987.079999998</v>
      </c>
      <c r="F9">
        <v>21621498.300000001</v>
      </c>
      <c r="G9">
        <v>20056710.41</v>
      </c>
      <c r="H9">
        <v>8431276.6699999999</v>
      </c>
      <c r="I9">
        <v>1564787.89</v>
      </c>
      <c r="J9">
        <v>0.42037186047200831</v>
      </c>
      <c r="K9">
        <v>7.8018172372864347E-2</v>
      </c>
      <c r="L9">
        <v>25735374.109999999</v>
      </c>
      <c r="M9">
        <v>1.1069583429498473</v>
      </c>
      <c r="N9">
        <v>0.84014703682114067</v>
      </c>
      <c r="O9">
        <v>2022</v>
      </c>
      <c r="P9">
        <v>8</v>
      </c>
    </row>
    <row r="10" spans="1:16" x14ac:dyDescent="0.25">
      <c r="A10" s="2">
        <v>44834</v>
      </c>
      <c r="B10">
        <v>2984580.43</v>
      </c>
      <c r="C10">
        <v>3451390.71</v>
      </c>
      <c r="D10">
        <v>2818030.78</v>
      </c>
      <c r="E10">
        <v>31472567.510000002</v>
      </c>
      <c r="F10">
        <v>25072889.010000002</v>
      </c>
      <c r="G10">
        <v>22874741.190000001</v>
      </c>
      <c r="H10">
        <v>8597826.3200000003</v>
      </c>
      <c r="I10">
        <v>2198147.8199999998</v>
      </c>
      <c r="J10">
        <v>0.37586551247008848</v>
      </c>
      <c r="K10">
        <v>9.6094980998558732E-2</v>
      </c>
      <c r="L10">
        <v>28590405.440000001</v>
      </c>
      <c r="M10">
        <v>1.1008087162684177</v>
      </c>
      <c r="N10">
        <v>0.87696864119741547</v>
      </c>
      <c r="O10">
        <v>2022</v>
      </c>
      <c r="P10">
        <v>9</v>
      </c>
    </row>
    <row r="11" spans="1:16" x14ac:dyDescent="0.25">
      <c r="A11" s="2">
        <v>44865</v>
      </c>
      <c r="B11">
        <v>2958814.38</v>
      </c>
      <c r="C11">
        <v>3167445.61</v>
      </c>
      <c r="D11">
        <v>2748629.59</v>
      </c>
      <c r="E11">
        <v>34431381.890000001</v>
      </c>
      <c r="F11">
        <v>28240334.620000001</v>
      </c>
      <c r="G11">
        <v>25623370.780000001</v>
      </c>
      <c r="H11">
        <v>8808011.1099999994</v>
      </c>
      <c r="I11">
        <v>2616963.84</v>
      </c>
      <c r="J11">
        <v>0.34374911816344556</v>
      </c>
      <c r="K11">
        <v>0.10213191162353374</v>
      </c>
      <c r="L11">
        <v>31611585.640000001</v>
      </c>
      <c r="M11">
        <v>1.089201354279171</v>
      </c>
      <c r="N11">
        <v>0.89335394122925083</v>
      </c>
      <c r="O11">
        <v>2022</v>
      </c>
      <c r="P11">
        <v>10</v>
      </c>
    </row>
    <row r="12" spans="1:16" x14ac:dyDescent="0.25">
      <c r="A12" s="2">
        <v>44895</v>
      </c>
      <c r="D12">
        <v>3368821.92</v>
      </c>
      <c r="G12">
        <v>28992192.699999999</v>
      </c>
      <c r="O12">
        <v>2022</v>
      </c>
      <c r="P12">
        <v>11</v>
      </c>
    </row>
    <row r="13" spans="1:16" x14ac:dyDescent="0.25">
      <c r="A13" s="2">
        <v>44926</v>
      </c>
      <c r="D13">
        <v>5127411.4800000004</v>
      </c>
      <c r="G13">
        <v>34119604.18</v>
      </c>
      <c r="O13">
        <v>2022</v>
      </c>
      <c r="P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07613-5764-46A6-AA10-8B76E5C596F6}">
  <dimension ref="A1:D16"/>
  <sheetViews>
    <sheetView workbookViewId="0"/>
  </sheetViews>
  <sheetFormatPr defaultRowHeight="15" x14ac:dyDescent="0.25"/>
  <cols>
    <col min="1" max="1" width="18" bestFit="1" customWidth="1"/>
    <col min="2" max="2" width="10.140625" bestFit="1" customWidth="1"/>
    <col min="3" max="3" width="11.7109375" bestFit="1" customWidth="1"/>
    <col min="4" max="4" width="10.1406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74</v>
      </c>
      <c r="C3" t="s">
        <v>93</v>
      </c>
      <c r="D3" t="s">
        <v>94</v>
      </c>
    </row>
    <row r="4" spans="1:4" x14ac:dyDescent="0.25">
      <c r="A4" s="4" t="s">
        <v>10</v>
      </c>
      <c r="B4" s="7">
        <v>2091873.64</v>
      </c>
      <c r="C4" s="7">
        <v>5140471.8499999996</v>
      </c>
      <c r="D4" s="7">
        <v>1683791.79</v>
      </c>
    </row>
    <row r="5" spans="1:4" x14ac:dyDescent="0.25">
      <c r="A5" s="4" t="s">
        <v>11</v>
      </c>
      <c r="B5" s="7">
        <v>2221486.5699999998</v>
      </c>
      <c r="C5" s="7">
        <v>3224172.88</v>
      </c>
      <c r="D5" s="7">
        <v>2036357.98</v>
      </c>
    </row>
    <row r="6" spans="1:4" x14ac:dyDescent="0.25">
      <c r="A6" s="4" t="s">
        <v>12</v>
      </c>
      <c r="B6" s="7">
        <v>2365081.0299999998</v>
      </c>
      <c r="C6" s="7">
        <v>3639267.26</v>
      </c>
      <c r="D6" s="7">
        <v>2339784.94</v>
      </c>
    </row>
    <row r="7" spans="1:4" x14ac:dyDescent="0.25">
      <c r="A7" s="4" t="s">
        <v>13</v>
      </c>
      <c r="B7" s="7">
        <v>2587414.2799999998</v>
      </c>
      <c r="C7" s="7">
        <v>2700539</v>
      </c>
      <c r="D7" s="7">
        <v>2687032.05</v>
      </c>
    </row>
    <row r="8" spans="1:4" x14ac:dyDescent="0.25">
      <c r="A8" s="4" t="s">
        <v>14</v>
      </c>
      <c r="B8" s="7">
        <v>2617965.02</v>
      </c>
      <c r="C8" s="7">
        <v>2666780.9</v>
      </c>
      <c r="D8" s="7">
        <v>2911893.87</v>
      </c>
    </row>
    <row r="9" spans="1:4" x14ac:dyDescent="0.25">
      <c r="A9" s="4" t="s">
        <v>15</v>
      </c>
      <c r="B9" s="7">
        <v>2452672.9</v>
      </c>
      <c r="C9" s="7">
        <v>2316389.65</v>
      </c>
      <c r="D9" s="7">
        <v>2784787.91</v>
      </c>
    </row>
    <row r="10" spans="1:4" x14ac:dyDescent="0.25">
      <c r="A10" s="4" t="s">
        <v>16</v>
      </c>
      <c r="B10" s="7">
        <v>2996649.08</v>
      </c>
      <c r="C10" s="7">
        <v>3896244.47</v>
      </c>
      <c r="D10" s="7">
        <v>3317791.18</v>
      </c>
    </row>
    <row r="11" spans="1:4" x14ac:dyDescent="0.25">
      <c r="A11" s="4" t="s">
        <v>17</v>
      </c>
      <c r="B11" s="7">
        <v>2723567.89</v>
      </c>
      <c r="C11" s="7">
        <v>4904121.07</v>
      </c>
      <c r="D11" s="7">
        <v>3860058.58</v>
      </c>
    </row>
    <row r="12" spans="1:4" x14ac:dyDescent="0.25">
      <c r="A12" s="4" t="s">
        <v>18</v>
      </c>
      <c r="B12" s="7">
        <v>2818030.78</v>
      </c>
      <c r="C12" s="7">
        <v>2984580.43</v>
      </c>
      <c r="D12" s="7">
        <v>3451390.71</v>
      </c>
    </row>
    <row r="13" spans="1:4" x14ac:dyDescent="0.25">
      <c r="A13" s="4" t="s">
        <v>19</v>
      </c>
      <c r="B13" s="7">
        <v>2748629.59</v>
      </c>
      <c r="C13" s="7">
        <v>2958814.38</v>
      </c>
      <c r="D13" s="7">
        <v>3167445.61</v>
      </c>
    </row>
    <row r="14" spans="1:4" x14ac:dyDescent="0.25">
      <c r="A14" s="4" t="s">
        <v>20</v>
      </c>
      <c r="B14" s="7">
        <v>3368821.92</v>
      </c>
      <c r="C14" s="7"/>
      <c r="D14" s="7"/>
    </row>
    <row r="15" spans="1:4" x14ac:dyDescent="0.25">
      <c r="A15" s="4" t="s">
        <v>21</v>
      </c>
      <c r="B15" s="7">
        <v>5127411.4800000004</v>
      </c>
      <c r="C15" s="7"/>
      <c r="D15" s="7"/>
    </row>
    <row r="16" spans="1:4" x14ac:dyDescent="0.25">
      <c r="A16" s="4" t="s">
        <v>9</v>
      </c>
      <c r="B16" s="7">
        <v>34119604.180000007</v>
      </c>
      <c r="C16" s="7">
        <v>34431381.889999993</v>
      </c>
      <c r="D16" s="7">
        <v>28240334.619999997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11A7-CFEF-464D-A4C8-623CE5B2D9B2}">
  <dimension ref="A1:D16"/>
  <sheetViews>
    <sheetView workbookViewId="0"/>
  </sheetViews>
  <sheetFormatPr defaultRowHeight="15" x14ac:dyDescent="0.25"/>
  <cols>
    <col min="1" max="1" width="18" bestFit="1" customWidth="1"/>
    <col min="2" max="2" width="11.140625" bestFit="1" customWidth="1"/>
    <col min="3" max="3" width="11.7109375" bestFit="1" customWidth="1"/>
    <col min="4" max="4" width="11.1406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74</v>
      </c>
      <c r="C3" t="s">
        <v>93</v>
      </c>
      <c r="D3" t="s">
        <v>94</v>
      </c>
    </row>
    <row r="4" spans="1:4" x14ac:dyDescent="0.25">
      <c r="A4" s="4" t="s">
        <v>10</v>
      </c>
      <c r="B4" s="7">
        <v>2091873.64</v>
      </c>
      <c r="C4" s="7">
        <v>5140471.8499999996</v>
      </c>
      <c r="D4" s="7">
        <v>1683791.79</v>
      </c>
    </row>
    <row r="5" spans="1:4" x14ac:dyDescent="0.25">
      <c r="A5" s="4" t="s">
        <v>11</v>
      </c>
      <c r="B5" s="7">
        <v>4313360.21</v>
      </c>
      <c r="C5" s="7">
        <v>8364644.7300000004</v>
      </c>
      <c r="D5" s="7">
        <v>3720149.77</v>
      </c>
    </row>
    <row r="6" spans="1:4" x14ac:dyDescent="0.25">
      <c r="A6" s="4" t="s">
        <v>12</v>
      </c>
      <c r="B6" s="7">
        <v>6678441.2400000002</v>
      </c>
      <c r="C6" s="7">
        <v>12003911.99</v>
      </c>
      <c r="D6" s="7">
        <v>6059934.71</v>
      </c>
    </row>
    <row r="7" spans="1:4" x14ac:dyDescent="0.25">
      <c r="A7" s="4" t="s">
        <v>13</v>
      </c>
      <c r="B7" s="7">
        <v>9265855.5199999996</v>
      </c>
      <c r="C7" s="7">
        <v>14704450.99</v>
      </c>
      <c r="D7" s="7">
        <v>8746966.7599999998</v>
      </c>
    </row>
    <row r="8" spans="1:4" x14ac:dyDescent="0.25">
      <c r="A8" s="4" t="s">
        <v>14</v>
      </c>
      <c r="B8" s="7">
        <v>11883820.539999999</v>
      </c>
      <c r="C8" s="7">
        <v>17371231.890000001</v>
      </c>
      <c r="D8" s="7">
        <v>11658860.630000001</v>
      </c>
    </row>
    <row r="9" spans="1:4" x14ac:dyDescent="0.25">
      <c r="A9" s="4" t="s">
        <v>15</v>
      </c>
      <c r="B9" s="7">
        <v>14336493.439999999</v>
      </c>
      <c r="C9" s="7">
        <v>19687621.539999999</v>
      </c>
      <c r="D9" s="7">
        <v>14443648.539999999</v>
      </c>
    </row>
    <row r="10" spans="1:4" x14ac:dyDescent="0.25">
      <c r="A10" s="4" t="s">
        <v>16</v>
      </c>
      <c r="B10" s="7">
        <v>17333142.52</v>
      </c>
      <c r="C10" s="7">
        <v>23583866.010000002</v>
      </c>
      <c r="D10" s="7">
        <v>17761439.719999999</v>
      </c>
    </row>
    <row r="11" spans="1:4" x14ac:dyDescent="0.25">
      <c r="A11" s="4" t="s">
        <v>17</v>
      </c>
      <c r="B11" s="7">
        <v>20056710.41</v>
      </c>
      <c r="C11" s="7">
        <v>28487987.079999998</v>
      </c>
      <c r="D11" s="7">
        <v>21621498.300000001</v>
      </c>
    </row>
    <row r="12" spans="1:4" x14ac:dyDescent="0.25">
      <c r="A12" s="4" t="s">
        <v>18</v>
      </c>
      <c r="B12" s="7">
        <v>22874741.190000001</v>
      </c>
      <c r="C12" s="7">
        <v>31472567.510000002</v>
      </c>
      <c r="D12" s="7">
        <v>25072889.010000002</v>
      </c>
    </row>
    <row r="13" spans="1:4" x14ac:dyDescent="0.25">
      <c r="A13" s="4" t="s">
        <v>19</v>
      </c>
      <c r="B13" s="7">
        <v>25623370.780000001</v>
      </c>
      <c r="C13" s="7">
        <v>34431381.890000001</v>
      </c>
      <c r="D13" s="7">
        <v>28240334.620000001</v>
      </c>
    </row>
    <row r="14" spans="1:4" x14ac:dyDescent="0.25">
      <c r="A14" s="4" t="s">
        <v>20</v>
      </c>
      <c r="B14" s="7">
        <v>28992192.699999999</v>
      </c>
      <c r="C14" s="7"/>
      <c r="D14" s="7"/>
    </row>
    <row r="15" spans="1:4" x14ac:dyDescent="0.25">
      <c r="A15" s="4" t="s">
        <v>21</v>
      </c>
      <c r="B15" s="7">
        <v>34119604.18</v>
      </c>
      <c r="C15" s="7"/>
      <c r="D15" s="7"/>
    </row>
    <row r="16" spans="1:4" x14ac:dyDescent="0.25">
      <c r="A16" s="4" t="s">
        <v>9</v>
      </c>
      <c r="B16" s="7">
        <v>197569606.37</v>
      </c>
      <c r="C16" s="7">
        <v>195248135.48000002</v>
      </c>
      <c r="D16" s="7">
        <v>139009513.84999999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5A7C0-0DA2-43BE-83FF-A5AC23520C1E}">
  <dimension ref="A1:C16"/>
  <sheetViews>
    <sheetView workbookViewId="0"/>
  </sheetViews>
  <sheetFormatPr defaultRowHeight="15" x14ac:dyDescent="0.25"/>
  <cols>
    <col min="1" max="1" width="18" bestFit="1" customWidth="1"/>
    <col min="2" max="2" width="20.140625" bestFit="1" customWidth="1"/>
    <col min="3" max="4" width="22.28515625" bestFit="1" customWidth="1"/>
    <col min="5" max="5" width="19.8554687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95</v>
      </c>
      <c r="C3" t="s">
        <v>97</v>
      </c>
    </row>
    <row r="4" spans="1:3" x14ac:dyDescent="0.25">
      <c r="A4" s="4" t="s">
        <v>10</v>
      </c>
      <c r="B4" s="8">
        <v>3048598.21</v>
      </c>
      <c r="C4" s="5">
        <v>1.457352945085153</v>
      </c>
    </row>
    <row r="5" spans="1:3" x14ac:dyDescent="0.25">
      <c r="A5" s="4" t="s">
        <v>11</v>
      </c>
      <c r="B5" s="8">
        <v>4051284.52</v>
      </c>
      <c r="C5" s="5">
        <v>0.93924094505429667</v>
      </c>
    </row>
    <row r="6" spans="1:3" x14ac:dyDescent="0.25">
      <c r="A6" s="4" t="s">
        <v>12</v>
      </c>
      <c r="B6" s="8">
        <v>5325470.75</v>
      </c>
      <c r="C6" s="5">
        <v>0.79741223417576945</v>
      </c>
    </row>
    <row r="7" spans="1:3" x14ac:dyDescent="0.25">
      <c r="A7" s="4" t="s">
        <v>13</v>
      </c>
      <c r="B7" s="8">
        <v>5438595.4699999997</v>
      </c>
      <c r="C7" s="5">
        <v>0.58695016971298442</v>
      </c>
    </row>
    <row r="8" spans="1:3" x14ac:dyDescent="0.25">
      <c r="A8" s="4" t="s">
        <v>14</v>
      </c>
      <c r="B8" s="8">
        <v>5487411.3499999996</v>
      </c>
      <c r="C8" s="5">
        <v>0.46175481458423245</v>
      </c>
    </row>
    <row r="9" spans="1:3" x14ac:dyDescent="0.25">
      <c r="A9" s="4" t="s">
        <v>15</v>
      </c>
      <c r="B9" s="8">
        <v>5351128.0999999996</v>
      </c>
      <c r="C9" s="5">
        <v>0.37325222673139224</v>
      </c>
    </row>
    <row r="10" spans="1:3" x14ac:dyDescent="0.25">
      <c r="A10" s="4" t="s">
        <v>16</v>
      </c>
      <c r="B10" s="8">
        <v>6250723.4900000002</v>
      </c>
      <c r="C10" s="5">
        <v>0.3606226327849984</v>
      </c>
    </row>
    <row r="11" spans="1:3" x14ac:dyDescent="0.25">
      <c r="A11" s="4" t="s">
        <v>17</v>
      </c>
      <c r="B11" s="8">
        <v>8431276.6699999999</v>
      </c>
      <c r="C11" s="5">
        <v>0.42037186047200831</v>
      </c>
    </row>
    <row r="12" spans="1:3" x14ac:dyDescent="0.25">
      <c r="A12" s="4" t="s">
        <v>18</v>
      </c>
      <c r="B12" s="8">
        <v>8597826.3200000003</v>
      </c>
      <c r="C12" s="5">
        <v>0.37586551247008848</v>
      </c>
    </row>
    <row r="13" spans="1:3" x14ac:dyDescent="0.25">
      <c r="A13" s="4" t="s">
        <v>19</v>
      </c>
      <c r="B13" s="8">
        <v>8808011.1099999994</v>
      </c>
      <c r="C13" s="5">
        <v>0.34374911816344556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60790325.990000002</v>
      </c>
      <c r="C16" s="5">
        <v>6.1165724592343693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B0D5C-BB82-4502-8206-7572EC1C4C1E}">
  <dimension ref="A1:C16"/>
  <sheetViews>
    <sheetView workbookViewId="0"/>
  </sheetViews>
  <sheetFormatPr defaultRowHeight="15" x14ac:dyDescent="0.25"/>
  <cols>
    <col min="1" max="1" width="18" bestFit="1" customWidth="1"/>
    <col min="2" max="2" width="17.85546875" bestFit="1" customWidth="1"/>
    <col min="3" max="5" width="19.8554687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96</v>
      </c>
      <c r="C3" t="s">
        <v>98</v>
      </c>
    </row>
    <row r="4" spans="1:3" x14ac:dyDescent="0.25">
      <c r="A4" s="4" t="s">
        <v>10</v>
      </c>
      <c r="B4" s="8">
        <v>-408081.85</v>
      </c>
      <c r="C4" s="5">
        <v>-0.19507958903292055</v>
      </c>
    </row>
    <row r="5" spans="1:3" x14ac:dyDescent="0.25">
      <c r="A5" s="4" t="s">
        <v>11</v>
      </c>
      <c r="B5" s="8">
        <v>-593210.43999999994</v>
      </c>
      <c r="C5" s="5">
        <v>-0.13752861136538397</v>
      </c>
    </row>
    <row r="6" spans="1:3" x14ac:dyDescent="0.25">
      <c r="A6" s="4" t="s">
        <v>12</v>
      </c>
      <c r="B6" s="8">
        <v>-618506.53</v>
      </c>
      <c r="C6" s="5">
        <v>-9.2612408760221698E-2</v>
      </c>
    </row>
    <row r="7" spans="1:3" x14ac:dyDescent="0.25">
      <c r="A7" s="4" t="s">
        <v>13</v>
      </c>
      <c r="B7" s="8">
        <v>-518888.76</v>
      </c>
      <c r="C7" s="5">
        <v>-5.600009182962129E-2</v>
      </c>
    </row>
    <row r="8" spans="1:3" x14ac:dyDescent="0.25">
      <c r="A8" s="4" t="s">
        <v>14</v>
      </c>
      <c r="B8" s="8">
        <v>-224959.91</v>
      </c>
      <c r="C8" s="5">
        <v>-1.8929931602619243E-2</v>
      </c>
    </row>
    <row r="9" spans="1:3" x14ac:dyDescent="0.25">
      <c r="A9" s="4" t="s">
        <v>15</v>
      </c>
      <c r="B9" s="8">
        <v>107155.1</v>
      </c>
      <c r="C9" s="5">
        <v>7.4742893336128269E-3</v>
      </c>
    </row>
    <row r="10" spans="1:3" x14ac:dyDescent="0.25">
      <c r="A10" s="4" t="s">
        <v>16</v>
      </c>
      <c r="B10" s="8">
        <v>428297.2</v>
      </c>
      <c r="C10" s="5">
        <v>2.4709725862220863E-2</v>
      </c>
    </row>
    <row r="11" spans="1:3" x14ac:dyDescent="0.25">
      <c r="A11" s="4" t="s">
        <v>17</v>
      </c>
      <c r="B11" s="8">
        <v>1564787.89</v>
      </c>
      <c r="C11" s="5">
        <v>7.8018172372864347E-2</v>
      </c>
    </row>
    <row r="12" spans="1:3" x14ac:dyDescent="0.25">
      <c r="A12" s="4" t="s">
        <v>18</v>
      </c>
      <c r="B12" s="8">
        <v>2198147.8199999998</v>
      </c>
      <c r="C12" s="5">
        <v>9.6094980998558732E-2</v>
      </c>
    </row>
    <row r="13" spans="1:3" x14ac:dyDescent="0.25">
      <c r="A13" s="4" t="s">
        <v>19</v>
      </c>
      <c r="B13" s="8">
        <v>2616963.84</v>
      </c>
      <c r="C13" s="5">
        <v>0.10213191162353374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4551704.3599999994</v>
      </c>
      <c r="C16" s="5">
        <v>-0.19172155239997624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3CAE3-8DC6-4E00-AFC6-5428260BA7AD}">
  <dimension ref="A1:D16"/>
  <sheetViews>
    <sheetView workbookViewId="0"/>
  </sheetViews>
  <sheetFormatPr defaultRowHeight="15" x14ac:dyDescent="0.25"/>
  <cols>
    <col min="1" max="1" width="18" bestFit="1" customWidth="1"/>
    <col min="2" max="2" width="11.140625" bestFit="1" customWidth="1"/>
    <col min="3" max="3" width="24.85546875" bestFit="1" customWidth="1"/>
    <col min="4" max="4" width="22.57031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75</v>
      </c>
      <c r="C3" t="s">
        <v>99</v>
      </c>
      <c r="D3" t="s">
        <v>100</v>
      </c>
    </row>
    <row r="4" spans="1:4" x14ac:dyDescent="0.25">
      <c r="A4" s="4" t="s">
        <v>10</v>
      </c>
      <c r="B4" s="7">
        <v>2700638.48</v>
      </c>
      <c r="C4" s="5">
        <v>1.9034283515059744</v>
      </c>
      <c r="D4" s="5">
        <v>0.62347915223366013</v>
      </c>
    </row>
    <row r="5" spans="1:4" x14ac:dyDescent="0.25">
      <c r="A5" s="4" t="s">
        <v>11</v>
      </c>
      <c r="B5" s="7">
        <v>5625551.6200000001</v>
      </c>
      <c r="C5" s="5">
        <v>1.4869021377853782</v>
      </c>
      <c r="D5" s="5">
        <v>0.66129510869193631</v>
      </c>
    </row>
    <row r="6" spans="1:4" x14ac:dyDescent="0.25">
      <c r="A6" s="4" t="s">
        <v>12</v>
      </c>
      <c r="B6" s="7">
        <v>8417137.5299999993</v>
      </c>
      <c r="C6" s="5">
        <v>1.4261275816411654</v>
      </c>
      <c r="D6" s="5">
        <v>0.71995196566545783</v>
      </c>
    </row>
    <row r="7" spans="1:4" x14ac:dyDescent="0.25">
      <c r="A7" s="4" t="s">
        <v>13</v>
      </c>
      <c r="B7" s="7">
        <v>11452833.529999999</v>
      </c>
      <c r="C7" s="5">
        <v>1.2839137975316397</v>
      </c>
      <c r="D7" s="5">
        <v>0.7637382257489248</v>
      </c>
    </row>
    <row r="8" spans="1:4" x14ac:dyDescent="0.25">
      <c r="A8" s="4" t="s">
        <v>14</v>
      </c>
      <c r="B8" s="7">
        <v>15050552.6</v>
      </c>
      <c r="C8" s="5">
        <v>1.1541922978960912</v>
      </c>
      <c r="D8" s="5">
        <v>0.77464668174376516</v>
      </c>
    </row>
    <row r="9" spans="1:4" x14ac:dyDescent="0.25">
      <c r="A9" s="4" t="s">
        <v>15</v>
      </c>
      <c r="B9" s="7">
        <v>18344047.780000001</v>
      </c>
      <c r="C9" s="5">
        <v>1.0732430364395833</v>
      </c>
      <c r="D9" s="5">
        <v>0.78737521365090979</v>
      </c>
    </row>
    <row r="10" spans="1:4" x14ac:dyDescent="0.25">
      <c r="A10" s="4" t="s">
        <v>16</v>
      </c>
      <c r="B10" s="7">
        <v>22790756.460000001</v>
      </c>
      <c r="C10" s="5">
        <v>1.0347996149839072</v>
      </c>
      <c r="D10" s="5">
        <v>0.77932646734096156</v>
      </c>
    </row>
    <row r="11" spans="1:4" x14ac:dyDescent="0.25">
      <c r="A11" s="4" t="s">
        <v>17</v>
      </c>
      <c r="B11" s="7">
        <v>25735374.109999999</v>
      </c>
      <c r="C11" s="5">
        <v>1.1069583429498473</v>
      </c>
      <c r="D11" s="5">
        <v>0.84014703682114067</v>
      </c>
    </row>
    <row r="12" spans="1:4" x14ac:dyDescent="0.25">
      <c r="A12" s="4" t="s">
        <v>18</v>
      </c>
      <c r="B12" s="7">
        <v>28590405.440000001</v>
      </c>
      <c r="C12" s="5">
        <v>1.1008087162684177</v>
      </c>
      <c r="D12" s="5">
        <v>0.87696864119741547</v>
      </c>
    </row>
    <row r="13" spans="1:4" x14ac:dyDescent="0.25">
      <c r="A13" s="4" t="s">
        <v>19</v>
      </c>
      <c r="B13" s="7">
        <v>31611585.640000001</v>
      </c>
      <c r="C13" s="5">
        <v>1.089201354279171</v>
      </c>
      <c r="D13" s="5">
        <v>0.89335394122925083</v>
      </c>
    </row>
    <row r="14" spans="1:4" x14ac:dyDescent="0.25">
      <c r="A14" s="4" t="s">
        <v>20</v>
      </c>
      <c r="B14" s="7"/>
      <c r="C14" s="5"/>
      <c r="D14" s="5"/>
    </row>
    <row r="15" spans="1:4" x14ac:dyDescent="0.25">
      <c r="A15" s="4" t="s">
        <v>21</v>
      </c>
      <c r="B15" s="7"/>
      <c r="C15" s="5"/>
      <c r="D15" s="5"/>
    </row>
    <row r="16" spans="1:4" x14ac:dyDescent="0.25">
      <c r="A16" s="4" t="s">
        <v>9</v>
      </c>
      <c r="B16" s="7">
        <v>170318883.19</v>
      </c>
      <c r="C16" s="5">
        <v>12.659575231281174</v>
      </c>
      <c r="D16" s="5">
        <v>7.7202824343234226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443F7-D315-4E17-9D74-D1EBA5BD7D75}">
  <dimension ref="A1:P13"/>
  <sheetViews>
    <sheetView workbookViewId="0"/>
  </sheetViews>
  <sheetFormatPr defaultRowHeight="15" x14ac:dyDescent="0.25"/>
  <cols>
    <col min="1" max="1" width="12.28515625" bestFit="1" customWidth="1"/>
    <col min="2" max="2" width="12" bestFit="1" customWidth="1"/>
    <col min="3" max="3" width="11" bestFit="1" customWidth="1"/>
    <col min="4" max="4" width="12" bestFit="1" customWidth="1"/>
    <col min="5" max="5" width="13" bestFit="1" customWidth="1"/>
    <col min="6" max="6" width="12" bestFit="1" customWidth="1"/>
    <col min="7" max="7" width="13" bestFit="1" customWidth="1"/>
    <col min="8" max="8" width="14.85546875" bestFit="1" customWidth="1"/>
    <col min="9" max="9" width="13.140625" bestFit="1" customWidth="1"/>
    <col min="10" max="10" width="17.28515625" bestFit="1" customWidth="1"/>
    <col min="11" max="11" width="15.5703125" bestFit="1" customWidth="1"/>
    <col min="12" max="12" width="13.42578125" bestFit="1" customWidth="1"/>
    <col min="13" max="13" width="17.7109375" bestFit="1" customWidth="1"/>
    <col min="14" max="14" width="16" bestFit="1" customWidth="1"/>
    <col min="15" max="15" width="6.5703125" bestFit="1" customWidth="1"/>
    <col min="16" max="16" width="7" bestFit="1" customWidth="1"/>
  </cols>
  <sheetData>
    <row r="1" spans="1:16" x14ac:dyDescent="0.25">
      <c r="A1" t="s">
        <v>1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6</v>
      </c>
      <c r="P1" t="s">
        <v>7</v>
      </c>
    </row>
    <row r="2" spans="1:16" x14ac:dyDescent="0.25">
      <c r="A2" s="2">
        <v>44592</v>
      </c>
      <c r="B2">
        <v>4980615.7699999996</v>
      </c>
      <c r="C2">
        <v>1527382.11</v>
      </c>
      <c r="D2">
        <v>1738406.37</v>
      </c>
      <c r="E2">
        <v>4980615.7699999996</v>
      </c>
      <c r="F2">
        <v>1527382.11</v>
      </c>
      <c r="G2">
        <v>1738406.37</v>
      </c>
      <c r="H2">
        <v>3242209.4</v>
      </c>
      <c r="I2">
        <v>-211024.26</v>
      </c>
      <c r="J2">
        <v>1.8650468934947559</v>
      </c>
      <c r="K2">
        <v>-0.12138948846580622</v>
      </c>
      <c r="L2">
        <v>2700638.48</v>
      </c>
      <c r="M2">
        <v>1.844236393313923</v>
      </c>
      <c r="N2">
        <v>0.56556333671139902</v>
      </c>
      <c r="O2">
        <v>2022</v>
      </c>
      <c r="P2">
        <v>1</v>
      </c>
    </row>
    <row r="3" spans="1:16" x14ac:dyDescent="0.25">
      <c r="A3" s="2">
        <v>44620</v>
      </c>
      <c r="B3">
        <v>3062452.1</v>
      </c>
      <c r="C3">
        <v>2019557.98</v>
      </c>
      <c r="D3">
        <v>2030984.79</v>
      </c>
      <c r="E3">
        <v>8043067.8700000001</v>
      </c>
      <c r="F3">
        <v>3546940.09</v>
      </c>
      <c r="G3">
        <v>3769391.16</v>
      </c>
      <c r="H3">
        <v>4273676.71</v>
      </c>
      <c r="I3">
        <v>-222451.07</v>
      </c>
      <c r="J3">
        <v>1.1337843509984769</v>
      </c>
      <c r="K3">
        <v>-5.9015119566418583E-2</v>
      </c>
      <c r="L3">
        <v>5625551.6200000001</v>
      </c>
      <c r="M3">
        <v>1.4297385240240661</v>
      </c>
      <c r="N3">
        <v>0.63050529611885386</v>
      </c>
      <c r="O3">
        <v>2022</v>
      </c>
      <c r="P3">
        <v>2</v>
      </c>
    </row>
    <row r="4" spans="1:16" x14ac:dyDescent="0.25">
      <c r="A4" s="2">
        <v>44651</v>
      </c>
      <c r="B4">
        <v>2609044.15</v>
      </c>
      <c r="C4">
        <v>2328887.9300000002</v>
      </c>
      <c r="D4">
        <v>2215603.33</v>
      </c>
      <c r="E4">
        <v>10652112.02</v>
      </c>
      <c r="F4">
        <v>5875828.0199999996</v>
      </c>
      <c r="G4">
        <v>5984994.4900000002</v>
      </c>
      <c r="H4">
        <v>4667117.53</v>
      </c>
      <c r="I4">
        <v>-109166.47</v>
      </c>
      <c r="J4">
        <v>0.77980314565001219</v>
      </c>
      <c r="K4">
        <v>-1.8240028488314075E-2</v>
      </c>
      <c r="L4">
        <v>8297137.5300000003</v>
      </c>
      <c r="M4">
        <v>1.2838297523073583</v>
      </c>
      <c r="N4">
        <v>0.70817531935016587</v>
      </c>
      <c r="O4">
        <v>2022</v>
      </c>
      <c r="P4">
        <v>3</v>
      </c>
    </row>
    <row r="5" spans="1:16" x14ac:dyDescent="0.25">
      <c r="A5" s="2">
        <v>44681</v>
      </c>
      <c r="B5">
        <v>2023894</v>
      </c>
      <c r="C5">
        <v>2589575.85</v>
      </c>
      <c r="D5">
        <v>2304354.59</v>
      </c>
      <c r="E5">
        <v>12676006.02</v>
      </c>
      <c r="F5">
        <v>8465403.8699999992</v>
      </c>
      <c r="G5">
        <v>8289349.0800000001</v>
      </c>
      <c r="H5">
        <v>4386656.9400000004</v>
      </c>
      <c r="I5">
        <v>176054.79</v>
      </c>
      <c r="J5">
        <v>0.52919196642156474</v>
      </c>
      <c r="K5">
        <v>2.1238674870716737E-2</v>
      </c>
      <c r="L5">
        <v>11263178.529999999</v>
      </c>
      <c r="M5">
        <v>1.1254377249048175</v>
      </c>
      <c r="N5">
        <v>0.75159990116928355</v>
      </c>
      <c r="O5">
        <v>2022</v>
      </c>
      <c r="P5">
        <v>4</v>
      </c>
    </row>
    <row r="6" spans="1:16" x14ac:dyDescent="0.25">
      <c r="A6" s="2">
        <v>44712</v>
      </c>
      <c r="B6">
        <v>2611455.7000000002</v>
      </c>
      <c r="C6">
        <v>2827019.91</v>
      </c>
      <c r="D6">
        <v>2413667.87</v>
      </c>
      <c r="E6">
        <v>15287461.720000001</v>
      </c>
      <c r="F6">
        <v>11292423.779999999</v>
      </c>
      <c r="G6">
        <v>10703016.949999999</v>
      </c>
      <c r="H6">
        <v>4584444.7699999996</v>
      </c>
      <c r="I6">
        <v>589406.82999999996</v>
      </c>
      <c r="J6">
        <v>0.4283320106299553</v>
      </c>
      <c r="K6">
        <v>5.5069223262324891E-2</v>
      </c>
      <c r="L6">
        <v>14860897.6</v>
      </c>
      <c r="M6">
        <v>1.0287037924277191</v>
      </c>
      <c r="N6">
        <v>0.75987494725755989</v>
      </c>
      <c r="O6">
        <v>2022</v>
      </c>
      <c r="P6">
        <v>5</v>
      </c>
    </row>
    <row r="7" spans="1:16" x14ac:dyDescent="0.25">
      <c r="A7" s="2">
        <v>44742</v>
      </c>
      <c r="B7">
        <v>2284347.0499999998</v>
      </c>
      <c r="C7">
        <v>2719694.99</v>
      </c>
      <c r="D7">
        <v>2297886.2799999998</v>
      </c>
      <c r="E7">
        <v>17571808.77</v>
      </c>
      <c r="F7">
        <v>14012118.77</v>
      </c>
      <c r="G7">
        <v>13000903.23</v>
      </c>
      <c r="H7">
        <v>4570905.54</v>
      </c>
      <c r="I7">
        <v>1011215.54</v>
      </c>
      <c r="J7">
        <v>0.35158369069715745</v>
      </c>
      <c r="K7">
        <v>7.7780406646408062E-2</v>
      </c>
      <c r="L7">
        <v>17855826.780000001</v>
      </c>
      <c r="M7">
        <v>0.98409381914938077</v>
      </c>
      <c r="N7">
        <v>0.78473648645016703</v>
      </c>
      <c r="O7">
        <v>2022</v>
      </c>
      <c r="P7">
        <v>6</v>
      </c>
    </row>
    <row r="8" spans="1:16" x14ac:dyDescent="0.25">
      <c r="A8" s="2">
        <v>44773</v>
      </c>
      <c r="B8">
        <v>3349463.42</v>
      </c>
      <c r="C8">
        <v>2623034.1800000002</v>
      </c>
      <c r="D8">
        <v>2491890.94</v>
      </c>
      <c r="E8">
        <v>20921272.190000001</v>
      </c>
      <c r="F8">
        <v>16635152.949999999</v>
      </c>
      <c r="G8">
        <v>15492794.17</v>
      </c>
      <c r="H8">
        <v>5428478.0199999996</v>
      </c>
      <c r="I8">
        <v>1142358.78</v>
      </c>
      <c r="J8">
        <v>0.35038728072122782</v>
      </c>
      <c r="K8">
        <v>7.3734845210300826E-2</v>
      </c>
      <c r="L8">
        <v>21581919.960000001</v>
      </c>
      <c r="M8">
        <v>0.96938883235483875</v>
      </c>
      <c r="N8">
        <v>0.77079115207690718</v>
      </c>
      <c r="O8">
        <v>2022</v>
      </c>
      <c r="P8">
        <v>7</v>
      </c>
    </row>
    <row r="9" spans="1:16" x14ac:dyDescent="0.25">
      <c r="A9" s="2">
        <v>44804</v>
      </c>
      <c r="B9">
        <v>3106710.29</v>
      </c>
      <c r="C9">
        <v>3402938.86</v>
      </c>
      <c r="D9">
        <v>2391910.85</v>
      </c>
      <c r="E9">
        <v>24027982.48</v>
      </c>
      <c r="F9">
        <v>20038091.809999999</v>
      </c>
      <c r="G9">
        <v>17884705.02</v>
      </c>
      <c r="H9">
        <v>6143277.46</v>
      </c>
      <c r="I9">
        <v>2153386.79</v>
      </c>
      <c r="J9">
        <v>0.34349336224053584</v>
      </c>
      <c r="K9">
        <v>0.12040381921826082</v>
      </c>
      <c r="L9">
        <v>24526537.609999999</v>
      </c>
      <c r="M9">
        <v>0.9796728287568508</v>
      </c>
      <c r="N9">
        <v>0.81699635426037631</v>
      </c>
      <c r="O9">
        <v>2022</v>
      </c>
      <c r="P9">
        <v>8</v>
      </c>
    </row>
    <row r="10" spans="1:16" x14ac:dyDescent="0.25">
      <c r="A10" s="2">
        <v>44834</v>
      </c>
      <c r="B10">
        <v>2830550.89</v>
      </c>
      <c r="C10">
        <v>2850218.63</v>
      </c>
      <c r="D10">
        <v>2552608.52</v>
      </c>
      <c r="E10">
        <v>26858533.370000001</v>
      </c>
      <c r="F10">
        <v>22888310.440000001</v>
      </c>
      <c r="G10">
        <v>20437313.539999999</v>
      </c>
      <c r="H10">
        <v>6421219.8300000001</v>
      </c>
      <c r="I10">
        <v>2450996.9</v>
      </c>
      <c r="J10">
        <v>0.31419099273651341</v>
      </c>
      <c r="K10">
        <v>0.1199275479726285</v>
      </c>
      <c r="L10">
        <v>27381568.940000001</v>
      </c>
      <c r="M10">
        <v>0.98089826148581483</v>
      </c>
      <c r="N10">
        <v>0.83590208034295332</v>
      </c>
      <c r="O10">
        <v>2022</v>
      </c>
      <c r="P10">
        <v>9</v>
      </c>
    </row>
    <row r="11" spans="1:16" x14ac:dyDescent="0.25">
      <c r="A11" s="2">
        <v>44865</v>
      </c>
      <c r="B11">
        <v>2604030.91</v>
      </c>
      <c r="C11">
        <v>2850898.21</v>
      </c>
      <c r="D11">
        <v>2483377.4</v>
      </c>
      <c r="E11">
        <v>29462564.280000001</v>
      </c>
      <c r="F11">
        <v>25739208.649999999</v>
      </c>
      <c r="G11">
        <v>22920690.940000001</v>
      </c>
      <c r="H11">
        <v>6541873.3399999999</v>
      </c>
      <c r="I11">
        <v>2818517.71</v>
      </c>
      <c r="J11">
        <v>0.28541344399803625</v>
      </c>
      <c r="K11">
        <v>0.12296826990853373</v>
      </c>
      <c r="L11">
        <v>30402749.140000001</v>
      </c>
      <c r="M11">
        <v>0.96907566300433534</v>
      </c>
      <c r="N11">
        <v>0.8466079344165518</v>
      </c>
      <c r="O11">
        <v>2022</v>
      </c>
      <c r="P11">
        <v>10</v>
      </c>
    </row>
    <row r="12" spans="1:16" x14ac:dyDescent="0.25">
      <c r="A12" s="2">
        <v>44895</v>
      </c>
      <c r="D12">
        <v>2672120.08</v>
      </c>
      <c r="G12">
        <v>25592811.02</v>
      </c>
      <c r="O12">
        <v>2022</v>
      </c>
      <c r="P12">
        <v>11</v>
      </c>
    </row>
    <row r="13" spans="1:16" x14ac:dyDescent="0.25">
      <c r="A13" s="2">
        <v>44926</v>
      </c>
      <c r="D13">
        <v>4509264.16</v>
      </c>
      <c r="G13">
        <v>30102075.18</v>
      </c>
      <c r="O13">
        <v>2022</v>
      </c>
      <c r="P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9C70F-D392-4FBE-A607-E301C95B6A9E}">
  <dimension ref="A1:D16"/>
  <sheetViews>
    <sheetView workbookViewId="0"/>
  </sheetViews>
  <sheetFormatPr defaultRowHeight="15" x14ac:dyDescent="0.25"/>
  <cols>
    <col min="1" max="1" width="18" bestFit="1" customWidth="1"/>
    <col min="2" max="2" width="10.140625" bestFit="1" customWidth="1"/>
    <col min="3" max="3" width="11.7109375" bestFit="1" customWidth="1"/>
    <col min="4" max="4" width="10.1406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74</v>
      </c>
      <c r="C3" t="s">
        <v>93</v>
      </c>
      <c r="D3" t="s">
        <v>94</v>
      </c>
    </row>
    <row r="4" spans="1:4" x14ac:dyDescent="0.25">
      <c r="A4" s="4" t="s">
        <v>10</v>
      </c>
      <c r="B4" s="7">
        <v>1738406.37</v>
      </c>
      <c r="C4" s="7">
        <v>4980615.7699999996</v>
      </c>
      <c r="D4" s="7">
        <v>1527382.11</v>
      </c>
    </row>
    <row r="5" spans="1:4" x14ac:dyDescent="0.25">
      <c r="A5" s="4" t="s">
        <v>11</v>
      </c>
      <c r="B5" s="7">
        <v>2030984.79</v>
      </c>
      <c r="C5" s="7">
        <v>3062452.1</v>
      </c>
      <c r="D5" s="7">
        <v>2019557.98</v>
      </c>
    </row>
    <row r="6" spans="1:4" x14ac:dyDescent="0.25">
      <c r="A6" s="4" t="s">
        <v>12</v>
      </c>
      <c r="B6" s="7">
        <v>2215603.33</v>
      </c>
      <c r="C6" s="7">
        <v>2609044.15</v>
      </c>
      <c r="D6" s="7">
        <v>2328887.9300000002</v>
      </c>
    </row>
    <row r="7" spans="1:4" x14ac:dyDescent="0.25">
      <c r="A7" s="4" t="s">
        <v>13</v>
      </c>
      <c r="B7" s="7">
        <v>2304354.59</v>
      </c>
      <c r="C7" s="7">
        <v>2023894</v>
      </c>
      <c r="D7" s="7">
        <v>2589575.85</v>
      </c>
    </row>
    <row r="8" spans="1:4" x14ac:dyDescent="0.25">
      <c r="A8" s="4" t="s">
        <v>14</v>
      </c>
      <c r="B8" s="7">
        <v>2413667.87</v>
      </c>
      <c r="C8" s="7">
        <v>2611455.7000000002</v>
      </c>
      <c r="D8" s="7">
        <v>2827019.91</v>
      </c>
    </row>
    <row r="9" spans="1:4" x14ac:dyDescent="0.25">
      <c r="A9" s="4" t="s">
        <v>15</v>
      </c>
      <c r="B9" s="7">
        <v>2297886.2799999998</v>
      </c>
      <c r="C9" s="7">
        <v>2284347.0499999998</v>
      </c>
      <c r="D9" s="7">
        <v>2719694.99</v>
      </c>
    </row>
    <row r="10" spans="1:4" x14ac:dyDescent="0.25">
      <c r="A10" s="4" t="s">
        <v>16</v>
      </c>
      <c r="B10" s="7">
        <v>2491890.94</v>
      </c>
      <c r="C10" s="7">
        <v>3349463.42</v>
      </c>
      <c r="D10" s="7">
        <v>2623034.1800000002</v>
      </c>
    </row>
    <row r="11" spans="1:4" x14ac:dyDescent="0.25">
      <c r="A11" s="4" t="s">
        <v>17</v>
      </c>
      <c r="B11" s="7">
        <v>2391910.85</v>
      </c>
      <c r="C11" s="7">
        <v>3106710.29</v>
      </c>
      <c r="D11" s="7">
        <v>3402938.86</v>
      </c>
    </row>
    <row r="12" spans="1:4" x14ac:dyDescent="0.25">
      <c r="A12" s="4" t="s">
        <v>18</v>
      </c>
      <c r="B12" s="7">
        <v>2552608.52</v>
      </c>
      <c r="C12" s="7">
        <v>2830550.89</v>
      </c>
      <c r="D12" s="7">
        <v>2850218.63</v>
      </c>
    </row>
    <row r="13" spans="1:4" x14ac:dyDescent="0.25">
      <c r="A13" s="4" t="s">
        <v>19</v>
      </c>
      <c r="B13" s="7">
        <v>2483377.4</v>
      </c>
      <c r="C13" s="7">
        <v>2604030.91</v>
      </c>
      <c r="D13" s="7">
        <v>2850898.21</v>
      </c>
    </row>
    <row r="14" spans="1:4" x14ac:dyDescent="0.25">
      <c r="A14" s="4" t="s">
        <v>20</v>
      </c>
      <c r="B14" s="7">
        <v>2672120.08</v>
      </c>
      <c r="C14" s="7"/>
      <c r="D14" s="7"/>
    </row>
    <row r="15" spans="1:4" x14ac:dyDescent="0.25">
      <c r="A15" s="4" t="s">
        <v>21</v>
      </c>
      <c r="B15" s="7">
        <v>4509264.16</v>
      </c>
      <c r="C15" s="7"/>
      <c r="D15" s="7"/>
    </row>
    <row r="16" spans="1:4" x14ac:dyDescent="0.25">
      <c r="A16" s="4" t="s">
        <v>9</v>
      </c>
      <c r="B16" s="7">
        <v>30102075.179999996</v>
      </c>
      <c r="C16" s="7">
        <v>29462564.279999997</v>
      </c>
      <c r="D16" s="7">
        <v>25739208.649999999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15DAC-B9C6-48D1-B292-2F42EF1270A3}">
  <dimension ref="A1:D16"/>
  <sheetViews>
    <sheetView workbookViewId="0"/>
  </sheetViews>
  <sheetFormatPr defaultRowHeight="15" x14ac:dyDescent="0.25"/>
  <cols>
    <col min="1" max="1" width="18" bestFit="1" customWidth="1"/>
    <col min="2" max="2" width="11.140625" bestFit="1" customWidth="1"/>
    <col min="3" max="3" width="11.7109375" bestFit="1" customWidth="1"/>
    <col min="4" max="4" width="11.1406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74</v>
      </c>
      <c r="C3" t="s">
        <v>93</v>
      </c>
      <c r="D3" t="s">
        <v>94</v>
      </c>
    </row>
    <row r="4" spans="1:4" x14ac:dyDescent="0.25">
      <c r="A4" s="4" t="s">
        <v>10</v>
      </c>
      <c r="B4" s="7">
        <v>1738406.37</v>
      </c>
      <c r="C4" s="7">
        <v>4980615.7699999996</v>
      </c>
      <c r="D4" s="7">
        <v>1527382.11</v>
      </c>
    </row>
    <row r="5" spans="1:4" x14ac:dyDescent="0.25">
      <c r="A5" s="4" t="s">
        <v>11</v>
      </c>
      <c r="B5" s="7">
        <v>3769391.16</v>
      </c>
      <c r="C5" s="7">
        <v>8043067.8700000001</v>
      </c>
      <c r="D5" s="7">
        <v>3546940.09</v>
      </c>
    </row>
    <row r="6" spans="1:4" x14ac:dyDescent="0.25">
      <c r="A6" s="4" t="s">
        <v>12</v>
      </c>
      <c r="B6" s="7">
        <v>5984994.4900000002</v>
      </c>
      <c r="C6" s="7">
        <v>10652112.02</v>
      </c>
      <c r="D6" s="7">
        <v>5875828.0199999996</v>
      </c>
    </row>
    <row r="7" spans="1:4" x14ac:dyDescent="0.25">
      <c r="A7" s="4" t="s">
        <v>13</v>
      </c>
      <c r="B7" s="7">
        <v>8289349.0800000001</v>
      </c>
      <c r="C7" s="7">
        <v>12676006.02</v>
      </c>
      <c r="D7" s="7">
        <v>8465403.8699999992</v>
      </c>
    </row>
    <row r="8" spans="1:4" x14ac:dyDescent="0.25">
      <c r="A8" s="4" t="s">
        <v>14</v>
      </c>
      <c r="B8" s="7">
        <v>10703016.949999999</v>
      </c>
      <c r="C8" s="7">
        <v>15287461.720000001</v>
      </c>
      <c r="D8" s="7">
        <v>11292423.779999999</v>
      </c>
    </row>
    <row r="9" spans="1:4" x14ac:dyDescent="0.25">
      <c r="A9" s="4" t="s">
        <v>15</v>
      </c>
      <c r="B9" s="7">
        <v>13000903.23</v>
      </c>
      <c r="C9" s="7">
        <v>17571808.77</v>
      </c>
      <c r="D9" s="7">
        <v>14012118.77</v>
      </c>
    </row>
    <row r="10" spans="1:4" x14ac:dyDescent="0.25">
      <c r="A10" s="4" t="s">
        <v>16</v>
      </c>
      <c r="B10" s="7">
        <v>15492794.17</v>
      </c>
      <c r="C10" s="7">
        <v>20921272.190000001</v>
      </c>
      <c r="D10" s="7">
        <v>16635152.949999999</v>
      </c>
    </row>
    <row r="11" spans="1:4" x14ac:dyDescent="0.25">
      <c r="A11" s="4" t="s">
        <v>17</v>
      </c>
      <c r="B11" s="7">
        <v>17884705.02</v>
      </c>
      <c r="C11" s="7">
        <v>24027982.48</v>
      </c>
      <c r="D11" s="7">
        <v>20038091.809999999</v>
      </c>
    </row>
    <row r="12" spans="1:4" x14ac:dyDescent="0.25">
      <c r="A12" s="4" t="s">
        <v>18</v>
      </c>
      <c r="B12" s="7">
        <v>20437313.539999999</v>
      </c>
      <c r="C12" s="7">
        <v>26858533.370000001</v>
      </c>
      <c r="D12" s="7">
        <v>22888310.440000001</v>
      </c>
    </row>
    <row r="13" spans="1:4" x14ac:dyDescent="0.25">
      <c r="A13" s="4" t="s">
        <v>19</v>
      </c>
      <c r="B13" s="7">
        <v>22920690.940000001</v>
      </c>
      <c r="C13" s="7">
        <v>29462564.280000001</v>
      </c>
      <c r="D13" s="7">
        <v>25739208.649999999</v>
      </c>
    </row>
    <row r="14" spans="1:4" x14ac:dyDescent="0.25">
      <c r="A14" s="4" t="s">
        <v>20</v>
      </c>
      <c r="B14" s="7">
        <v>25592811.02</v>
      </c>
      <c r="C14" s="7"/>
      <c r="D14" s="7"/>
    </row>
    <row r="15" spans="1:4" x14ac:dyDescent="0.25">
      <c r="A15" s="4" t="s">
        <v>21</v>
      </c>
      <c r="B15" s="7">
        <v>30102075.18</v>
      </c>
      <c r="C15" s="7"/>
      <c r="D15" s="7"/>
    </row>
    <row r="16" spans="1:4" x14ac:dyDescent="0.25">
      <c r="A16" s="4" t="s">
        <v>9</v>
      </c>
      <c r="B16" s="7">
        <v>175916451.15000001</v>
      </c>
      <c r="C16" s="7">
        <v>170481424.49000001</v>
      </c>
      <c r="D16" s="7">
        <v>130020860.49000001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8F72A-E7E1-4872-90A3-981DE9FDF964}">
  <dimension ref="A1:C16"/>
  <sheetViews>
    <sheetView workbookViewId="0"/>
  </sheetViews>
  <sheetFormatPr defaultRowHeight="15" x14ac:dyDescent="0.25"/>
  <cols>
    <col min="1" max="1" width="18" bestFit="1" customWidth="1"/>
    <col min="2" max="2" width="20.140625" bestFit="1" customWidth="1"/>
    <col min="3" max="4" width="22.28515625" bestFit="1" customWidth="1"/>
    <col min="5" max="5" width="19.8554687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95</v>
      </c>
      <c r="C3" t="s">
        <v>97</v>
      </c>
    </row>
    <row r="4" spans="1:3" x14ac:dyDescent="0.25">
      <c r="A4" s="4" t="s">
        <v>10</v>
      </c>
      <c r="B4" s="8">
        <v>3242209.4</v>
      </c>
      <c r="C4" s="5">
        <v>1.8650468934947559</v>
      </c>
    </row>
    <row r="5" spans="1:3" x14ac:dyDescent="0.25">
      <c r="A5" s="4" t="s">
        <v>11</v>
      </c>
      <c r="B5" s="8">
        <v>4273676.71</v>
      </c>
      <c r="C5" s="5">
        <v>1.1337843509984769</v>
      </c>
    </row>
    <row r="6" spans="1:3" x14ac:dyDescent="0.25">
      <c r="A6" s="4" t="s">
        <v>12</v>
      </c>
      <c r="B6" s="8">
        <v>4667117.53</v>
      </c>
      <c r="C6" s="5">
        <v>0.77980314565001219</v>
      </c>
    </row>
    <row r="7" spans="1:3" x14ac:dyDescent="0.25">
      <c r="A7" s="4" t="s">
        <v>13</v>
      </c>
      <c r="B7" s="8">
        <v>4386656.9400000004</v>
      </c>
      <c r="C7" s="5">
        <v>0.52919196642156474</v>
      </c>
    </row>
    <row r="8" spans="1:3" x14ac:dyDescent="0.25">
      <c r="A8" s="4" t="s">
        <v>14</v>
      </c>
      <c r="B8" s="8">
        <v>4584444.7699999996</v>
      </c>
      <c r="C8" s="5">
        <v>0.4283320106299553</v>
      </c>
    </row>
    <row r="9" spans="1:3" x14ac:dyDescent="0.25">
      <c r="A9" s="4" t="s">
        <v>15</v>
      </c>
      <c r="B9" s="8">
        <v>4570905.54</v>
      </c>
      <c r="C9" s="5">
        <v>0.35158369069715745</v>
      </c>
    </row>
    <row r="10" spans="1:3" x14ac:dyDescent="0.25">
      <c r="A10" s="4" t="s">
        <v>16</v>
      </c>
      <c r="B10" s="8">
        <v>5428478.0199999996</v>
      </c>
      <c r="C10" s="5">
        <v>0.35038728072122782</v>
      </c>
    </row>
    <row r="11" spans="1:3" x14ac:dyDescent="0.25">
      <c r="A11" s="4" t="s">
        <v>17</v>
      </c>
      <c r="B11" s="8">
        <v>6143277.46</v>
      </c>
      <c r="C11" s="5">
        <v>0.34349336224053584</v>
      </c>
    </row>
    <row r="12" spans="1:3" x14ac:dyDescent="0.25">
      <c r="A12" s="4" t="s">
        <v>18</v>
      </c>
      <c r="B12" s="8">
        <v>6421219.8300000001</v>
      </c>
      <c r="C12" s="5">
        <v>0.31419099273651341</v>
      </c>
    </row>
    <row r="13" spans="1:3" x14ac:dyDescent="0.25">
      <c r="A13" s="4" t="s">
        <v>19</v>
      </c>
      <c r="B13" s="8">
        <v>6541873.3399999999</v>
      </c>
      <c r="C13" s="5">
        <v>0.28541344399803625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50259859.539999992</v>
      </c>
      <c r="C16" s="5">
        <v>6.3812271375882368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513-D869-4FBA-A4CD-74D44ACF6840}">
  <dimension ref="A1:C16"/>
  <sheetViews>
    <sheetView workbookViewId="0"/>
  </sheetViews>
  <sheetFormatPr defaultRowHeight="15" x14ac:dyDescent="0.25"/>
  <cols>
    <col min="1" max="1" width="18" bestFit="1" customWidth="1"/>
    <col min="2" max="2" width="17.85546875" bestFit="1" customWidth="1"/>
    <col min="3" max="5" width="19.8554687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96</v>
      </c>
      <c r="C3" t="s">
        <v>98</v>
      </c>
    </row>
    <row r="4" spans="1:3" x14ac:dyDescent="0.25">
      <c r="A4" s="4" t="s">
        <v>10</v>
      </c>
      <c r="B4" s="8">
        <v>-211024.26</v>
      </c>
      <c r="C4" s="5">
        <v>-0.12138948846580622</v>
      </c>
    </row>
    <row r="5" spans="1:3" x14ac:dyDescent="0.25">
      <c r="A5" s="4" t="s">
        <v>11</v>
      </c>
      <c r="B5" s="8">
        <v>-222451.07</v>
      </c>
      <c r="C5" s="5">
        <v>-5.9015119566418583E-2</v>
      </c>
    </row>
    <row r="6" spans="1:3" x14ac:dyDescent="0.25">
      <c r="A6" s="4" t="s">
        <v>12</v>
      </c>
      <c r="B6" s="8">
        <v>-109166.47</v>
      </c>
      <c r="C6" s="5">
        <v>-1.8240028488314075E-2</v>
      </c>
    </row>
    <row r="7" spans="1:3" x14ac:dyDescent="0.25">
      <c r="A7" s="4" t="s">
        <v>13</v>
      </c>
      <c r="B7" s="8">
        <v>176054.79</v>
      </c>
      <c r="C7" s="5">
        <v>2.1238674870716737E-2</v>
      </c>
    </row>
    <row r="8" spans="1:3" x14ac:dyDescent="0.25">
      <c r="A8" s="4" t="s">
        <v>14</v>
      </c>
      <c r="B8" s="8">
        <v>589406.82999999996</v>
      </c>
      <c r="C8" s="5">
        <v>5.5069223262324891E-2</v>
      </c>
    </row>
    <row r="9" spans="1:3" x14ac:dyDescent="0.25">
      <c r="A9" s="4" t="s">
        <v>15</v>
      </c>
      <c r="B9" s="8">
        <v>1011215.54</v>
      </c>
      <c r="C9" s="5">
        <v>7.7780406646408062E-2</v>
      </c>
    </row>
    <row r="10" spans="1:3" x14ac:dyDescent="0.25">
      <c r="A10" s="4" t="s">
        <v>16</v>
      </c>
      <c r="B10" s="8">
        <v>1142358.78</v>
      </c>
      <c r="C10" s="5">
        <v>7.3734845210300826E-2</v>
      </c>
    </row>
    <row r="11" spans="1:3" x14ac:dyDescent="0.25">
      <c r="A11" s="4" t="s">
        <v>17</v>
      </c>
      <c r="B11" s="8">
        <v>2153386.79</v>
      </c>
      <c r="C11" s="5">
        <v>0.12040381921826082</v>
      </c>
    </row>
    <row r="12" spans="1:3" x14ac:dyDescent="0.25">
      <c r="A12" s="4" t="s">
        <v>18</v>
      </c>
      <c r="B12" s="8">
        <v>2450996.9</v>
      </c>
      <c r="C12" s="5">
        <v>0.1199275479726285</v>
      </c>
    </row>
    <row r="13" spans="1:3" x14ac:dyDescent="0.25">
      <c r="A13" s="4" t="s">
        <v>19</v>
      </c>
      <c r="B13" s="8">
        <v>2818517.71</v>
      </c>
      <c r="C13" s="5">
        <v>0.12296826990853373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9799295.5399999991</v>
      </c>
      <c r="C16" s="5">
        <v>0.39247815056863466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4088F-8205-4064-BA2B-7D892046D02A}">
  <dimension ref="A1:D16"/>
  <sheetViews>
    <sheetView tabSelected="1" workbookViewId="0"/>
  </sheetViews>
  <sheetFormatPr defaultRowHeight="15" x14ac:dyDescent="0.25"/>
  <cols>
    <col min="1" max="1" width="18" bestFit="1" customWidth="1"/>
    <col min="2" max="2" width="11.140625" bestFit="1" customWidth="1"/>
    <col min="3" max="3" width="24.85546875" bestFit="1" customWidth="1"/>
    <col min="4" max="4" width="22.57031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75</v>
      </c>
      <c r="C3" t="s">
        <v>99</v>
      </c>
      <c r="D3" t="s">
        <v>100</v>
      </c>
    </row>
    <row r="4" spans="1:4" x14ac:dyDescent="0.25">
      <c r="A4" s="4" t="s">
        <v>10</v>
      </c>
      <c r="B4" s="7">
        <v>2700638.48</v>
      </c>
      <c r="C4" s="5">
        <v>1.844236393313923</v>
      </c>
      <c r="D4" s="5">
        <v>0.56556333671139902</v>
      </c>
    </row>
    <row r="5" spans="1:4" x14ac:dyDescent="0.25">
      <c r="A5" s="4" t="s">
        <v>11</v>
      </c>
      <c r="B5" s="7">
        <v>5625551.6200000001</v>
      </c>
      <c r="C5" s="5">
        <v>1.4297385240240661</v>
      </c>
      <c r="D5" s="5">
        <v>0.63050529611885386</v>
      </c>
    </row>
    <row r="6" spans="1:4" x14ac:dyDescent="0.25">
      <c r="A6" s="4" t="s">
        <v>12</v>
      </c>
      <c r="B6" s="7">
        <v>8297137.5300000003</v>
      </c>
      <c r="C6" s="5">
        <v>1.2838297523073583</v>
      </c>
      <c r="D6" s="5">
        <v>0.70817531935016587</v>
      </c>
    </row>
    <row r="7" spans="1:4" x14ac:dyDescent="0.25">
      <c r="A7" s="4" t="s">
        <v>13</v>
      </c>
      <c r="B7" s="7">
        <v>11263178.529999999</v>
      </c>
      <c r="C7" s="5">
        <v>1.1254377249048175</v>
      </c>
      <c r="D7" s="5">
        <v>0.75159990116928355</v>
      </c>
    </row>
    <row r="8" spans="1:4" x14ac:dyDescent="0.25">
      <c r="A8" s="4" t="s">
        <v>14</v>
      </c>
      <c r="B8" s="7">
        <v>14860897.6</v>
      </c>
      <c r="C8" s="5">
        <v>1.0287037924277191</v>
      </c>
      <c r="D8" s="5">
        <v>0.75987494725755989</v>
      </c>
    </row>
    <row r="9" spans="1:4" x14ac:dyDescent="0.25">
      <c r="A9" s="4" t="s">
        <v>15</v>
      </c>
      <c r="B9" s="7">
        <v>17855826.780000001</v>
      </c>
      <c r="C9" s="5">
        <v>0.98409381914938077</v>
      </c>
      <c r="D9" s="5">
        <v>0.78473648645016703</v>
      </c>
    </row>
    <row r="10" spans="1:4" x14ac:dyDescent="0.25">
      <c r="A10" s="4" t="s">
        <v>16</v>
      </c>
      <c r="B10" s="7">
        <v>21581919.960000001</v>
      </c>
      <c r="C10" s="5">
        <v>0.96938883235483875</v>
      </c>
      <c r="D10" s="5">
        <v>0.77079115207690718</v>
      </c>
    </row>
    <row r="11" spans="1:4" x14ac:dyDescent="0.25">
      <c r="A11" s="4" t="s">
        <v>17</v>
      </c>
      <c r="B11" s="7">
        <v>24526537.609999999</v>
      </c>
      <c r="C11" s="5">
        <v>0.9796728287568508</v>
      </c>
      <c r="D11" s="5">
        <v>0.81699635426037631</v>
      </c>
    </row>
    <row r="12" spans="1:4" x14ac:dyDescent="0.25">
      <c r="A12" s="4" t="s">
        <v>18</v>
      </c>
      <c r="B12" s="7">
        <v>27381568.940000001</v>
      </c>
      <c r="C12" s="5">
        <v>0.98089826148581483</v>
      </c>
      <c r="D12" s="5">
        <v>0.83590208034295332</v>
      </c>
    </row>
    <row r="13" spans="1:4" x14ac:dyDescent="0.25">
      <c r="A13" s="4" t="s">
        <v>19</v>
      </c>
      <c r="B13" s="7">
        <v>30402749.140000001</v>
      </c>
      <c r="C13" s="5">
        <v>0.96907566300433534</v>
      </c>
      <c r="D13" s="5">
        <v>0.8466079344165518</v>
      </c>
    </row>
    <row r="14" spans="1:4" x14ac:dyDescent="0.25">
      <c r="A14" s="4" t="s">
        <v>20</v>
      </c>
      <c r="B14" s="7"/>
      <c r="C14" s="5"/>
      <c r="D14" s="5"/>
    </row>
    <row r="15" spans="1:4" x14ac:dyDescent="0.25">
      <c r="A15" s="4" t="s">
        <v>21</v>
      </c>
      <c r="B15" s="7"/>
      <c r="C15" s="5"/>
      <c r="D15" s="5"/>
    </row>
    <row r="16" spans="1:4" x14ac:dyDescent="0.25">
      <c r="A16" s="4" t="s">
        <v>9</v>
      </c>
      <c r="B16" s="7">
        <v>164496006.19</v>
      </c>
      <c r="C16" s="5">
        <v>11.595075591729104</v>
      </c>
      <c r="D16" s="5">
        <v>7.4707528081542183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AA254-7B14-46A9-9963-6F406D9A4E3B}">
  <dimension ref="A1:P13"/>
  <sheetViews>
    <sheetView workbookViewId="0"/>
  </sheetViews>
  <sheetFormatPr defaultRowHeight="15" x14ac:dyDescent="0.25"/>
  <cols>
    <col min="1" max="1" width="12.28515625" bestFit="1" customWidth="1"/>
    <col min="2" max="2" width="12" bestFit="1" customWidth="1"/>
    <col min="3" max="3" width="11" bestFit="1" customWidth="1"/>
    <col min="4" max="4" width="12" bestFit="1" customWidth="1"/>
    <col min="5" max="5" width="13" bestFit="1" customWidth="1"/>
    <col min="6" max="6" width="12" bestFit="1" customWidth="1"/>
    <col min="7" max="7" width="13" bestFit="1" customWidth="1"/>
    <col min="8" max="8" width="14.85546875" bestFit="1" customWidth="1"/>
    <col min="9" max="9" width="13.140625" bestFit="1" customWidth="1"/>
    <col min="10" max="10" width="17.28515625" bestFit="1" customWidth="1"/>
    <col min="11" max="11" width="15.5703125" bestFit="1" customWidth="1"/>
    <col min="12" max="12" width="13.42578125" bestFit="1" customWidth="1"/>
    <col min="13" max="13" width="17.7109375" bestFit="1" customWidth="1"/>
    <col min="14" max="14" width="16" bestFit="1" customWidth="1"/>
    <col min="15" max="15" width="6.5703125" bestFit="1" customWidth="1"/>
    <col min="16" max="16" width="7" bestFit="1" customWidth="1"/>
  </cols>
  <sheetData>
    <row r="1" spans="1:16" x14ac:dyDescent="0.25">
      <c r="A1" t="s">
        <v>1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6</v>
      </c>
      <c r="P1" t="s">
        <v>7</v>
      </c>
    </row>
    <row r="2" spans="1:16" x14ac:dyDescent="0.25">
      <c r="A2" s="2">
        <v>44592</v>
      </c>
      <c r="B2">
        <v>1309483.3999999999</v>
      </c>
      <c r="C2">
        <v>1281983.3999999999</v>
      </c>
      <c r="D2">
        <v>1355223.06</v>
      </c>
      <c r="E2">
        <v>1309483.3999999999</v>
      </c>
      <c r="F2">
        <v>1281983.3999999999</v>
      </c>
      <c r="G2">
        <v>1355223.06</v>
      </c>
      <c r="H2">
        <v>-45739.66</v>
      </c>
      <c r="I2">
        <v>-73239.66</v>
      </c>
      <c r="J2">
        <v>-3.3750650612452637E-2</v>
      </c>
      <c r="K2">
        <v>-5.4042513119573976E-2</v>
      </c>
      <c r="L2">
        <v>2700638.48</v>
      </c>
      <c r="M2">
        <v>0.48487919049424222</v>
      </c>
      <c r="N2">
        <v>0.47469641327187218</v>
      </c>
      <c r="O2">
        <v>2022</v>
      </c>
      <c r="P2">
        <v>1</v>
      </c>
    </row>
    <row r="3" spans="1:16" x14ac:dyDescent="0.25">
      <c r="A3" s="2">
        <v>44620</v>
      </c>
      <c r="B3">
        <v>1232690.97</v>
      </c>
      <c r="C3">
        <v>1235190.97</v>
      </c>
      <c r="D3">
        <v>1198338.81</v>
      </c>
      <c r="E3">
        <v>2542174.37</v>
      </c>
      <c r="F3">
        <v>2517174.37</v>
      </c>
      <c r="G3">
        <v>2553561.87</v>
      </c>
      <c r="H3">
        <v>-11387.5</v>
      </c>
      <c r="I3">
        <v>-36387.5</v>
      </c>
      <c r="J3">
        <v>-4.4594572521554632E-3</v>
      </c>
      <c r="K3">
        <v>-1.4249703689380168E-2</v>
      </c>
      <c r="L3">
        <v>5625551.6200000001</v>
      </c>
      <c r="M3">
        <v>0.4518977945135273</v>
      </c>
      <c r="N3">
        <v>0.4474537858742465</v>
      </c>
      <c r="O3">
        <v>2022</v>
      </c>
      <c r="P3">
        <v>2</v>
      </c>
    </row>
    <row r="4" spans="1:16" x14ac:dyDescent="0.25">
      <c r="A4" s="2">
        <v>44651</v>
      </c>
      <c r="B4">
        <v>1234921.8700000001</v>
      </c>
      <c r="C4">
        <v>1234921.8700000001</v>
      </c>
      <c r="D4">
        <v>1209917.48</v>
      </c>
      <c r="E4">
        <v>3777096.24</v>
      </c>
      <c r="F4">
        <v>3752096.24</v>
      </c>
      <c r="G4">
        <v>3763479.35</v>
      </c>
      <c r="H4">
        <v>13616.89</v>
      </c>
      <c r="I4">
        <v>-11383.11</v>
      </c>
      <c r="J4">
        <v>3.6181651959910082E-3</v>
      </c>
      <c r="K4">
        <v>-3.024624009163146E-3</v>
      </c>
      <c r="L4">
        <v>8297137.5300000003</v>
      </c>
      <c r="M4">
        <v>0.4552288335999175</v>
      </c>
      <c r="N4">
        <v>0.45221574626592936</v>
      </c>
      <c r="O4">
        <v>2022</v>
      </c>
      <c r="P4">
        <v>3</v>
      </c>
    </row>
    <row r="5" spans="1:16" x14ac:dyDescent="0.25">
      <c r="A5" s="2">
        <v>44681</v>
      </c>
      <c r="B5">
        <v>1252516.93</v>
      </c>
      <c r="C5">
        <v>1255016.93</v>
      </c>
      <c r="D5">
        <v>1222657.71</v>
      </c>
      <c r="E5">
        <v>5029613.17</v>
      </c>
      <c r="F5">
        <v>5007113.17</v>
      </c>
      <c r="G5">
        <v>4986137.0599999996</v>
      </c>
      <c r="H5">
        <v>43476.11</v>
      </c>
      <c r="I5">
        <v>20976.11</v>
      </c>
      <c r="J5">
        <v>8.7193972963113264E-3</v>
      </c>
      <c r="K5">
        <v>4.2068859615342902E-3</v>
      </c>
      <c r="L5">
        <v>11263178.529999999</v>
      </c>
      <c r="M5">
        <v>0.4465536221949597</v>
      </c>
      <c r="N5">
        <v>0.44455596230347594</v>
      </c>
      <c r="O5">
        <v>2022</v>
      </c>
      <c r="P5">
        <v>4</v>
      </c>
    </row>
    <row r="6" spans="1:16" x14ac:dyDescent="0.25">
      <c r="A6" s="2">
        <v>44712</v>
      </c>
      <c r="B6">
        <v>1637121.13</v>
      </c>
      <c r="C6">
        <v>1639621.13</v>
      </c>
      <c r="D6">
        <v>1264253.1299999999</v>
      </c>
      <c r="E6">
        <v>6666734.2999999998</v>
      </c>
      <c r="F6">
        <v>6646734.2999999998</v>
      </c>
      <c r="G6">
        <v>6250390.1900000004</v>
      </c>
      <c r="H6">
        <v>416344.11</v>
      </c>
      <c r="I6">
        <v>396344.11</v>
      </c>
      <c r="J6">
        <v>6.6610899054927675E-2</v>
      </c>
      <c r="K6">
        <v>6.3411098819736056E-2</v>
      </c>
      <c r="L6">
        <v>14860897.6</v>
      </c>
      <c r="M6">
        <v>0.44860912708260642</v>
      </c>
      <c r="N6">
        <v>0.4472633133546387</v>
      </c>
      <c r="O6">
        <v>2022</v>
      </c>
      <c r="P6">
        <v>5</v>
      </c>
    </row>
    <row r="7" spans="1:16" x14ac:dyDescent="0.25">
      <c r="A7" s="2">
        <v>44742</v>
      </c>
      <c r="B7">
        <v>1449478.43</v>
      </c>
      <c r="C7">
        <v>1451978.43</v>
      </c>
      <c r="D7">
        <v>1213651.8999999999</v>
      </c>
      <c r="E7">
        <v>8116212.7300000004</v>
      </c>
      <c r="F7">
        <v>8098712.7300000004</v>
      </c>
      <c r="G7">
        <v>7464042.0899999999</v>
      </c>
      <c r="H7">
        <v>652170.64</v>
      </c>
      <c r="I7">
        <v>634670.64</v>
      </c>
      <c r="J7">
        <v>8.7374994960673025E-2</v>
      </c>
      <c r="K7">
        <v>8.5030420829258935E-2</v>
      </c>
      <c r="L7">
        <v>17855826.780000001</v>
      </c>
      <c r="M7">
        <v>0.45454141272757126</v>
      </c>
      <c r="N7">
        <v>0.45356134049593416</v>
      </c>
      <c r="O7">
        <v>2022</v>
      </c>
      <c r="P7">
        <v>6</v>
      </c>
    </row>
    <row r="8" spans="1:16" x14ac:dyDescent="0.25">
      <c r="A8" s="2">
        <v>44773</v>
      </c>
      <c r="B8">
        <v>1375411.2</v>
      </c>
      <c r="C8">
        <v>1380411.2</v>
      </c>
      <c r="D8">
        <v>1297905.29</v>
      </c>
      <c r="E8">
        <v>9491623.9299999997</v>
      </c>
      <c r="F8">
        <v>9479123.9299999997</v>
      </c>
      <c r="G8">
        <v>8761947.3800000008</v>
      </c>
      <c r="H8">
        <v>729676.55</v>
      </c>
      <c r="I8">
        <v>717176.55</v>
      </c>
      <c r="J8">
        <v>8.3277896836673637E-2</v>
      </c>
      <c r="K8">
        <v>8.1851273341018382E-2</v>
      </c>
      <c r="L8">
        <v>21581919.960000001</v>
      </c>
      <c r="M8">
        <v>0.43979515944789943</v>
      </c>
      <c r="N8">
        <v>0.43921597094089126</v>
      </c>
      <c r="O8">
        <v>2022</v>
      </c>
      <c r="P8">
        <v>7</v>
      </c>
    </row>
    <row r="9" spans="1:16" x14ac:dyDescent="0.25">
      <c r="A9" s="2">
        <v>44804</v>
      </c>
      <c r="B9">
        <v>1428454.18</v>
      </c>
      <c r="C9">
        <v>1428454.18</v>
      </c>
      <c r="D9">
        <v>1229021.1299999999</v>
      </c>
      <c r="E9">
        <v>10920078.109999999</v>
      </c>
      <c r="F9">
        <v>10907578.109999999</v>
      </c>
      <c r="G9">
        <v>9990968.5099999998</v>
      </c>
      <c r="H9">
        <v>929109.6</v>
      </c>
      <c r="I9">
        <v>916609.6</v>
      </c>
      <c r="J9">
        <v>9.2994948294557567E-2</v>
      </c>
      <c r="K9">
        <v>9.1743818337788108E-2</v>
      </c>
      <c r="L9">
        <v>24526537.609999999</v>
      </c>
      <c r="M9">
        <v>0.44523520945523321</v>
      </c>
      <c r="N9">
        <v>0.44472555741225978</v>
      </c>
      <c r="O9">
        <v>2022</v>
      </c>
      <c r="P9">
        <v>8</v>
      </c>
    </row>
    <row r="10" spans="1:16" x14ac:dyDescent="0.25">
      <c r="A10" s="2">
        <v>44834</v>
      </c>
      <c r="B10">
        <v>1338489.48</v>
      </c>
      <c r="C10">
        <v>1350989.48</v>
      </c>
      <c r="D10">
        <v>1216774.8600000001</v>
      </c>
      <c r="E10">
        <v>12258567.59</v>
      </c>
      <c r="F10">
        <v>12258567.59</v>
      </c>
      <c r="G10">
        <v>11207743.369999999</v>
      </c>
      <c r="H10">
        <v>1050824.22</v>
      </c>
      <c r="I10">
        <v>1050824.22</v>
      </c>
      <c r="J10">
        <v>9.3758768853752006E-2</v>
      </c>
      <c r="K10">
        <v>9.3758768853752006E-2</v>
      </c>
      <c r="L10">
        <v>27381568.940000001</v>
      </c>
      <c r="M10">
        <v>0.44769412654408702</v>
      </c>
      <c r="N10">
        <v>0.44769412654408702</v>
      </c>
      <c r="O10">
        <v>2022</v>
      </c>
      <c r="P10">
        <v>9</v>
      </c>
    </row>
    <row r="11" spans="1:16" x14ac:dyDescent="0.25">
      <c r="A11" s="2">
        <v>44865</v>
      </c>
      <c r="B11">
        <v>1403941.66</v>
      </c>
      <c r="C11">
        <v>1403941.66</v>
      </c>
      <c r="D11">
        <v>1303659.74</v>
      </c>
      <c r="E11">
        <v>13662509.25</v>
      </c>
      <c r="F11">
        <v>13662509.25</v>
      </c>
      <c r="G11">
        <v>12511403.109999999</v>
      </c>
      <c r="H11">
        <v>1151106.1399999999</v>
      </c>
      <c r="I11">
        <v>1151106.1399999999</v>
      </c>
      <c r="J11">
        <v>9.2004560150408476E-2</v>
      </c>
      <c r="K11">
        <v>9.2004560150408476E-2</v>
      </c>
      <c r="L11">
        <v>30402749.140000001</v>
      </c>
      <c r="M11">
        <v>0.44938400758057245</v>
      </c>
      <c r="N11">
        <v>0.44938400758057245</v>
      </c>
      <c r="O11">
        <v>2022</v>
      </c>
      <c r="P11">
        <v>10</v>
      </c>
    </row>
    <row r="12" spans="1:16" x14ac:dyDescent="0.25">
      <c r="A12" s="2">
        <v>44895</v>
      </c>
      <c r="D12">
        <v>1223741.76</v>
      </c>
      <c r="G12">
        <v>13735144.869999999</v>
      </c>
      <c r="O12">
        <v>2022</v>
      </c>
      <c r="P12">
        <v>11</v>
      </c>
    </row>
    <row r="13" spans="1:16" x14ac:dyDescent="0.25">
      <c r="A13" s="2">
        <v>44926</v>
      </c>
      <c r="D13">
        <v>2462095.31</v>
      </c>
      <c r="G13">
        <v>16197240.18</v>
      </c>
      <c r="O13">
        <v>2022</v>
      </c>
      <c r="P13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0B113-4AC6-4997-9F27-975C4A412E04}">
  <dimension ref="A1:D16"/>
  <sheetViews>
    <sheetView workbookViewId="0"/>
  </sheetViews>
  <sheetFormatPr defaultRowHeight="15" x14ac:dyDescent="0.25"/>
  <cols>
    <col min="1" max="1" width="18" bestFit="1" customWidth="1"/>
    <col min="2" max="2" width="10.140625" bestFit="1" customWidth="1"/>
    <col min="3" max="3" width="11.7109375" bestFit="1" customWidth="1"/>
    <col min="4" max="4" width="10.1406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74</v>
      </c>
      <c r="C3" t="s">
        <v>93</v>
      </c>
      <c r="D3" t="s">
        <v>94</v>
      </c>
    </row>
    <row r="4" spans="1:4" x14ac:dyDescent="0.25">
      <c r="A4" s="4" t="s">
        <v>10</v>
      </c>
      <c r="B4" s="7">
        <v>1355223.06</v>
      </c>
      <c r="C4" s="7">
        <v>1309483.3999999999</v>
      </c>
      <c r="D4" s="7">
        <v>1281983.3999999999</v>
      </c>
    </row>
    <row r="5" spans="1:4" x14ac:dyDescent="0.25">
      <c r="A5" s="4" t="s">
        <v>11</v>
      </c>
      <c r="B5" s="7">
        <v>1198338.81</v>
      </c>
      <c r="C5" s="7">
        <v>1232690.97</v>
      </c>
      <c r="D5" s="7">
        <v>1235190.97</v>
      </c>
    </row>
    <row r="6" spans="1:4" x14ac:dyDescent="0.25">
      <c r="A6" s="4" t="s">
        <v>12</v>
      </c>
      <c r="B6" s="7">
        <v>1209917.48</v>
      </c>
      <c r="C6" s="7">
        <v>1234921.8700000001</v>
      </c>
      <c r="D6" s="7">
        <v>1234921.8700000001</v>
      </c>
    </row>
    <row r="7" spans="1:4" x14ac:dyDescent="0.25">
      <c r="A7" s="4" t="s">
        <v>13</v>
      </c>
      <c r="B7" s="7">
        <v>1222657.71</v>
      </c>
      <c r="C7" s="7">
        <v>1252516.93</v>
      </c>
      <c r="D7" s="7">
        <v>1255016.93</v>
      </c>
    </row>
    <row r="8" spans="1:4" x14ac:dyDescent="0.25">
      <c r="A8" s="4" t="s">
        <v>14</v>
      </c>
      <c r="B8" s="7">
        <v>1264253.1299999999</v>
      </c>
      <c r="C8" s="7">
        <v>1637121.13</v>
      </c>
      <c r="D8" s="7">
        <v>1639621.13</v>
      </c>
    </row>
    <row r="9" spans="1:4" x14ac:dyDescent="0.25">
      <c r="A9" s="4" t="s">
        <v>15</v>
      </c>
      <c r="B9" s="7">
        <v>1213651.8999999999</v>
      </c>
      <c r="C9" s="7">
        <v>1449478.43</v>
      </c>
      <c r="D9" s="7">
        <v>1451978.43</v>
      </c>
    </row>
    <row r="10" spans="1:4" x14ac:dyDescent="0.25">
      <c r="A10" s="4" t="s">
        <v>16</v>
      </c>
      <c r="B10" s="7">
        <v>1297905.29</v>
      </c>
      <c r="C10" s="7">
        <v>1375411.2</v>
      </c>
      <c r="D10" s="7">
        <v>1380411.2</v>
      </c>
    </row>
    <row r="11" spans="1:4" x14ac:dyDescent="0.25">
      <c r="A11" s="4" t="s">
        <v>17</v>
      </c>
      <c r="B11" s="7">
        <v>1229021.1299999999</v>
      </c>
      <c r="C11" s="7">
        <v>1428454.18</v>
      </c>
      <c r="D11" s="7">
        <v>1428454.18</v>
      </c>
    </row>
    <row r="12" spans="1:4" x14ac:dyDescent="0.25">
      <c r="A12" s="4" t="s">
        <v>18</v>
      </c>
      <c r="B12" s="7">
        <v>1216774.8600000001</v>
      </c>
      <c r="C12" s="7">
        <v>1338489.48</v>
      </c>
      <c r="D12" s="7">
        <v>1350989.48</v>
      </c>
    </row>
    <row r="13" spans="1:4" x14ac:dyDescent="0.25">
      <c r="A13" s="4" t="s">
        <v>19</v>
      </c>
      <c r="B13" s="7">
        <v>1303659.74</v>
      </c>
      <c r="C13" s="7">
        <v>1403941.66</v>
      </c>
      <c r="D13" s="7">
        <v>1403941.66</v>
      </c>
    </row>
    <row r="14" spans="1:4" x14ac:dyDescent="0.25">
      <c r="A14" s="4" t="s">
        <v>20</v>
      </c>
      <c r="B14" s="7">
        <v>1223741.76</v>
      </c>
      <c r="C14" s="7"/>
      <c r="D14" s="7"/>
    </row>
    <row r="15" spans="1:4" x14ac:dyDescent="0.25">
      <c r="A15" s="4" t="s">
        <v>21</v>
      </c>
      <c r="B15" s="7">
        <v>2462095.31</v>
      </c>
      <c r="C15" s="7"/>
      <c r="D15" s="7"/>
    </row>
    <row r="16" spans="1:4" x14ac:dyDescent="0.25">
      <c r="A16" s="4" t="s">
        <v>9</v>
      </c>
      <c r="B16" s="7">
        <v>16197240.179999998</v>
      </c>
      <c r="C16" s="7">
        <v>13662509.25</v>
      </c>
      <c r="D16" s="7">
        <v>13662509.25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3D382-EB12-47B4-BDAA-678F4BBA8EC9}">
  <dimension ref="A1:D16"/>
  <sheetViews>
    <sheetView workbookViewId="0"/>
  </sheetViews>
  <sheetFormatPr defaultRowHeight="15" x14ac:dyDescent="0.25"/>
  <cols>
    <col min="1" max="1" width="18" bestFit="1" customWidth="1"/>
    <col min="2" max="2" width="10.140625" bestFit="1" customWidth="1"/>
    <col min="3" max="3" width="11.7109375" bestFit="1" customWidth="1"/>
    <col min="4" max="4" width="10.1406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74</v>
      </c>
      <c r="C3" t="s">
        <v>93</v>
      </c>
      <c r="D3" t="s">
        <v>94</v>
      </c>
    </row>
    <row r="4" spans="1:4" x14ac:dyDescent="0.25">
      <c r="A4" s="4" t="s">
        <v>10</v>
      </c>
      <c r="B4" s="7">
        <v>1355223.06</v>
      </c>
      <c r="C4" s="7">
        <v>1309483.3999999999</v>
      </c>
      <c r="D4" s="7">
        <v>1281983.3999999999</v>
      </c>
    </row>
    <row r="5" spans="1:4" x14ac:dyDescent="0.25">
      <c r="A5" s="4" t="s">
        <v>11</v>
      </c>
      <c r="B5" s="7">
        <v>2553561.87</v>
      </c>
      <c r="C5" s="7">
        <v>2542174.37</v>
      </c>
      <c r="D5" s="7">
        <v>2517174.37</v>
      </c>
    </row>
    <row r="6" spans="1:4" x14ac:dyDescent="0.25">
      <c r="A6" s="4" t="s">
        <v>12</v>
      </c>
      <c r="B6" s="7">
        <v>3763479.35</v>
      </c>
      <c r="C6" s="7">
        <v>3777096.24</v>
      </c>
      <c r="D6" s="7">
        <v>3752096.24</v>
      </c>
    </row>
    <row r="7" spans="1:4" x14ac:dyDescent="0.25">
      <c r="A7" s="4" t="s">
        <v>13</v>
      </c>
      <c r="B7" s="7">
        <v>4986137.0599999996</v>
      </c>
      <c r="C7" s="7">
        <v>5029613.17</v>
      </c>
      <c r="D7" s="7">
        <v>5007113.17</v>
      </c>
    </row>
    <row r="8" spans="1:4" x14ac:dyDescent="0.25">
      <c r="A8" s="4" t="s">
        <v>14</v>
      </c>
      <c r="B8" s="7">
        <v>6250390.1900000004</v>
      </c>
      <c r="C8" s="7">
        <v>6666734.2999999998</v>
      </c>
      <c r="D8" s="7">
        <v>6646734.2999999998</v>
      </c>
    </row>
    <row r="9" spans="1:4" x14ac:dyDescent="0.25">
      <c r="A9" s="4" t="s">
        <v>15</v>
      </c>
      <c r="B9" s="7">
        <v>7464042.0899999999</v>
      </c>
      <c r="C9" s="7">
        <v>8116212.7300000004</v>
      </c>
      <c r="D9" s="7">
        <v>8098712.7300000004</v>
      </c>
    </row>
    <row r="10" spans="1:4" x14ac:dyDescent="0.25">
      <c r="A10" s="4" t="s">
        <v>16</v>
      </c>
      <c r="B10" s="7">
        <v>8761947.3800000008</v>
      </c>
      <c r="C10" s="7">
        <v>9491623.9299999997</v>
      </c>
      <c r="D10" s="7">
        <v>9479123.9299999997</v>
      </c>
    </row>
    <row r="11" spans="1:4" x14ac:dyDescent="0.25">
      <c r="A11" s="4" t="s">
        <v>17</v>
      </c>
      <c r="B11" s="7">
        <v>9990968.5099999998</v>
      </c>
      <c r="C11" s="7">
        <v>10920078.109999999</v>
      </c>
      <c r="D11" s="7">
        <v>10907578.109999999</v>
      </c>
    </row>
    <row r="12" spans="1:4" x14ac:dyDescent="0.25">
      <c r="A12" s="4" t="s">
        <v>18</v>
      </c>
      <c r="B12" s="7">
        <v>11207743.369999999</v>
      </c>
      <c r="C12" s="7">
        <v>12258567.59</v>
      </c>
      <c r="D12" s="7">
        <v>12258567.59</v>
      </c>
    </row>
    <row r="13" spans="1:4" x14ac:dyDescent="0.25">
      <c r="A13" s="4" t="s">
        <v>19</v>
      </c>
      <c r="B13" s="7">
        <v>12511403.109999999</v>
      </c>
      <c r="C13" s="7">
        <v>13662509.25</v>
      </c>
      <c r="D13" s="7">
        <v>13662509.25</v>
      </c>
    </row>
    <row r="14" spans="1:4" x14ac:dyDescent="0.25">
      <c r="A14" s="4" t="s">
        <v>20</v>
      </c>
      <c r="B14" s="7">
        <v>13735144.869999999</v>
      </c>
      <c r="C14" s="7"/>
      <c r="D14" s="7"/>
    </row>
    <row r="15" spans="1:4" x14ac:dyDescent="0.25">
      <c r="A15" s="4" t="s">
        <v>21</v>
      </c>
      <c r="B15" s="7">
        <v>16197240.18</v>
      </c>
      <c r="C15" s="7"/>
      <c r="D15" s="7"/>
    </row>
    <row r="16" spans="1:4" x14ac:dyDescent="0.25">
      <c r="A16" s="4" t="s">
        <v>9</v>
      </c>
      <c r="B16" s="7">
        <v>98777281.039999992</v>
      </c>
      <c r="C16" s="7">
        <v>73774093.090000004</v>
      </c>
      <c r="D16" s="7">
        <v>73611593.090000004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0FFF6-3419-4B33-95E0-E31ABF905ECC}">
  <dimension ref="A1:C16"/>
  <sheetViews>
    <sheetView workbookViewId="0"/>
  </sheetViews>
  <sheetFormatPr defaultRowHeight="15" x14ac:dyDescent="0.25"/>
  <cols>
    <col min="1" max="1" width="18" bestFit="1" customWidth="1"/>
    <col min="2" max="2" width="20.140625" bestFit="1" customWidth="1"/>
    <col min="3" max="4" width="22.28515625" bestFit="1" customWidth="1"/>
    <col min="5" max="5" width="19.8554687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95</v>
      </c>
      <c r="C3" t="s">
        <v>97</v>
      </c>
    </row>
    <row r="4" spans="1:3" x14ac:dyDescent="0.25">
      <c r="A4" s="4" t="s">
        <v>10</v>
      </c>
      <c r="B4" s="8">
        <v>-45739.66</v>
      </c>
      <c r="C4" s="5">
        <v>-3.3750650612452637E-2</v>
      </c>
    </row>
    <row r="5" spans="1:3" x14ac:dyDescent="0.25">
      <c r="A5" s="4" t="s">
        <v>11</v>
      </c>
      <c r="B5" s="8">
        <v>-11387.5</v>
      </c>
      <c r="C5" s="5">
        <v>-4.4594572521554632E-3</v>
      </c>
    </row>
    <row r="6" spans="1:3" x14ac:dyDescent="0.25">
      <c r="A6" s="4" t="s">
        <v>12</v>
      </c>
      <c r="B6" s="8">
        <v>13616.89</v>
      </c>
      <c r="C6" s="5">
        <v>3.6181651959910082E-3</v>
      </c>
    </row>
    <row r="7" spans="1:3" x14ac:dyDescent="0.25">
      <c r="A7" s="4" t="s">
        <v>13</v>
      </c>
      <c r="B7" s="8">
        <v>43476.11</v>
      </c>
      <c r="C7" s="5">
        <v>8.7193972963113264E-3</v>
      </c>
    </row>
    <row r="8" spans="1:3" x14ac:dyDescent="0.25">
      <c r="A8" s="4" t="s">
        <v>14</v>
      </c>
      <c r="B8" s="8">
        <v>416344.11</v>
      </c>
      <c r="C8" s="5">
        <v>6.6610899054927675E-2</v>
      </c>
    </row>
    <row r="9" spans="1:3" x14ac:dyDescent="0.25">
      <c r="A9" s="4" t="s">
        <v>15</v>
      </c>
      <c r="B9" s="8">
        <v>652170.64</v>
      </c>
      <c r="C9" s="5">
        <v>8.7374994960673025E-2</v>
      </c>
    </row>
    <row r="10" spans="1:3" x14ac:dyDescent="0.25">
      <c r="A10" s="4" t="s">
        <v>16</v>
      </c>
      <c r="B10" s="8">
        <v>729676.55</v>
      </c>
      <c r="C10" s="5">
        <v>8.3277896836673637E-2</v>
      </c>
    </row>
    <row r="11" spans="1:3" x14ac:dyDescent="0.25">
      <c r="A11" s="4" t="s">
        <v>17</v>
      </c>
      <c r="B11" s="8">
        <v>929109.6</v>
      </c>
      <c r="C11" s="5">
        <v>9.2994948294557567E-2</v>
      </c>
    </row>
    <row r="12" spans="1:3" x14ac:dyDescent="0.25">
      <c r="A12" s="4" t="s">
        <v>18</v>
      </c>
      <c r="B12" s="8">
        <v>1050824.22</v>
      </c>
      <c r="C12" s="5">
        <v>9.3758768853752006E-2</v>
      </c>
    </row>
    <row r="13" spans="1:3" x14ac:dyDescent="0.25">
      <c r="A13" s="4" t="s">
        <v>19</v>
      </c>
      <c r="B13" s="8">
        <v>1151106.1399999999</v>
      </c>
      <c r="C13" s="5">
        <v>9.2004560150408476E-2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4929197.0999999996</v>
      </c>
      <c r="C16" s="5">
        <v>0.49014952277868662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DF145-B426-42D0-8C6F-46E6FEBF3DFF}">
  <dimension ref="A1:C16"/>
  <sheetViews>
    <sheetView workbookViewId="0"/>
  </sheetViews>
  <sheetFormatPr defaultRowHeight="15" x14ac:dyDescent="0.25"/>
  <cols>
    <col min="1" max="1" width="18" bestFit="1" customWidth="1"/>
    <col min="2" max="2" width="17.85546875" bestFit="1" customWidth="1"/>
    <col min="3" max="5" width="19.85546875" bestFit="1" customWidth="1"/>
  </cols>
  <sheetData>
    <row r="1" spans="1:3" x14ac:dyDescent="0.25">
      <c r="A1" s="3" t="s">
        <v>6</v>
      </c>
      <c r="B1" s="4">
        <v>2022</v>
      </c>
    </row>
    <row r="3" spans="1:3" x14ac:dyDescent="0.25">
      <c r="A3" s="3" t="s">
        <v>8</v>
      </c>
      <c r="B3" t="s">
        <v>96</v>
      </c>
      <c r="C3" t="s">
        <v>98</v>
      </c>
    </row>
    <row r="4" spans="1:3" x14ac:dyDescent="0.25">
      <c r="A4" s="4" t="s">
        <v>10</v>
      </c>
      <c r="B4" s="8">
        <v>-73239.66</v>
      </c>
      <c r="C4" s="5">
        <v>-5.4042513119573976E-2</v>
      </c>
    </row>
    <row r="5" spans="1:3" x14ac:dyDescent="0.25">
      <c r="A5" s="4" t="s">
        <v>11</v>
      </c>
      <c r="B5" s="8">
        <v>-36387.5</v>
      </c>
      <c r="C5" s="5">
        <v>-1.4249703689380168E-2</v>
      </c>
    </row>
    <row r="6" spans="1:3" x14ac:dyDescent="0.25">
      <c r="A6" s="4" t="s">
        <v>12</v>
      </c>
      <c r="B6" s="8">
        <v>-11383.11</v>
      </c>
      <c r="C6" s="5">
        <v>-3.024624009163146E-3</v>
      </c>
    </row>
    <row r="7" spans="1:3" x14ac:dyDescent="0.25">
      <c r="A7" s="4" t="s">
        <v>13</v>
      </c>
      <c r="B7" s="8">
        <v>20976.11</v>
      </c>
      <c r="C7" s="5">
        <v>4.2068859615342902E-3</v>
      </c>
    </row>
    <row r="8" spans="1:3" x14ac:dyDescent="0.25">
      <c r="A8" s="4" t="s">
        <v>14</v>
      </c>
      <c r="B8" s="8">
        <v>396344.11</v>
      </c>
      <c r="C8" s="5">
        <v>6.3411098819736056E-2</v>
      </c>
    </row>
    <row r="9" spans="1:3" x14ac:dyDescent="0.25">
      <c r="A9" s="4" t="s">
        <v>15</v>
      </c>
      <c r="B9" s="8">
        <v>634670.64</v>
      </c>
      <c r="C9" s="5">
        <v>8.5030420829258935E-2</v>
      </c>
    </row>
    <row r="10" spans="1:3" x14ac:dyDescent="0.25">
      <c r="A10" s="4" t="s">
        <v>16</v>
      </c>
      <c r="B10" s="8">
        <v>717176.55</v>
      </c>
      <c r="C10" s="5">
        <v>8.1851273341018382E-2</v>
      </c>
    </row>
    <row r="11" spans="1:3" x14ac:dyDescent="0.25">
      <c r="A11" s="4" t="s">
        <v>17</v>
      </c>
      <c r="B11" s="8">
        <v>916609.6</v>
      </c>
      <c r="C11" s="5">
        <v>9.1743818337788108E-2</v>
      </c>
    </row>
    <row r="12" spans="1:3" x14ac:dyDescent="0.25">
      <c r="A12" s="4" t="s">
        <v>18</v>
      </c>
      <c r="B12" s="8">
        <v>1050824.22</v>
      </c>
      <c r="C12" s="5">
        <v>9.3758768853752006E-2</v>
      </c>
    </row>
    <row r="13" spans="1:3" x14ac:dyDescent="0.25">
      <c r="A13" s="4" t="s">
        <v>19</v>
      </c>
      <c r="B13" s="8">
        <v>1151106.1399999999</v>
      </c>
      <c r="C13" s="5">
        <v>9.2004560150408476E-2</v>
      </c>
    </row>
    <row r="14" spans="1:3" x14ac:dyDescent="0.25">
      <c r="A14" s="4" t="s">
        <v>20</v>
      </c>
      <c r="B14" s="8"/>
      <c r="C14" s="5"/>
    </row>
    <row r="15" spans="1:3" x14ac:dyDescent="0.25">
      <c r="A15" s="4" t="s">
        <v>21</v>
      </c>
      <c r="B15" s="8"/>
      <c r="C15" s="5"/>
    </row>
    <row r="16" spans="1:3" x14ac:dyDescent="0.25">
      <c r="A16" s="4" t="s">
        <v>9</v>
      </c>
      <c r="B16" s="8">
        <v>4766697.0999999996</v>
      </c>
      <c r="C16" s="5">
        <v>0.44068998547537896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FB725-EB94-488B-B11C-B869F5AD67E3}">
  <dimension ref="A1:D16"/>
  <sheetViews>
    <sheetView workbookViewId="0">
      <selection activeCell="C23" sqref="C23"/>
    </sheetView>
  </sheetViews>
  <sheetFormatPr defaultRowHeight="15" x14ac:dyDescent="0.25"/>
  <cols>
    <col min="1" max="1" width="18" bestFit="1" customWidth="1"/>
    <col min="2" max="2" width="11.140625" bestFit="1" customWidth="1"/>
    <col min="3" max="3" width="24.85546875" bestFit="1" customWidth="1"/>
    <col min="4" max="4" width="22.5703125" bestFit="1" customWidth="1"/>
  </cols>
  <sheetData>
    <row r="1" spans="1:4" x14ac:dyDescent="0.25">
      <c r="A1" s="3" t="s">
        <v>6</v>
      </c>
      <c r="B1" s="4">
        <v>2022</v>
      </c>
    </row>
    <row r="3" spans="1:4" x14ac:dyDescent="0.25">
      <c r="A3" s="3" t="s">
        <v>8</v>
      </c>
      <c r="B3" t="s">
        <v>75</v>
      </c>
      <c r="C3" t="s">
        <v>99</v>
      </c>
      <c r="D3" t="s">
        <v>100</v>
      </c>
    </row>
    <row r="4" spans="1:4" x14ac:dyDescent="0.25">
      <c r="A4" s="4" t="s">
        <v>10</v>
      </c>
      <c r="B4" s="7">
        <v>2700638.48</v>
      </c>
      <c r="C4" s="5">
        <v>0.48487919049424222</v>
      </c>
      <c r="D4" s="5">
        <v>0.47469641327187218</v>
      </c>
    </row>
    <row r="5" spans="1:4" x14ac:dyDescent="0.25">
      <c r="A5" s="4" t="s">
        <v>11</v>
      </c>
      <c r="B5" s="7">
        <v>5625551.6200000001</v>
      </c>
      <c r="C5" s="5">
        <v>0.4518977945135273</v>
      </c>
      <c r="D5" s="5">
        <v>0.4474537858742465</v>
      </c>
    </row>
    <row r="6" spans="1:4" x14ac:dyDescent="0.25">
      <c r="A6" s="4" t="s">
        <v>12</v>
      </c>
      <c r="B6" s="7">
        <v>8297137.5300000003</v>
      </c>
      <c r="C6" s="5">
        <v>0.4552288335999175</v>
      </c>
      <c r="D6" s="5">
        <v>0.45221574626592936</v>
      </c>
    </row>
    <row r="7" spans="1:4" x14ac:dyDescent="0.25">
      <c r="A7" s="4" t="s">
        <v>13</v>
      </c>
      <c r="B7" s="7">
        <v>11263178.529999999</v>
      </c>
      <c r="C7" s="5">
        <v>0.4465536221949597</v>
      </c>
      <c r="D7" s="5">
        <v>0.44455596230347594</v>
      </c>
    </row>
    <row r="8" spans="1:4" x14ac:dyDescent="0.25">
      <c r="A8" s="4" t="s">
        <v>14</v>
      </c>
      <c r="B8" s="7">
        <v>14860897.6</v>
      </c>
      <c r="C8" s="5">
        <v>0.44860912708260642</v>
      </c>
      <c r="D8" s="5">
        <v>0.4472633133546387</v>
      </c>
    </row>
    <row r="9" spans="1:4" x14ac:dyDescent="0.25">
      <c r="A9" s="4" t="s">
        <v>15</v>
      </c>
      <c r="B9" s="7">
        <v>17855826.780000001</v>
      </c>
      <c r="C9" s="5">
        <v>0.45454141272757126</v>
      </c>
      <c r="D9" s="5">
        <v>0.45356134049593416</v>
      </c>
    </row>
    <row r="10" spans="1:4" x14ac:dyDescent="0.25">
      <c r="A10" s="4" t="s">
        <v>16</v>
      </c>
      <c r="B10" s="7">
        <v>21581919.960000001</v>
      </c>
      <c r="C10" s="5">
        <v>0.43979515944789943</v>
      </c>
      <c r="D10" s="5">
        <v>0.43921597094089126</v>
      </c>
    </row>
    <row r="11" spans="1:4" x14ac:dyDescent="0.25">
      <c r="A11" s="4" t="s">
        <v>17</v>
      </c>
      <c r="B11" s="7">
        <v>24526537.609999999</v>
      </c>
      <c r="C11" s="5">
        <v>0.44523520945523321</v>
      </c>
      <c r="D11" s="5">
        <v>0.44472555741225978</v>
      </c>
    </row>
    <row r="12" spans="1:4" x14ac:dyDescent="0.25">
      <c r="A12" s="4" t="s">
        <v>18</v>
      </c>
      <c r="B12" s="7">
        <v>27381568.940000001</v>
      </c>
      <c r="C12" s="5">
        <v>0.44769412654408702</v>
      </c>
      <c r="D12" s="5">
        <v>0.44769412654408702</v>
      </c>
    </row>
    <row r="13" spans="1:4" x14ac:dyDescent="0.25">
      <c r="A13" s="4" t="s">
        <v>19</v>
      </c>
      <c r="B13" s="7">
        <v>30402749.140000001</v>
      </c>
      <c r="C13" s="5">
        <v>0.44938400758057245</v>
      </c>
      <c r="D13" s="5">
        <v>0.44938400758057245</v>
      </c>
    </row>
    <row r="14" spans="1:4" x14ac:dyDescent="0.25">
      <c r="A14" s="4" t="s">
        <v>20</v>
      </c>
      <c r="B14" s="7"/>
      <c r="C14" s="5"/>
      <c r="D14" s="5"/>
    </row>
    <row r="15" spans="1:4" x14ac:dyDescent="0.25">
      <c r="A15" s="4" t="s">
        <v>21</v>
      </c>
      <c r="B15" s="7"/>
      <c r="C15" s="5"/>
      <c r="D15" s="5"/>
    </row>
    <row r="16" spans="1:4" x14ac:dyDescent="0.25">
      <c r="A16" s="4" t="s">
        <v>9</v>
      </c>
      <c r="B16" s="7">
        <v>164496006.19</v>
      </c>
      <c r="C16" s="5">
        <v>4.5238184836406177</v>
      </c>
      <c r="D16" s="5">
        <v>4.5007662240439075</v>
      </c>
    </row>
  </sheetData>
  <pageMargins left="0.511811024" right="0.511811024" top="0.78740157499999996" bottom="0.78740157499999996" header="0.31496062000000002" footer="0.31496062000000002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D7A741-1947-43B9-8622-7252C1CD81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105</vt:i4>
      </vt:variant>
    </vt:vector>
  </HeadingPairs>
  <TitlesOfParts>
    <vt:vector size="105" baseType="lpstr">
      <vt:lpstr>Extra</vt:lpstr>
      <vt:lpstr>MDE</vt:lpstr>
      <vt:lpstr>MDE 1</vt:lpstr>
      <vt:lpstr>MDE 2</vt:lpstr>
      <vt:lpstr>FUNDEB</vt:lpstr>
      <vt:lpstr>FUNDEB 1</vt:lpstr>
      <vt:lpstr>FUNDEB 2</vt:lpstr>
      <vt:lpstr>ASPS</vt:lpstr>
      <vt:lpstr>ASPS 1</vt:lpstr>
      <vt:lpstr>ASPS 2</vt:lpstr>
      <vt:lpstr>PessoalLRF</vt:lpstr>
      <vt:lpstr>PessoalLRF 1</vt:lpstr>
      <vt:lpstr>PessoalLRF 2</vt:lpstr>
      <vt:lpstr>Suplementacao</vt:lpstr>
      <vt:lpstr>Suplementacao 1</vt:lpstr>
      <vt:lpstr>Suplementacao 2</vt:lpstr>
      <vt:lpstr>ReceitaDespesaCorrentes</vt:lpstr>
      <vt:lpstr>ReceitaDespesaCorrentes 1</vt:lpstr>
      <vt:lpstr>ReceitaDespesaCorrentes 2</vt:lpstr>
      <vt:lpstr>DotacaoFolha</vt:lpstr>
      <vt:lpstr>DotacaoFolha 1</vt:lpstr>
      <vt:lpstr>DotacaoVale</vt:lpstr>
      <vt:lpstr>DotacaoVale 1</vt:lpstr>
      <vt:lpstr>CaixaProjetado</vt:lpstr>
      <vt:lpstr>CaixaProjetado 1</vt:lpstr>
      <vt:lpstr>Superavit</vt:lpstr>
      <vt:lpstr>Superavit 1</vt:lpstr>
      <vt:lpstr>ReceitaTotal</vt:lpstr>
      <vt:lpstr>ReceitaTotal 1</vt:lpstr>
      <vt:lpstr>ReceitaTotal 2</vt:lpstr>
      <vt:lpstr>ReceitaTotal 3</vt:lpstr>
      <vt:lpstr>ReceitaTotal 4</vt:lpstr>
      <vt:lpstr>ReceitaCorrente</vt:lpstr>
      <vt:lpstr>ReceitaCorrente 1</vt:lpstr>
      <vt:lpstr>ReceitaCorrente 2</vt:lpstr>
      <vt:lpstr>ReceitaCorrente 3</vt:lpstr>
      <vt:lpstr>ReceitaCorrente 4</vt:lpstr>
      <vt:lpstr>ArrecadacaoPropria</vt:lpstr>
      <vt:lpstr>ArrecadacaoPropria 1</vt:lpstr>
      <vt:lpstr>ArrecadacaoPropria 2</vt:lpstr>
      <vt:lpstr>ArrecadacaoPropria 3</vt:lpstr>
      <vt:lpstr>ArrecadacaoPropria 4</vt:lpstr>
      <vt:lpstr>TransfCorr</vt:lpstr>
      <vt:lpstr>TransfCorr 1</vt:lpstr>
      <vt:lpstr>TransfCorr 2</vt:lpstr>
      <vt:lpstr>TransfCorr 3</vt:lpstr>
      <vt:lpstr>TransfCorr 4</vt:lpstr>
      <vt:lpstr>FPM</vt:lpstr>
      <vt:lpstr>FPM 1</vt:lpstr>
      <vt:lpstr>FPM 2</vt:lpstr>
      <vt:lpstr>FPM 3</vt:lpstr>
      <vt:lpstr>FPM 4</vt:lpstr>
      <vt:lpstr>ICMS</vt:lpstr>
      <vt:lpstr>ICMS 1</vt:lpstr>
      <vt:lpstr>ICMS 2</vt:lpstr>
      <vt:lpstr>ICMS 3</vt:lpstr>
      <vt:lpstr>ICMS 4</vt:lpstr>
      <vt:lpstr>TransfFUNDEB</vt:lpstr>
      <vt:lpstr>TransfFUNDEB 1</vt:lpstr>
      <vt:lpstr>TransfFUNDEB 2</vt:lpstr>
      <vt:lpstr>TransfFUNDEB 3</vt:lpstr>
      <vt:lpstr>TransfFUNDEB 4</vt:lpstr>
      <vt:lpstr>TransfSaude</vt:lpstr>
      <vt:lpstr>TransfSaude 1</vt:lpstr>
      <vt:lpstr>TransfSaude 2</vt:lpstr>
      <vt:lpstr>TransfSaude 3</vt:lpstr>
      <vt:lpstr>TransfSaude 4</vt:lpstr>
      <vt:lpstr>TransfEducacao</vt:lpstr>
      <vt:lpstr>TransfEducacao 1</vt:lpstr>
      <vt:lpstr>TransfEducacao 2</vt:lpstr>
      <vt:lpstr>TransfEducacao 3</vt:lpstr>
      <vt:lpstr>TransfEducacao 4</vt:lpstr>
      <vt:lpstr>TransfAssistSocial</vt:lpstr>
      <vt:lpstr>TransfAssistSocial 1</vt:lpstr>
      <vt:lpstr>TransfAssistSocial 2</vt:lpstr>
      <vt:lpstr>TransfAssistSocial 3</vt:lpstr>
      <vt:lpstr>TransfAssistSocial 4</vt:lpstr>
      <vt:lpstr>TransfFederal</vt:lpstr>
      <vt:lpstr>TransfFederal 1</vt:lpstr>
      <vt:lpstr>TransfFederal 2</vt:lpstr>
      <vt:lpstr>TransfFederal 3</vt:lpstr>
      <vt:lpstr>TransfFederal 4</vt:lpstr>
      <vt:lpstr>TransfEstadual</vt:lpstr>
      <vt:lpstr>TransfEstadual 1</vt:lpstr>
      <vt:lpstr>TransfEstadual 2</vt:lpstr>
      <vt:lpstr>TransfEstadual 3</vt:lpstr>
      <vt:lpstr>TransfEstadual 4</vt:lpstr>
      <vt:lpstr>DespesaTotal</vt:lpstr>
      <vt:lpstr>DespesaTotal 1</vt:lpstr>
      <vt:lpstr>DespesaTotal 2</vt:lpstr>
      <vt:lpstr>DespesaTotal 3</vt:lpstr>
      <vt:lpstr>DespesaTotal 4</vt:lpstr>
      <vt:lpstr>DespesaTotal 5</vt:lpstr>
      <vt:lpstr>DespesaCorrente</vt:lpstr>
      <vt:lpstr>DespesaCorrente 1</vt:lpstr>
      <vt:lpstr>DespesaCorrente 2</vt:lpstr>
      <vt:lpstr>DespesaCorrente 3</vt:lpstr>
      <vt:lpstr>DespesaCorrente 4</vt:lpstr>
      <vt:lpstr>DespesaCorrente 5</vt:lpstr>
      <vt:lpstr>DespesaPessoal</vt:lpstr>
      <vt:lpstr>DespesaPessoal 1</vt:lpstr>
      <vt:lpstr>DespesaPessoal 2</vt:lpstr>
      <vt:lpstr>DespesaPessoal 3</vt:lpstr>
      <vt:lpstr>DespesaPessoal 4</vt:lpstr>
      <vt:lpstr>DespesaPessoal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Everton da Rosa</dc:creator>
  <cp:lastModifiedBy>Everton da Rosa</cp:lastModifiedBy>
  <dcterms:created xsi:type="dcterms:W3CDTF">2022-11-24T14:04:18Z</dcterms:created>
  <dcterms:modified xsi:type="dcterms:W3CDTF">2022-11-28T12:13:05Z</dcterms:modified>
</cp:coreProperties>
</file>