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vinide/Desktop/School/IS 201/"/>
    </mc:Choice>
  </mc:AlternateContent>
  <xr:revisionPtr revIDLastSave="0" documentId="13_ncr:1_{40C86023-C18A-2045-9531-CDFD79BE8D18}" xr6:coauthVersionLast="47" xr6:coauthVersionMax="47" xr10:uidLastSave="{00000000-0000-0000-0000-000000000000}"/>
  <bookViews>
    <workbookView xWindow="0" yWindow="880" windowWidth="36000" windowHeight="20640" xr2:uid="{8BC26649-24B1-1D42-915E-B3EB89194E13}"/>
  </bookViews>
  <sheets>
    <sheet name="Scenario 1" sheetId="1" r:id="rId1"/>
    <sheet name="Scenario 2" sheetId="3" r:id="rId2"/>
    <sheet name="Scenario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8" i="4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8" i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8" i="3"/>
  <c r="D8" i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8" i="1"/>
  <c r="C8" i="4"/>
  <c r="C8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F8" i="3"/>
  <c r="B9" i="3" s="1"/>
  <c r="D9" i="3" s="1"/>
  <c r="D8" i="3"/>
  <c r="I8" i="4"/>
  <c r="H8" i="4"/>
  <c r="G8" i="4"/>
  <c r="J8" i="4"/>
  <c r="I8" i="1"/>
  <c r="I8" i="3"/>
  <c r="F8" i="4"/>
  <c r="B9" i="4" s="1"/>
  <c r="D3" i="4"/>
  <c r="D2" i="4"/>
  <c r="H8" i="3"/>
  <c r="G8" i="3"/>
  <c r="J8" i="3"/>
  <c r="D2" i="3"/>
  <c r="D3" i="3"/>
  <c r="D4" i="3" s="1"/>
  <c r="G8" i="1"/>
  <c r="D3" i="1"/>
  <c r="D4" i="1" s="1"/>
  <c r="J8" i="1"/>
  <c r="H8" i="1"/>
  <c r="F8" i="1"/>
  <c r="B9" i="1" s="1"/>
  <c r="D9" i="1" s="1"/>
  <c r="C9" i="4" l="1"/>
  <c r="F9" i="3"/>
  <c r="B10" i="3" s="1"/>
  <c r="F9" i="1"/>
  <c r="B10" i="1" s="1"/>
  <c r="F9" i="4"/>
  <c r="B10" i="4" s="1"/>
  <c r="D4" i="4"/>
  <c r="C10" i="4" l="1"/>
  <c r="D10" i="1"/>
  <c r="D10" i="3"/>
  <c r="F10" i="3"/>
  <c r="B11" i="3" s="1"/>
  <c r="F10" i="4"/>
  <c r="B11" i="4" s="1"/>
  <c r="F10" i="1"/>
  <c r="B11" i="1" s="1"/>
  <c r="C11" i="4" l="1"/>
  <c r="F11" i="1"/>
  <c r="B12" i="1" s="1"/>
  <c r="D11" i="1"/>
  <c r="D11" i="3"/>
  <c r="F11" i="3"/>
  <c r="B12" i="3" s="1"/>
  <c r="F11" i="4"/>
  <c r="B12" i="4" s="1"/>
  <c r="C12" i="4" l="1"/>
  <c r="F12" i="1"/>
  <c r="B13" i="1" s="1"/>
  <c r="D12" i="1"/>
  <c r="D12" i="3"/>
  <c r="F12" i="3"/>
  <c r="B13" i="3" s="1"/>
  <c r="F12" i="4"/>
  <c r="B13" i="4" s="1"/>
  <c r="C13" i="4" l="1"/>
  <c r="D13" i="1"/>
  <c r="D13" i="3"/>
  <c r="F13" i="3"/>
  <c r="B14" i="3" s="1"/>
  <c r="F13" i="4"/>
  <c r="B14" i="4" s="1"/>
  <c r="F13" i="1"/>
  <c r="B14" i="1" s="1"/>
  <c r="C14" i="4" l="1"/>
  <c r="F14" i="1"/>
  <c r="B15" i="1" s="1"/>
  <c r="D14" i="1"/>
  <c r="D14" i="3"/>
  <c r="F14" i="3"/>
  <c r="B15" i="3" s="1"/>
  <c r="F14" i="4"/>
  <c r="B15" i="4" s="1"/>
  <c r="C15" i="4" l="1"/>
  <c r="F15" i="1"/>
  <c r="B16" i="1" s="1"/>
  <c r="D15" i="1"/>
  <c r="D15" i="3"/>
  <c r="F15" i="3"/>
  <c r="B16" i="3" s="1"/>
  <c r="F15" i="4"/>
  <c r="B16" i="4" s="1"/>
  <c r="C16" i="4" l="1"/>
  <c r="F16" i="1"/>
  <c r="B17" i="1" s="1"/>
  <c r="D16" i="1"/>
  <c r="D16" i="3"/>
  <c r="F16" i="3"/>
  <c r="B17" i="3" s="1"/>
  <c r="F16" i="4"/>
  <c r="B17" i="4" s="1"/>
  <c r="C17" i="4" l="1"/>
  <c r="D17" i="1"/>
  <c r="D17" i="3"/>
  <c r="F17" i="3"/>
  <c r="B18" i="3" s="1"/>
  <c r="F17" i="4"/>
  <c r="B18" i="4" s="1"/>
  <c r="F17" i="1"/>
  <c r="B18" i="1" s="1"/>
  <c r="C18" i="4" l="1"/>
  <c r="D18" i="1"/>
  <c r="D18" i="3"/>
  <c r="F18" i="3"/>
  <c r="B19" i="3" s="1"/>
  <c r="F18" i="4"/>
  <c r="B19" i="4" s="1"/>
  <c r="F18" i="1"/>
  <c r="B19" i="1" s="1"/>
  <c r="C19" i="4" l="1"/>
  <c r="D19" i="1"/>
  <c r="D19" i="3"/>
  <c r="F19" i="3"/>
  <c r="B20" i="3" s="1"/>
  <c r="F19" i="4"/>
  <c r="B20" i="4" s="1"/>
  <c r="F19" i="1"/>
  <c r="B20" i="1" s="1"/>
  <c r="C20" i="4" l="1"/>
  <c r="F20" i="1"/>
  <c r="B21" i="1" s="1"/>
  <c r="D20" i="1"/>
  <c r="D20" i="3"/>
  <c r="F20" i="4"/>
  <c r="B21" i="4" s="1"/>
  <c r="F20" i="3"/>
  <c r="B21" i="3" s="1"/>
  <c r="C21" i="4" l="1"/>
  <c r="D21" i="1"/>
  <c r="D21" i="3"/>
  <c r="F21" i="3"/>
  <c r="B22" i="3" s="1"/>
  <c r="F21" i="4"/>
  <c r="B22" i="4" s="1"/>
  <c r="F21" i="1"/>
  <c r="B22" i="1" s="1"/>
  <c r="C22" i="4" l="1"/>
  <c r="F22" i="1"/>
  <c r="B23" i="1" s="1"/>
  <c r="D22" i="1"/>
  <c r="D22" i="3"/>
  <c r="F22" i="4"/>
  <c r="B23" i="4" s="1"/>
  <c r="F22" i="3"/>
  <c r="B23" i="3" s="1"/>
  <c r="C23" i="4" l="1"/>
  <c r="D23" i="1"/>
  <c r="D23" i="3"/>
  <c r="F23" i="4"/>
  <c r="B24" i="4" s="1"/>
  <c r="F23" i="3"/>
  <c r="B24" i="3" s="1"/>
  <c r="F23" i="1"/>
  <c r="B24" i="1" s="1"/>
  <c r="C24" i="4" l="1"/>
  <c r="F24" i="1"/>
  <c r="B25" i="1" s="1"/>
  <c r="D24" i="1"/>
  <c r="D24" i="3"/>
  <c r="F24" i="4"/>
  <c r="B25" i="4" s="1"/>
  <c r="F24" i="3"/>
  <c r="B25" i="3" s="1"/>
  <c r="C25" i="4" l="1"/>
  <c r="D25" i="1"/>
  <c r="D25" i="3"/>
  <c r="F25" i="4"/>
  <c r="B26" i="4" s="1"/>
  <c r="F25" i="3"/>
  <c r="B26" i="3" s="1"/>
  <c r="F25" i="1"/>
  <c r="B26" i="1" s="1"/>
  <c r="C26" i="4" l="1"/>
  <c r="F26" i="1"/>
  <c r="B27" i="1" s="1"/>
  <c r="D26" i="1"/>
  <c r="D26" i="3"/>
  <c r="F26" i="4"/>
  <c r="B27" i="4" s="1"/>
  <c r="F26" i="3"/>
  <c r="B27" i="3" s="1"/>
  <c r="C27" i="4" l="1"/>
  <c r="F27" i="1"/>
  <c r="B28" i="1" s="1"/>
  <c r="D27" i="1"/>
  <c r="D27" i="3"/>
  <c r="F27" i="4"/>
  <c r="B28" i="4" s="1"/>
  <c r="F27" i="3"/>
  <c r="B28" i="3" s="1"/>
  <c r="C28" i="4" l="1"/>
  <c r="F28" i="1"/>
  <c r="B29" i="1" s="1"/>
  <c r="D28" i="1"/>
  <c r="D28" i="3"/>
  <c r="F28" i="4"/>
  <c r="B29" i="4" s="1"/>
  <c r="F28" i="3"/>
  <c r="B29" i="3" s="1"/>
  <c r="C29" i="4" l="1"/>
  <c r="D29" i="1"/>
  <c r="D29" i="3"/>
  <c r="F29" i="4"/>
  <c r="B30" i="4" s="1"/>
  <c r="F29" i="3"/>
  <c r="B30" i="3" s="1"/>
  <c r="F29" i="1"/>
  <c r="B30" i="1" s="1"/>
  <c r="C30" i="4" l="1"/>
  <c r="D30" i="1"/>
  <c r="D30" i="3"/>
  <c r="F30" i="3"/>
  <c r="B31" i="3" s="1"/>
  <c r="F30" i="4"/>
  <c r="B31" i="4" s="1"/>
  <c r="F30" i="1"/>
  <c r="B31" i="1" s="1"/>
  <c r="C31" i="4" l="1"/>
  <c r="F31" i="1"/>
  <c r="B32" i="1" s="1"/>
  <c r="D31" i="1"/>
  <c r="D31" i="3"/>
  <c r="F31" i="3"/>
  <c r="B32" i="3" s="1"/>
  <c r="F31" i="4"/>
  <c r="B32" i="4" s="1"/>
  <c r="C32" i="4" l="1"/>
  <c r="F32" i="1"/>
  <c r="B33" i="1" s="1"/>
  <c r="D32" i="1"/>
  <c r="D32" i="3"/>
  <c r="F32" i="4"/>
  <c r="B33" i="4" s="1"/>
  <c r="F32" i="3"/>
  <c r="B33" i="3" s="1"/>
  <c r="C33" i="4" l="1"/>
  <c r="D33" i="1"/>
  <c r="D33" i="3"/>
  <c r="F33" i="3"/>
  <c r="B34" i="3" s="1"/>
  <c r="F33" i="4"/>
  <c r="B34" i="4" s="1"/>
  <c r="F33" i="1"/>
  <c r="B34" i="1" s="1"/>
  <c r="C34" i="4" l="1"/>
  <c r="D34" i="1"/>
  <c r="D34" i="3"/>
  <c r="F34" i="3"/>
  <c r="B35" i="3" s="1"/>
  <c r="F34" i="4"/>
  <c r="B35" i="4" s="1"/>
  <c r="F34" i="1"/>
  <c r="B35" i="1" s="1"/>
  <c r="C35" i="4" l="1"/>
  <c r="D35" i="1"/>
  <c r="D35" i="3"/>
  <c r="F35" i="3"/>
  <c r="B36" i="3" s="1"/>
  <c r="F35" i="4"/>
  <c r="B36" i="4" s="1"/>
  <c r="F35" i="1"/>
  <c r="B36" i="1" s="1"/>
  <c r="C36" i="4" l="1"/>
  <c r="D36" i="1"/>
  <c r="D36" i="3"/>
  <c r="F36" i="3"/>
  <c r="B37" i="3" s="1"/>
  <c r="F36" i="4"/>
  <c r="B37" i="4" s="1"/>
  <c r="F36" i="1"/>
  <c r="B37" i="1" s="1"/>
  <c r="C37" i="4" l="1"/>
  <c r="F37" i="1"/>
  <c r="B38" i="1" s="1"/>
  <c r="D37" i="1"/>
  <c r="D37" i="3"/>
  <c r="F37" i="4"/>
  <c r="B38" i="4" s="1"/>
  <c r="F37" i="3"/>
  <c r="B38" i="3" s="1"/>
  <c r="C38" i="4" l="1"/>
  <c r="F38" i="1"/>
  <c r="B39" i="1" s="1"/>
  <c r="D38" i="1"/>
  <c r="D38" i="3"/>
  <c r="F38" i="3"/>
  <c r="B39" i="3" s="1"/>
  <c r="F38" i="4"/>
  <c r="B39" i="4" s="1"/>
  <c r="C39" i="4" l="1"/>
  <c r="F39" i="1"/>
  <c r="B40" i="1" s="1"/>
  <c r="D39" i="1"/>
  <c r="D39" i="3"/>
  <c r="F39" i="4"/>
  <c r="B40" i="4" s="1"/>
  <c r="F39" i="3"/>
  <c r="B40" i="3" s="1"/>
  <c r="C40" i="4" l="1"/>
  <c r="D40" i="1"/>
  <c r="D40" i="3"/>
  <c r="F40" i="4"/>
  <c r="B41" i="4" s="1"/>
  <c r="F40" i="3"/>
  <c r="B41" i="3" s="1"/>
  <c r="F40" i="1"/>
  <c r="B41" i="1" s="1"/>
  <c r="C41" i="4" l="1"/>
  <c r="F41" i="1"/>
  <c r="B42" i="1" s="1"/>
  <c r="D41" i="1"/>
  <c r="D41" i="3"/>
  <c r="F41" i="4"/>
  <c r="B42" i="4" s="1"/>
  <c r="F41" i="3"/>
  <c r="B42" i="3" s="1"/>
  <c r="C42" i="4" l="1"/>
  <c r="F42" i="1"/>
  <c r="B43" i="1" s="1"/>
  <c r="D42" i="1"/>
  <c r="D42" i="3"/>
  <c r="F42" i="4"/>
  <c r="B43" i="4" s="1"/>
  <c r="F42" i="3"/>
  <c r="B43" i="3" s="1"/>
  <c r="C43" i="4" l="1"/>
  <c r="F43" i="1"/>
  <c r="B44" i="1" s="1"/>
  <c r="D43" i="1"/>
  <c r="D43" i="3"/>
  <c r="F43" i="4"/>
  <c r="B44" i="4" s="1"/>
  <c r="F43" i="3"/>
  <c r="B44" i="3" s="1"/>
  <c r="C44" i="4" l="1"/>
  <c r="F44" i="1"/>
  <c r="B45" i="1" s="1"/>
  <c r="D44" i="1"/>
  <c r="D44" i="3"/>
  <c r="F44" i="4"/>
  <c r="B45" i="4" s="1"/>
  <c r="F44" i="3"/>
  <c r="B45" i="3" s="1"/>
  <c r="C45" i="4" l="1"/>
  <c r="F45" i="1"/>
  <c r="B46" i="1" s="1"/>
  <c r="D45" i="1"/>
  <c r="D45" i="3"/>
  <c r="F45" i="4"/>
  <c r="B46" i="4" s="1"/>
  <c r="F45" i="3"/>
  <c r="B46" i="3" s="1"/>
  <c r="C46" i="4" l="1"/>
  <c r="F46" i="1"/>
  <c r="B47" i="1" s="1"/>
  <c r="D46" i="1"/>
  <c r="D46" i="3"/>
  <c r="F46" i="4"/>
  <c r="B47" i="4" s="1"/>
  <c r="F46" i="3"/>
  <c r="B47" i="3" s="1"/>
  <c r="C47" i="4" l="1"/>
  <c r="F47" i="1"/>
  <c r="B48" i="1" s="1"/>
  <c r="D47" i="1"/>
  <c r="D47" i="3"/>
  <c r="F47" i="4"/>
  <c r="B48" i="4" s="1"/>
  <c r="F47" i="3"/>
  <c r="B48" i="3" s="1"/>
  <c r="C48" i="4" l="1"/>
  <c r="D48" i="1"/>
  <c r="D48" i="3"/>
  <c r="F48" i="4"/>
  <c r="B49" i="4" s="1"/>
  <c r="F48" i="3"/>
  <c r="B49" i="3" s="1"/>
  <c r="F48" i="1"/>
  <c r="B49" i="1" s="1"/>
  <c r="C49" i="4" l="1"/>
  <c r="F49" i="1"/>
  <c r="B50" i="1" s="1"/>
  <c r="D49" i="1"/>
  <c r="D49" i="3"/>
  <c r="F49" i="4"/>
  <c r="B50" i="4" s="1"/>
  <c r="F49" i="3"/>
  <c r="B50" i="3" s="1"/>
  <c r="C50" i="4" l="1"/>
  <c r="F50" i="1"/>
  <c r="B51" i="1" s="1"/>
  <c r="D50" i="1"/>
  <c r="D50" i="3"/>
  <c r="F50" i="3"/>
  <c r="B51" i="3" s="1"/>
  <c r="F50" i="4"/>
  <c r="B51" i="4" s="1"/>
  <c r="C51" i="4" l="1"/>
  <c r="F51" i="1"/>
  <c r="B52" i="1" s="1"/>
  <c r="D51" i="1"/>
  <c r="D51" i="3"/>
  <c r="F51" i="3"/>
  <c r="B52" i="3" s="1"/>
  <c r="F51" i="4"/>
  <c r="B52" i="4" s="1"/>
  <c r="C52" i="4" l="1"/>
  <c r="D52" i="1"/>
  <c r="D52" i="3"/>
  <c r="F52" i="3"/>
  <c r="B53" i="3" s="1"/>
  <c r="F52" i="4"/>
  <c r="B53" i="4" s="1"/>
  <c r="F52" i="1"/>
  <c r="B53" i="1" s="1"/>
  <c r="C53" i="4" l="1"/>
  <c r="F53" i="1"/>
  <c r="B54" i="1" s="1"/>
  <c r="D53" i="1"/>
  <c r="D53" i="3"/>
  <c r="F53" i="3"/>
  <c r="B54" i="3" s="1"/>
  <c r="F53" i="4"/>
  <c r="B54" i="4" s="1"/>
  <c r="C54" i="4" l="1"/>
  <c r="D54" i="1"/>
  <c r="D54" i="3"/>
  <c r="F54" i="4"/>
  <c r="B55" i="4" s="1"/>
  <c r="F54" i="3"/>
  <c r="B55" i="3" s="1"/>
  <c r="F54" i="1"/>
  <c r="B55" i="1" s="1"/>
  <c r="C55" i="4" l="1"/>
  <c r="F55" i="1"/>
  <c r="B56" i="1" s="1"/>
  <c r="D55" i="1"/>
  <c r="D55" i="3"/>
  <c r="F55" i="3"/>
  <c r="B56" i="3" s="1"/>
  <c r="F55" i="4"/>
  <c r="B56" i="4" s="1"/>
  <c r="C56" i="4" l="1"/>
  <c r="F56" i="1"/>
  <c r="B57" i="1" s="1"/>
  <c r="D56" i="1"/>
  <c r="D56" i="3"/>
  <c r="F56" i="4"/>
  <c r="B57" i="4" s="1"/>
  <c r="F56" i="3"/>
  <c r="B57" i="3" s="1"/>
  <c r="C57" i="4" l="1"/>
  <c r="D57" i="1"/>
  <c r="D57" i="3"/>
  <c r="F57" i="3"/>
  <c r="B58" i="3" s="1"/>
  <c r="F57" i="4"/>
  <c r="B58" i="4" s="1"/>
  <c r="F57" i="1"/>
  <c r="B58" i="1" s="1"/>
  <c r="C58" i="4" l="1"/>
  <c r="D58" i="1"/>
  <c r="D58" i="3"/>
  <c r="F58" i="3"/>
  <c r="B59" i="3" s="1"/>
  <c r="F58" i="4"/>
  <c r="B59" i="4" s="1"/>
  <c r="F58" i="1"/>
  <c r="B59" i="1" s="1"/>
  <c r="C59" i="4" l="1"/>
  <c r="F59" i="1"/>
  <c r="B60" i="1" s="1"/>
  <c r="D59" i="1"/>
  <c r="D59" i="3"/>
  <c r="F59" i="3"/>
  <c r="B60" i="3" s="1"/>
  <c r="F59" i="4"/>
  <c r="B60" i="4" s="1"/>
  <c r="C60" i="4" l="1"/>
  <c r="F60" i="1"/>
  <c r="B61" i="1" s="1"/>
  <c r="D60" i="1"/>
  <c r="D60" i="3"/>
  <c r="F60" i="3"/>
  <c r="B61" i="3" s="1"/>
  <c r="F60" i="4"/>
  <c r="B61" i="4" s="1"/>
  <c r="C61" i="4" l="1"/>
  <c r="D61" i="1"/>
  <c r="D61" i="3"/>
  <c r="F61" i="4"/>
  <c r="B62" i="4" s="1"/>
  <c r="F61" i="3"/>
  <c r="B62" i="3" s="1"/>
  <c r="F61" i="1"/>
  <c r="B62" i="1" s="1"/>
  <c r="C62" i="4" l="1"/>
  <c r="D62" i="1"/>
  <c r="D62" i="3"/>
  <c r="F62" i="3"/>
  <c r="B63" i="3" s="1"/>
  <c r="F62" i="4"/>
  <c r="B63" i="4" s="1"/>
  <c r="F62" i="1"/>
  <c r="B63" i="1" s="1"/>
  <c r="C63" i="4" l="1"/>
  <c r="F63" i="1"/>
  <c r="B64" i="1" s="1"/>
  <c r="D63" i="1"/>
  <c r="D63" i="3"/>
  <c r="F63" i="3"/>
  <c r="B64" i="3" s="1"/>
  <c r="F63" i="4"/>
  <c r="B64" i="4" s="1"/>
  <c r="C64" i="4" l="1"/>
  <c r="D64" i="1"/>
  <c r="D64" i="3"/>
  <c r="F64" i="4"/>
  <c r="B65" i="4" s="1"/>
  <c r="F64" i="3"/>
  <c r="B65" i="3" s="1"/>
  <c r="F64" i="1"/>
  <c r="B65" i="1" s="1"/>
  <c r="C65" i="4" l="1"/>
  <c r="F65" i="1"/>
  <c r="B66" i="1" s="1"/>
  <c r="D65" i="1"/>
  <c r="D65" i="3"/>
  <c r="F65" i="3"/>
  <c r="B66" i="3" s="1"/>
  <c r="F65" i="4"/>
  <c r="B66" i="4" s="1"/>
  <c r="C66" i="4" l="1"/>
  <c r="D66" i="1"/>
  <c r="D66" i="3"/>
  <c r="F66" i="3"/>
  <c r="B67" i="3" s="1"/>
  <c r="F66" i="4"/>
  <c r="B67" i="4" s="1"/>
  <c r="F66" i="1"/>
  <c r="B67" i="1" s="1"/>
  <c r="C67" i="4" l="1"/>
  <c r="F67" i="1"/>
  <c r="B68" i="1" s="1"/>
  <c r="D67" i="1"/>
  <c r="D67" i="3"/>
  <c r="F67" i="3"/>
  <c r="B68" i="3" s="1"/>
  <c r="F67" i="4"/>
  <c r="B68" i="4" s="1"/>
  <c r="C68" i="4" l="1"/>
  <c r="F68" i="1"/>
  <c r="B69" i="1" s="1"/>
  <c r="D68" i="1"/>
  <c r="D68" i="3"/>
  <c r="F68" i="4"/>
  <c r="B69" i="4" s="1"/>
  <c r="F68" i="3"/>
  <c r="B69" i="3" s="1"/>
  <c r="C69" i="4" l="1"/>
  <c r="F69" i="1"/>
  <c r="B70" i="1" s="1"/>
  <c r="D69" i="1"/>
  <c r="D69" i="3"/>
  <c r="F69" i="4"/>
  <c r="B70" i="4" s="1"/>
  <c r="F69" i="3"/>
  <c r="B70" i="3" s="1"/>
  <c r="C70" i="4" l="1"/>
  <c r="F70" i="1"/>
  <c r="B71" i="1" s="1"/>
  <c r="D70" i="1"/>
  <c r="D70" i="3"/>
  <c r="F70" i="4"/>
  <c r="B71" i="4" s="1"/>
  <c r="F70" i="3"/>
  <c r="B71" i="3" s="1"/>
  <c r="C71" i="4" l="1"/>
  <c r="F71" i="1"/>
  <c r="B72" i="1" s="1"/>
  <c r="D71" i="1"/>
  <c r="D71" i="3"/>
  <c r="F71" i="4"/>
  <c r="B72" i="4" s="1"/>
  <c r="F71" i="3"/>
  <c r="B72" i="3" s="1"/>
  <c r="C72" i="4" l="1"/>
  <c r="D72" i="1"/>
  <c r="D72" i="3"/>
  <c r="F72" i="4"/>
  <c r="B73" i="4" s="1"/>
  <c r="F72" i="3"/>
  <c r="B73" i="3" s="1"/>
  <c r="F72" i="1"/>
  <c r="B73" i="1" s="1"/>
  <c r="C73" i="4" l="1"/>
  <c r="D73" i="1"/>
  <c r="D73" i="3"/>
  <c r="F73" i="4"/>
  <c r="B74" i="4" s="1"/>
  <c r="F73" i="3"/>
  <c r="B74" i="3" s="1"/>
  <c r="F73" i="1"/>
  <c r="B74" i="1" s="1"/>
  <c r="C74" i="4" l="1"/>
  <c r="D74" i="1"/>
  <c r="D74" i="3"/>
  <c r="F74" i="4"/>
  <c r="B75" i="4" s="1"/>
  <c r="F74" i="3"/>
  <c r="B75" i="3" s="1"/>
  <c r="F74" i="1"/>
  <c r="B75" i="1" s="1"/>
  <c r="C75" i="4" l="1"/>
  <c r="F75" i="1"/>
  <c r="B76" i="1" s="1"/>
  <c r="D75" i="1"/>
  <c r="D75" i="3"/>
  <c r="F75" i="4"/>
  <c r="B76" i="4" s="1"/>
  <c r="F75" i="3"/>
  <c r="B76" i="3" s="1"/>
  <c r="C76" i="4" l="1"/>
  <c r="D76" i="1"/>
  <c r="D76" i="3"/>
  <c r="F76" i="4"/>
  <c r="B77" i="4" s="1"/>
  <c r="F76" i="3"/>
  <c r="B77" i="3" s="1"/>
  <c r="F76" i="1"/>
  <c r="B77" i="1" s="1"/>
  <c r="C77" i="4" l="1"/>
  <c r="D77" i="1"/>
  <c r="D77" i="3"/>
  <c r="F77" i="4"/>
  <c r="B78" i="4" s="1"/>
  <c r="F77" i="3"/>
  <c r="B78" i="3" s="1"/>
  <c r="F77" i="1"/>
  <c r="B78" i="1" s="1"/>
  <c r="C78" i="4" l="1"/>
  <c r="D78" i="1"/>
  <c r="D78" i="3"/>
  <c r="F78" i="3"/>
  <c r="B79" i="3" s="1"/>
  <c r="F78" i="4"/>
  <c r="B79" i="4" s="1"/>
  <c r="F78" i="1"/>
  <c r="B79" i="1" s="1"/>
  <c r="C79" i="4" l="1"/>
  <c r="F79" i="1"/>
  <c r="B80" i="1" s="1"/>
  <c r="D79" i="1"/>
  <c r="D79" i="3"/>
  <c r="F79" i="4"/>
  <c r="B80" i="4" s="1"/>
  <c r="F79" i="3"/>
  <c r="B80" i="3" s="1"/>
  <c r="C80" i="4" l="1"/>
  <c r="D80" i="1"/>
  <c r="D80" i="3"/>
  <c r="F80" i="4"/>
  <c r="B81" i="4" s="1"/>
  <c r="F80" i="3"/>
  <c r="B81" i="3" s="1"/>
  <c r="F80" i="1"/>
  <c r="B81" i="1" s="1"/>
  <c r="C81" i="4" l="1"/>
  <c r="D81" i="1"/>
  <c r="D81" i="3"/>
  <c r="F81" i="4"/>
  <c r="B82" i="4" s="1"/>
  <c r="F81" i="3"/>
  <c r="B82" i="3" s="1"/>
  <c r="F81" i="1"/>
  <c r="B82" i="1" s="1"/>
  <c r="C82" i="4" l="1"/>
  <c r="F82" i="1"/>
  <c r="B83" i="1" s="1"/>
  <c r="D82" i="1"/>
  <c r="D82" i="3"/>
  <c r="F82" i="4"/>
  <c r="B83" i="4" s="1"/>
  <c r="F82" i="3"/>
  <c r="B83" i="3" s="1"/>
  <c r="C83" i="4" l="1"/>
  <c r="D83" i="1"/>
  <c r="D83" i="3"/>
  <c r="F83" i="3"/>
  <c r="B84" i="3" s="1"/>
  <c r="F83" i="4"/>
  <c r="B84" i="4" s="1"/>
  <c r="F83" i="1"/>
  <c r="B84" i="1" s="1"/>
  <c r="C84" i="4" l="1"/>
  <c r="F84" i="1"/>
  <c r="B85" i="1" s="1"/>
  <c r="D84" i="1"/>
  <c r="D84" i="3"/>
  <c r="F84" i="3"/>
  <c r="B85" i="3" s="1"/>
  <c r="F84" i="4"/>
  <c r="B85" i="4" s="1"/>
  <c r="C85" i="4" l="1"/>
  <c r="D85" i="1"/>
  <c r="D85" i="3"/>
  <c r="F85" i="4"/>
  <c r="B86" i="4" s="1"/>
  <c r="F85" i="3"/>
  <c r="B86" i="3" s="1"/>
  <c r="F85" i="1"/>
  <c r="B86" i="1" s="1"/>
  <c r="C86" i="4" l="1"/>
  <c r="F86" i="1"/>
  <c r="B87" i="1" s="1"/>
  <c r="D86" i="1"/>
  <c r="D86" i="3"/>
  <c r="F86" i="4"/>
  <c r="B87" i="4" s="1"/>
  <c r="F86" i="3"/>
  <c r="B87" i="3" s="1"/>
  <c r="C87" i="4" l="1"/>
  <c r="D87" i="1"/>
  <c r="D87" i="3"/>
  <c r="F87" i="4"/>
  <c r="B88" i="4" s="1"/>
  <c r="F87" i="3"/>
  <c r="B88" i="3" s="1"/>
  <c r="F87" i="1"/>
  <c r="B88" i="1" s="1"/>
  <c r="C88" i="4" l="1"/>
  <c r="F88" i="1"/>
  <c r="B89" i="1" s="1"/>
  <c r="D88" i="1"/>
  <c r="D88" i="3"/>
  <c r="F88" i="4"/>
  <c r="B89" i="4" s="1"/>
  <c r="F88" i="3"/>
  <c r="B89" i="3" s="1"/>
  <c r="C89" i="4" l="1"/>
  <c r="F89" i="1"/>
  <c r="B90" i="1" s="1"/>
  <c r="D89" i="1"/>
  <c r="D89" i="3"/>
  <c r="F89" i="3"/>
  <c r="B90" i="3" s="1"/>
  <c r="F89" i="4"/>
  <c r="B90" i="4" s="1"/>
  <c r="C90" i="4" l="1"/>
  <c r="F90" i="1"/>
  <c r="B91" i="1" s="1"/>
  <c r="D90" i="1"/>
  <c r="D90" i="3"/>
  <c r="F90" i="4"/>
  <c r="B91" i="4" s="1"/>
  <c r="F90" i="3"/>
  <c r="B91" i="3" s="1"/>
  <c r="C91" i="4" l="1"/>
  <c r="D91" i="1"/>
  <c r="D91" i="3"/>
  <c r="F91" i="3"/>
  <c r="B92" i="3" s="1"/>
  <c r="F91" i="4"/>
  <c r="B92" i="4" s="1"/>
  <c r="F91" i="1"/>
  <c r="B92" i="1" s="1"/>
  <c r="C92" i="4" l="1"/>
  <c r="D92" i="1"/>
  <c r="D92" i="3"/>
  <c r="F92" i="3"/>
  <c r="B93" i="3" s="1"/>
  <c r="F92" i="4"/>
  <c r="B93" i="4" s="1"/>
  <c r="F92" i="1"/>
  <c r="B93" i="1" s="1"/>
  <c r="C93" i="4" l="1"/>
  <c r="D93" i="1"/>
  <c r="D93" i="3"/>
  <c r="F93" i="4"/>
  <c r="B94" i="4" s="1"/>
  <c r="F93" i="3"/>
  <c r="B94" i="3" s="1"/>
  <c r="F93" i="1"/>
  <c r="B94" i="1" s="1"/>
  <c r="C94" i="4" l="1"/>
  <c r="F94" i="1"/>
  <c r="B95" i="1" s="1"/>
  <c r="D94" i="1"/>
  <c r="D94" i="3"/>
  <c r="F94" i="4"/>
  <c r="B95" i="4" s="1"/>
  <c r="F94" i="3"/>
  <c r="B95" i="3" s="1"/>
  <c r="C95" i="4" l="1"/>
  <c r="F95" i="1"/>
  <c r="B96" i="1" s="1"/>
  <c r="D95" i="1"/>
  <c r="D95" i="3"/>
  <c r="F95" i="4"/>
  <c r="B96" i="4" s="1"/>
  <c r="F95" i="3"/>
  <c r="B96" i="3" s="1"/>
  <c r="C96" i="4" l="1"/>
  <c r="F96" i="1"/>
  <c r="B97" i="1" s="1"/>
  <c r="D96" i="1"/>
  <c r="D96" i="3"/>
  <c r="F96" i="4"/>
  <c r="B97" i="4" s="1"/>
  <c r="F96" i="3"/>
  <c r="B97" i="3" s="1"/>
  <c r="C97" i="4" l="1"/>
  <c r="D97" i="1"/>
  <c r="D97" i="3"/>
  <c r="F97" i="4"/>
  <c r="B98" i="4" s="1"/>
  <c r="F97" i="3"/>
  <c r="B98" i="3" s="1"/>
  <c r="F97" i="1"/>
  <c r="B98" i="1" s="1"/>
  <c r="C98" i="4" l="1"/>
  <c r="F98" i="1"/>
  <c r="B99" i="1" s="1"/>
  <c r="D98" i="1"/>
  <c r="D98" i="3"/>
  <c r="F98" i="3"/>
  <c r="B99" i="3" s="1"/>
  <c r="F98" i="4"/>
  <c r="B99" i="4" s="1"/>
  <c r="C99" i="4" l="1"/>
  <c r="F99" i="1"/>
  <c r="B100" i="1" s="1"/>
  <c r="D99" i="1"/>
  <c r="D99" i="3"/>
  <c r="F99" i="4"/>
  <c r="B100" i="4" s="1"/>
  <c r="F99" i="3"/>
  <c r="B100" i="3" s="1"/>
  <c r="C100" i="4" l="1"/>
  <c r="D100" i="1"/>
  <c r="D100" i="3"/>
  <c r="F100" i="3"/>
  <c r="B101" i="3" s="1"/>
  <c r="F100" i="4"/>
  <c r="B101" i="4" s="1"/>
  <c r="F100" i="1"/>
  <c r="B101" i="1" s="1"/>
  <c r="C101" i="4" l="1"/>
  <c r="F101" i="1"/>
  <c r="B102" i="1" s="1"/>
  <c r="D101" i="1"/>
  <c r="D101" i="3"/>
  <c r="F101" i="4"/>
  <c r="B102" i="4" s="1"/>
  <c r="F101" i="3"/>
  <c r="B102" i="3" s="1"/>
  <c r="C102" i="4" l="1"/>
  <c r="D102" i="1"/>
  <c r="D102" i="3"/>
  <c r="F102" i="4"/>
  <c r="B103" i="4" s="1"/>
  <c r="F102" i="3"/>
  <c r="B103" i="3" s="1"/>
  <c r="F102" i="1"/>
  <c r="B103" i="1" s="1"/>
  <c r="C103" i="4" l="1"/>
  <c r="F103" i="1"/>
  <c r="B104" i="1" s="1"/>
  <c r="D103" i="1"/>
  <c r="D103" i="3"/>
  <c r="F103" i="4"/>
  <c r="B104" i="4" s="1"/>
  <c r="F103" i="3"/>
  <c r="B104" i="3" s="1"/>
  <c r="C104" i="4" l="1"/>
  <c r="F104" i="1"/>
  <c r="B105" i="1" s="1"/>
  <c r="D104" i="1"/>
  <c r="D104" i="3"/>
  <c r="F104" i="3"/>
  <c r="B105" i="3" s="1"/>
  <c r="F104" i="4"/>
  <c r="B105" i="4" s="1"/>
  <c r="C105" i="4" l="1"/>
  <c r="F105" i="1"/>
  <c r="B106" i="1" s="1"/>
  <c r="D105" i="1"/>
  <c r="D105" i="3"/>
  <c r="F105" i="3"/>
  <c r="B106" i="3" s="1"/>
  <c r="F105" i="4"/>
  <c r="B106" i="4" s="1"/>
  <c r="C106" i="4" l="1"/>
  <c r="F106" i="1"/>
  <c r="B107" i="1" s="1"/>
  <c r="D106" i="1"/>
  <c r="D106" i="3"/>
  <c r="F106" i="4"/>
  <c r="B107" i="4" s="1"/>
  <c r="F106" i="3"/>
  <c r="B107" i="3" s="1"/>
  <c r="C107" i="4" l="1"/>
  <c r="F107" i="1"/>
  <c r="B108" i="1" s="1"/>
  <c r="D107" i="1"/>
  <c r="D107" i="3"/>
  <c r="F107" i="3"/>
  <c r="B108" i="3" s="1"/>
  <c r="F107" i="4"/>
  <c r="B108" i="4" s="1"/>
  <c r="C108" i="4" l="1"/>
  <c r="F108" i="1"/>
  <c r="B109" i="1" s="1"/>
  <c r="D108" i="1"/>
  <c r="D108" i="3"/>
  <c r="F108" i="3"/>
  <c r="B109" i="3" s="1"/>
  <c r="F108" i="4"/>
  <c r="B109" i="4" s="1"/>
  <c r="C109" i="4" l="1"/>
  <c r="D109" i="1"/>
  <c r="D109" i="3"/>
  <c r="F109" i="4"/>
  <c r="B110" i="4" s="1"/>
  <c r="F109" i="3"/>
  <c r="B110" i="3" s="1"/>
  <c r="F109" i="1"/>
  <c r="B110" i="1" s="1"/>
  <c r="C110" i="4" l="1"/>
  <c r="F110" i="1"/>
  <c r="B111" i="1" s="1"/>
  <c r="D110" i="1"/>
  <c r="D110" i="3"/>
  <c r="F110" i="3"/>
  <c r="B111" i="3" s="1"/>
  <c r="F110" i="4"/>
  <c r="B111" i="4" s="1"/>
  <c r="C111" i="4" l="1"/>
  <c r="D111" i="1"/>
  <c r="D111" i="3"/>
  <c r="F111" i="4"/>
  <c r="B112" i="4" s="1"/>
  <c r="F111" i="3"/>
  <c r="B112" i="3" s="1"/>
  <c r="F111" i="1"/>
  <c r="B112" i="1" s="1"/>
  <c r="C112" i="4" l="1"/>
  <c r="D112" i="1"/>
  <c r="D112" i="3"/>
  <c r="F112" i="4"/>
  <c r="B113" i="4" s="1"/>
  <c r="F112" i="3"/>
  <c r="B113" i="3" s="1"/>
  <c r="F112" i="1"/>
  <c r="B113" i="1" s="1"/>
  <c r="C113" i="4" l="1"/>
  <c r="F113" i="1"/>
  <c r="B114" i="1" s="1"/>
  <c r="D113" i="1"/>
  <c r="D113" i="3"/>
  <c r="F113" i="4"/>
  <c r="B114" i="4" s="1"/>
  <c r="F113" i="3"/>
  <c r="B114" i="3" s="1"/>
  <c r="C114" i="4" l="1"/>
  <c r="D114" i="1"/>
  <c r="D114" i="3"/>
  <c r="F114" i="4"/>
  <c r="B115" i="4" s="1"/>
  <c r="F114" i="3"/>
  <c r="B115" i="3" s="1"/>
  <c r="F114" i="1"/>
  <c r="B115" i="1" s="1"/>
  <c r="C115" i="4" l="1"/>
  <c r="F115" i="1"/>
  <c r="B116" i="1" s="1"/>
  <c r="D115" i="1"/>
  <c r="D115" i="3"/>
  <c r="F115" i="3"/>
  <c r="B116" i="3" s="1"/>
  <c r="F115" i="4"/>
  <c r="B116" i="4" s="1"/>
  <c r="C116" i="4" l="1"/>
  <c r="F116" i="1"/>
  <c r="B117" i="1" s="1"/>
  <c r="D116" i="1"/>
  <c r="D116" i="3"/>
  <c r="F116" i="3"/>
  <c r="B117" i="3" s="1"/>
  <c r="F116" i="4"/>
  <c r="B117" i="4" s="1"/>
  <c r="C117" i="4" l="1"/>
  <c r="D117" i="1"/>
  <c r="D117" i="3"/>
  <c r="F117" i="4"/>
  <c r="B118" i="4" s="1"/>
  <c r="F117" i="3"/>
  <c r="B118" i="3" s="1"/>
  <c r="F117" i="1"/>
  <c r="B118" i="1" s="1"/>
  <c r="C118" i="4" l="1"/>
  <c r="D118" i="1"/>
  <c r="D118" i="3"/>
  <c r="F118" i="4"/>
  <c r="B119" i="4" s="1"/>
  <c r="F118" i="3"/>
  <c r="B119" i="3" s="1"/>
  <c r="F118" i="1"/>
  <c r="B119" i="1" s="1"/>
  <c r="C119" i="4" l="1"/>
  <c r="D119" i="1"/>
  <c r="D119" i="3"/>
  <c r="F119" i="4"/>
  <c r="B120" i="4" s="1"/>
  <c r="F119" i="3"/>
  <c r="B120" i="3" s="1"/>
  <c r="F119" i="1"/>
  <c r="B120" i="1" s="1"/>
  <c r="C120" i="4" l="1"/>
  <c r="D120" i="1"/>
  <c r="D120" i="3"/>
  <c r="F120" i="4"/>
  <c r="B121" i="4" s="1"/>
  <c r="F120" i="3"/>
  <c r="B121" i="3" s="1"/>
  <c r="F120" i="1"/>
  <c r="B121" i="1" s="1"/>
  <c r="C121" i="4" l="1"/>
  <c r="D121" i="1"/>
  <c r="D121" i="3"/>
  <c r="F121" i="4"/>
  <c r="B122" i="4" s="1"/>
  <c r="F121" i="3"/>
  <c r="B122" i="3" s="1"/>
  <c r="F121" i="1"/>
  <c r="B122" i="1" s="1"/>
  <c r="C122" i="4" l="1"/>
  <c r="D122" i="1"/>
  <c r="D122" i="3"/>
  <c r="F122" i="3"/>
  <c r="B123" i="3" s="1"/>
  <c r="F122" i="4"/>
  <c r="B123" i="4" s="1"/>
  <c r="F122" i="1"/>
  <c r="B123" i="1" s="1"/>
  <c r="C123" i="4" l="1"/>
  <c r="D123" i="1"/>
  <c r="D123" i="3"/>
  <c r="F123" i="3"/>
  <c r="B124" i="3" s="1"/>
  <c r="F123" i="4"/>
  <c r="B124" i="4" s="1"/>
  <c r="F123" i="1"/>
  <c r="B124" i="1" s="1"/>
  <c r="C124" i="4" l="1"/>
  <c r="D124" i="1"/>
  <c r="D124" i="3"/>
  <c r="F124" i="3"/>
  <c r="B125" i="3" s="1"/>
  <c r="F124" i="4"/>
  <c r="B125" i="4" s="1"/>
  <c r="F124" i="1"/>
  <c r="B125" i="1" s="1"/>
  <c r="C125" i="4" l="1"/>
  <c r="D125" i="1"/>
  <c r="D125" i="3"/>
  <c r="F125" i="3"/>
  <c r="B126" i="3" s="1"/>
  <c r="F125" i="4"/>
  <c r="B126" i="4" s="1"/>
  <c r="F125" i="1"/>
  <c r="B126" i="1" s="1"/>
  <c r="C126" i="4" l="1"/>
  <c r="F126" i="1"/>
  <c r="B127" i="1" s="1"/>
  <c r="D126" i="1"/>
  <c r="D126" i="3"/>
  <c r="F126" i="4"/>
  <c r="B127" i="4" s="1"/>
  <c r="F126" i="3"/>
  <c r="B127" i="3" s="1"/>
  <c r="C127" i="4" l="1"/>
  <c r="D127" i="1"/>
  <c r="D127" i="3"/>
  <c r="F127" i="4"/>
  <c r="B128" i="4" s="1"/>
  <c r="F127" i="3"/>
  <c r="B128" i="3" s="1"/>
  <c r="F127" i="1"/>
  <c r="B128" i="1" s="1"/>
  <c r="C128" i="4" l="1"/>
  <c r="D128" i="1"/>
  <c r="D128" i="3"/>
  <c r="F128" i="3"/>
  <c r="B129" i="3" s="1"/>
  <c r="F128" i="4"/>
  <c r="B129" i="4" s="1"/>
  <c r="F128" i="1"/>
  <c r="B129" i="1" s="1"/>
  <c r="C129" i="4" l="1"/>
  <c r="F129" i="1"/>
  <c r="B130" i="1" s="1"/>
  <c r="D129" i="1"/>
  <c r="D129" i="3"/>
  <c r="F129" i="4"/>
  <c r="B130" i="4" s="1"/>
  <c r="F129" i="3"/>
  <c r="B130" i="3" s="1"/>
  <c r="C130" i="4" l="1"/>
  <c r="D130" i="1"/>
  <c r="D130" i="3"/>
  <c r="F130" i="3"/>
  <c r="B131" i="3" s="1"/>
  <c r="F130" i="4"/>
  <c r="B131" i="4" s="1"/>
  <c r="F130" i="1"/>
  <c r="B131" i="1" s="1"/>
  <c r="C131" i="4" l="1"/>
  <c r="D131" i="1"/>
  <c r="D131" i="3"/>
  <c r="F131" i="4"/>
  <c r="B132" i="4" s="1"/>
  <c r="F131" i="3"/>
  <c r="B132" i="3" s="1"/>
  <c r="F131" i="1"/>
  <c r="B132" i="1" s="1"/>
  <c r="C132" i="4" l="1"/>
  <c r="D132" i="1"/>
  <c r="D132" i="3"/>
  <c r="F132" i="3"/>
  <c r="B133" i="3" s="1"/>
  <c r="F132" i="4"/>
  <c r="B133" i="4" s="1"/>
  <c r="F132" i="1"/>
  <c r="B133" i="1" s="1"/>
  <c r="C133" i="4" l="1"/>
  <c r="F133" i="1"/>
  <c r="B134" i="1" s="1"/>
  <c r="D133" i="1"/>
  <c r="D133" i="3"/>
  <c r="F133" i="4"/>
  <c r="B134" i="4" s="1"/>
  <c r="F133" i="3"/>
  <c r="B134" i="3" s="1"/>
  <c r="C134" i="4" l="1"/>
  <c r="D134" i="1"/>
  <c r="D134" i="3"/>
  <c r="F134" i="3"/>
  <c r="B135" i="3" s="1"/>
  <c r="F134" i="4"/>
  <c r="B135" i="4" s="1"/>
  <c r="F134" i="1"/>
  <c r="B135" i="1" s="1"/>
  <c r="C135" i="4" l="1"/>
  <c r="F135" i="1"/>
  <c r="B136" i="1" s="1"/>
  <c r="D135" i="1"/>
  <c r="D135" i="3"/>
  <c r="F135" i="4"/>
  <c r="B136" i="4" s="1"/>
  <c r="F135" i="3"/>
  <c r="B136" i="3" s="1"/>
  <c r="C136" i="4" l="1"/>
  <c r="F136" i="1"/>
  <c r="B137" i="1" s="1"/>
  <c r="D136" i="1"/>
  <c r="D136" i="3"/>
  <c r="F136" i="3"/>
  <c r="B137" i="3" s="1"/>
  <c r="F136" i="4"/>
  <c r="B137" i="4" s="1"/>
  <c r="C137" i="4" l="1"/>
  <c r="D137" i="1"/>
  <c r="D137" i="3"/>
  <c r="F137" i="3"/>
  <c r="B138" i="3" s="1"/>
  <c r="F137" i="4"/>
  <c r="B138" i="4" s="1"/>
  <c r="F137" i="1"/>
  <c r="B138" i="1" s="1"/>
  <c r="C138" i="4" l="1"/>
  <c r="D138" i="1"/>
  <c r="D138" i="3"/>
  <c r="F138" i="3"/>
  <c r="B139" i="3" s="1"/>
  <c r="F138" i="4"/>
  <c r="B139" i="4" s="1"/>
  <c r="F138" i="1"/>
  <c r="B139" i="1" s="1"/>
  <c r="C139" i="4" l="1"/>
  <c r="D139" i="1"/>
  <c r="D139" i="3"/>
  <c r="F139" i="4"/>
  <c r="B140" i="4" s="1"/>
  <c r="F139" i="3"/>
  <c r="B140" i="3" s="1"/>
  <c r="F139" i="1"/>
  <c r="B140" i="1" s="1"/>
  <c r="C140" i="4" l="1"/>
  <c r="D140" i="1"/>
  <c r="D140" i="3"/>
  <c r="F140" i="4"/>
  <c r="B141" i="4" s="1"/>
  <c r="F140" i="3"/>
  <c r="B141" i="3" s="1"/>
  <c r="F140" i="1"/>
  <c r="B141" i="1" s="1"/>
  <c r="C141" i="4" l="1"/>
  <c r="D141" i="1"/>
  <c r="D141" i="3"/>
  <c r="F141" i="4"/>
  <c r="B142" i="4" s="1"/>
  <c r="F141" i="3"/>
  <c r="B142" i="3" s="1"/>
  <c r="F141" i="1"/>
  <c r="B142" i="1" s="1"/>
  <c r="C142" i="4" l="1"/>
  <c r="D142" i="1"/>
  <c r="D142" i="3"/>
  <c r="F142" i="4"/>
  <c r="B143" i="4" s="1"/>
  <c r="F142" i="3"/>
  <c r="B143" i="3" s="1"/>
  <c r="F142" i="1"/>
  <c r="B143" i="1" s="1"/>
  <c r="C143" i="4" l="1"/>
  <c r="F143" i="1"/>
  <c r="B144" i="1" s="1"/>
  <c r="D143" i="1"/>
  <c r="D143" i="3"/>
  <c r="F143" i="4"/>
  <c r="B144" i="4" s="1"/>
  <c r="F143" i="3"/>
  <c r="B144" i="3" s="1"/>
  <c r="C144" i="4" l="1"/>
  <c r="F144" i="1"/>
  <c r="B145" i="1" s="1"/>
  <c r="D144" i="1"/>
  <c r="D144" i="3"/>
  <c r="F144" i="4"/>
  <c r="B145" i="4" s="1"/>
  <c r="F144" i="3"/>
  <c r="B145" i="3" s="1"/>
  <c r="C145" i="4" l="1"/>
  <c r="D145" i="1"/>
  <c r="D145" i="3"/>
  <c r="F145" i="4"/>
  <c r="B146" i="4" s="1"/>
  <c r="F145" i="3"/>
  <c r="B146" i="3" s="1"/>
  <c r="F145" i="1"/>
  <c r="B146" i="1" s="1"/>
  <c r="C146" i="4" l="1"/>
  <c r="D146" i="1"/>
  <c r="D146" i="3"/>
  <c r="F146" i="4"/>
  <c r="B147" i="4" s="1"/>
  <c r="F146" i="3"/>
  <c r="B147" i="3" s="1"/>
  <c r="F146" i="1"/>
  <c r="B147" i="1" s="1"/>
  <c r="C147" i="4" l="1"/>
  <c r="D147" i="1"/>
  <c r="D147" i="3"/>
  <c r="F147" i="4"/>
  <c r="B148" i="4" s="1"/>
  <c r="F147" i="3"/>
  <c r="B148" i="3" s="1"/>
  <c r="F147" i="1"/>
  <c r="B148" i="1" s="1"/>
  <c r="C148" i="4" l="1"/>
  <c r="F148" i="1"/>
  <c r="B149" i="1" s="1"/>
  <c r="D148" i="1"/>
  <c r="D148" i="3"/>
  <c r="F148" i="3"/>
  <c r="B149" i="3" s="1"/>
  <c r="F148" i="4"/>
  <c r="B149" i="4" s="1"/>
  <c r="C149" i="4" l="1"/>
  <c r="D149" i="1"/>
  <c r="D149" i="3"/>
  <c r="F149" i="3"/>
  <c r="B150" i="3" s="1"/>
  <c r="F149" i="4"/>
  <c r="B150" i="4" s="1"/>
  <c r="F149" i="1"/>
  <c r="B150" i="1" s="1"/>
  <c r="C150" i="4" l="1"/>
  <c r="D150" i="1"/>
  <c r="D150" i="3"/>
  <c r="F150" i="3"/>
  <c r="B151" i="3" s="1"/>
  <c r="F150" i="4"/>
  <c r="B151" i="4" s="1"/>
  <c r="F150" i="1"/>
  <c r="B151" i="1" s="1"/>
  <c r="C151" i="4" l="1"/>
  <c r="D151" i="1"/>
  <c r="D151" i="3"/>
  <c r="F151" i="4"/>
  <c r="B152" i="4" s="1"/>
  <c r="F151" i="3"/>
  <c r="B152" i="3" s="1"/>
  <c r="F151" i="1"/>
  <c r="B152" i="1" s="1"/>
  <c r="C152" i="4" l="1"/>
  <c r="D152" i="1"/>
  <c r="D152" i="3"/>
  <c r="F152" i="4"/>
  <c r="B153" i="4" s="1"/>
  <c r="F152" i="3"/>
  <c r="B153" i="3" s="1"/>
  <c r="F152" i="1"/>
  <c r="B153" i="1" s="1"/>
  <c r="C153" i="4" l="1"/>
  <c r="D153" i="1"/>
  <c r="D153" i="3"/>
  <c r="F153" i="4"/>
  <c r="B154" i="4" s="1"/>
  <c r="F153" i="3"/>
  <c r="B154" i="3" s="1"/>
  <c r="F153" i="1"/>
  <c r="B154" i="1" s="1"/>
  <c r="C154" i="4" l="1"/>
  <c r="D154" i="1"/>
  <c r="D154" i="3"/>
  <c r="F154" i="3"/>
  <c r="B155" i="3" s="1"/>
  <c r="F154" i="4"/>
  <c r="B155" i="4" s="1"/>
  <c r="F154" i="1"/>
  <c r="B155" i="1" s="1"/>
  <c r="C155" i="4" l="1"/>
  <c r="D155" i="1"/>
  <c r="D155" i="3"/>
  <c r="F155" i="3"/>
  <c r="B156" i="3" s="1"/>
  <c r="F155" i="4"/>
  <c r="B156" i="4" s="1"/>
  <c r="F155" i="1"/>
  <c r="B156" i="1" s="1"/>
  <c r="C156" i="4" l="1"/>
  <c r="D156" i="1"/>
  <c r="D156" i="3"/>
  <c r="F156" i="4"/>
  <c r="B157" i="4" s="1"/>
  <c r="F156" i="3"/>
  <c r="B157" i="3" s="1"/>
  <c r="F156" i="1"/>
  <c r="B157" i="1" s="1"/>
  <c r="C157" i="4" l="1"/>
  <c r="D157" i="1"/>
  <c r="D157" i="3"/>
  <c r="F157" i="4"/>
  <c r="B158" i="4" s="1"/>
  <c r="F157" i="3"/>
  <c r="B158" i="3" s="1"/>
  <c r="F157" i="1"/>
  <c r="B158" i="1" s="1"/>
  <c r="C158" i="4" l="1"/>
  <c r="D158" i="1"/>
  <c r="D158" i="3"/>
  <c r="F158" i="3"/>
  <c r="B159" i="3" s="1"/>
  <c r="F158" i="4"/>
  <c r="B159" i="4" s="1"/>
  <c r="F158" i="1"/>
  <c r="B159" i="1" s="1"/>
  <c r="C159" i="4" l="1"/>
  <c r="D159" i="1"/>
  <c r="D159" i="3"/>
  <c r="F159" i="4"/>
  <c r="B160" i="4" s="1"/>
  <c r="F159" i="3"/>
  <c r="B160" i="3" s="1"/>
  <c r="F159" i="1"/>
  <c r="B160" i="1" s="1"/>
  <c r="C160" i="4" l="1"/>
  <c r="D160" i="1"/>
  <c r="D160" i="3"/>
  <c r="F160" i="4"/>
  <c r="B161" i="4" s="1"/>
  <c r="F160" i="3"/>
  <c r="B161" i="3" s="1"/>
  <c r="F160" i="1"/>
  <c r="B161" i="1" s="1"/>
  <c r="C161" i="4" l="1"/>
  <c r="D161" i="1"/>
  <c r="D161" i="3"/>
  <c r="F161" i="4"/>
  <c r="B162" i="4" s="1"/>
  <c r="F161" i="3"/>
  <c r="B162" i="3" s="1"/>
  <c r="F161" i="1"/>
  <c r="B162" i="1" s="1"/>
  <c r="C162" i="4" l="1"/>
  <c r="D162" i="1"/>
  <c r="D162" i="3"/>
  <c r="F162" i="3"/>
  <c r="B163" i="3" s="1"/>
  <c r="F162" i="4"/>
  <c r="B163" i="4" s="1"/>
  <c r="F162" i="1"/>
  <c r="B163" i="1" s="1"/>
  <c r="C163" i="4" l="1"/>
  <c r="D163" i="1"/>
  <c r="D163" i="3"/>
  <c r="F163" i="3"/>
  <c r="B164" i="3" s="1"/>
  <c r="F163" i="4"/>
  <c r="B164" i="4" s="1"/>
  <c r="F163" i="1"/>
  <c r="B164" i="1" s="1"/>
  <c r="C164" i="4" l="1"/>
  <c r="D164" i="1"/>
  <c r="D164" i="3"/>
  <c r="F164" i="4"/>
  <c r="B165" i="4" s="1"/>
  <c r="F164" i="3"/>
  <c r="B165" i="3" s="1"/>
  <c r="F164" i="1"/>
  <c r="B165" i="1" s="1"/>
  <c r="C165" i="4" l="1"/>
  <c r="D165" i="1"/>
  <c r="D165" i="3"/>
  <c r="F165" i="3"/>
  <c r="B166" i="3" s="1"/>
  <c r="F165" i="4"/>
  <c r="B166" i="4" s="1"/>
  <c r="F165" i="1"/>
  <c r="B166" i="1" s="1"/>
  <c r="C166" i="4" l="1"/>
  <c r="D166" i="1"/>
  <c r="D166" i="3"/>
  <c r="F166" i="4"/>
  <c r="B167" i="4" s="1"/>
  <c r="F166" i="3"/>
  <c r="B167" i="3" s="1"/>
  <c r="F166" i="1"/>
  <c r="B167" i="1" s="1"/>
  <c r="C167" i="4" l="1"/>
  <c r="D167" i="1"/>
  <c r="D167" i="3"/>
  <c r="F167" i="3"/>
  <c r="B168" i="3" s="1"/>
  <c r="F167" i="4"/>
  <c r="B168" i="4" s="1"/>
  <c r="F167" i="1"/>
  <c r="B168" i="1" s="1"/>
  <c r="C168" i="4" l="1"/>
  <c r="D168" i="1"/>
  <c r="D168" i="3"/>
  <c r="F168" i="4"/>
  <c r="B169" i="4" s="1"/>
  <c r="F168" i="3"/>
  <c r="B169" i="3" s="1"/>
  <c r="F168" i="1"/>
  <c r="B169" i="1" s="1"/>
  <c r="C169" i="4" l="1"/>
  <c r="D169" i="1"/>
  <c r="D169" i="3"/>
  <c r="F169" i="4"/>
  <c r="B170" i="4" s="1"/>
  <c r="F169" i="3"/>
  <c r="B170" i="3" s="1"/>
  <c r="F169" i="1"/>
  <c r="B170" i="1" s="1"/>
  <c r="C170" i="4" l="1"/>
  <c r="D170" i="1"/>
  <c r="D170" i="3"/>
  <c r="F170" i="4"/>
  <c r="B171" i="4" s="1"/>
  <c r="F170" i="3"/>
  <c r="B171" i="3" s="1"/>
  <c r="F170" i="1"/>
  <c r="B171" i="1" s="1"/>
  <c r="C171" i="4" l="1"/>
  <c r="D171" i="1"/>
  <c r="D171" i="3"/>
  <c r="F171" i="4"/>
  <c r="B172" i="4" s="1"/>
  <c r="F171" i="3"/>
  <c r="B172" i="3" s="1"/>
  <c r="F171" i="1"/>
  <c r="B172" i="1" s="1"/>
  <c r="C172" i="4" l="1"/>
  <c r="D172" i="1"/>
  <c r="D172" i="3"/>
  <c r="F172" i="4"/>
  <c r="B173" i="4" s="1"/>
  <c r="F172" i="3"/>
  <c r="B173" i="3" s="1"/>
  <c r="F172" i="1"/>
  <c r="B173" i="1" s="1"/>
  <c r="C173" i="4" l="1"/>
  <c r="F173" i="1"/>
  <c r="B174" i="1" s="1"/>
  <c r="D173" i="1"/>
  <c r="D173" i="3"/>
  <c r="F173" i="4"/>
  <c r="B174" i="4" s="1"/>
  <c r="F173" i="3"/>
  <c r="B174" i="3" s="1"/>
  <c r="C174" i="4" l="1"/>
  <c r="D174" i="1"/>
  <c r="D174" i="3"/>
  <c r="F174" i="4"/>
  <c r="B175" i="4" s="1"/>
  <c r="F174" i="3"/>
  <c r="B175" i="3" s="1"/>
  <c r="F174" i="1"/>
  <c r="B175" i="1" s="1"/>
  <c r="C175" i="4" l="1"/>
  <c r="D175" i="1"/>
  <c r="D175" i="3"/>
  <c r="F175" i="4"/>
  <c r="B176" i="4" s="1"/>
  <c r="F175" i="3"/>
  <c r="B176" i="3" s="1"/>
  <c r="F175" i="1"/>
  <c r="B176" i="1" s="1"/>
  <c r="C176" i="4" l="1"/>
  <c r="D176" i="1"/>
  <c r="D176" i="3"/>
  <c r="F176" i="3"/>
  <c r="B177" i="3" s="1"/>
  <c r="F176" i="4"/>
  <c r="B177" i="4" s="1"/>
  <c r="F176" i="1"/>
  <c r="B177" i="1" s="1"/>
  <c r="C177" i="4" l="1"/>
  <c r="D177" i="1"/>
  <c r="D177" i="3"/>
  <c r="F177" i="4"/>
  <c r="B178" i="4" s="1"/>
  <c r="F177" i="3"/>
  <c r="B178" i="3" s="1"/>
  <c r="F177" i="1"/>
  <c r="B178" i="1" s="1"/>
  <c r="C178" i="4" l="1"/>
  <c r="D178" i="1"/>
  <c r="D178" i="3"/>
  <c r="F178" i="4"/>
  <c r="B179" i="4" s="1"/>
  <c r="F178" i="3"/>
  <c r="B179" i="3" s="1"/>
  <c r="F178" i="1"/>
  <c r="B179" i="1" s="1"/>
  <c r="C179" i="4" l="1"/>
  <c r="D179" i="1"/>
  <c r="D179" i="3"/>
  <c r="F179" i="4"/>
  <c r="B180" i="4" s="1"/>
  <c r="F179" i="3"/>
  <c r="B180" i="3" s="1"/>
  <c r="F179" i="1"/>
  <c r="B180" i="1" s="1"/>
  <c r="C180" i="4" l="1"/>
  <c r="D180" i="1"/>
  <c r="D180" i="3"/>
  <c r="F180" i="3"/>
  <c r="B181" i="3" s="1"/>
  <c r="F180" i="4"/>
  <c r="B181" i="4" s="1"/>
  <c r="F180" i="1"/>
  <c r="B181" i="1" s="1"/>
  <c r="C181" i="4" l="1"/>
  <c r="D181" i="1"/>
  <c r="D181" i="3"/>
  <c r="F181" i="3"/>
  <c r="B182" i="3" s="1"/>
  <c r="F181" i="4"/>
  <c r="B182" i="4" s="1"/>
  <c r="F181" i="1"/>
  <c r="B182" i="1" s="1"/>
  <c r="C182" i="4" l="1"/>
  <c r="D182" i="1"/>
  <c r="D182" i="3"/>
  <c r="F182" i="4"/>
  <c r="B183" i="4" s="1"/>
  <c r="F182" i="3"/>
  <c r="B183" i="3" s="1"/>
  <c r="F182" i="1"/>
  <c r="B183" i="1" s="1"/>
  <c r="C183" i="4" l="1"/>
  <c r="D183" i="1"/>
  <c r="D183" i="3"/>
  <c r="F183" i="4"/>
  <c r="B184" i="4" s="1"/>
  <c r="F183" i="3"/>
  <c r="B184" i="3" s="1"/>
  <c r="F183" i="1"/>
  <c r="B184" i="1" s="1"/>
  <c r="C184" i="4" l="1"/>
  <c r="D184" i="1"/>
  <c r="D184" i="3"/>
  <c r="F184" i="4"/>
  <c r="B185" i="4" s="1"/>
  <c r="F184" i="3"/>
  <c r="B185" i="3" s="1"/>
  <c r="F184" i="1"/>
  <c r="B185" i="1" s="1"/>
  <c r="C185" i="4" l="1"/>
  <c r="D185" i="1"/>
  <c r="D185" i="3"/>
  <c r="F185" i="3"/>
  <c r="B186" i="3" s="1"/>
  <c r="F185" i="4"/>
  <c r="B186" i="4" s="1"/>
  <c r="F185" i="1"/>
  <c r="B186" i="1" s="1"/>
  <c r="C186" i="4" l="1"/>
  <c r="D186" i="1"/>
  <c r="D186" i="3"/>
  <c r="F186" i="4"/>
  <c r="B187" i="4" s="1"/>
  <c r="F186" i="3"/>
  <c r="B187" i="3" s="1"/>
  <c r="F186" i="1"/>
  <c r="B187" i="1" s="1"/>
  <c r="C187" i="4" l="1"/>
  <c r="D187" i="1"/>
  <c r="D187" i="3"/>
  <c r="F187" i="4"/>
  <c r="B188" i="4" s="1"/>
  <c r="F187" i="3"/>
  <c r="B188" i="3" s="1"/>
  <c r="F187" i="1"/>
  <c r="B188" i="1" s="1"/>
  <c r="C188" i="4" l="1"/>
  <c r="D188" i="1"/>
  <c r="D188" i="3"/>
  <c r="F188" i="4"/>
  <c r="B189" i="4" s="1"/>
  <c r="F188" i="3"/>
  <c r="B189" i="3" s="1"/>
  <c r="F188" i="1"/>
  <c r="B189" i="1" s="1"/>
  <c r="C189" i="4" l="1"/>
  <c r="F189" i="1"/>
  <c r="B190" i="1" s="1"/>
  <c r="D189" i="1"/>
  <c r="D189" i="3"/>
  <c r="F189" i="3"/>
  <c r="B190" i="3" s="1"/>
  <c r="F189" i="4"/>
  <c r="B190" i="4" s="1"/>
  <c r="C190" i="4" l="1"/>
  <c r="D190" i="1"/>
  <c r="D190" i="3"/>
  <c r="F190" i="4"/>
  <c r="B191" i="4" s="1"/>
  <c r="F190" i="3"/>
  <c r="B191" i="3" s="1"/>
  <c r="F190" i="1"/>
  <c r="B191" i="1" s="1"/>
  <c r="C191" i="4" l="1"/>
  <c r="D191" i="1"/>
  <c r="D191" i="3"/>
  <c r="F191" i="4"/>
  <c r="B192" i="4" s="1"/>
  <c r="F191" i="3"/>
  <c r="B192" i="3" s="1"/>
  <c r="F191" i="1"/>
  <c r="B192" i="1" s="1"/>
  <c r="C192" i="4" l="1"/>
  <c r="D192" i="1"/>
  <c r="D192" i="3"/>
  <c r="F192" i="3"/>
  <c r="B193" i="3" s="1"/>
  <c r="F192" i="4"/>
  <c r="B193" i="4" s="1"/>
  <c r="F192" i="1"/>
  <c r="B193" i="1" s="1"/>
  <c r="C193" i="4" l="1"/>
  <c r="D193" i="1"/>
  <c r="D193" i="3"/>
  <c r="F193" i="3"/>
  <c r="B194" i="3" s="1"/>
  <c r="F193" i="4"/>
  <c r="B194" i="4" s="1"/>
  <c r="F193" i="1"/>
  <c r="B194" i="1" s="1"/>
  <c r="C194" i="4" l="1"/>
  <c r="D194" i="1"/>
  <c r="D194" i="3"/>
  <c r="F194" i="4"/>
  <c r="B195" i="4" s="1"/>
  <c r="F194" i="3"/>
  <c r="B195" i="3" s="1"/>
  <c r="F194" i="1"/>
  <c r="B195" i="1" s="1"/>
  <c r="C195" i="4" l="1"/>
  <c r="D195" i="1"/>
  <c r="D195" i="3"/>
  <c r="F195" i="4"/>
  <c r="B196" i="4" s="1"/>
  <c r="F195" i="3"/>
  <c r="B196" i="3" s="1"/>
  <c r="F195" i="1"/>
  <c r="B196" i="1" s="1"/>
  <c r="C196" i="4" l="1"/>
  <c r="D196" i="1"/>
  <c r="D196" i="3"/>
  <c r="F196" i="4"/>
  <c r="B197" i="4" s="1"/>
  <c r="F196" i="3"/>
  <c r="B197" i="3" s="1"/>
  <c r="F196" i="1"/>
  <c r="B197" i="1" s="1"/>
  <c r="C197" i="4" l="1"/>
  <c r="D197" i="1"/>
  <c r="D197" i="3"/>
  <c r="F197" i="4"/>
  <c r="B198" i="4" s="1"/>
  <c r="F197" i="3"/>
  <c r="B198" i="3" s="1"/>
  <c r="F197" i="1"/>
  <c r="B198" i="1" s="1"/>
  <c r="C198" i="4" l="1"/>
  <c r="D198" i="1"/>
  <c r="D198" i="3"/>
  <c r="F198" i="4"/>
  <c r="B199" i="4" s="1"/>
  <c r="F198" i="3"/>
  <c r="B199" i="3" s="1"/>
  <c r="F198" i="1"/>
  <c r="B199" i="1" s="1"/>
  <c r="C199" i="4" l="1"/>
  <c r="D199" i="1"/>
  <c r="D199" i="3"/>
  <c r="F199" i="3"/>
  <c r="B200" i="3" s="1"/>
  <c r="F199" i="4"/>
  <c r="B200" i="4" s="1"/>
  <c r="F199" i="1"/>
  <c r="B200" i="1" s="1"/>
  <c r="C200" i="4" l="1"/>
  <c r="D200" i="1"/>
  <c r="D200" i="3"/>
  <c r="F200" i="4"/>
  <c r="B201" i="4" s="1"/>
  <c r="F200" i="3"/>
  <c r="B201" i="3" s="1"/>
  <c r="F200" i="1"/>
  <c r="B201" i="1" s="1"/>
  <c r="C201" i="4" l="1"/>
  <c r="D201" i="1"/>
  <c r="D201" i="3"/>
  <c r="F201" i="4"/>
  <c r="B202" i="4" s="1"/>
  <c r="F201" i="3"/>
  <c r="B202" i="3" s="1"/>
  <c r="F201" i="1"/>
  <c r="B202" i="1" s="1"/>
  <c r="C202" i="4" l="1"/>
  <c r="D202" i="1"/>
  <c r="D202" i="3"/>
  <c r="F202" i="4"/>
  <c r="B203" i="4" s="1"/>
  <c r="F202" i="3"/>
  <c r="B203" i="3" s="1"/>
  <c r="F202" i="1"/>
  <c r="B203" i="1" s="1"/>
  <c r="C203" i="4" l="1"/>
  <c r="D203" i="1"/>
  <c r="D203" i="3"/>
  <c r="F203" i="3"/>
  <c r="B204" i="3" s="1"/>
  <c r="F203" i="4"/>
  <c r="B204" i="4" s="1"/>
  <c r="F203" i="1"/>
  <c r="B204" i="1" s="1"/>
  <c r="C204" i="4" l="1"/>
  <c r="F204" i="1"/>
  <c r="B205" i="1" s="1"/>
  <c r="D204" i="1"/>
  <c r="D204" i="3"/>
  <c r="F204" i="4"/>
  <c r="B205" i="4" s="1"/>
  <c r="F204" i="3"/>
  <c r="B205" i="3" s="1"/>
  <c r="C205" i="4" l="1"/>
  <c r="D205" i="1"/>
  <c r="D205" i="3"/>
  <c r="F205" i="3"/>
  <c r="B206" i="3" s="1"/>
  <c r="F205" i="4"/>
  <c r="B206" i="4" s="1"/>
  <c r="F205" i="1"/>
  <c r="B206" i="1" s="1"/>
  <c r="C206" i="4" l="1"/>
  <c r="D206" i="1"/>
  <c r="D206" i="3"/>
  <c r="F206" i="4"/>
  <c r="B207" i="4" s="1"/>
  <c r="F206" i="3"/>
  <c r="B207" i="3" s="1"/>
  <c r="F206" i="1"/>
  <c r="B207" i="1" s="1"/>
  <c r="C207" i="4" l="1"/>
  <c r="D207" i="1"/>
  <c r="D207" i="3"/>
  <c r="F207" i="3"/>
  <c r="B208" i="3" s="1"/>
  <c r="F207" i="4"/>
  <c r="B208" i="4" s="1"/>
  <c r="F207" i="1"/>
  <c r="B208" i="1" s="1"/>
  <c r="C208" i="4" l="1"/>
  <c r="F208" i="1"/>
  <c r="B209" i="1" s="1"/>
  <c r="D208" i="1"/>
  <c r="D208" i="3"/>
  <c r="F208" i="4"/>
  <c r="B209" i="4" s="1"/>
  <c r="F208" i="3"/>
  <c r="B209" i="3" s="1"/>
  <c r="C209" i="4" l="1"/>
  <c r="D209" i="1"/>
  <c r="D209" i="3"/>
  <c r="F209" i="4"/>
  <c r="B210" i="4" s="1"/>
  <c r="F209" i="3"/>
  <c r="B210" i="3" s="1"/>
  <c r="F209" i="1"/>
  <c r="B210" i="1" s="1"/>
  <c r="C210" i="4" l="1"/>
  <c r="D210" i="1"/>
  <c r="D210" i="3"/>
  <c r="F210" i="3"/>
  <c r="B211" i="3" s="1"/>
  <c r="F210" i="4"/>
  <c r="B211" i="4" s="1"/>
  <c r="F210" i="1"/>
  <c r="B211" i="1" s="1"/>
  <c r="C211" i="4" l="1"/>
  <c r="D211" i="1"/>
  <c r="D211" i="3"/>
  <c r="F211" i="3"/>
  <c r="B212" i="3" s="1"/>
  <c r="F211" i="4"/>
  <c r="B212" i="4" s="1"/>
  <c r="F211" i="1"/>
  <c r="B212" i="1" s="1"/>
  <c r="C212" i="4" l="1"/>
  <c r="D212" i="1"/>
  <c r="D212" i="3"/>
  <c r="F212" i="3"/>
  <c r="B213" i="3" s="1"/>
  <c r="F212" i="4"/>
  <c r="B213" i="4" s="1"/>
  <c r="F212" i="1"/>
  <c r="B213" i="1" s="1"/>
  <c r="C213" i="4" l="1"/>
  <c r="D213" i="1"/>
  <c r="D213" i="3"/>
  <c r="F213" i="4"/>
  <c r="B214" i="4" s="1"/>
  <c r="F213" i="3"/>
  <c r="B214" i="3" s="1"/>
  <c r="F213" i="1"/>
  <c r="B214" i="1" s="1"/>
  <c r="C214" i="4" l="1"/>
  <c r="D214" i="1"/>
  <c r="D214" i="3"/>
  <c r="F214" i="3"/>
  <c r="B215" i="3" s="1"/>
  <c r="F214" i="4"/>
  <c r="B215" i="4" s="1"/>
  <c r="F214" i="1"/>
  <c r="B215" i="1" s="1"/>
  <c r="C215" i="4" l="1"/>
  <c r="D215" i="1"/>
  <c r="D215" i="3"/>
  <c r="F215" i="4"/>
  <c r="B216" i="4" s="1"/>
  <c r="F215" i="3"/>
  <c r="B216" i="3" s="1"/>
  <c r="F215" i="1"/>
  <c r="B216" i="1" s="1"/>
  <c r="C216" i="4" l="1"/>
  <c r="D216" i="1"/>
  <c r="D216" i="3"/>
  <c r="F216" i="4"/>
  <c r="B217" i="4" s="1"/>
  <c r="F216" i="3"/>
  <c r="B217" i="3" s="1"/>
  <c r="F216" i="1"/>
  <c r="B217" i="1" s="1"/>
  <c r="C217" i="4" l="1"/>
  <c r="D217" i="1"/>
  <c r="D217" i="3"/>
  <c r="F217" i="3"/>
  <c r="B218" i="3" s="1"/>
  <c r="F217" i="4"/>
  <c r="B218" i="4" s="1"/>
  <c r="F217" i="1"/>
  <c r="B218" i="1" s="1"/>
  <c r="C218" i="4" l="1"/>
  <c r="D218" i="1"/>
  <c r="D218" i="3"/>
  <c r="F218" i="4"/>
  <c r="B219" i="4" s="1"/>
  <c r="F218" i="3"/>
  <c r="B219" i="3" s="1"/>
  <c r="F218" i="1"/>
  <c r="B219" i="1" s="1"/>
  <c r="C219" i="4" l="1"/>
  <c r="D219" i="1"/>
  <c r="D219" i="3"/>
  <c r="F219" i="4"/>
  <c r="B220" i="4" s="1"/>
  <c r="F219" i="3"/>
  <c r="B220" i="3" s="1"/>
  <c r="F219" i="1"/>
  <c r="B220" i="1" s="1"/>
  <c r="C220" i="4" l="1"/>
  <c r="D220" i="1"/>
  <c r="D220" i="3"/>
  <c r="F220" i="4"/>
  <c r="B221" i="4" s="1"/>
  <c r="F220" i="3"/>
  <c r="B221" i="3" s="1"/>
  <c r="F220" i="1"/>
  <c r="B221" i="1" s="1"/>
  <c r="C221" i="4" l="1"/>
  <c r="D221" i="1"/>
  <c r="D221" i="3"/>
  <c r="F221" i="4"/>
  <c r="B222" i="4" s="1"/>
  <c r="F221" i="3"/>
  <c r="B222" i="3" s="1"/>
  <c r="F221" i="1"/>
  <c r="B222" i="1" s="1"/>
  <c r="C222" i="4" l="1"/>
  <c r="D222" i="1"/>
  <c r="D222" i="3"/>
  <c r="F222" i="4"/>
  <c r="B223" i="4" s="1"/>
  <c r="F222" i="3"/>
  <c r="B223" i="3" s="1"/>
  <c r="F222" i="1"/>
  <c r="B223" i="1" s="1"/>
  <c r="C223" i="4" l="1"/>
  <c r="D223" i="1"/>
  <c r="D223" i="3"/>
  <c r="F223" i="3"/>
  <c r="B224" i="3" s="1"/>
  <c r="F223" i="4"/>
  <c r="B224" i="4" s="1"/>
  <c r="F223" i="1"/>
  <c r="B224" i="1" s="1"/>
  <c r="C224" i="4" l="1"/>
  <c r="D224" i="1"/>
  <c r="D224" i="3"/>
  <c r="F224" i="3"/>
  <c r="B225" i="3" s="1"/>
  <c r="F224" i="4"/>
  <c r="B225" i="4" s="1"/>
  <c r="F224" i="1"/>
  <c r="B225" i="1" s="1"/>
  <c r="C225" i="4" l="1"/>
  <c r="D225" i="1"/>
  <c r="D225" i="3"/>
  <c r="F225" i="3"/>
  <c r="B226" i="3" s="1"/>
  <c r="F225" i="4"/>
  <c r="B226" i="4" s="1"/>
  <c r="F225" i="1"/>
  <c r="B226" i="1" s="1"/>
  <c r="C226" i="4" l="1"/>
  <c r="D226" i="1"/>
  <c r="D226" i="3"/>
  <c r="F226" i="4"/>
  <c r="B227" i="4" s="1"/>
  <c r="F226" i="3"/>
  <c r="B227" i="3" s="1"/>
  <c r="F226" i="1"/>
  <c r="B227" i="1" s="1"/>
  <c r="C227" i="4" l="1"/>
  <c r="D227" i="1"/>
  <c r="D227" i="3"/>
  <c r="F227" i="4"/>
  <c r="B228" i="4" s="1"/>
  <c r="F227" i="3"/>
  <c r="B228" i="3" s="1"/>
  <c r="F227" i="1"/>
  <c r="B228" i="1" s="1"/>
  <c r="C228" i="4" l="1"/>
  <c r="D228" i="1"/>
  <c r="D228" i="3"/>
  <c r="F228" i="3"/>
  <c r="B229" i="3" s="1"/>
  <c r="F228" i="4"/>
  <c r="B229" i="4" s="1"/>
  <c r="F228" i="1"/>
  <c r="B229" i="1" s="1"/>
  <c r="C229" i="4" l="1"/>
  <c r="D229" i="1"/>
  <c r="D229" i="3"/>
  <c r="F229" i="4"/>
  <c r="B230" i="4" s="1"/>
  <c r="F229" i="3"/>
  <c r="B230" i="3" s="1"/>
  <c r="F229" i="1"/>
  <c r="B230" i="1" s="1"/>
  <c r="C230" i="4" l="1"/>
  <c r="D230" i="1"/>
  <c r="D230" i="3"/>
  <c r="F230" i="3"/>
  <c r="B231" i="3" s="1"/>
  <c r="F230" i="4"/>
  <c r="B231" i="4" s="1"/>
  <c r="F230" i="1"/>
  <c r="B231" i="1" s="1"/>
  <c r="C231" i="4" l="1"/>
  <c r="F231" i="1"/>
  <c r="B232" i="1" s="1"/>
  <c r="D231" i="1"/>
  <c r="D231" i="3"/>
  <c r="F231" i="4"/>
  <c r="B232" i="4" s="1"/>
  <c r="F231" i="3"/>
  <c r="B232" i="3" s="1"/>
  <c r="C232" i="4" l="1"/>
  <c r="D232" i="1"/>
  <c r="D232" i="3"/>
  <c r="F232" i="3"/>
  <c r="B233" i="3" s="1"/>
  <c r="F232" i="4"/>
  <c r="B233" i="4" s="1"/>
  <c r="F232" i="1"/>
  <c r="B233" i="1" s="1"/>
  <c r="C233" i="4" l="1"/>
  <c r="D233" i="1"/>
  <c r="D233" i="3"/>
  <c r="F233" i="3"/>
  <c r="B234" i="3" s="1"/>
  <c r="F233" i="4"/>
  <c r="B234" i="4" s="1"/>
  <c r="F233" i="1"/>
  <c r="B234" i="1" s="1"/>
  <c r="C234" i="4" l="1"/>
  <c r="D234" i="1"/>
  <c r="D234" i="3"/>
  <c r="F234" i="3"/>
  <c r="B235" i="3" s="1"/>
  <c r="F234" i="4"/>
  <c r="B235" i="4" s="1"/>
  <c r="F234" i="1"/>
  <c r="B235" i="1" s="1"/>
  <c r="C235" i="4" l="1"/>
  <c r="D235" i="1"/>
  <c r="D235" i="3"/>
  <c r="F235" i="4"/>
  <c r="B236" i="4" s="1"/>
  <c r="F235" i="3"/>
  <c r="B236" i="3" s="1"/>
  <c r="F235" i="1"/>
  <c r="B236" i="1" s="1"/>
  <c r="C236" i="4" l="1"/>
  <c r="D236" i="1"/>
  <c r="D236" i="3"/>
  <c r="F236" i="3"/>
  <c r="B237" i="3" s="1"/>
  <c r="F236" i="4"/>
  <c r="B237" i="4" s="1"/>
  <c r="F236" i="1"/>
  <c r="B237" i="1" s="1"/>
  <c r="C237" i="4" l="1"/>
  <c r="D237" i="1"/>
  <c r="D237" i="3"/>
  <c r="F237" i="4"/>
  <c r="B238" i="4" s="1"/>
  <c r="F237" i="3"/>
  <c r="B238" i="3" s="1"/>
  <c r="F237" i="1"/>
  <c r="B238" i="1" s="1"/>
  <c r="C238" i="4" l="1"/>
  <c r="D238" i="1"/>
  <c r="D238" i="3"/>
  <c r="F238" i="4"/>
  <c r="B239" i="4" s="1"/>
  <c r="F238" i="3"/>
  <c r="B239" i="3" s="1"/>
  <c r="F238" i="1"/>
  <c r="B239" i="1" s="1"/>
  <c r="C239" i="4" l="1"/>
  <c r="D239" i="1"/>
  <c r="D239" i="3"/>
  <c r="F239" i="3"/>
  <c r="B240" i="3" s="1"/>
  <c r="F239" i="4"/>
  <c r="B240" i="4" s="1"/>
  <c r="F239" i="1"/>
  <c r="B240" i="1" s="1"/>
  <c r="C240" i="4" l="1"/>
  <c r="D240" i="1"/>
  <c r="D240" i="3"/>
  <c r="F240" i="4"/>
  <c r="B241" i="4" s="1"/>
  <c r="F240" i="3"/>
  <c r="B241" i="3" s="1"/>
  <c r="F240" i="1"/>
  <c r="B241" i="1" s="1"/>
  <c r="C241" i="4" l="1"/>
  <c r="D241" i="1"/>
  <c r="D241" i="3"/>
  <c r="F241" i="4"/>
  <c r="B242" i="4" s="1"/>
  <c r="F241" i="3"/>
  <c r="B242" i="3" s="1"/>
  <c r="F241" i="1"/>
  <c r="B242" i="1" s="1"/>
  <c r="C242" i="4" l="1"/>
  <c r="D242" i="1"/>
  <c r="D242" i="3"/>
  <c r="F242" i="3"/>
  <c r="B243" i="3" s="1"/>
  <c r="F242" i="4"/>
  <c r="B243" i="4" s="1"/>
  <c r="F242" i="1"/>
  <c r="B243" i="1" s="1"/>
  <c r="C243" i="4" l="1"/>
  <c r="F243" i="1"/>
  <c r="B244" i="1" s="1"/>
  <c r="D243" i="1"/>
  <c r="D243" i="3"/>
  <c r="F243" i="4"/>
  <c r="B244" i="4" s="1"/>
  <c r="F243" i="3"/>
  <c r="B244" i="3" s="1"/>
  <c r="C244" i="4" l="1"/>
  <c r="D244" i="1"/>
  <c r="D244" i="3"/>
  <c r="F244" i="4"/>
  <c r="B245" i="4" s="1"/>
  <c r="F244" i="3"/>
  <c r="B245" i="3" s="1"/>
  <c r="F244" i="1"/>
  <c r="B245" i="1" s="1"/>
  <c r="C245" i="4" l="1"/>
  <c r="D245" i="1"/>
  <c r="D245" i="3"/>
  <c r="F245" i="4"/>
  <c r="B246" i="4" s="1"/>
  <c r="F245" i="3"/>
  <c r="B246" i="3" s="1"/>
  <c r="F245" i="1"/>
  <c r="B246" i="1" s="1"/>
  <c r="C246" i="4" l="1"/>
  <c r="D246" i="1"/>
  <c r="D246" i="3"/>
  <c r="F246" i="4"/>
  <c r="B247" i="4" s="1"/>
  <c r="F246" i="3"/>
  <c r="B247" i="3" s="1"/>
  <c r="F246" i="1"/>
  <c r="B247" i="1" s="1"/>
  <c r="C247" i="4" l="1"/>
  <c r="D247" i="1"/>
  <c r="D247" i="3"/>
  <c r="F247" i="4"/>
  <c r="B248" i="4" s="1"/>
  <c r="F247" i="3"/>
  <c r="F247" i="1"/>
  <c r="B248" i="1" s="1"/>
  <c r="F248" i="4" l="1"/>
  <c r="B249" i="4" s="1"/>
  <c r="C248" i="4"/>
  <c r="D248" i="1"/>
  <c r="F248" i="1"/>
  <c r="B249" i="1" s="1"/>
  <c r="C249" i="4" l="1"/>
  <c r="F249" i="4"/>
  <c r="B250" i="4" s="1"/>
  <c r="D249" i="1"/>
  <c r="F249" i="1"/>
  <c r="B250" i="1" s="1"/>
  <c r="C250" i="4" l="1"/>
  <c r="F250" i="4"/>
  <c r="B251" i="4" s="1"/>
  <c r="D250" i="1"/>
  <c r="F250" i="1"/>
  <c r="B251" i="1" s="1"/>
  <c r="C251" i="4" l="1"/>
  <c r="F251" i="4"/>
  <c r="B252" i="4" s="1"/>
  <c r="D251" i="1"/>
  <c r="F251" i="1"/>
  <c r="B252" i="1" s="1"/>
  <c r="C252" i="4" l="1"/>
  <c r="F252" i="4"/>
  <c r="B253" i="4" s="1"/>
  <c r="D252" i="1"/>
  <c r="F252" i="1"/>
  <c r="B253" i="1" s="1"/>
  <c r="C253" i="4" l="1"/>
  <c r="F253" i="4"/>
  <c r="B254" i="4" s="1"/>
  <c r="D253" i="1"/>
  <c r="F253" i="1"/>
  <c r="B254" i="1" s="1"/>
  <c r="C254" i="4" l="1"/>
  <c r="F254" i="4"/>
  <c r="B255" i="4" s="1"/>
  <c r="D254" i="1"/>
  <c r="F254" i="1"/>
  <c r="B255" i="1" s="1"/>
  <c r="C255" i="4" l="1"/>
  <c r="F255" i="4"/>
  <c r="B256" i="4" s="1"/>
  <c r="D255" i="1"/>
  <c r="F255" i="1"/>
  <c r="B256" i="1" s="1"/>
  <c r="C256" i="4" l="1"/>
  <c r="F256" i="4"/>
  <c r="B257" i="4" s="1"/>
  <c r="D256" i="1"/>
  <c r="F256" i="1"/>
  <c r="B257" i="1" s="1"/>
  <c r="C257" i="4" l="1"/>
  <c r="F257" i="4"/>
  <c r="B258" i="4" s="1"/>
  <c r="D257" i="1"/>
  <c r="F257" i="1"/>
  <c r="B258" i="1" s="1"/>
  <c r="C258" i="4" l="1"/>
  <c r="F258" i="4"/>
  <c r="B259" i="4" s="1"/>
  <c r="D258" i="1"/>
  <c r="F258" i="1"/>
  <c r="B259" i="1" s="1"/>
  <c r="C259" i="4" l="1"/>
  <c r="F259" i="4"/>
  <c r="B260" i="4" s="1"/>
  <c r="D259" i="1"/>
  <c r="F259" i="1"/>
  <c r="B260" i="1" s="1"/>
  <c r="C260" i="4" l="1"/>
  <c r="F260" i="4"/>
  <c r="B261" i="4" s="1"/>
  <c r="D260" i="1"/>
  <c r="F260" i="1"/>
  <c r="B261" i="1" s="1"/>
  <c r="C261" i="4" l="1"/>
  <c r="F261" i="4"/>
  <c r="B262" i="4" s="1"/>
  <c r="D261" i="1"/>
  <c r="F261" i="1"/>
  <c r="B262" i="1" s="1"/>
  <c r="C262" i="4" l="1"/>
  <c r="F262" i="4"/>
  <c r="B263" i="4" s="1"/>
  <c r="D262" i="1"/>
  <c r="F262" i="1"/>
  <c r="B263" i="1" s="1"/>
  <c r="C263" i="4" l="1"/>
  <c r="F263" i="4"/>
  <c r="B264" i="4" s="1"/>
  <c r="D263" i="1"/>
  <c r="F263" i="1"/>
  <c r="B264" i="1" s="1"/>
  <c r="C264" i="4" l="1"/>
  <c r="F264" i="4"/>
  <c r="B265" i="4" s="1"/>
  <c r="D264" i="1"/>
  <c r="F264" i="1"/>
  <c r="B265" i="1" s="1"/>
  <c r="C265" i="4" l="1"/>
  <c r="F265" i="4"/>
  <c r="B266" i="4" s="1"/>
  <c r="F265" i="1"/>
  <c r="B266" i="1" s="1"/>
  <c r="D265" i="1"/>
  <c r="C266" i="4" l="1"/>
  <c r="F266" i="4"/>
  <c r="B267" i="4" s="1"/>
  <c r="D266" i="1"/>
  <c r="F266" i="1"/>
  <c r="B267" i="1" s="1"/>
  <c r="C267" i="4" l="1"/>
  <c r="F267" i="4"/>
  <c r="B268" i="4" s="1"/>
  <c r="F267" i="1"/>
  <c r="B268" i="1" s="1"/>
  <c r="D267" i="1"/>
  <c r="C268" i="4" l="1"/>
  <c r="F268" i="4"/>
  <c r="B269" i="4" s="1"/>
  <c r="D268" i="1"/>
  <c r="F268" i="1"/>
  <c r="B269" i="1" s="1"/>
  <c r="C269" i="4" l="1"/>
  <c r="F269" i="4"/>
  <c r="B270" i="4" s="1"/>
  <c r="D269" i="1"/>
  <c r="F269" i="1"/>
  <c r="B270" i="1" s="1"/>
  <c r="C270" i="4" l="1"/>
  <c r="F270" i="4"/>
  <c r="B271" i="4" s="1"/>
  <c r="D270" i="1"/>
  <c r="F270" i="1"/>
  <c r="B271" i="1" s="1"/>
  <c r="C271" i="4" l="1"/>
  <c r="F271" i="4"/>
  <c r="B272" i="4" s="1"/>
  <c r="D271" i="1"/>
  <c r="F271" i="1"/>
  <c r="B272" i="1" s="1"/>
  <c r="C272" i="4" l="1"/>
  <c r="F272" i="4"/>
  <c r="B273" i="4" s="1"/>
  <c r="D272" i="1"/>
  <c r="F272" i="1"/>
  <c r="B273" i="1" s="1"/>
  <c r="C273" i="4" l="1"/>
  <c r="F273" i="4"/>
  <c r="B274" i="4" s="1"/>
  <c r="D273" i="1"/>
  <c r="F273" i="1"/>
  <c r="B274" i="1" s="1"/>
  <c r="C274" i="4" l="1"/>
  <c r="F274" i="4"/>
  <c r="B275" i="4" s="1"/>
  <c r="D274" i="1"/>
  <c r="F274" i="1"/>
  <c r="B275" i="1" s="1"/>
  <c r="C275" i="4" l="1"/>
  <c r="F275" i="4"/>
  <c r="B276" i="4" s="1"/>
  <c r="D275" i="1"/>
  <c r="F275" i="1"/>
  <c r="B276" i="1" s="1"/>
  <c r="C276" i="4" l="1"/>
  <c r="F276" i="4"/>
  <c r="B277" i="4" s="1"/>
  <c r="D276" i="1"/>
  <c r="F276" i="1"/>
  <c r="B277" i="1" s="1"/>
  <c r="C277" i="4" l="1"/>
  <c r="F277" i="4"/>
  <c r="B278" i="4" s="1"/>
  <c r="D277" i="1"/>
  <c r="F277" i="1"/>
  <c r="B278" i="1" s="1"/>
  <c r="C278" i="4" l="1"/>
  <c r="F278" i="4"/>
  <c r="B279" i="4" s="1"/>
  <c r="D278" i="1"/>
  <c r="F278" i="1"/>
  <c r="B279" i="1" s="1"/>
  <c r="C279" i="4" l="1"/>
  <c r="F279" i="4"/>
  <c r="B280" i="4" s="1"/>
  <c r="D279" i="1"/>
  <c r="F279" i="1"/>
  <c r="B280" i="1" s="1"/>
  <c r="C280" i="4" l="1"/>
  <c r="F280" i="4"/>
  <c r="B281" i="4" s="1"/>
  <c r="D280" i="1"/>
  <c r="F280" i="1"/>
  <c r="B281" i="1" s="1"/>
  <c r="C281" i="4" l="1"/>
  <c r="F281" i="4"/>
  <c r="B282" i="4" s="1"/>
  <c r="D281" i="1"/>
  <c r="F281" i="1"/>
  <c r="B282" i="1" s="1"/>
  <c r="C282" i="4" l="1"/>
  <c r="F282" i="4"/>
  <c r="B283" i="4" s="1"/>
  <c r="D282" i="1"/>
  <c r="F282" i="1"/>
  <c r="B283" i="1" s="1"/>
  <c r="C283" i="4" l="1"/>
  <c r="F283" i="4"/>
  <c r="B284" i="4" s="1"/>
  <c r="D283" i="1"/>
  <c r="F283" i="1"/>
  <c r="B284" i="1" s="1"/>
  <c r="C284" i="4" l="1"/>
  <c r="F284" i="4"/>
  <c r="B285" i="4" s="1"/>
  <c r="D284" i="1"/>
  <c r="F284" i="1"/>
  <c r="B285" i="1" s="1"/>
  <c r="C285" i="4" l="1"/>
  <c r="F285" i="4"/>
  <c r="B286" i="4" s="1"/>
  <c r="D285" i="1"/>
  <c r="F285" i="1"/>
  <c r="B286" i="1" s="1"/>
  <c r="C286" i="4" l="1"/>
  <c r="F286" i="4"/>
  <c r="B287" i="4" s="1"/>
  <c r="D286" i="1"/>
  <c r="F286" i="1"/>
  <c r="B287" i="1" s="1"/>
  <c r="C287" i="4" l="1"/>
  <c r="F287" i="4"/>
  <c r="B288" i="4" s="1"/>
  <c r="D287" i="1"/>
  <c r="F287" i="1"/>
  <c r="B288" i="1" s="1"/>
  <c r="C288" i="4" l="1"/>
  <c r="F288" i="4"/>
  <c r="B289" i="4" s="1"/>
  <c r="D288" i="1"/>
  <c r="F288" i="1"/>
  <c r="B289" i="1" s="1"/>
  <c r="C289" i="4" l="1"/>
  <c r="F289" i="4"/>
  <c r="B290" i="4" s="1"/>
  <c r="D289" i="1"/>
  <c r="F289" i="1"/>
  <c r="B290" i="1" s="1"/>
  <c r="C290" i="4" l="1"/>
  <c r="F290" i="4"/>
  <c r="B291" i="4" s="1"/>
  <c r="D290" i="1"/>
  <c r="F290" i="1"/>
  <c r="B291" i="1" s="1"/>
  <c r="C291" i="4" l="1"/>
  <c r="F291" i="4"/>
  <c r="B292" i="4" s="1"/>
  <c r="F291" i="1"/>
  <c r="B292" i="1" s="1"/>
  <c r="D291" i="1"/>
  <c r="C292" i="4" l="1"/>
  <c r="F292" i="4"/>
  <c r="B293" i="4" s="1"/>
  <c r="D292" i="1"/>
  <c r="F292" i="1"/>
  <c r="B293" i="1" s="1"/>
  <c r="C293" i="4" l="1"/>
  <c r="F293" i="4"/>
  <c r="B294" i="4" s="1"/>
  <c r="D293" i="1"/>
  <c r="F293" i="1"/>
  <c r="B294" i="1" s="1"/>
  <c r="C294" i="4" l="1"/>
  <c r="F294" i="4"/>
  <c r="B295" i="4" s="1"/>
  <c r="D294" i="1"/>
  <c r="F294" i="1"/>
  <c r="B295" i="1" s="1"/>
  <c r="C295" i="4" l="1"/>
  <c r="F295" i="4"/>
  <c r="B296" i="4" s="1"/>
  <c r="D295" i="1"/>
  <c r="F295" i="1"/>
  <c r="B296" i="1" s="1"/>
  <c r="C296" i="4" l="1"/>
  <c r="F296" i="4"/>
  <c r="B297" i="4" s="1"/>
  <c r="D296" i="1"/>
  <c r="F296" i="1"/>
  <c r="B297" i="1" s="1"/>
  <c r="C297" i="4" l="1"/>
  <c r="F297" i="4"/>
  <c r="B298" i="4" s="1"/>
  <c r="D297" i="1"/>
  <c r="F297" i="1"/>
  <c r="B298" i="1" s="1"/>
  <c r="C298" i="4" l="1"/>
  <c r="F298" i="4"/>
  <c r="B299" i="4" s="1"/>
  <c r="D298" i="1"/>
  <c r="F298" i="1"/>
  <c r="B299" i="1" s="1"/>
  <c r="C299" i="4" l="1"/>
  <c r="F299" i="4"/>
  <c r="B300" i="4" s="1"/>
  <c r="D299" i="1"/>
  <c r="F299" i="1"/>
  <c r="B300" i="1" s="1"/>
  <c r="C300" i="4" l="1"/>
  <c r="F300" i="4"/>
  <c r="B301" i="4" s="1"/>
  <c r="D300" i="1"/>
  <c r="F300" i="1"/>
  <c r="B301" i="1" s="1"/>
  <c r="C301" i="4" l="1"/>
  <c r="F301" i="4"/>
  <c r="B302" i="4" s="1"/>
  <c r="D301" i="1"/>
  <c r="F301" i="1"/>
  <c r="B302" i="1" s="1"/>
  <c r="C302" i="4" l="1"/>
  <c r="F302" i="4"/>
  <c r="B303" i="4" s="1"/>
  <c r="D302" i="1"/>
  <c r="F302" i="1"/>
  <c r="B303" i="1" s="1"/>
  <c r="C303" i="4" l="1"/>
  <c r="F303" i="4"/>
  <c r="B304" i="4" s="1"/>
  <c r="D303" i="1"/>
  <c r="F303" i="1"/>
  <c r="B304" i="1" s="1"/>
  <c r="C304" i="4" l="1"/>
  <c r="F304" i="4"/>
  <c r="B305" i="4" s="1"/>
  <c r="D304" i="1"/>
  <c r="F304" i="1"/>
  <c r="B305" i="1" s="1"/>
  <c r="C305" i="4" l="1"/>
  <c r="F305" i="4"/>
  <c r="B306" i="4" s="1"/>
  <c r="D305" i="1"/>
  <c r="F305" i="1"/>
  <c r="B306" i="1" s="1"/>
  <c r="C306" i="4" l="1"/>
  <c r="F306" i="4"/>
  <c r="B307" i="4" s="1"/>
  <c r="D306" i="1"/>
  <c r="F306" i="1"/>
  <c r="B307" i="1" s="1"/>
  <c r="C307" i="4" l="1"/>
  <c r="F307" i="4"/>
  <c r="B308" i="4" s="1"/>
  <c r="D307" i="1"/>
  <c r="F307" i="1"/>
  <c r="B308" i="1" s="1"/>
  <c r="C308" i="4" l="1"/>
  <c r="F308" i="4"/>
  <c r="B309" i="4" s="1"/>
  <c r="D308" i="1"/>
  <c r="F308" i="1"/>
  <c r="B309" i="1" s="1"/>
  <c r="C309" i="4" l="1"/>
  <c r="F309" i="4"/>
  <c r="B310" i="4" s="1"/>
  <c r="D309" i="1"/>
  <c r="F309" i="1"/>
  <c r="B310" i="1" s="1"/>
  <c r="C310" i="4" l="1"/>
  <c r="F310" i="4"/>
  <c r="B311" i="4" s="1"/>
  <c r="D310" i="1"/>
  <c r="F310" i="1"/>
  <c r="B311" i="1" s="1"/>
  <c r="C311" i="4" l="1"/>
  <c r="F311" i="4"/>
  <c r="B312" i="4" s="1"/>
  <c r="D311" i="1"/>
  <c r="F311" i="1"/>
  <c r="B312" i="1" s="1"/>
  <c r="C312" i="4" l="1"/>
  <c r="F312" i="4"/>
  <c r="B313" i="4" s="1"/>
  <c r="D312" i="1"/>
  <c r="F312" i="1"/>
  <c r="B313" i="1" s="1"/>
  <c r="C313" i="4" l="1"/>
  <c r="F313" i="4"/>
  <c r="B314" i="4" s="1"/>
  <c r="D313" i="1"/>
  <c r="F313" i="1"/>
  <c r="B314" i="1" s="1"/>
  <c r="C314" i="4" l="1"/>
  <c r="F314" i="4"/>
  <c r="B315" i="4" s="1"/>
  <c r="D314" i="1"/>
  <c r="F314" i="1"/>
  <c r="B315" i="1" s="1"/>
  <c r="C315" i="4" l="1"/>
  <c r="F315" i="4"/>
  <c r="B316" i="4" s="1"/>
  <c r="D315" i="1"/>
  <c r="F315" i="1"/>
  <c r="B316" i="1" s="1"/>
  <c r="C316" i="4" l="1"/>
  <c r="F316" i="4"/>
  <c r="B317" i="4" s="1"/>
  <c r="D316" i="1"/>
  <c r="F316" i="1"/>
  <c r="B317" i="1" s="1"/>
  <c r="C317" i="4" l="1"/>
  <c r="F317" i="4"/>
  <c r="B318" i="4" s="1"/>
  <c r="D317" i="1"/>
  <c r="F317" i="1"/>
  <c r="B318" i="1" s="1"/>
  <c r="C318" i="4" l="1"/>
  <c r="F318" i="4"/>
  <c r="B319" i="4" s="1"/>
  <c r="D318" i="1"/>
  <c r="F318" i="1"/>
  <c r="B319" i="1" s="1"/>
  <c r="C319" i="4" l="1"/>
  <c r="F319" i="4"/>
  <c r="B320" i="4" s="1"/>
  <c r="D319" i="1"/>
  <c r="F319" i="1"/>
  <c r="B320" i="1" s="1"/>
  <c r="C320" i="4" l="1"/>
  <c r="F320" i="4"/>
  <c r="B321" i="4" s="1"/>
  <c r="D320" i="1"/>
  <c r="F320" i="1"/>
  <c r="B321" i="1" s="1"/>
  <c r="C321" i="4" l="1"/>
  <c r="F321" i="4"/>
  <c r="B322" i="4" s="1"/>
  <c r="F321" i="1"/>
  <c r="B322" i="1" s="1"/>
  <c r="D321" i="1"/>
  <c r="C322" i="4" l="1"/>
  <c r="F322" i="4"/>
  <c r="B323" i="4" s="1"/>
  <c r="D322" i="1"/>
  <c r="F322" i="1"/>
  <c r="B323" i="1" s="1"/>
  <c r="C323" i="4" l="1"/>
  <c r="F323" i="4"/>
  <c r="B324" i="4" s="1"/>
  <c r="F323" i="1"/>
  <c r="B324" i="1" s="1"/>
  <c r="D323" i="1"/>
  <c r="C324" i="4" l="1"/>
  <c r="F324" i="4"/>
  <c r="B325" i="4" s="1"/>
  <c r="D324" i="1"/>
  <c r="F324" i="1"/>
  <c r="B325" i="1" s="1"/>
  <c r="C325" i="4" l="1"/>
  <c r="F325" i="4"/>
  <c r="B326" i="4" s="1"/>
  <c r="D325" i="1"/>
  <c r="F325" i="1"/>
  <c r="B326" i="1" s="1"/>
  <c r="C326" i="4" l="1"/>
  <c r="F326" i="4"/>
  <c r="B327" i="4" s="1"/>
  <c r="D326" i="1"/>
  <c r="F326" i="1"/>
  <c r="B327" i="1" s="1"/>
  <c r="C327" i="4" l="1"/>
  <c r="F327" i="4"/>
  <c r="B328" i="4" s="1"/>
  <c r="D327" i="1"/>
  <c r="F327" i="1"/>
  <c r="B328" i="1" s="1"/>
  <c r="C328" i="4" l="1"/>
  <c r="F328" i="4"/>
  <c r="B329" i="4" s="1"/>
  <c r="F328" i="1"/>
  <c r="B329" i="1" s="1"/>
  <c r="D328" i="1"/>
  <c r="C329" i="4" l="1"/>
  <c r="F329" i="4"/>
  <c r="B330" i="4" s="1"/>
  <c r="D329" i="1"/>
  <c r="F329" i="1"/>
  <c r="B330" i="1" s="1"/>
  <c r="C330" i="4" l="1"/>
  <c r="F330" i="4"/>
  <c r="B331" i="4" s="1"/>
  <c r="D330" i="1"/>
  <c r="F330" i="1"/>
  <c r="B331" i="1" s="1"/>
  <c r="C331" i="4" l="1"/>
  <c r="F331" i="4"/>
  <c r="B332" i="4" s="1"/>
  <c r="D331" i="1"/>
  <c r="F331" i="1"/>
  <c r="B332" i="1" s="1"/>
  <c r="C332" i="4" l="1"/>
  <c r="F332" i="4"/>
  <c r="B333" i="4" s="1"/>
  <c r="D332" i="1"/>
  <c r="F332" i="1"/>
  <c r="B333" i="1" s="1"/>
  <c r="C333" i="4" l="1"/>
  <c r="F333" i="4"/>
  <c r="B334" i="4" s="1"/>
  <c r="D333" i="1"/>
  <c r="F333" i="1"/>
  <c r="B334" i="1" s="1"/>
  <c r="C334" i="4" l="1"/>
  <c r="F334" i="4"/>
  <c r="B335" i="4" s="1"/>
  <c r="D334" i="1"/>
  <c r="F334" i="1"/>
  <c r="B335" i="1" s="1"/>
  <c r="C335" i="4" l="1"/>
  <c r="F335" i="4"/>
  <c r="B336" i="4" s="1"/>
  <c r="D335" i="1"/>
  <c r="F335" i="1"/>
  <c r="B336" i="1" s="1"/>
  <c r="C336" i="4" l="1"/>
  <c r="F336" i="4"/>
  <c r="B337" i="4" s="1"/>
  <c r="D336" i="1"/>
  <c r="F336" i="1"/>
  <c r="B337" i="1" s="1"/>
  <c r="C337" i="4" l="1"/>
  <c r="F337" i="4"/>
  <c r="B338" i="4" s="1"/>
  <c r="F337" i="1"/>
  <c r="B338" i="1" s="1"/>
  <c r="D337" i="1"/>
  <c r="C338" i="4" l="1"/>
  <c r="F338" i="4"/>
  <c r="B339" i="4" s="1"/>
  <c r="D338" i="1"/>
  <c r="F338" i="1"/>
  <c r="B339" i="1" s="1"/>
  <c r="C339" i="4" l="1"/>
  <c r="F339" i="4"/>
  <c r="B340" i="4" s="1"/>
  <c r="F339" i="1"/>
  <c r="B340" i="1" s="1"/>
  <c r="D339" i="1"/>
  <c r="C340" i="4" l="1"/>
  <c r="F340" i="4"/>
  <c r="B341" i="4" s="1"/>
  <c r="F340" i="1"/>
  <c r="B341" i="1" s="1"/>
  <c r="D340" i="1"/>
  <c r="C341" i="4" l="1"/>
  <c r="F341" i="4"/>
  <c r="B342" i="4" s="1"/>
  <c r="D341" i="1"/>
  <c r="F341" i="1"/>
  <c r="B342" i="1" s="1"/>
  <c r="C342" i="4" l="1"/>
  <c r="F342" i="4"/>
  <c r="B343" i="4" s="1"/>
  <c r="D342" i="1"/>
  <c r="F342" i="1"/>
  <c r="B343" i="1" s="1"/>
  <c r="C343" i="4" l="1"/>
  <c r="F343" i="4"/>
  <c r="B344" i="4" s="1"/>
  <c r="D343" i="1"/>
  <c r="F343" i="1"/>
  <c r="B344" i="1" s="1"/>
  <c r="C344" i="4" l="1"/>
  <c r="F344" i="4"/>
  <c r="B345" i="4" s="1"/>
  <c r="D344" i="1"/>
  <c r="F344" i="1"/>
  <c r="B345" i="1" s="1"/>
  <c r="C345" i="4" l="1"/>
  <c r="F345" i="4"/>
  <c r="B346" i="4" s="1"/>
  <c r="D345" i="1"/>
  <c r="F345" i="1"/>
  <c r="B346" i="1" s="1"/>
  <c r="C346" i="4" l="1"/>
  <c r="F346" i="4"/>
  <c r="B347" i="4" s="1"/>
  <c r="D346" i="1"/>
  <c r="F346" i="1"/>
  <c r="B347" i="1" s="1"/>
  <c r="C347" i="4" l="1"/>
  <c r="F347" i="4"/>
  <c r="B348" i="4" s="1"/>
  <c r="D347" i="1"/>
  <c r="F347" i="1"/>
  <c r="B348" i="1" s="1"/>
  <c r="C348" i="4" l="1"/>
  <c r="F348" i="4"/>
  <c r="B349" i="4" s="1"/>
  <c r="D348" i="1"/>
  <c r="F348" i="1"/>
  <c r="B349" i="1" s="1"/>
  <c r="C349" i="4" l="1"/>
  <c r="F349" i="4"/>
  <c r="B350" i="4" s="1"/>
  <c r="D349" i="1"/>
  <c r="F349" i="1"/>
  <c r="B350" i="1" s="1"/>
  <c r="C350" i="4" l="1"/>
  <c r="F350" i="4"/>
  <c r="B351" i="4" s="1"/>
  <c r="D350" i="1"/>
  <c r="F350" i="1"/>
  <c r="B351" i="1" s="1"/>
  <c r="C351" i="4" l="1"/>
  <c r="F351" i="4"/>
  <c r="B352" i="4" s="1"/>
  <c r="D351" i="1"/>
  <c r="F351" i="1"/>
  <c r="B352" i="1" s="1"/>
  <c r="C352" i="4" l="1"/>
  <c r="F352" i="4"/>
  <c r="B353" i="4" s="1"/>
  <c r="D352" i="1"/>
  <c r="F352" i="1"/>
  <c r="B353" i="1" s="1"/>
  <c r="C353" i="4" l="1"/>
  <c r="F353" i="4"/>
  <c r="B354" i="4" s="1"/>
  <c r="D353" i="1"/>
  <c r="F353" i="1"/>
  <c r="B354" i="1" s="1"/>
  <c r="C354" i="4" l="1"/>
  <c r="F354" i="4"/>
  <c r="B355" i="4" s="1"/>
  <c r="F354" i="1"/>
  <c r="B355" i="1" s="1"/>
  <c r="D354" i="1"/>
  <c r="C355" i="4" l="1"/>
  <c r="F355" i="4"/>
  <c r="B356" i="4" s="1"/>
  <c r="D355" i="1"/>
  <c r="F355" i="1"/>
  <c r="B356" i="1" s="1"/>
  <c r="C356" i="4" l="1"/>
  <c r="F356" i="4"/>
  <c r="B357" i="4" s="1"/>
  <c r="D356" i="1"/>
  <c r="F356" i="1"/>
  <c r="B357" i="1" s="1"/>
  <c r="C357" i="4" l="1"/>
  <c r="F357" i="4"/>
  <c r="B358" i="4" s="1"/>
  <c r="D357" i="1"/>
  <c r="F357" i="1"/>
  <c r="B358" i="1" s="1"/>
  <c r="C358" i="4" l="1"/>
  <c r="F358" i="4"/>
  <c r="B359" i="4" s="1"/>
  <c r="D358" i="1"/>
  <c r="F358" i="1"/>
  <c r="B359" i="1" s="1"/>
  <c r="C359" i="4" l="1"/>
  <c r="F359" i="4"/>
  <c r="B360" i="4" s="1"/>
  <c r="D359" i="1"/>
  <c r="F359" i="1"/>
  <c r="B360" i="1" s="1"/>
  <c r="C360" i="4" l="1"/>
  <c r="F360" i="4"/>
  <c r="B361" i="4" s="1"/>
  <c r="D360" i="1"/>
  <c r="F360" i="1"/>
  <c r="B361" i="1" s="1"/>
  <c r="C361" i="4" l="1"/>
  <c r="F361" i="4"/>
  <c r="B362" i="4" s="1"/>
  <c r="D361" i="1"/>
  <c r="F361" i="1"/>
  <c r="B362" i="1" s="1"/>
  <c r="C362" i="4" l="1"/>
  <c r="F362" i="4"/>
  <c r="B363" i="4" s="1"/>
  <c r="D362" i="1"/>
  <c r="F362" i="1"/>
  <c r="B363" i="1" s="1"/>
  <c r="C363" i="4" l="1"/>
  <c r="F363" i="4"/>
  <c r="B364" i="4" s="1"/>
  <c r="D363" i="1"/>
  <c r="F363" i="1"/>
  <c r="B364" i="1" s="1"/>
  <c r="C364" i="4" l="1"/>
  <c r="F364" i="4"/>
  <c r="B365" i="4" s="1"/>
  <c r="D364" i="1"/>
  <c r="F364" i="1"/>
  <c r="B365" i="1" s="1"/>
  <c r="C365" i="4" l="1"/>
  <c r="F365" i="4"/>
  <c r="B366" i="4" s="1"/>
  <c r="D365" i="1"/>
  <c r="F365" i="1"/>
  <c r="B366" i="1" s="1"/>
  <c r="C366" i="4" l="1"/>
  <c r="F366" i="4"/>
  <c r="B367" i="4" s="1"/>
  <c r="D366" i="1"/>
  <c r="F366" i="1"/>
  <c r="B367" i="1" s="1"/>
  <c r="D367" i="1" l="1"/>
  <c r="C367" i="4"/>
  <c r="F367" i="4"/>
  <c r="F367" i="1"/>
</calcChain>
</file>

<file path=xl/sharedStrings.xml><?xml version="1.0" encoding="utf-8"?>
<sst xmlns="http://schemas.openxmlformats.org/spreadsheetml/2006/main" count="54" uniqueCount="19">
  <si>
    <t>Period</t>
  </si>
  <si>
    <t>Beginning Balance</t>
  </si>
  <si>
    <t>Payment</t>
  </si>
  <si>
    <t>Interest Payment</t>
  </si>
  <si>
    <t>Principal Payment</t>
  </si>
  <si>
    <t>Ending Balance</t>
  </si>
  <si>
    <t>Input</t>
  </si>
  <si>
    <t>Annual Interest Rate</t>
  </si>
  <si>
    <t>Loan term (years</t>
  </si>
  <si>
    <t>Payments per year</t>
  </si>
  <si>
    <t>Loan Amount</t>
  </si>
  <si>
    <t>Property Tax</t>
  </si>
  <si>
    <t>Insurance</t>
  </si>
  <si>
    <t>Cumultative Interest</t>
  </si>
  <si>
    <t>Principal Analysis</t>
  </si>
  <si>
    <t>Monthly</t>
  </si>
  <si>
    <t>Mortgage Payment</t>
  </si>
  <si>
    <t>Number of Payments</t>
  </si>
  <si>
    <t>Principle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</si>
</sst>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2-BC48-8CB9-BDB7E9C21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2-BC48-8CB9-BDB7E9C21DA7}"/>
              </c:ext>
            </c:extLst>
          </c:dPt>
          <c:cat>
            <c:strRef>
              <c:f>'Scenario 1'!$I$7:$J$7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1'!$I$8:$J$8</c:f>
              <c:numCache>
                <c:formatCode>"$"#,##0.00</c:formatCode>
                <c:ptCount val="2"/>
                <c:pt idx="0">
                  <c:v>-845994.5779473586</c:v>
                </c:pt>
                <c:pt idx="1">
                  <c:v>-540000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E-1F42-A105-8DAB4F9B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1'!$D$8:$D$367</c:f>
              <c:numCache>
                <c:formatCode>"$"#,##0.00_);[Red]\("$"#,##0.00\)</c:formatCode>
                <c:ptCount val="360"/>
                <c:pt idx="0">
                  <c:v>-3465</c:v>
                </c:pt>
                <c:pt idx="1">
                  <c:v>-3460.0611211305859</c:v>
                </c:pt>
                <c:pt idx="2">
                  <c:v>-3455.0941074525122</c:v>
                </c:pt>
                <c:pt idx="3">
                  <c:v>-3450.0988242200951</c:v>
                </c:pt>
                <c:pt idx="4">
                  <c:v>-3445.0751364125053</c:v>
                </c:pt>
                <c:pt idx="5">
                  <c:v>-3440.0229087395919</c:v>
                </c:pt>
                <c:pt idx="6">
                  <c:v>-3434.942005647837</c:v>
                </c:pt>
                <c:pt idx="7">
                  <c:v>-3429.8322913264578</c:v>
                </c:pt>
                <c:pt idx="8">
                  <c:v>-3424.6936297136394</c:v>
                </c:pt>
                <c:pt idx="9">
                  <c:v>-3419.5258845029107</c:v>
                </c:pt>
                <c:pt idx="10">
                  <c:v>-3414.3289191496647</c:v>
                </c:pt>
                <c:pt idx="11">
                  <c:v>-3409.1025968778285</c:v>
                </c:pt>
                <c:pt idx="12">
                  <c:v>-3403.8467806866729</c:v>
                </c:pt>
                <c:pt idx="13">
                  <c:v>-3398.561333357783</c:v>
                </c:pt>
                <c:pt idx="14">
                  <c:v>-3393.2461174621726</c:v>
                </c:pt>
                <c:pt idx="15">
                  <c:v>-3387.9009953675582</c:v>
                </c:pt>
                <c:pt idx="16">
                  <c:v>-3382.5258292457952</c:v>
                </c:pt>
                <c:pt idx="17">
                  <c:v>-3377.1204810804625</c:v>
                </c:pt>
                <c:pt idx="18">
                  <c:v>-3371.6848126746213</c:v>
                </c:pt>
                <c:pt idx="19">
                  <c:v>-3366.2186856587346</c:v>
                </c:pt>
                <c:pt idx="20">
                  <c:v>-3360.7219614987503</c:v>
                </c:pt>
                <c:pt idx="21">
                  <c:v>-3355.1945015043625</c:v>
                </c:pt>
                <c:pt idx="22">
                  <c:v>-3349.6361668374379</c:v>
                </c:pt>
                <c:pt idx="23">
                  <c:v>-3344.0468185206264</c:v>
                </c:pt>
                <c:pt idx="24">
                  <c:v>-3338.4263174461407</c:v>
                </c:pt>
                <c:pt idx="25">
                  <c:v>-3332.7745243847239</c:v>
                </c:pt>
                <c:pt idx="26">
                  <c:v>-3327.0912999947936</c:v>
                </c:pt>
                <c:pt idx="27">
                  <c:v>-3321.3765048317841</c:v>
                </c:pt>
                <c:pt idx="28">
                  <c:v>-3315.6299993576658</c:v>
                </c:pt>
                <c:pt idx="29">
                  <c:v>-3309.8516439506616</c:v>
                </c:pt>
                <c:pt idx="30">
                  <c:v>-3304.0412989151623</c:v>
                </c:pt>
                <c:pt idx="31">
                  <c:v>-3298.1988244918321</c:v>
                </c:pt>
                <c:pt idx="32">
                  <c:v>-3292.3240808679266</c:v>
                </c:pt>
                <c:pt idx="33">
                  <c:v>-3286.416928187798</c:v>
                </c:pt>
                <c:pt idx="34">
                  <c:v>-3280.4772265636298</c:v>
                </c:pt>
                <c:pt idx="35">
                  <c:v>-3274.504836086357</c:v>
                </c:pt>
                <c:pt idx="36">
                  <c:v>-3268.4996168368239</c:v>
                </c:pt>
                <c:pt idx="37">
                  <c:v>-3262.4614288971406</c:v>
                </c:pt>
                <c:pt idx="38">
                  <c:v>-3256.3901323622686</c:v>
                </c:pt>
                <c:pt idx="39">
                  <c:v>-3250.285587351827</c:v>
                </c:pt>
                <c:pt idx="40">
                  <c:v>-3244.1476540221265</c:v>
                </c:pt>
                <c:pt idx="41">
                  <c:v>-3237.9761925784337</c:v>
                </c:pt>
                <c:pt idx="42">
                  <c:v>-3231.771063287465</c:v>
                </c:pt>
                <c:pt idx="43">
                  <c:v>-3225.5321264901258</c:v>
                </c:pt>
                <c:pt idx="44">
                  <c:v>-3219.2592426144788</c:v>
                </c:pt>
                <c:pt idx="45">
                  <c:v>-3212.9522721889698</c:v>
                </c:pt>
                <c:pt idx="46">
                  <c:v>-3206.6110758558884</c:v>
                </c:pt>
                <c:pt idx="47">
                  <c:v>-3200.2355143850896</c:v>
                </c:pt>
                <c:pt idx="48">
                  <c:v>-3193.8254486879664</c:v>
                </c:pt>
                <c:pt idx="49">
                  <c:v>-3187.3807398316812</c:v>
                </c:pt>
                <c:pt idx="50">
                  <c:v>-3180.9012490536647</c:v>
                </c:pt>
                <c:pt idx="51">
                  <c:v>-3174.386837776372</c:v>
                </c:pt>
                <c:pt idx="52">
                  <c:v>-3167.8373676223218</c:v>
                </c:pt>
                <c:pt idx="53">
                  <c:v>-3161.2527004293975</c:v>
                </c:pt>
                <c:pt idx="54">
                  <c:v>-3154.6326982664386</c:v>
                </c:pt>
                <c:pt idx="55">
                  <c:v>-3147.9772234491093</c:v>
                </c:pt>
                <c:pt idx="56">
                  <c:v>-3141.2861385560495</c:v>
                </c:pt>
                <c:pt idx="57">
                  <c:v>-3134.5593064453305</c:v>
                </c:pt>
                <c:pt idx="58">
                  <c:v>-3127.7965902711903</c:v>
                </c:pt>
                <c:pt idx="59">
                  <c:v>-3120.9978535010823</c:v>
                </c:pt>
                <c:pt idx="60">
                  <c:v>-3114.1629599330195</c:v>
                </c:pt>
                <c:pt idx="61">
                  <c:v>-3107.2917737132302</c:v>
                </c:pt>
                <c:pt idx="62">
                  <c:v>-3100.3841593541306</c:v>
                </c:pt>
                <c:pt idx="63">
                  <c:v>-3093.4399817526073</c:v>
                </c:pt>
                <c:pt idx="64">
                  <c:v>-3086.4591062086315</c:v>
                </c:pt>
                <c:pt idx="65">
                  <c:v>-3079.441398444194</c:v>
                </c:pt>
                <c:pt idx="66">
                  <c:v>-3072.3867246225727</c:v>
                </c:pt>
                <c:pt idx="67">
                  <c:v>-3065.2949513679418</c:v>
                </c:pt>
                <c:pt idx="68">
                  <c:v>-3058.1659457853175</c:v>
                </c:pt>
                <c:pt idx="69">
                  <c:v>-3050.9995754808515</c:v>
                </c:pt>
                <c:pt idx="70">
                  <c:v>-3043.7957085824801</c:v>
                </c:pt>
                <c:pt idx="71">
                  <c:v>-3036.5542137609232</c:v>
                </c:pt>
                <c:pt idx="72">
                  <c:v>-3029.2749602510544</c:v>
                </c:pt>
                <c:pt idx="73">
                  <c:v>-3021.9578178736274</c:v>
                </c:pt>
                <c:pt idx="74">
                  <c:v>-3014.6026570573877</c:v>
                </c:pt>
                <c:pt idx="75">
                  <c:v>-3007.2093488615487</c:v>
                </c:pt>
                <c:pt idx="76">
                  <c:v>-2999.7777649986651</c:v>
                </c:pt>
                <c:pt idx="77">
                  <c:v>-2992.3077778578845</c:v>
                </c:pt>
                <c:pt idx="78">
                  <c:v>-2984.7992605285972</c:v>
                </c:pt>
                <c:pt idx="79">
                  <c:v>-2977.2520868244901</c:v>
                </c:pt>
                <c:pt idx="80">
                  <c:v>-2969.6661313079999</c:v>
                </c:pt>
                <c:pt idx="81">
                  <c:v>-2962.0412693151852</c:v>
                </c:pt>
                <c:pt idx="82">
                  <c:v>-2954.3773769810095</c:v>
                </c:pt>
                <c:pt idx="83">
                  <c:v>-2946.6743312650565</c:v>
                </c:pt>
                <c:pt idx="84">
                  <c:v>-2938.9320099776646</c:v>
                </c:pt>
                <c:pt idx="85">
                  <c:v>-2931.1502918065071</c:v>
                </c:pt>
                <c:pt idx="86">
                  <c:v>-2923.3290563436135</c:v>
                </c:pt>
                <c:pt idx="87">
                  <c:v>-2915.4681841128327</c:v>
                </c:pt>
                <c:pt idx="88">
                  <c:v>-2907.5675565977585</c:v>
                </c:pt>
                <c:pt idx="89">
                  <c:v>-2899.6270562701125</c:v>
                </c:pt>
                <c:pt idx="90">
                  <c:v>-2891.6465666185995</c:v>
                </c:pt>
                <c:pt idx="91">
                  <c:v>-2883.6259721782358</c:v>
                </c:pt>
                <c:pt idx="92">
                  <c:v>-2875.5651585601545</c:v>
                </c:pt>
                <c:pt idx="93">
                  <c:v>-2867.4640124819084</c:v>
                </c:pt>
                <c:pt idx="94">
                  <c:v>-2859.3224217982633</c:v>
                </c:pt>
                <c:pt idx="95">
                  <c:v>-2851.1402755324916</c:v>
                </c:pt>
                <c:pt idx="96">
                  <c:v>-2842.9174639081803</c:v>
                </c:pt>
                <c:pt idx="97">
                  <c:v>-2834.6538783815577</c:v>
                </c:pt>
                <c:pt idx="98">
                  <c:v>-2826.3494116743354</c:v>
                </c:pt>
                <c:pt idx="99">
                  <c:v>-2818.0039578070932</c:v>
                </c:pt>
                <c:pt idx="100">
                  <c:v>-2809.6174121331942</c:v>
                </c:pt>
                <c:pt idx="101">
                  <c:v>-2801.1896713732517</c:v>
                </c:pt>
                <c:pt idx="102">
                  <c:v>-2792.7206336501536</c:v>
                </c:pt>
                <c:pt idx="103">
                  <c:v>-2784.2101985246422</c:v>
                </c:pt>
                <c:pt idx="104">
                  <c:v>-2775.6582670314683</c:v>
                </c:pt>
                <c:pt idx="105">
                  <c:v>-2767.0647417161258</c:v>
                </c:pt>
                <c:pt idx="106">
                  <c:v>-2758.429526672172</c:v>
                </c:pt>
                <c:pt idx="107">
                  <c:v>-2749.7525275791381</c:v>
                </c:pt>
                <c:pt idx="108">
                  <c:v>-2741.0336517410528</c:v>
                </c:pt>
                <c:pt idx="109">
                  <c:v>-2732.2728081255705</c:v>
                </c:pt>
                <c:pt idx="110">
                  <c:v>-2723.4699074037198</c:v>
                </c:pt>
                <c:pt idx="111">
                  <c:v>-2714.624861990289</c:v>
                </c:pt>
                <c:pt idx="112">
                  <c:v>-2705.7375860848406</c:v>
                </c:pt>
                <c:pt idx="113">
                  <c:v>-2696.8079957133782</c:v>
                </c:pt>
                <c:pt idx="114">
                  <c:v>-2687.8360087706724</c:v>
                </c:pt>
                <c:pt idx="115">
                  <c:v>-2678.8215450632406</c:v>
                </c:pt>
                <c:pt idx="116">
                  <c:v>-2669.7645263530194</c:v>
                </c:pt>
                <c:pt idx="117">
                  <c:v>-2660.6648764017059</c:v>
                </c:pt>
                <c:pt idx="118">
                  <c:v>-2651.5225210157978</c:v>
                </c:pt>
                <c:pt idx="119">
                  <c:v>-2642.3373880923436</c:v>
                </c:pt>
                <c:pt idx="120">
                  <c:v>-2633.1094076653962</c:v>
                </c:pt>
                <c:pt idx="121">
                  <c:v>-2623.8385119531963</c:v>
                </c:pt>
                <c:pt idx="122">
                  <c:v>-2614.5246354060878</c:v>
                </c:pt>
                <c:pt idx="123">
                  <c:v>-2605.1677147551791</c:v>
                </c:pt>
                <c:pt idx="124">
                  <c:v>-2595.7676890617531</c:v>
                </c:pt>
                <c:pt idx="125">
                  <c:v>-2586.3244997674487</c:v>
                </c:pt>
                <c:pt idx="126">
                  <c:v>-2576.8380907452147</c:v>
                </c:pt>
                <c:pt idx="127">
                  <c:v>-2567.3084083510489</c:v>
                </c:pt>
                <c:pt idx="128">
                  <c:v>-2557.7354014765356</c:v>
                </c:pt>
                <c:pt idx="129">
                  <c:v>-2548.1190216021946</c:v>
                </c:pt>
                <c:pt idx="130">
                  <c:v>-2538.4592228516431</c:v>
                </c:pt>
                <c:pt idx="131">
                  <c:v>-2528.755962046594</c:v>
                </c:pt>
                <c:pt idx="132">
                  <c:v>-2519.0091987626965</c:v>
                </c:pt>
                <c:pt idx="133">
                  <c:v>-2509.2188953862283</c:v>
                </c:pt>
                <c:pt idx="134">
                  <c:v>-2499.3850171716545</c:v>
                </c:pt>
                <c:pt idx="135">
                  <c:v>-2489.5075323000688</c:v>
                </c:pt>
                <c:pt idx="136">
                  <c:v>-2479.5864119385196</c:v>
                </c:pt>
                <c:pt idx="137">
                  <c:v>-2469.6216303002411</c:v>
                </c:pt>
                <c:pt idx="138">
                  <c:v>-2459.6131647057996</c:v>
                </c:pt>
                <c:pt idx="139">
                  <c:v>-2449.5609956451708</c:v>
                </c:pt>
                <c:pt idx="140">
                  <c:v>-2439.4651068407511</c:v>
                </c:pt>
                <c:pt idx="141">
                  <c:v>-2429.3254853113276</c:v>
                </c:pt>
                <c:pt idx="142">
                  <c:v>-2419.1421214370171</c:v>
                </c:pt>
                <c:pt idx="143">
                  <c:v>-2408.9150090251774</c:v>
                </c:pt>
                <c:pt idx="144">
                  <c:v>-2398.6441453773218</c:v>
                </c:pt>
                <c:pt idx="145">
                  <c:v>-2388.3295313570352</c:v>
                </c:pt>
                <c:pt idx="146">
                  <c:v>-2377.971171458913</c:v>
                </c:pt>
                <c:pt idx="147">
                  <c:v>-2367.5690738785379</c:v>
                </c:pt>
                <c:pt idx="148">
                  <c:v>-2357.1232505835037</c:v>
                </c:pt>
                <c:pt idx="149">
                  <c:v>-2346.633717385505</c:v>
                </c:pt>
                <c:pt idx="150">
                  <c:v>-2336.1004940135062</c:v>
                </c:pt>
                <c:pt idx="151">
                  <c:v>-2325.5236041880034</c:v>
                </c:pt>
                <c:pt idx="152">
                  <c:v>-2314.9030756963966</c:v>
                </c:pt>
                <c:pt idx="153">
                  <c:v>-2304.2389404694841</c:v>
                </c:pt>
                <c:pt idx="154">
                  <c:v>-2293.5312346591018</c:v>
                </c:pt>
                <c:pt idx="155">
                  <c:v>-2282.779998716906</c:v>
                </c:pt>
                <c:pt idx="156">
                  <c:v>-2271.9852774743463</c:v>
                </c:pt>
                <c:pt idx="157">
                  <c:v>-2261.1471202238067</c:v>
                </c:pt>
                <c:pt idx="158">
                  <c:v>-2250.2655808009608</c:v>
                </c:pt>
                <c:pt idx="159">
                  <c:v>-2239.3407176683477</c:v>
                </c:pt>
                <c:pt idx="160">
                  <c:v>-2228.3725940001791</c:v>
                </c:pt>
                <c:pt idx="161">
                  <c:v>-2217.3612777684048</c:v>
                </c:pt>
                <c:pt idx="162">
                  <c:v>-2206.3068418300486</c:v>
                </c:pt>
                <c:pt idx="163">
                  <c:v>-2195.20936401583</c:v>
                </c:pt>
                <c:pt idx="164">
                  <c:v>-2184.068927220093</c:v>
                </c:pt>
                <c:pt idx="165">
                  <c:v>-2172.8856194920641</c:v>
                </c:pt>
                <c:pt idx="166">
                  <c:v>-2161.6595341284433</c:v>
                </c:pt>
                <c:pt idx="167">
                  <c:v>-2150.3907697673626</c:v>
                </c:pt>
                <c:pt idx="168">
                  <c:v>-2139.0794304837204</c:v>
                </c:pt>
                <c:pt idx="169">
                  <c:v>-2127.7256258859143</c:v>
                </c:pt>
                <c:pt idx="170">
                  <c:v>-2116.3294712139927</c:v>
                </c:pt>
                <c:pt idx="171">
                  <c:v>-2104.8910874392373</c:v>
                </c:pt>
                <c:pt idx="172">
                  <c:v>-2093.4106013652099</c:v>
                </c:pt>
                <c:pt idx="173">
                  <c:v>-2081.8881457302668</c:v>
                </c:pt>
                <c:pt idx="174">
                  <c:v>-2070.3238593115734</c:v>
                </c:pt>
                <c:pt idx="175">
                  <c:v>-2058.7178870306343</c:v>
                </c:pt>
                <c:pt idx="176">
                  <c:v>-2047.070380060363</c:v>
                </c:pt>
                <c:pt idx="177">
                  <c:v>-2035.3814959336999</c:v>
                </c:pt>
                <c:pt idx="178">
                  <c:v>-2023.6513986538239</c:v>
                </c:pt>
                <c:pt idx="179">
                  <c:v>-2011.8802588059525</c:v>
                </c:pt>
                <c:pt idx="180">
                  <c:v>-2000.0682536707677</c:v>
                </c:pt>
                <c:pt idx="181">
                  <c:v>-1988.2155673394909</c:v>
                </c:pt>
                <c:pt idx="182">
                  <c:v>-1976.3223908306179</c:v>
                </c:pt>
                <c:pt idx="183">
                  <c:v>-1964.388922208346</c:v>
                </c:pt>
                <c:pt idx="184">
                  <c:v>-1952.4153667027142</c:v>
                </c:pt>
                <c:pt idx="185">
                  <c:v>-1940.4019368314807</c:v>
                </c:pt>
                <c:pt idx="186">
                  <c:v>-1928.3488525237522</c:v>
                </c:pt>
                <c:pt idx="187">
                  <c:v>-1916.2563412454067</c:v>
                </c:pt>
                <c:pt idx="188">
                  <c:v>-1904.1246381263127</c:v>
                </c:pt>
                <c:pt idx="189">
                  <c:v>-1891.9539860893894</c:v>
                </c:pt>
                <c:pt idx="190">
                  <c:v>-1879.7446359815171</c:v>
                </c:pt>
                <c:pt idx="191">
                  <c:v>-1867.4968467063331</c:v>
                </c:pt>
                <c:pt idx="192">
                  <c:v>-1855.21088535893</c:v>
                </c:pt>
                <c:pt idx="193">
                  <c:v>-1842.8870273624966</c:v>
                </c:pt>
                <c:pt idx="194">
                  <c:v>-1830.5255566069022</c:v>
                </c:pt>
                <c:pt idx="195">
                  <c:v>-1818.1267655892846</c:v>
                </c:pt>
                <c:pt idx="196">
                  <c:v>-1805.6909555566372</c:v>
                </c:pt>
                <c:pt idx="197">
                  <c:v>-1793.2184366504398</c:v>
                </c:pt>
                <c:pt idx="198">
                  <c:v>-1780.7095280533617</c:v>
                </c:pt>
                <c:pt idx="199">
                  <c:v>-1768.1645581380483</c:v>
                </c:pt>
                <c:pt idx="200">
                  <c:v>-1755.5838646180475</c:v>
                </c:pt>
                <c:pt idx="201">
                  <c:v>-1742.9677947008711</c:v>
                </c:pt>
                <c:pt idx="202">
                  <c:v>-1730.3167052432505</c:v>
                </c:pt>
                <c:pt idx="203">
                  <c:v>-1717.6309629085958</c:v>
                </c:pt>
                <c:pt idx="204">
                  <c:v>-1704.9109443267002</c:v>
                </c:pt>
                <c:pt idx="205">
                  <c:v>-1692.157036255709</c:v>
                </c:pt>
                <c:pt idx="206">
                  <c:v>-1679.3696357463971</c:v>
                </c:pt>
                <c:pt idx="207">
                  <c:v>-1666.5491503087719</c:v>
                </c:pt>
                <c:pt idx="208">
                  <c:v>-1653.6959980810464</c:v>
                </c:pt>
                <c:pt idx="209">
                  <c:v>-1640.8106080010034</c:v>
                </c:pt>
                <c:pt idx="210">
                  <c:v>-1627.8934199797873</c:v>
                </c:pt>
                <c:pt idx="211">
                  <c:v>-1614.9448850781619</c:v>
                </c:pt>
                <c:pt idx="212">
                  <c:v>-1601.9654656852529</c:v>
                </c:pt>
                <c:pt idx="213">
                  <c:v>-1588.9556356998271</c:v>
                </c:pt>
                <c:pt idx="214">
                  <c:v>-1575.9158807141255</c:v>
                </c:pt>
                <c:pt idx="215">
                  <c:v>-1562.8466982002967</c:v>
                </c:pt>
                <c:pt idx="216">
                  <c:v>-1549.748597699456</c:v>
                </c:pt>
                <c:pt idx="217">
                  <c:v>-1536.622101013415</c:v>
                </c:pt>
                <c:pt idx="218">
                  <c:v>-1523.467742399112</c:v>
                </c:pt>
                <c:pt idx="219">
                  <c:v>-1510.286068765776</c:v>
                </c:pt>
                <c:pt idx="220">
                  <c:v>-1497.0776398748719</c:v>
                </c:pt>
                <c:pt idx="221">
                  <c:v>-1483.8430285428517</c:v>
                </c:pt>
                <c:pt idx="222">
                  <c:v>-1470.5828208467585</c:v>
                </c:pt>
                <c:pt idx="223">
                  <c:v>-1457.2976163327196</c:v>
                </c:pt>
                <c:pt idx="224">
                  <c:v>-1443.9880282273612</c:v>
                </c:pt>
                <c:pt idx="225">
                  <c:v>-1430.6546836521936</c:v>
                </c:pt>
                <c:pt idx="226">
                  <c:v>-1417.2982238410011</c:v>
                </c:pt>
                <c:pt idx="227">
                  <c:v>-1403.9193043602754</c:v>
                </c:pt>
                <c:pt idx="228">
                  <c:v>-1390.5185953327368</c:v>
                </c:pt>
                <c:pt idx="229">
                  <c:v>-1377.0967816639863</c:v>
                </c:pt>
                <c:pt idx="230">
                  <c:v>-1363.6545632723216</c:v>
                </c:pt>
                <c:pt idx="231">
                  <c:v>-1350.1926553217704</c:v>
                </c:pt>
                <c:pt idx="232">
                  <c:v>-1336.7117884583781</c:v>
                </c:pt>
                <c:pt idx="233">
                  <c:v>-1323.2127090497909</c:v>
                </c:pt>
                <c:pt idx="234">
                  <c:v>-1309.6961794281856</c:v>
                </c:pt>
                <c:pt idx="235">
                  <c:v>-1296.1629781365868</c:v>
                </c:pt>
                <c:pt idx="236">
                  <c:v>-1282.6139001786134</c:v>
                </c:pt>
                <c:pt idx="237">
                  <c:v>-1269.0497572717084</c:v>
                </c:pt>
                <c:pt idx="238">
                  <c:v>-1255.4713781038893</c:v>
                </c:pt>
                <c:pt idx="239">
                  <c:v>-1241.8796085940774</c:v>
                </c:pt>
                <c:pt idx="240">
                  <c:v>-1228.2753121560374</c:v>
                </c:pt>
                <c:pt idx="241">
                  <c:v>-1214.6593699659966</c:v>
                </c:pt>
                <c:pt idx="242">
                  <c:v>-1201.0326812339717</c:v>
                </c:pt>
                <c:pt idx="243">
                  <c:v>-1187.3961634788693</c:v>
                </c:pt>
                <c:pt idx="244">
                  <c:v>-1173.7507528073979</c:v>
                </c:pt>
                <c:pt idx="245">
                  <c:v>-1160.0974041968539</c:v>
                </c:pt>
                <c:pt idx="246">
                  <c:v>-1146.4370917818226</c:v>
                </c:pt>
                <c:pt idx="247">
                  <c:v>-1132.7708091448533</c:v>
                </c:pt>
                <c:pt idx="248">
                  <c:v>-1119.0995696111579</c:v>
                </c:pt>
                <c:pt idx="249">
                  <c:v>-1105.4244065473902</c:v>
                </c:pt>
                <c:pt idx="250">
                  <c:v>-1091.7463736645552</c:v>
                </c:pt>
                <c:pt idx="251">
                  <c:v>-1078.0665453251088</c:v>
                </c:pt>
                <c:pt idx="252">
                  <c:v>-1064.3860168542988</c:v>
                </c:pt>
                <c:pt idx="253">
                  <c:v>-1050.7059048558081</c:v>
                </c:pt>
                <c:pt idx="254">
                  <c:v>-1037.0273475317533</c:v>
                </c:pt>
                <c:pt idx="255">
                  <c:v>-1023.3515050071015</c:v>
                </c:pt>
                <c:pt idx="256">
                  <c:v>-1009.6795596585566</c:v>
                </c:pt>
                <c:pt idx="257">
                  <c:v>-996.01271644798499</c:v>
                </c:pt>
                <c:pt idx="258">
                  <c:v>-982.35220326042906</c:v>
                </c:pt>
                <c:pt idx="259">
                  <c:v>-968.69927124678031</c:v>
                </c:pt>
                <c:pt idx="260">
                  <c:v>-955.05519517116704</c:v>
                </c:pt>
                <c:pt idx="261">
                  <c:v>-941.42127376312214</c:v>
                </c:pt>
                <c:pt idx="262">
                  <c:v>-927.79883007459432</c:v>
                </c:pt>
                <c:pt idx="263">
                  <c:v>-914.18921184186468</c:v>
                </c:pt>
                <c:pt idx="264">
                  <c:v>-900.59379185243881</c:v>
                </c:pt>
                <c:pt idx="265">
                  <c:v>-887.0139683169748</c:v>
                </c:pt>
                <c:pt idx="266">
                  <c:v>-873.45116524631953</c:v>
                </c:pt>
                <c:pt idx="267">
                  <c:v>-859.90683283371311</c:v>
                </c:pt>
                <c:pt idx="268">
                  <c:v>-846.38244784224173</c:v>
                </c:pt>
                <c:pt idx="269">
                  <c:v>-832.87951399759754</c:v>
                </c:pt>
                <c:pt idx="270">
                  <c:v>-819.39956238622108</c:v>
                </c:pt>
                <c:pt idx="271">
                  <c:v>-805.94415185889704</c:v>
                </c:pt>
                <c:pt idx="272">
                  <c:v>-792.51486943987686</c:v>
                </c:pt>
                <c:pt idx="273">
                  <c:v>-779.1133307415987</c:v>
                </c:pt>
                <c:pt idx="274">
                  <c:v>-765.74118038507982</c:v>
                </c:pt>
                <c:pt idx="275">
                  <c:v>-752.40009242605981</c:v>
                </c:pt>
                <c:pt idx="276">
                  <c:v>-739.0917707869645</c:v>
                </c:pt>
                <c:pt idx="277">
                  <c:v>-725.81794969477573</c:v>
                </c:pt>
                <c:pt idx="278">
                  <c:v>-712.58039412487574</c:v>
                </c:pt>
                <c:pt idx="279">
                  <c:v>-699.38090025095414</c:v>
                </c:pt>
                <c:pt idx="280">
                  <c:v>-686.22129590105385</c:v>
                </c:pt>
                <c:pt idx="281">
                  <c:v>-673.10344101983378</c:v>
                </c:pt>
                <c:pt idx="282">
                  <c:v>-660.02922813713894</c:v>
                </c:pt>
                <c:pt idx="283">
                  <c:v>-647.00058284295324</c:v>
                </c:pt>
                <c:pt idx="284">
                  <c:v>-634.01946426882284</c:v>
                </c:pt>
                <c:pt idx="285">
                  <c:v>-621.08786557583858</c:v>
                </c:pt>
                <c:pt idx="286">
                  <c:v>-608.20781444925785</c:v>
                </c:pt>
                <c:pt idx="287">
                  <c:v>-595.38137359985831</c:v>
                </c:pt>
                <c:pt idx="288">
                  <c:v>-582.61064127211205</c:v>
                </c:pt>
                <c:pt idx="289">
                  <c:v>-569.89775175926843</c:v>
                </c:pt>
                <c:pt idx="290">
                  <c:v>-557.24487592543835</c:v>
                </c:pt>
                <c:pt idx="291">
                  <c:v>-544.65422173477202</c:v>
                </c:pt>
                <c:pt idx="292">
                  <c:v>-532.12803478782416</c:v>
                </c:pt>
                <c:pt idx="293">
                  <c:v>-519.66859886520149</c:v>
                </c:pt>
                <c:pt idx="294">
                  <c:v>-507.27823647858844</c:v>
                </c:pt>
                <c:pt idx="295">
                  <c:v>-494.95930942924849</c:v>
                </c:pt>
                <c:pt idx="296">
                  <c:v>-482.71421937410065</c:v>
                </c:pt>
                <c:pt idx="297">
                  <c:v>-470.54540839946975</c:v>
                </c:pt>
                <c:pt idx="298">
                  <c:v>-458.45535960261304</c:v>
                </c:pt>
                <c:pt idx="299">
                  <c:v>-446.4465976811249</c:v>
                </c:pt>
                <c:pt idx="300">
                  <c:v>-434.52168953032418</c:v>
                </c:pt>
                <c:pt idx="301">
                  <c:v>-422.68324484872841</c:v>
                </c:pt>
                <c:pt idx="302">
                  <c:v>-410.9339167517237</c:v>
                </c:pt>
                <c:pt idx="303">
                  <c:v>-399.27640239353553</c:v>
                </c:pt>
                <c:pt idx="304">
                  <c:v>-387.71344359761207</c:v>
                </c:pt>
                <c:pt idx="305">
                  <c:v>-376.24782749553083</c:v>
                </c:pt>
                <c:pt idx="306">
                  <c:v>-364.88238717453868</c:v>
                </c:pt>
                <c:pt idx="307">
                  <c:v>-353.62000233384288</c:v>
                </c:pt>
                <c:pt idx="308">
                  <c:v>-342.46359994976393</c:v>
                </c:pt>
                <c:pt idx="309">
                  <c:v>-331.4161549498715</c:v>
                </c:pt>
                <c:pt idx="310">
                  <c:v>-320.48069089621862</c:v>
                </c:pt>
                <c:pt idx="311">
                  <c:v>-309.66028067779382</c:v>
                </c:pt>
                <c:pt idx="312">
                  <c:v>-298.95804721231661</c:v>
                </c:pt>
                <c:pt idx="313">
                  <c:v>-288.37716415749281</c:v>
                </c:pt>
                <c:pt idx="314">
                  <c:v>-277.92085663186151</c:v>
                </c:pt>
                <c:pt idx="315">
                  <c:v>-267.59240194535323</c:v>
                </c:pt>
                <c:pt idx="316">
                  <c:v>-257.39513033969229</c:v>
                </c:pt>
                <c:pt idx="317">
                  <c:v>-247.33242573876964</c:v>
                </c:pt>
                <c:pt idx="318">
                  <c:v>-237.40772650911902</c:v>
                </c:pt>
                <c:pt idx="319">
                  <c:v>-227.6245262306285</c:v>
                </c:pt>
                <c:pt idx="320">
                  <c:v>-217.98637447762289</c:v>
                </c:pt>
                <c:pt idx="321">
                  <c:v>-208.49687761045215</c:v>
                </c:pt>
                <c:pt idx="322">
                  <c:v>-199.15969957772541</c:v>
                </c:pt>
                <c:pt idx="323">
                  <c:v>-189.97856272932913</c:v>
                </c:pt>
                <c:pt idx="324">
                  <c:v>-180.95724864037277</c:v>
                </c:pt>
                <c:pt idx="325">
                  <c:v>-172.09959894620388</c:v>
                </c:pt>
                <c:pt idx="326">
                  <c:v>-163.40951618863949</c:v>
                </c:pt>
                <c:pt idx="327">
                  <c:v>-154.89096467356029</c:v>
                </c:pt>
                <c:pt idx="328">
                  <c:v>-146.54797134001751</c:v>
                </c:pt>
                <c:pt idx="329">
                  <c:v>-138.38462664100328</c:v>
                </c:pt>
                <c:pt idx="330">
                  <c:v>-130.40508543603792</c:v>
                </c:pt>
                <c:pt idx="331">
                  <c:v>-122.61356789572943</c:v>
                </c:pt>
                <c:pt idx="332">
                  <c:v>-115.01436041846205</c:v>
                </c:pt>
                <c:pt idx="333">
                  <c:v>-107.61181655937364</c:v>
                </c:pt>
                <c:pt idx="334">
                  <c:v>-100.41035797178267</c:v>
                </c:pt>
                <c:pt idx="335">
                  <c:v>-93.414475361228867</c:v>
                </c:pt>
                <c:pt idx="336">
                  <c:v>-86.628729452292248</c:v>
                </c:pt>
                <c:pt idx="337">
                  <c:v>-80.057751968359412</c:v>
                </c:pt>
                <c:pt idx="338">
                  <c:v>-73.706246624505511</c:v>
                </c:pt>
                <c:pt idx="339">
                  <c:v>-67.578990133665542</c:v>
                </c:pt>
                <c:pt idx="340">
                  <c:v>-61.680833226267829</c:v>
                </c:pt>
                <c:pt idx="341">
                  <c:v>-56.016701683507534</c:v>
                </c:pt>
                <c:pt idx="342">
                  <c:v>-50.591597384438181</c:v>
                </c:pt>
                <c:pt idx="343">
                  <c:v>-45.410599367062915</c:v>
                </c:pt>
                <c:pt idx="344">
                  <c:v>-40.478864903608901</c:v>
                </c:pt>
                <c:pt idx="345">
                  <c:v>-35.801630590170667</c:v>
                </c:pt>
                <c:pt idx="346">
                  <c:v>-31.384213450911151</c:v>
                </c:pt>
                <c:pt idx="347">
                  <c:v>-27.232012057010852</c:v>
                </c:pt>
                <c:pt idx="348">
                  <c:v>-23.350507660558542</c:v>
                </c:pt>
                <c:pt idx="349">
                  <c:v>-19.745265343579444</c:v>
                </c:pt>
                <c:pt idx="350">
                  <c:v>-16.421935182399078</c:v>
                </c:pt>
                <c:pt idx="351">
                  <c:v>-13.386253427543693</c:v>
                </c:pt>
                <c:pt idx="352">
                  <c:v>-10.644043699380946</c:v>
                </c:pt>
                <c:pt idx="353">
                  <c:v>-8.2012181997068687</c:v>
                </c:pt>
                <c:pt idx="354">
                  <c:v>-6.063778939488051</c:v>
                </c:pt>
                <c:pt idx="355">
                  <c:v>-4.2378189829705235</c:v>
                </c:pt>
                <c:pt idx="356">
                  <c:v>-2.7295237083697685</c:v>
                </c:pt>
                <c:pt idx="357">
                  <c:v>-1.5451720853588322</c:v>
                </c:pt>
                <c:pt idx="358">
                  <c:v>-0.6911379695744988</c:v>
                </c:pt>
                <c:pt idx="359">
                  <c:v>-0.17389141436430283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2-D248-8F23-4DA2C91028A0}"/>
            </c:ext>
          </c:extLst>
        </c:ser>
        <c:ser>
          <c:idx val="1"/>
          <c:order val="1"/>
          <c:tx>
            <c:strRef>
              <c:f>'Scenario 1'!$E$7</c:f>
              <c:strCache>
                <c:ptCount val="1"/>
                <c:pt idx="0">
                  <c:v>Principle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1'!$E$8:$E$367</c:f>
              <c:numCache>
                <c:formatCode>"$"#,##0.00_);[Red]\("$"#,##0.00\)</c:formatCode>
                <c:ptCount val="360"/>
                <c:pt idx="0">
                  <c:v>-384.98493874266308</c:v>
                </c:pt>
                <c:pt idx="1">
                  <c:v>-387.45525876626181</c:v>
                </c:pt>
                <c:pt idx="2">
                  <c:v>-389.94143001001208</c:v>
                </c:pt>
                <c:pt idx="3">
                  <c:v>-392.44355418590965</c:v>
                </c:pt>
                <c:pt idx="4">
                  <c:v>-394.9617336586025</c:v>
                </c:pt>
                <c:pt idx="5">
                  <c:v>-397.49607144957866</c:v>
                </c:pt>
                <c:pt idx="6">
                  <c:v>-400.04667124138001</c:v>
                </c:pt>
                <c:pt idx="7">
                  <c:v>-402.61363738184548</c:v>
                </c:pt>
                <c:pt idx="8">
                  <c:v>-405.19707488837912</c:v>
                </c:pt>
                <c:pt idx="9">
                  <c:v>-407.79708945224615</c:v>
                </c:pt>
                <c:pt idx="10">
                  <c:v>-410.41378744289801</c:v>
                </c:pt>
                <c:pt idx="11">
                  <c:v>-413.04727591232341</c:v>
                </c:pt>
                <c:pt idx="12">
                  <c:v>-415.69766259942742</c:v>
                </c:pt>
                <c:pt idx="13">
                  <c:v>-418.36505593444036</c:v>
                </c:pt>
                <c:pt idx="14">
                  <c:v>-421.04956504335297</c:v>
                </c:pt>
                <c:pt idx="15">
                  <c:v>-423.75129975238127</c:v>
                </c:pt>
                <c:pt idx="16">
                  <c:v>-426.47037059245901</c:v>
                </c:pt>
                <c:pt idx="17">
                  <c:v>-429.20688880376053</c:v>
                </c:pt>
                <c:pt idx="18">
                  <c:v>-431.96096634025145</c:v>
                </c:pt>
                <c:pt idx="19">
                  <c:v>-434.73271587426802</c:v>
                </c:pt>
                <c:pt idx="20">
                  <c:v>-437.52225080112788</c:v>
                </c:pt>
                <c:pt idx="21">
                  <c:v>-440.32968524376855</c:v>
                </c:pt>
                <c:pt idx="22">
                  <c:v>-443.15513405741598</c:v>
                </c:pt>
                <c:pt idx="23">
                  <c:v>-445.99871283428433</c:v>
                </c:pt>
                <c:pt idx="24">
                  <c:v>-448.86053790830442</c:v>
                </c:pt>
                <c:pt idx="25">
                  <c:v>-451.74072635988273</c:v>
                </c:pt>
                <c:pt idx="26">
                  <c:v>-454.63939602069189</c:v>
                </c:pt>
                <c:pt idx="27">
                  <c:v>-457.55666547849142</c:v>
                </c:pt>
                <c:pt idx="28">
                  <c:v>-460.4926540819784</c:v>
                </c:pt>
                <c:pt idx="29">
                  <c:v>-463.44748194567097</c:v>
                </c:pt>
                <c:pt idx="30">
                  <c:v>-466.42126995482255</c:v>
                </c:pt>
                <c:pt idx="31">
                  <c:v>-469.41413977036586</c:v>
                </c:pt>
                <c:pt idx="32">
                  <c:v>-472.4262138338924</c:v>
                </c:pt>
                <c:pt idx="33">
                  <c:v>-475.45761537265997</c:v>
                </c:pt>
                <c:pt idx="34">
                  <c:v>-478.50846840463453</c:v>
                </c:pt>
                <c:pt idx="35">
                  <c:v>-481.5788977435642</c:v>
                </c:pt>
                <c:pt idx="36">
                  <c:v>-484.66902900408547</c:v>
                </c:pt>
                <c:pt idx="37">
                  <c:v>-487.77898860686162</c:v>
                </c:pt>
                <c:pt idx="38">
                  <c:v>-490.90890378375565</c:v>
                </c:pt>
                <c:pt idx="39">
                  <c:v>-494.05890258303481</c:v>
                </c:pt>
                <c:pt idx="40">
                  <c:v>-497.22911387460925</c:v>
                </c:pt>
                <c:pt idx="41">
                  <c:v>-500.41966735530457</c:v>
                </c:pt>
                <c:pt idx="42">
                  <c:v>-503.63069355416798</c:v>
                </c:pt>
                <c:pt idx="43">
                  <c:v>-506.86232383780714</c:v>
                </c:pt>
                <c:pt idx="44">
                  <c:v>-510.11469041576629</c:v>
                </c:pt>
                <c:pt idx="45">
                  <c:v>-513.38792634593403</c:v>
                </c:pt>
                <c:pt idx="46">
                  <c:v>-516.6821655399873</c:v>
                </c:pt>
                <c:pt idx="47">
                  <c:v>-519.99754276886881</c:v>
                </c:pt>
                <c:pt idx="48">
                  <c:v>-523.33419366830253</c:v>
                </c:pt>
                <c:pt idx="49">
                  <c:v>-526.69225474434086</c:v>
                </c:pt>
                <c:pt idx="50">
                  <c:v>-530.0718633789503</c:v>
                </c:pt>
                <c:pt idx="51">
                  <c:v>-533.47315783563181</c:v>
                </c:pt>
                <c:pt idx="52">
                  <c:v>-536.89627726507706</c:v>
                </c:pt>
                <c:pt idx="53">
                  <c:v>-540.34136171086129</c:v>
                </c:pt>
                <c:pt idx="54">
                  <c:v>-543.8085521151728</c:v>
                </c:pt>
                <c:pt idx="55">
                  <c:v>-547.29799032457834</c:v>
                </c:pt>
                <c:pt idx="56">
                  <c:v>-550.80981909582772</c:v>
                </c:pt>
                <c:pt idx="57">
                  <c:v>-554.3441821016927</c:v>
                </c:pt>
                <c:pt idx="58">
                  <c:v>-557.90122393684521</c:v>
                </c:pt>
                <c:pt idx="59">
                  <c:v>-561.48109012377324</c:v>
                </c:pt>
                <c:pt idx="60">
                  <c:v>-565.08392711873421</c:v>
                </c:pt>
                <c:pt idx="61">
                  <c:v>-568.70988231774606</c:v>
                </c:pt>
                <c:pt idx="62">
                  <c:v>-572.35910406261826</c:v>
                </c:pt>
                <c:pt idx="63">
                  <c:v>-576.03174164702011</c:v>
                </c:pt>
                <c:pt idx="64">
                  <c:v>-579.72794532258831</c:v>
                </c:pt>
                <c:pt idx="65">
                  <c:v>-583.44786630507508</c:v>
                </c:pt>
                <c:pt idx="66">
                  <c:v>-587.19165678053264</c:v>
                </c:pt>
                <c:pt idx="67">
                  <c:v>-590.95946991154096</c:v>
                </c:pt>
                <c:pt idx="68">
                  <c:v>-594.75145984347353</c:v>
                </c:pt>
                <c:pt idx="69">
                  <c:v>-598.56778171080236</c:v>
                </c:pt>
                <c:pt idx="70">
                  <c:v>-602.4085916434467</c:v>
                </c:pt>
                <c:pt idx="71">
                  <c:v>-606.27404677315883</c:v>
                </c:pt>
                <c:pt idx="72">
                  <c:v>-610.16430523995325</c:v>
                </c:pt>
                <c:pt idx="73">
                  <c:v>-614.07952619857633</c:v>
                </c:pt>
                <c:pt idx="74">
                  <c:v>-618.01986982501717</c:v>
                </c:pt>
                <c:pt idx="75">
                  <c:v>-621.98549732306105</c:v>
                </c:pt>
                <c:pt idx="76">
                  <c:v>-625.97657093088401</c:v>
                </c:pt>
                <c:pt idx="77">
                  <c:v>-629.99325392769049</c:v>
                </c:pt>
                <c:pt idx="78">
                  <c:v>-634.03571064039318</c:v>
                </c:pt>
                <c:pt idx="79">
                  <c:v>-638.10410645033573</c:v>
                </c:pt>
                <c:pt idx="80">
                  <c:v>-642.19860780005877</c:v>
                </c:pt>
                <c:pt idx="81">
                  <c:v>-646.31938220010909</c:v>
                </c:pt>
                <c:pt idx="82">
                  <c:v>-650.46659823589312</c:v>
                </c:pt>
                <c:pt idx="83">
                  <c:v>-654.64042557457333</c:v>
                </c:pt>
                <c:pt idx="84">
                  <c:v>-658.84103497201022</c:v>
                </c:pt>
                <c:pt idx="85">
                  <c:v>-663.06859827974745</c:v>
                </c:pt>
                <c:pt idx="86">
                  <c:v>-667.32328845204233</c:v>
                </c:pt>
                <c:pt idx="87">
                  <c:v>-671.60527955294299</c:v>
                </c:pt>
                <c:pt idx="88">
                  <c:v>-675.91474676340772</c:v>
                </c:pt>
                <c:pt idx="89">
                  <c:v>-680.25186638847288</c:v>
                </c:pt>
                <c:pt idx="90">
                  <c:v>-684.61681586446559</c:v>
                </c:pt>
                <c:pt idx="91">
                  <c:v>-689.00977376626258</c:v>
                </c:pt>
                <c:pt idx="92">
                  <c:v>-693.43091981459611</c:v>
                </c:pt>
                <c:pt idx="93">
                  <c:v>-697.88043488340656</c:v>
                </c:pt>
                <c:pt idx="94">
                  <c:v>-702.35850100724167</c:v>
                </c:pt>
                <c:pt idx="95">
                  <c:v>-706.86530138870478</c:v>
                </c:pt>
                <c:pt idx="96">
                  <c:v>-711.40102040594888</c:v>
                </c:pt>
                <c:pt idx="97">
                  <c:v>-715.96584362022043</c:v>
                </c:pt>
                <c:pt idx="98">
                  <c:v>-720.55995778345016</c:v>
                </c:pt>
                <c:pt idx="99">
                  <c:v>-725.18355084589405</c:v>
                </c:pt>
                <c:pt idx="100">
                  <c:v>-729.83681196382179</c:v>
                </c:pt>
                <c:pt idx="101">
                  <c:v>-734.51993150725627</c:v>
                </c:pt>
                <c:pt idx="102">
                  <c:v>-739.23310106776137</c:v>
                </c:pt>
                <c:pt idx="103">
                  <c:v>-743.97651346627936</c:v>
                </c:pt>
                <c:pt idx="104">
                  <c:v>-748.75036276102139</c:v>
                </c:pt>
                <c:pt idx="105">
                  <c:v>-753.55484425540465</c:v>
                </c:pt>
                <c:pt idx="106">
                  <c:v>-758.39015450604336</c:v>
                </c:pt>
                <c:pt idx="107">
                  <c:v>-763.25649133079048</c:v>
                </c:pt>
                <c:pt idx="108">
                  <c:v>-768.15405381682979</c:v>
                </c:pt>
                <c:pt idx="109">
                  <c:v>-773.08304232882097</c:v>
                </c:pt>
                <c:pt idx="110">
                  <c:v>-778.0436585170977</c:v>
                </c:pt>
                <c:pt idx="111">
                  <c:v>-783.03610532591586</c:v>
                </c:pt>
                <c:pt idx="112">
                  <c:v>-788.06058700175709</c:v>
                </c:pt>
                <c:pt idx="113">
                  <c:v>-793.11730910168501</c:v>
                </c:pt>
                <c:pt idx="114">
                  <c:v>-798.20647850175408</c:v>
                </c:pt>
                <c:pt idx="115">
                  <c:v>-803.32830340547378</c:v>
                </c:pt>
                <c:pt idx="116">
                  <c:v>-808.48299335232548</c:v>
                </c:pt>
                <c:pt idx="117">
                  <c:v>-813.67075922633614</c:v>
                </c:pt>
                <c:pt idx="118">
                  <c:v>-818.89181326470532</c:v>
                </c:pt>
                <c:pt idx="119">
                  <c:v>-824.14636906648718</c:v>
                </c:pt>
                <c:pt idx="120">
                  <c:v>-829.43464160133033</c:v>
                </c:pt>
                <c:pt idx="121">
                  <c:v>-834.75684721827224</c:v>
                </c:pt>
                <c:pt idx="122">
                  <c:v>-840.1132036545896</c:v>
                </c:pt>
                <c:pt idx="123">
                  <c:v>-845.50393004470641</c:v>
                </c:pt>
                <c:pt idx="124">
                  <c:v>-850.92924692915994</c:v>
                </c:pt>
                <c:pt idx="125">
                  <c:v>-856.38937626362224</c:v>
                </c:pt>
                <c:pt idx="126">
                  <c:v>-861.88454142798025</c:v>
                </c:pt>
                <c:pt idx="127">
                  <c:v>-867.41496723547664</c:v>
                </c:pt>
                <c:pt idx="128">
                  <c:v>-872.98087994190405</c:v>
                </c:pt>
                <c:pt idx="129">
                  <c:v>-878.58250725486482</c:v>
                </c:pt>
                <c:pt idx="130">
                  <c:v>-884.2200783430834</c:v>
                </c:pt>
                <c:pt idx="131">
                  <c:v>-889.89382384578482</c:v>
                </c:pt>
                <c:pt idx="132">
                  <c:v>-895.60397588212879</c:v>
                </c:pt>
                <c:pt idx="133">
                  <c:v>-901.35076806070572</c:v>
                </c:pt>
                <c:pt idx="134">
                  <c:v>-907.13443548909504</c:v>
                </c:pt>
                <c:pt idx="135">
                  <c:v>-912.95521478348371</c:v>
                </c:pt>
                <c:pt idx="136">
                  <c:v>-918.81334407834447</c:v>
                </c:pt>
                <c:pt idx="137">
                  <c:v>-924.70906303618028</c:v>
                </c:pt>
                <c:pt idx="138">
                  <c:v>-930.64261285732914</c:v>
                </c:pt>
                <c:pt idx="139">
                  <c:v>-936.61423628983039</c:v>
                </c:pt>
                <c:pt idx="140">
                  <c:v>-942.62417763935673</c:v>
                </c:pt>
                <c:pt idx="141">
                  <c:v>-948.67268277920937</c:v>
                </c:pt>
                <c:pt idx="142">
                  <c:v>-954.75999916037586</c:v>
                </c:pt>
                <c:pt idx="143">
                  <c:v>-960.88637582165484</c:v>
                </c:pt>
                <c:pt idx="144">
                  <c:v>-967.05206339984386</c:v>
                </c:pt>
                <c:pt idx="145">
                  <c:v>-973.25731413999279</c:v>
                </c:pt>
                <c:pt idx="146">
                  <c:v>-979.50238190572452</c:v>
                </c:pt>
                <c:pt idx="147">
                  <c:v>-985.78752218961972</c:v>
                </c:pt>
                <c:pt idx="148">
                  <c:v>-992.11299212366953</c:v>
                </c:pt>
                <c:pt idx="149">
                  <c:v>-998.47905048979658</c:v>
                </c:pt>
                <c:pt idx="150">
                  <c:v>-1004.8859577304394</c:v>
                </c:pt>
                <c:pt idx="151">
                  <c:v>-1011.3339759592097</c:v>
                </c:pt>
                <c:pt idx="152">
                  <c:v>-1017.8233689716146</c:v>
                </c:pt>
                <c:pt idx="153">
                  <c:v>-1024.3544022558492</c:v>
                </c:pt>
                <c:pt idx="154">
                  <c:v>-1030.9273430036576</c:v>
                </c:pt>
                <c:pt idx="155">
                  <c:v>-1037.5424601212644</c:v>
                </c:pt>
                <c:pt idx="156">
                  <c:v>-1044.2000242403758</c:v>
                </c:pt>
                <c:pt idx="157">
                  <c:v>-1050.9003077292516</c:v>
                </c:pt>
                <c:pt idx="158">
                  <c:v>-1057.6435847038476</c:v>
                </c:pt>
                <c:pt idx="159">
                  <c:v>-1064.4301310390304</c:v>
                </c:pt>
                <c:pt idx="160">
                  <c:v>-1071.2602243798642</c:v>
                </c:pt>
                <c:pt idx="161">
                  <c:v>-1078.1341441529685</c:v>
                </c:pt>
                <c:pt idx="162">
                  <c:v>-1085.05217157795</c:v>
                </c:pt>
                <c:pt idx="163">
                  <c:v>-1092.0145896789086</c:v>
                </c:pt>
                <c:pt idx="164">
                  <c:v>-1099.021683296015</c:v>
                </c:pt>
                <c:pt idx="165">
                  <c:v>-1106.0737390971642</c:v>
                </c:pt>
                <c:pt idx="166">
                  <c:v>-1113.1710455897046</c:v>
                </c:pt>
                <c:pt idx="167">
                  <c:v>-1120.3138931322385</c:v>
                </c:pt>
                <c:pt idx="168">
                  <c:v>-1127.5025739465034</c:v>
                </c:pt>
                <c:pt idx="169">
                  <c:v>-1134.7373821293272</c:v>
                </c:pt>
                <c:pt idx="170">
                  <c:v>-1142.0186136646569</c:v>
                </c:pt>
                <c:pt idx="171">
                  <c:v>-1149.3465664356718</c:v>
                </c:pt>
                <c:pt idx="172">
                  <c:v>-1156.7215402369673</c:v>
                </c:pt>
                <c:pt idx="173">
                  <c:v>-1164.1438367868211</c:v>
                </c:pt>
                <c:pt idx="174">
                  <c:v>-1171.6137597395364</c:v>
                </c:pt>
                <c:pt idx="175">
                  <c:v>-1179.1316146978654</c:v>
                </c:pt>
                <c:pt idx="176">
                  <c:v>-1186.6977092255099</c:v>
                </c:pt>
                <c:pt idx="177">
                  <c:v>-1194.3123528597071</c:v>
                </c:pt>
                <c:pt idx="178">
                  <c:v>-1201.9758571238901</c:v>
                </c:pt>
                <c:pt idx="179">
                  <c:v>-1209.6885355404349</c:v>
                </c:pt>
                <c:pt idx="180">
                  <c:v>-1217.4507036434863</c:v>
                </c:pt>
                <c:pt idx="181">
                  <c:v>-1225.2626789918654</c:v>
                </c:pt>
                <c:pt idx="182">
                  <c:v>-1233.1247811820629</c:v>
                </c:pt>
                <c:pt idx="183">
                  <c:v>-1241.0373318613147</c:v>
                </c:pt>
                <c:pt idx="184">
                  <c:v>-1249.0006547407581</c:v>
                </c:pt>
                <c:pt idx="185">
                  <c:v>-1257.0150756086778</c:v>
                </c:pt>
                <c:pt idx="186">
                  <c:v>-1265.0809223438337</c:v>
                </c:pt>
                <c:pt idx="187">
                  <c:v>-1273.198524928873</c:v>
                </c:pt>
                <c:pt idx="188">
                  <c:v>-1281.3682154638334</c:v>
                </c:pt>
                <c:pt idx="189">
                  <c:v>-1289.5903281797266</c:v>
                </c:pt>
                <c:pt idx="190">
                  <c:v>-1297.8651994522129</c:v>
                </c:pt>
                <c:pt idx="191">
                  <c:v>-1306.1931678153646</c:v>
                </c:pt>
                <c:pt idx="192">
                  <c:v>-1314.5745739755134</c:v>
                </c:pt>
                <c:pt idx="193">
                  <c:v>-1323.0097608251892</c:v>
                </c:pt>
                <c:pt idx="194">
                  <c:v>-1331.4990734571511</c:v>
                </c:pt>
                <c:pt idx="195">
                  <c:v>-1340.0428591785014</c:v>
                </c:pt>
                <c:pt idx="196">
                  <c:v>-1348.6414675248966</c:v>
                </c:pt>
                <c:pt idx="197">
                  <c:v>-1357.2952502748481</c:v>
                </c:pt>
                <c:pt idx="198">
                  <c:v>-1366.0045614641117</c:v>
                </c:pt>
                <c:pt idx="199">
                  <c:v>-1374.7697574001729</c:v>
                </c:pt>
                <c:pt idx="200">
                  <c:v>-1383.591196676824</c:v>
                </c:pt>
                <c:pt idx="201">
                  <c:v>-1392.4692401888337</c:v>
                </c:pt>
                <c:pt idx="202">
                  <c:v>-1401.4042511467119</c:v>
                </c:pt>
                <c:pt idx="203">
                  <c:v>-1410.3965950915701</c:v>
                </c:pt>
                <c:pt idx="204">
                  <c:v>-1419.4466399100743</c:v>
                </c:pt>
                <c:pt idx="205">
                  <c:v>-1428.5547558494973</c:v>
                </c:pt>
                <c:pt idx="206">
                  <c:v>-1437.721315532865</c:v>
                </c:pt>
                <c:pt idx="207">
                  <c:v>-1446.9466939742008</c:v>
                </c:pt>
                <c:pt idx="208">
                  <c:v>-1456.2312685938687</c:v>
                </c:pt>
                <c:pt idx="209">
                  <c:v>-1465.5754192340125</c:v>
                </c:pt>
                <c:pt idx="210">
                  <c:v>-1474.9795281740976</c:v>
                </c:pt>
                <c:pt idx="211">
                  <c:v>-1484.443980146548</c:v>
                </c:pt>
                <c:pt idx="212">
                  <c:v>-1493.9691623524882</c:v>
                </c:pt>
                <c:pt idx="213">
                  <c:v>-1503.5554644775834</c:v>
                </c:pt>
                <c:pt idx="214">
                  <c:v>-1513.2032787079813</c:v>
                </c:pt>
                <c:pt idx="215">
                  <c:v>-1522.9129997463576</c:v>
                </c:pt>
                <c:pt idx="216">
                  <c:v>-1532.6850248280632</c:v>
                </c:pt>
                <c:pt idx="217">
                  <c:v>-1542.5197537373767</c:v>
                </c:pt>
                <c:pt idx="218">
                  <c:v>-1552.4175888238583</c:v>
                </c:pt>
                <c:pt idx="219">
                  <c:v>-1562.3789350188113</c:v>
                </c:pt>
                <c:pt idx="220">
                  <c:v>-1572.4041998518487</c:v>
                </c:pt>
                <c:pt idx="221">
                  <c:v>-1582.4937934675645</c:v>
                </c:pt>
                <c:pt idx="222">
                  <c:v>-1592.648128642315</c:v>
                </c:pt>
                <c:pt idx="223">
                  <c:v>-1602.8676208011029</c:v>
                </c:pt>
                <c:pt idx="224">
                  <c:v>-1613.1526880345768</c:v>
                </c:pt>
                <c:pt idx="225">
                  <c:v>-1623.503751116132</c:v>
                </c:pt>
                <c:pt idx="226">
                  <c:v>-1633.9212335191271</c:v>
                </c:pt>
                <c:pt idx="227">
                  <c:v>-1644.4055614342085</c:v>
                </c:pt>
                <c:pt idx="228">
                  <c:v>-1654.9571637867446</c:v>
                </c:pt>
                <c:pt idx="229">
                  <c:v>-1665.5764722543761</c:v>
                </c:pt>
                <c:pt idx="230">
                  <c:v>-1676.263921284675</c:v>
                </c:pt>
                <c:pt idx="231">
                  <c:v>-1687.0199481129184</c:v>
                </c:pt>
                <c:pt idx="232">
                  <c:v>-1697.8449927799761</c:v>
                </c:pt>
                <c:pt idx="233">
                  <c:v>-1708.7394981503141</c:v>
                </c:pt>
                <c:pt idx="234">
                  <c:v>-1719.7039099301123</c:v>
                </c:pt>
                <c:pt idx="235">
                  <c:v>-1730.738676685497</c:v>
                </c:pt>
                <c:pt idx="236">
                  <c:v>-1741.8442498608956</c:v>
                </c:pt>
                <c:pt idx="237">
                  <c:v>-1753.021083797503</c:v>
                </c:pt>
                <c:pt idx="238">
                  <c:v>-1764.2696357518703</c:v>
                </c:pt>
                <c:pt idx="239">
                  <c:v>-1775.5903659146118</c:v>
                </c:pt>
                <c:pt idx="240">
                  <c:v>-1786.9837374292301</c:v>
                </c:pt>
                <c:pt idx="241">
                  <c:v>-1798.4502164110679</c:v>
                </c:pt>
                <c:pt idx="242">
                  <c:v>-1809.9902719663723</c:v>
                </c:pt>
                <c:pt idx="243">
                  <c:v>-1821.60437621149</c:v>
                </c:pt>
                <c:pt idx="244">
                  <c:v>-1833.2930042921803</c:v>
                </c:pt>
                <c:pt idx="245">
                  <c:v>-1845.0566344030551</c:v>
                </c:pt>
                <c:pt idx="246">
                  <c:v>-1856.8957478071416</c:v>
                </c:pt>
                <c:pt idx="247">
                  <c:v>-1868.8108288555704</c:v>
                </c:pt>
                <c:pt idx="248">
                  <c:v>-1880.802365007394</c:v>
                </c:pt>
                <c:pt idx="249">
                  <c:v>-1892.8708468495247</c:v>
                </c:pt>
                <c:pt idx="250">
                  <c:v>-1905.0167681168089</c:v>
                </c:pt>
                <c:pt idx="251">
                  <c:v>-1917.240625712225</c:v>
                </c:pt>
                <c:pt idx="252">
                  <c:v>-1929.5429197272119</c:v>
                </c:pt>
                <c:pt idx="253">
                  <c:v>-1941.9241534621283</c:v>
                </c:pt>
                <c:pt idx="254">
                  <c:v>-1954.3848334468437</c:v>
                </c:pt>
                <c:pt idx="255">
                  <c:v>-1966.9254694614608</c:v>
                </c:pt>
                <c:pt idx="256">
                  <c:v>-1979.5465745571717</c:v>
                </c:pt>
                <c:pt idx="257">
                  <c:v>-1992.2486650772466</c:v>
                </c:pt>
                <c:pt idx="258">
                  <c:v>-2005.0322606781594</c:v>
                </c:pt>
                <c:pt idx="259">
                  <c:v>-2017.8978843508446</c:v>
                </c:pt>
                <c:pt idx="260">
                  <c:v>-2030.8460624420959</c:v>
                </c:pt>
                <c:pt idx="261">
                  <c:v>-2043.8773246760986</c:v>
                </c:pt>
                <c:pt idx="262">
                  <c:v>-2056.9922041761038</c:v>
                </c:pt>
                <c:pt idx="263">
                  <c:v>-2070.1912374862341</c:v>
                </c:pt>
                <c:pt idx="264">
                  <c:v>-2083.4749645934371</c:v>
                </c:pt>
                <c:pt idx="265">
                  <c:v>-2096.8439289495782</c:v>
                </c:pt>
                <c:pt idx="266">
                  <c:v>-2110.2986774936717</c:v>
                </c:pt>
                <c:pt idx="267">
                  <c:v>-2123.839760674256</c:v>
                </c:pt>
                <c:pt idx="268">
                  <c:v>-2137.4677324719155</c:v>
                </c:pt>
                <c:pt idx="269">
                  <c:v>-2151.183150421944</c:v>
                </c:pt>
                <c:pt idx="270">
                  <c:v>-2164.9865756371514</c:v>
                </c:pt>
                <c:pt idx="271">
                  <c:v>-2178.878572830823</c:v>
                </c:pt>
                <c:pt idx="272">
                  <c:v>-2192.8597103398215</c:v>
                </c:pt>
                <c:pt idx="273">
                  <c:v>-2206.9305601478345</c:v>
                </c:pt>
                <c:pt idx="274">
                  <c:v>-2221.0916979087833</c:v>
                </c:pt>
                <c:pt idx="275">
                  <c:v>-2235.3437029703646</c:v>
                </c:pt>
                <c:pt idx="276">
                  <c:v>-2249.6871583977577</c:v>
                </c:pt>
                <c:pt idx="277">
                  <c:v>-2264.1226509974767</c:v>
                </c:pt>
                <c:pt idx="278">
                  <c:v>-2278.6507713413771</c:v>
                </c:pt>
                <c:pt idx="279">
                  <c:v>-2293.2721137908184</c:v>
                </c:pt>
                <c:pt idx="280">
                  <c:v>-2307.9872765209757</c:v>
                </c:pt>
                <c:pt idx="281">
                  <c:v>-2322.7968615453183</c:v>
                </c:pt>
                <c:pt idx="282">
                  <c:v>-2337.7014747402341</c:v>
                </c:pt>
                <c:pt idx="283">
                  <c:v>-2352.7017258698174</c:v>
                </c:pt>
                <c:pt idx="284">
                  <c:v>-2367.7982286108154</c:v>
                </c:pt>
                <c:pt idx="285">
                  <c:v>-2382.991600577735</c:v>
                </c:pt>
                <c:pt idx="286">
                  <c:v>-2398.2824633481086</c:v>
                </c:pt>
                <c:pt idx="287">
                  <c:v>-2413.671442487926</c:v>
                </c:pt>
                <c:pt idx="288">
                  <c:v>-2429.1591675772233</c:v>
                </c:pt>
                <c:pt idx="289">
                  <c:v>-2444.7462722358441</c:v>
                </c:pt>
                <c:pt idx="290">
                  <c:v>-2460.4333941493574</c:v>
                </c:pt>
                <c:pt idx="291">
                  <c:v>-2476.2211750951492</c:v>
                </c:pt>
                <c:pt idx="292">
                  <c:v>-2492.1102609686759</c:v>
                </c:pt>
                <c:pt idx="293">
                  <c:v>-2508.1013018098915</c:v>
                </c:pt>
                <c:pt idx="294">
                  <c:v>-2524.1949518298384</c:v>
                </c:pt>
                <c:pt idx="295">
                  <c:v>-2540.3918694374133</c:v>
                </c:pt>
                <c:pt idx="296">
                  <c:v>-2556.6927172663036</c:v>
                </c:pt>
                <c:pt idx="297">
                  <c:v>-2573.0981622020959</c:v>
                </c:pt>
                <c:pt idx="298">
                  <c:v>-2589.608875409559</c:v>
                </c:pt>
                <c:pt idx="299">
                  <c:v>-2606.2255323601039</c:v>
                </c:pt>
                <c:pt idx="300">
                  <c:v>-2622.9488128594144</c:v>
                </c:pt>
                <c:pt idx="301">
                  <c:v>-2639.7794010752623</c:v>
                </c:pt>
                <c:pt idx="302">
                  <c:v>-2656.7179855654954</c:v>
                </c:pt>
                <c:pt idx="303">
                  <c:v>-2673.7652593062071</c:v>
                </c:pt>
                <c:pt idx="304">
                  <c:v>-2690.9219197200887</c:v>
                </c:pt>
                <c:pt idx="305">
                  <c:v>-2708.1886687049591</c:v>
                </c:pt>
                <c:pt idx="306">
                  <c:v>-2725.5662126624825</c:v>
                </c:pt>
                <c:pt idx="307">
                  <c:v>-2743.055262527067</c:v>
                </c:pt>
                <c:pt idx="308">
                  <c:v>-2760.6565337949487</c:v>
                </c:pt>
                <c:pt idx="309">
                  <c:v>-2778.3707465534667</c:v>
                </c:pt>
                <c:pt idx="310">
                  <c:v>-2796.198625510518</c:v>
                </c:pt>
                <c:pt idx="311">
                  <c:v>-2814.1409000242102</c:v>
                </c:pt>
                <c:pt idx="312">
                  <c:v>-2832.1983041326989</c:v>
                </c:pt>
                <c:pt idx="313">
                  <c:v>-2850.3715765842171</c:v>
                </c:pt>
                <c:pt idx="314">
                  <c:v>-2868.6614608672994</c:v>
                </c:pt>
                <c:pt idx="315">
                  <c:v>-2887.0687052411981</c:v>
                </c:pt>
                <c:pt idx="316">
                  <c:v>-2905.5940627664954</c:v>
                </c:pt>
                <c:pt idx="317">
                  <c:v>-2924.2382913359138</c:v>
                </c:pt>
                <c:pt idx="318">
                  <c:v>-2943.0021537053194</c:v>
                </c:pt>
                <c:pt idx="319">
                  <c:v>-2961.8864175249287</c:v>
                </c:pt>
                <c:pt idx="320">
                  <c:v>-2980.8918553707135</c:v>
                </c:pt>
                <c:pt idx="321">
                  <c:v>-3000.0192447760087</c:v>
                </c:pt>
                <c:pt idx="322">
                  <c:v>-3019.2693682633212</c:v>
                </c:pt>
                <c:pt idx="323">
                  <c:v>-3038.6430133763447</c:v>
                </c:pt>
                <c:pt idx="324">
                  <c:v>-3058.1409727121759</c:v>
                </c:pt>
                <c:pt idx="325">
                  <c:v>-3077.7640439537458</c:v>
                </c:pt>
                <c:pt idx="326">
                  <c:v>-3097.513029902449</c:v>
                </c:pt>
                <c:pt idx="327">
                  <c:v>-3117.3887385109897</c:v>
                </c:pt>
                <c:pt idx="328">
                  <c:v>-3137.3919829164352</c:v>
                </c:pt>
                <c:pt idx="329">
                  <c:v>-3157.5235814734824</c:v>
                </c:pt>
                <c:pt idx="330">
                  <c:v>-3177.7843577879371</c:v>
                </c:pt>
                <c:pt idx="331">
                  <c:v>-3198.1751407504098</c:v>
                </c:pt>
                <c:pt idx="332">
                  <c:v>-3218.6967645702248</c:v>
                </c:pt>
                <c:pt idx="333">
                  <c:v>-3239.3500688095505</c:v>
                </c:pt>
                <c:pt idx="334">
                  <c:v>-3260.135898417745</c:v>
                </c:pt>
                <c:pt idx="335">
                  <c:v>-3281.0551037659257</c:v>
                </c:pt>
                <c:pt idx="336">
                  <c:v>-3302.1085406817574</c:v>
                </c:pt>
                <c:pt idx="337">
                  <c:v>-3323.2970704844652</c:v>
                </c:pt>
                <c:pt idx="338">
                  <c:v>-3344.6215600200735</c:v>
                </c:pt>
                <c:pt idx="339">
                  <c:v>-3366.0828816968692</c:v>
                </c:pt>
                <c:pt idx="340">
                  <c:v>-3387.6819135210908</c:v>
                </c:pt>
                <c:pt idx="341">
                  <c:v>-3409.4195391328508</c:v>
                </c:pt>
                <c:pt idx="342">
                  <c:v>-3431.2966478422868</c:v>
                </c:pt>
                <c:pt idx="343">
                  <c:v>-3453.3141346659413</c:v>
                </c:pt>
                <c:pt idx="344">
                  <c:v>-3475.4729003633815</c:v>
                </c:pt>
                <c:pt idx="345">
                  <c:v>-3497.7738514740463</c:v>
                </c:pt>
                <c:pt idx="346">
                  <c:v>-3520.2179003543383</c:v>
                </c:pt>
                <c:pt idx="347">
                  <c:v>-3542.805965214945</c:v>
                </c:pt>
                <c:pt idx="348">
                  <c:v>-3565.5389701584077</c:v>
                </c:pt>
                <c:pt idx="349">
                  <c:v>-3588.4178452169244</c:v>
                </c:pt>
                <c:pt idx="350">
                  <c:v>-3611.4435263903997</c:v>
                </c:pt>
                <c:pt idx="351">
                  <c:v>-3634.6169556847376</c:v>
                </c:pt>
                <c:pt idx="352">
                  <c:v>-3657.9390811503813</c:v>
                </c:pt>
                <c:pt idx="353">
                  <c:v>-3681.4108569210962</c:v>
                </c:pt>
                <c:pt idx="354">
                  <c:v>-3705.0332432530072</c:v>
                </c:pt>
                <c:pt idx="355">
                  <c:v>-3728.8072065638803</c:v>
                </c:pt>
                <c:pt idx="356">
                  <c:v>-3752.7337194726651</c:v>
                </c:pt>
                <c:pt idx="357">
                  <c:v>-3776.8137608392822</c:v>
                </c:pt>
                <c:pt idx="358">
                  <c:v>-3801.0483158046673</c:v>
                </c:pt>
                <c:pt idx="359">
                  <c:v>-3825.4383758310801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2-D248-8F23-4DA2C910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584"/>
        <c:axId val="1203739840"/>
      </c:lineChart>
      <c:catAx>
        <c:axId val="713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39840"/>
        <c:crosses val="autoZero"/>
        <c:auto val="1"/>
        <c:lblAlgn val="ctr"/>
        <c:lblOffset val="100"/>
        <c:noMultiLvlLbl val="0"/>
      </c:catAx>
      <c:valAx>
        <c:axId val="12037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5-B94C-83C0-2B06AF512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5-B94C-83C0-2B06AF5125C4}"/>
              </c:ext>
            </c:extLst>
          </c:dPt>
          <c:cat>
            <c:strRef>
              <c:f>'Scenario 2'!$I$7:$J$7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2'!$I$8:$J$8</c:f>
              <c:numCache>
                <c:formatCode>"$"#,##0.00</c:formatCode>
                <c:ptCount val="2"/>
                <c:pt idx="0">
                  <c:v>-411063.6700074937</c:v>
                </c:pt>
                <c:pt idx="1">
                  <c:v>-540000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554F-8751-6F6FE29D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2'!$D$8:$D$247</c:f>
              <c:numCache>
                <c:formatCode>"$"#,##0.00_);[Red]\("$"#,##0.00\)</c:formatCode>
                <c:ptCount val="240"/>
                <c:pt idx="0">
                  <c:v>-2835</c:v>
                </c:pt>
                <c:pt idx="1">
                  <c:v>-2823.1708296897723</c:v>
                </c:pt>
                <c:pt idx="2">
                  <c:v>-2811.3044818341623</c:v>
                </c:pt>
                <c:pt idx="3">
                  <c:v>-2799.4010236568547</c:v>
                </c:pt>
                <c:pt idx="4">
                  <c:v>-2787.4605254969529</c:v>
                </c:pt>
                <c:pt idx="5">
                  <c:v>-2775.4830608544166</c:v>
                </c:pt>
                <c:pt idx="6">
                  <c:v>-2763.4687064360432</c:v>
                </c:pt>
                <c:pt idx="7">
                  <c:v>-2751.4175422020053</c:v>
                </c:pt>
                <c:pt idx="8">
                  <c:v>-2739.3296514129352</c:v>
                </c:pt>
                <c:pt idx="9">
                  <c:v>-2727.2051206775873</c:v>
                </c:pt>
                <c:pt idx="10">
                  <c:v>-2715.0440400010539</c:v>
                </c:pt>
                <c:pt idx="11">
                  <c:v>-2702.8465028335668</c:v>
                </c:pt>
                <c:pt idx="12">
                  <c:v>-2690.6126061198815</c:v>
                </c:pt>
                <c:pt idx="13">
                  <c:v>-2678.342450349242</c:v>
                </c:pt>
                <c:pt idx="14">
                  <c:v>-2666.0361396059525</c:v>
                </c:pt>
                <c:pt idx="15">
                  <c:v>-2653.6937816205377</c:v>
                </c:pt>
                <c:pt idx="16">
                  <c:v>-2641.3154878215228</c:v>
                </c:pt>
                <c:pt idx="17">
                  <c:v>-2628.9013733878255</c:v>
                </c:pt>
                <c:pt idx="18">
                  <c:v>-2616.4515573017675</c:v>
                </c:pt>
                <c:pt idx="19">
                  <c:v>-2603.9661624027149</c:v>
                </c:pt>
                <c:pt idx="20">
                  <c:v>-2591.4453154413618</c:v>
                </c:pt>
                <c:pt idx="21">
                  <c:v>-2578.8891471346487</c:v>
                </c:pt>
                <c:pt idx="22">
                  <c:v>-2566.2977922213367</c:v>
                </c:pt>
                <c:pt idx="23">
                  <c:v>-2553.6713895182352</c:v>
                </c:pt>
                <c:pt idx="24">
                  <c:v>-2541.0100819770987</c:v>
                </c:pt>
                <c:pt idx="25">
                  <c:v>-2528.3140167421916</c:v>
                </c:pt>
                <c:pt idx="26">
                  <c:v>-2515.5833452085376</c:v>
                </c:pt>
                <c:pt idx="27">
                  <c:v>-2502.8182230808525</c:v>
                </c:pt>
                <c:pt idx="28">
                  <c:v>-2490.0188104331701</c:v>
                </c:pt>
                <c:pt idx="29">
                  <c:v>-2477.1852717691804</c:v>
                </c:pt>
                <c:pt idx="30">
                  <c:v>-2464.3177760832646</c:v>
                </c:pt>
                <c:pt idx="31">
                  <c:v>-2451.4164969222584</c:v>
                </c:pt>
                <c:pt idx="32">
                  <c:v>-2438.4816124479398</c:v>
                </c:pt>
                <c:pt idx="33">
                  <c:v>-2425.5133055002461</c:v>
                </c:pt>
                <c:pt idx="34">
                  <c:v>-2412.5117636612395</c:v>
                </c:pt>
                <c:pt idx="35">
                  <c:v>-2399.4771793198202</c:v>
                </c:pt>
                <c:pt idx="36">
                  <c:v>-2386.409749737199</c:v>
                </c:pt>
                <c:pt idx="37">
                  <c:v>-2373.3096771131377</c:v>
                </c:pt>
                <c:pt idx="38">
                  <c:v>-2360.1771686529619</c:v>
                </c:pt>
                <c:pt idx="39">
                  <c:v>-2347.0124366353662</c:v>
                </c:pt>
                <c:pt idx="40">
                  <c:v>-2333.8156984810016</c:v>
                </c:pt>
                <c:pt idx="41">
                  <c:v>-2320.5871768218767</c:v>
                </c:pt>
                <c:pt idx="42">
                  <c:v>-2307.3270995715593</c:v>
                </c:pt>
                <c:pt idx="43">
                  <c:v>-2294.0356999962</c:v>
                </c:pt>
                <c:pt idx="44">
                  <c:v>-2280.7132167863924</c:v>
                </c:pt>
                <c:pt idx="45">
                  <c:v>-2267.3598941298587</c:v>
                </c:pt>
                <c:pt idx="46">
                  <c:v>-2253.9759817849945</c:v>
                </c:pt>
                <c:pt idx="47">
                  <c:v>-2240.5617351552573</c:v>
                </c:pt>
                <c:pt idx="48">
                  <c:v>-2227.1174153644342</c:v>
                </c:pt>
                <c:pt idx="49">
                  <c:v>-2213.643289332776</c:v>
                </c:pt>
                <c:pt idx="50">
                  <c:v>-2200.139629854018</c:v>
                </c:pt>
                <c:pt idx="51">
                  <c:v>-2186.6067156732993</c:v>
                </c:pt>
                <c:pt idx="52">
                  <c:v>-2173.0448315659796</c:v>
                </c:pt>
                <c:pt idx="53">
                  <c:v>-2159.454268417383</c:v>
                </c:pt>
                <c:pt idx="54">
                  <c:v>-2145.8353233034504</c:v>
                </c:pt>
                <c:pt idx="55">
                  <c:v>-2132.1882995723408</c:v>
                </c:pt>
                <c:pt idx="56">
                  <c:v>-2118.51350692697</c:v>
                </c:pt>
                <c:pt idx="57">
                  <c:v>-2104.8112615085079</c:v>
                </c:pt>
                <c:pt idx="58">
                  <c:v>-2091.081885980841</c:v>
                </c:pt>
                <c:pt idx="59">
                  <c:v>-2077.3257096160119</c:v>
                </c:pt>
                <c:pt idx="60">
                  <c:v>-2063.5430683806471</c:v>
                </c:pt>
                <c:pt idx="61">
                  <c:v>-2049.7343050233812</c:v>
                </c:pt>
                <c:pt idx="62">
                  <c:v>-2035.8997691632924</c:v>
                </c:pt>
                <c:pt idx="63">
                  <c:v>-2022.0398173793587</c:v>
                </c:pt>
                <c:pt idx="64">
                  <c:v>-2008.154813300943</c:v>
                </c:pt>
                <c:pt idx="65">
                  <c:v>-1994.2451276993227</c:v>
                </c:pt>
                <c:pt idx="66">
                  <c:v>-1980.3111385802767</c:v>
                </c:pt>
                <c:pt idx="67">
                  <c:v>-1966.3532312777336</c:v>
                </c:pt>
                <c:pt idx="68">
                  <c:v>-1952.3717985485009</c:v>
                </c:pt>
                <c:pt idx="69">
                  <c:v>-1938.367240668081</c:v>
                </c:pt>
                <c:pt idx="70">
                  <c:v>-1924.3399655275919</c:v>
                </c:pt>
                <c:pt idx="71">
                  <c:v>-1910.2903887317989</c:v>
                </c:pt>
                <c:pt idx="72">
                  <c:v>-1896.218933698276</c:v>
                </c:pt>
                <c:pt idx="73">
                  <c:v>-1882.1260317576966</c:v>
                </c:pt>
                <c:pt idx="74">
                  <c:v>-1868.012122255288</c:v>
                </c:pt>
                <c:pt idx="75">
                  <c:v>-1853.8776526534359</c:v>
                </c:pt>
                <c:pt idx="76">
                  <c:v>-1839.7230786354744</c:v>
                </c:pt>
                <c:pt idx="77">
                  <c:v>-1825.5488642106611</c:v>
                </c:pt>
                <c:pt idx="78">
                  <c:v>-1811.3554818203531</c:v>
                </c:pt>
                <c:pt idx="79">
                  <c:v>-1797.1434124454004</c:v>
                </c:pt>
                <c:pt idx="80">
                  <c:v>-1782.9131457147653</c:v>
                </c:pt>
                <c:pt idx="81">
                  <c:v>-1768.6651800153859</c:v>
                </c:pt>
                <c:pt idx="82">
                  <c:v>-1754.4000226032952</c:v>
                </c:pt>
                <c:pt idx="83">
                  <c:v>-1740.118189716005</c:v>
                </c:pt>
                <c:pt idx="84">
                  <c:v>-1725.8202066861791</c:v>
                </c:pt>
                <c:pt idx="85">
                  <c:v>-1711.5066080565973</c:v>
                </c:pt>
                <c:pt idx="86">
                  <c:v>-1697.1779376964373</c:v>
                </c:pt>
                <c:pt idx="87">
                  <c:v>-1682.8347489188723</c:v>
                </c:pt>
                <c:pt idx="88">
                  <c:v>-1668.4776046000229</c:v>
                </c:pt>
                <c:pt idx="89">
                  <c:v>-1654.1070772992507</c:v>
                </c:pt>
                <c:pt idx="90">
                  <c:v>-1639.7237493808241</c:v>
                </c:pt>
                <c:pt idx="91">
                  <c:v>-1625.3282131369772</c:v>
                </c:pt>
                <c:pt idx="92">
                  <c:v>-1610.9210709123556</c:v>
                </c:pt>
                <c:pt idx="93">
                  <c:v>-1596.5029352298882</c:v>
                </c:pt>
                <c:pt idx="94">
                  <c:v>-1582.0744289180791</c:v>
                </c:pt>
                <c:pt idx="95">
                  <c:v>-1567.6361852397549</c:v>
                </c:pt>
                <c:pt idx="96">
                  <c:v>-1553.1888480222669</c:v>
                </c:pt>
                <c:pt idx="97">
                  <c:v>-1538.733071789175</c:v>
                </c:pt>
                <c:pt idx="98">
                  <c:v>-1524.2695218934214</c:v>
                </c:pt>
                <c:pt idx="99">
                  <c:v>-1509.7988746520191</c:v>
                </c:pt>
                <c:pt idx="100">
                  <c:v>-1495.3218174822623</c:v>
                </c:pt>
                <c:pt idx="101">
                  <c:v>-1480.839049039482</c:v>
                </c:pt>
                <c:pt idx="102">
                  <c:v>-1466.3512793563641</c:v>
                </c:pt>
                <c:pt idx="103">
                  <c:v>-1451.8592299838381</c:v>
                </c:pt>
                <c:pt idx="104">
                  <c:v>-1437.3636341335662</c:v>
                </c:pt>
                <c:pt idx="105">
                  <c:v>-1422.8652368220412</c:v>
                </c:pt>
                <c:pt idx="106">
                  <c:v>-1408.3647950163122</c:v>
                </c:pt>
                <c:pt idx="107">
                  <c:v>-1393.8630777813587</c:v>
                </c:pt>
                <c:pt idx="108">
                  <c:v>-1379.360866429131</c:v>
                </c:pt>
                <c:pt idx="109">
                  <c:v>-1364.8589546692688</c:v>
                </c:pt>
                <c:pt idx="110">
                  <c:v>-1350.3581487615252</c:v>
                </c:pt>
                <c:pt idx="111">
                  <c:v>-1335.85926766991</c:v>
                </c:pt>
                <c:pt idx="112">
                  <c:v>-1321.3631432185657</c:v>
                </c:pt>
                <c:pt idx="113">
                  <c:v>-1306.870620249412</c:v>
                </c:pt>
                <c:pt idx="114">
                  <c:v>-1292.3825567815527</c:v>
                </c:pt>
                <c:pt idx="115">
                  <c:v>-1277.899824172491</c:v>
                </c:pt>
                <c:pt idx="116">
                  <c:v>-1263.4233072811517</c:v>
                </c:pt>
                <c:pt idx="117">
                  <c:v>-1248.9539046327407</c:v>
                </c:pt>
                <c:pt idx="118">
                  <c:v>-1234.4925285854613</c:v>
                </c:pt>
                <c:pt idx="119">
                  <c:v>-1220.0401054991037</c:v>
                </c:pt>
                <c:pt idx="120">
                  <c:v>-1205.5975759055289</c:v>
                </c:pt>
                <c:pt idx="121">
                  <c:v>-1191.1658946810717</c:v>
                </c:pt>
                <c:pt idx="122">
                  <c:v>-1176.7460312208766</c:v>
                </c:pt>
                <c:pt idx="123">
                  <c:v>-1162.3389696151942</c:v>
                </c:pt>
                <c:pt idx="124">
                  <c:v>-1147.9457088276577</c:v>
                </c:pt>
                <c:pt idx="125">
                  <c:v>-1133.5672628755544</c:v>
                </c:pt>
                <c:pt idx="126">
                  <c:v>-1119.2046610121286</c:v>
                </c:pt>
                <c:pt idx="127">
                  <c:v>-1104.8589479109178</c:v>
                </c:pt>
                <c:pt idx="128">
                  <c:v>-1090.531183852165</c:v>
                </c:pt>
                <c:pt idx="129">
                  <c:v>-1076.2224449113135</c:v>
                </c:pt>
                <c:pt idx="130">
                  <c:v>-1061.9338231496156</c:v>
                </c:pt>
                <c:pt idx="131">
                  <c:v>-1047.6664268068764</c:v>
                </c:pt>
                <c:pt idx="132">
                  <c:v>-1033.4213804963535</c:v>
                </c:pt>
                <c:pt idx="133">
                  <c:v>-1019.1998254018363</c:v>
                </c:pt>
                <c:pt idx="134">
                  <c:v>-1005.0029194769346</c:v>
                </c:pt>
                <c:pt idx="135">
                  <c:v>-990.83183764659066</c:v>
                </c:pt>
                <c:pt idx="136">
                  <c:v>-976.68777201084629</c:v>
                </c:pt>
                <c:pt idx="137">
                  <c:v>-962.57193205088527</c:v>
                </c:pt>
                <c:pt idx="138">
                  <c:v>-948.48554483738087</c:v>
                </c:pt>
                <c:pt idx="139">
                  <c:v>-934.42985524116477</c:v>
                </c:pt>
                <c:pt idx="140">
                  <c:v>-920.40612614625195</c:v>
                </c:pt>
                <c:pt idx="141">
                  <c:v>-906.41563866523984</c:v>
                </c:pt>
                <c:pt idx="142">
                  <c:v>-892.45969235711357</c:v>
                </c:pt>
                <c:pt idx="143">
                  <c:v>-878.5396054474769</c:v>
                </c:pt>
                <c:pt idx="144">
                  <c:v>-864.65671505123987</c:v>
                </c:pt>
                <c:pt idx="145">
                  <c:v>-850.81237739778851</c:v>
                </c:pt>
                <c:pt idx="146">
                  <c:v>-837.00796805866207</c:v>
                </c:pt>
                <c:pt idx="147">
                  <c:v>-823.24488217776786</c:v>
                </c:pt>
                <c:pt idx="148">
                  <c:v>-809.52453470415651</c:v>
                </c:pt>
                <c:pt idx="149">
                  <c:v>-795.84836062739066</c:v>
                </c:pt>
                <c:pt idx="150">
                  <c:v>-782.21781521553191</c:v>
                </c:pt>
                <c:pt idx="151">
                  <c:v>-768.63437425577354</c:v>
                </c:pt>
                <c:pt idx="152">
                  <c:v>-755.09953429775089</c:v>
                </c:pt>
                <c:pt idx="153">
                  <c:v>-741.61481289955566</c:v>
                </c:pt>
                <c:pt idx="154">
                  <c:v>-728.18174887648456</c:v>
                </c:pt>
                <c:pt idx="155">
                  <c:v>-714.8019025525499</c:v>
                </c:pt>
                <c:pt idx="156">
                  <c:v>-701.47685601478747</c:v>
                </c:pt>
                <c:pt idx="157">
                  <c:v>-688.20821337038205</c:v>
                </c:pt>
                <c:pt idx="158">
                  <c:v>-674.99760100665276</c:v>
                </c:pt>
                <c:pt idx="159">
                  <c:v>-661.84666785392005</c:v>
                </c:pt>
                <c:pt idx="160">
                  <c:v>-648.75708565128832</c:v>
                </c:pt>
                <c:pt idx="161">
                  <c:v>-635.73054921537869</c:v>
                </c:pt>
                <c:pt idx="162">
                  <c:v>-622.76877671203817</c:v>
                </c:pt>
                <c:pt idx="163">
                  <c:v>-609.87350993106236</c:v>
                </c:pt>
                <c:pt idx="164">
                  <c:v>-597.04651456396061</c:v>
                </c:pt>
                <c:pt idx="165">
                  <c:v>-584.28958048479876</c:v>
                </c:pt>
                <c:pt idx="166">
                  <c:v>-571.60452203415252</c:v>
                </c:pt>
                <c:pt idx="167">
                  <c:v>-558.99317830620203</c:v>
                </c:pt>
                <c:pt idx="168">
                  <c:v>-546.45741343900659</c:v>
                </c:pt>
                <c:pt idx="169">
                  <c:v>-533.99911690798922</c:v>
                </c:pt>
                <c:pt idx="170">
                  <c:v>-521.62020382266826</c:v>
                </c:pt>
                <c:pt idx="171">
                  <c:v>-509.32261522667073</c:v>
                </c:pt>
                <c:pt idx="172">
                  <c:v>-497.10831840106067</c:v>
                </c:pt>
                <c:pt idx="173">
                  <c:v>-484.97930717102207</c:v>
                </c:pt>
                <c:pt idx="174">
                  <c:v>-472.93760221592891</c:v>
                </c:pt>
                <c:pt idx="175">
                  <c:v>-460.98525138284054</c:v>
                </c:pt>
                <c:pt idx="176">
                  <c:v>-449.12433000345942</c:v>
                </c:pt>
                <c:pt idx="177">
                  <c:v>-437.35694121458812</c:v>
                </c:pt>
                <c:pt idx="178">
                  <c:v>-425.68521628212261</c:v>
                </c:pt>
                <c:pt idx="179">
                  <c:v>-414.11131492862114</c:v>
                </c:pt>
                <c:pt idx="180">
                  <c:v>-402.63742566448684</c:v>
                </c:pt>
                <c:pt idx="181">
                  <c:v>-391.26576612280229</c:v>
                </c:pt>
                <c:pt idx="182">
                  <c:v>-379.99858339785607</c:v>
                </c:pt>
                <c:pt idx="183">
                  <c:v>-368.838154387401</c:v>
                </c:pt>
                <c:pt idx="184">
                  <c:v>-357.78678613868374</c:v>
                </c:pt>
                <c:pt idx="185">
                  <c:v>-346.84681619828712</c:v>
                </c:pt>
                <c:pt idx="186">
                  <c:v>-336.02061296582531</c:v>
                </c:pt>
                <c:pt idx="187">
                  <c:v>-325.31057605153404</c:v>
                </c:pt>
                <c:pt idx="188">
                  <c:v>-314.71913663779725</c:v>
                </c:pt>
                <c:pt idx="189">
                  <c:v>-304.2487578446528</c:v>
                </c:pt>
                <c:pt idx="190">
                  <c:v>-293.90193509932067</c:v>
                </c:pt>
                <c:pt idx="191">
                  <c:v>-283.68119650979486</c:v>
                </c:pt>
                <c:pt idx="192">
                  <c:v>-273.58910324254532</c:v>
                </c:pt>
                <c:pt idx="193">
                  <c:v>-263.62824990437218</c:v>
                </c:pt>
                <c:pt idx="194">
                  <c:v>-253.80126492845773</c:v>
                </c:pt>
                <c:pt idx="195">
                  <c:v>-244.11081096466103</c:v>
                </c:pt>
                <c:pt idx="196">
                  <c:v>-234.55958527410129</c:v>
                </c:pt>
                <c:pt idx="197">
                  <c:v>-225.15032012807501</c:v>
                </c:pt>
                <c:pt idx="198">
                  <c:v>-215.88578321135444</c:v>
                </c:pt>
                <c:pt idx="199">
                  <c:v>-206.76877802991433</c:v>
                </c:pt>
                <c:pt idx="200">
                  <c:v>-197.80214432313366</c:v>
                </c:pt>
                <c:pt idx="201">
                  <c:v>-188.98875848052185</c:v>
                </c:pt>
                <c:pt idx="202">
                  <c:v>-180.33153396301691</c:v>
                </c:pt>
                <c:pt idx="203">
                  <c:v>-171.83342172890471</c:v>
                </c:pt>
                <c:pt idx="204">
                  <c:v>-163.49741066441018</c:v>
                </c:pt>
                <c:pt idx="205">
                  <c:v>-155.32652801900835</c:v>
                </c:pt>
                <c:pt idx="206">
                  <c:v>-147.32383984550893</c:v>
                </c:pt>
                <c:pt idx="207">
                  <c:v>-139.49245144496254</c:v>
                </c:pt>
                <c:pt idx="208">
                  <c:v>-131.83550781644271</c:v>
                </c:pt>
                <c:pt idx="209">
                  <c:v>-124.35619411175485</c:v>
                </c:pt>
                <c:pt idx="210">
                  <c:v>-117.05773609512532</c:v>
                </c:pt>
                <c:pt idx="211">
                  <c:v>-109.94340060792392</c:v>
                </c:pt>
                <c:pt idx="212">
                  <c:v>-103.01649603847423</c:v>
                </c:pt>
                <c:pt idx="213">
                  <c:v>-96.280372797005867</c:v>
                </c:pt>
                <c:pt idx="214">
                  <c:v>-89.738423795803982</c:v>
                </c:pt>
                <c:pt idx="215">
                  <c:v>-83.394084934612025</c:v>
                </c:pt>
                <c:pt idx="216">
                  <c:v>-77.250835591343815</c:v>
                </c:pt>
                <c:pt idx="217">
                  <c:v>-71.312199118161871</c:v>
                </c:pt>
                <c:pt idx="218">
                  <c:v>-65.581743342979678</c:v>
                </c:pt>
                <c:pt idx="219">
                  <c:v>-60.063081076446068</c:v>
                </c:pt>
                <c:pt idx="220">
                  <c:v>-54.759870624470359</c:v>
                </c:pt>
                <c:pt idx="221">
                  <c:v>-49.675816306347528</c:v>
                </c:pt>
                <c:pt idx="222">
                  <c:v>-44.81466897854402</c:v>
                </c:pt>
                <c:pt idx="223">
                  <c:v>-40.180226564204098</c:v>
                </c:pt>
                <c:pt idx="224">
                  <c:v>-35.776334588438672</c:v>
                </c:pt>
                <c:pt idx="225">
                  <c:v>-31.606886719458132</c:v>
                </c:pt>
                <c:pt idx="226">
                  <c:v>-27.675825315612123</c:v>
                </c:pt>
                <c:pt idx="227">
                  <c:v>-23.987141978399379</c:v>
                </c:pt>
                <c:pt idx="228">
                  <c:v>-20.544878111511583</c:v>
                </c:pt>
                <c:pt idx="229">
                  <c:v>-17.353125485975994</c:v>
                </c:pt>
                <c:pt idx="230">
                  <c:v>-14.416026811461983</c:v>
                </c:pt>
                <c:pt idx="231">
                  <c:v>-11.737776313817729</c:v>
                </c:pt>
                <c:pt idx="232">
                  <c:v>-9.3226203189035957</c:v>
                </c:pt>
                <c:pt idx="233">
                  <c:v>-7.1748578427897129</c:v>
                </c:pt>
                <c:pt idx="234">
                  <c:v>-5.2988411883858904</c:v>
                </c:pt>
                <c:pt idx="235">
                  <c:v>-3.6989765485727077</c:v>
                </c:pt>
                <c:pt idx="236">
                  <c:v>-2.3797246159034136</c:v>
                </c:pt>
                <c:pt idx="237">
                  <c:v>-1.3456011989469494</c:v>
                </c:pt>
                <c:pt idx="238">
                  <c:v>-0.60117784534317298</c:v>
                </c:pt>
                <c:pt idx="239">
                  <c:v>-0.15108247164213406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1-6E4F-9F00-BAC0C045C6E3}"/>
            </c:ext>
          </c:extLst>
        </c:ser>
        <c:ser>
          <c:idx val="1"/>
          <c:order val="1"/>
          <c:tx>
            <c:strRef>
              <c:f>'Scenario 2'!$E$7</c:f>
              <c:strCache>
                <c:ptCount val="1"/>
                <c:pt idx="0">
                  <c:v>Principal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2'!$E$8:$E$247</c:f>
              <c:numCache>
                <c:formatCode>"$"#,##0.00_);[Red]\("$"#,##0.00\)</c:formatCode>
                <c:ptCount val="240"/>
                <c:pt idx="0">
                  <c:v>-1127.7652916978902</c:v>
                </c:pt>
                <c:pt idx="1">
                  <c:v>-1133.6860594793043</c:v>
                </c:pt>
                <c:pt idx="2">
                  <c:v>-1139.6379112915704</c:v>
                </c:pt>
                <c:pt idx="3">
                  <c:v>-1145.6210103258511</c:v>
                </c:pt>
                <c:pt idx="4">
                  <c:v>-1151.635520630062</c:v>
                </c:pt>
                <c:pt idx="5">
                  <c:v>-1157.6816071133699</c:v>
                </c:pt>
                <c:pt idx="6">
                  <c:v>-1163.7594355507149</c:v>
                </c:pt>
                <c:pt idx="7">
                  <c:v>-1169.8691725873564</c:v>
                </c:pt>
                <c:pt idx="8">
                  <c:v>-1176.0109857434397</c:v>
                </c:pt>
                <c:pt idx="9">
                  <c:v>-1182.1850434185931</c:v>
                </c:pt>
                <c:pt idx="10">
                  <c:v>-1188.3915148965407</c:v>
                </c:pt>
                <c:pt idx="11">
                  <c:v>-1194.6305703497474</c:v>
                </c:pt>
                <c:pt idx="12">
                  <c:v>-1200.9023808440836</c:v>
                </c:pt>
                <c:pt idx="13">
                  <c:v>-1207.207118343515</c:v>
                </c:pt>
                <c:pt idx="14">
                  <c:v>-1213.5449557148186</c:v>
                </c:pt>
                <c:pt idx="15">
                  <c:v>-1219.9160667323213</c:v>
                </c:pt>
                <c:pt idx="16">
                  <c:v>-1226.3206260826662</c:v>
                </c:pt>
                <c:pt idx="17">
                  <c:v>-1232.7588093696002</c:v>
                </c:pt>
                <c:pt idx="18">
                  <c:v>-1239.2307931187904</c:v>
                </c:pt>
                <c:pt idx="19">
                  <c:v>-1245.7367547826643</c:v>
                </c:pt>
                <c:pt idx="20">
                  <c:v>-1252.2768727452731</c:v>
                </c:pt>
                <c:pt idx="21">
                  <c:v>-1258.8513263271857</c:v>
                </c:pt>
                <c:pt idx="22">
                  <c:v>-1265.4602957904035</c:v>
                </c:pt>
                <c:pt idx="23">
                  <c:v>-1272.1039623433028</c:v>
                </c:pt>
                <c:pt idx="24">
                  <c:v>-1278.7825081456051</c:v>
                </c:pt>
                <c:pt idx="25">
                  <c:v>-1285.4961163133696</c:v>
                </c:pt>
                <c:pt idx="26">
                  <c:v>-1292.244970924015</c:v>
                </c:pt>
                <c:pt idx="27">
                  <c:v>-1299.029257021366</c:v>
                </c:pt>
                <c:pt idx="28">
                  <c:v>-1305.8491606207283</c:v>
                </c:pt>
                <c:pt idx="29">
                  <c:v>-1312.7048687139873</c:v>
                </c:pt>
                <c:pt idx="30">
                  <c:v>-1319.5965692747354</c:v>
                </c:pt>
                <c:pt idx="31">
                  <c:v>-1326.5244512634279</c:v>
                </c:pt>
                <c:pt idx="32">
                  <c:v>-1333.4887046325607</c:v>
                </c:pt>
                <c:pt idx="33">
                  <c:v>-1340.4895203318815</c:v>
                </c:pt>
                <c:pt idx="34">
                  <c:v>-1347.5270903136241</c:v>
                </c:pt>
                <c:pt idx="35">
                  <c:v>-1354.6016075377706</c:v>
                </c:pt>
                <c:pt idx="36">
                  <c:v>-1361.713265977344</c:v>
                </c:pt>
                <c:pt idx="37">
                  <c:v>-1368.862260623725</c:v>
                </c:pt>
                <c:pt idx="38">
                  <c:v>-1376.0487874919995</c:v>
                </c:pt>
                <c:pt idx="39">
                  <c:v>-1383.2730436263328</c:v>
                </c:pt>
                <c:pt idx="40">
                  <c:v>-1390.535227105371</c:v>
                </c:pt>
                <c:pt idx="41">
                  <c:v>-1397.8355370476743</c:v>
                </c:pt>
                <c:pt idx="42">
                  <c:v>-1405.1741736171743</c:v>
                </c:pt>
                <c:pt idx="43">
                  <c:v>-1412.5513380286648</c:v>
                </c:pt>
                <c:pt idx="44">
                  <c:v>-1419.9672325533149</c:v>
                </c:pt>
                <c:pt idx="45">
                  <c:v>-1427.4220605242201</c:v>
                </c:pt>
                <c:pt idx="46">
                  <c:v>-1434.9160263419724</c:v>
                </c:pt>
                <c:pt idx="47">
                  <c:v>-1442.4493354802676</c:v>
                </c:pt>
                <c:pt idx="48">
                  <c:v>-1450.0221944915388</c:v>
                </c:pt>
                <c:pt idx="49">
                  <c:v>-1457.6348110126194</c:v>
                </c:pt>
                <c:pt idx="50">
                  <c:v>-1465.2873937704358</c:v>
                </c:pt>
                <c:pt idx="51">
                  <c:v>-1472.9801525877308</c:v>
                </c:pt>
                <c:pt idx="52">
                  <c:v>-1480.7132983888162</c:v>
                </c:pt>
                <c:pt idx="53">
                  <c:v>-1488.4870432053574</c:v>
                </c:pt>
                <c:pt idx="54">
                  <c:v>-1496.3016001821854</c:v>
                </c:pt>
                <c:pt idx="55">
                  <c:v>-1504.1571835831417</c:v>
                </c:pt>
                <c:pt idx="56">
                  <c:v>-1512.0540087969532</c:v>
                </c:pt>
                <c:pt idx="57">
                  <c:v>-1519.9922923431373</c:v>
                </c:pt>
                <c:pt idx="58">
                  <c:v>-1527.9722518779388</c:v>
                </c:pt>
                <c:pt idx="59">
                  <c:v>-1535.9941062002979</c:v>
                </c:pt>
                <c:pt idx="60">
                  <c:v>-1544.0580752578494</c:v>
                </c:pt>
                <c:pt idx="61">
                  <c:v>-1552.1643801529533</c:v>
                </c:pt>
                <c:pt idx="62">
                  <c:v>-1560.3132431487561</c:v>
                </c:pt>
                <c:pt idx="63">
                  <c:v>-1568.5048876752874</c:v>
                </c:pt>
                <c:pt idx="64">
                  <c:v>-1576.7395383355827</c:v>
                </c:pt>
                <c:pt idx="65">
                  <c:v>-1585.0174209118445</c:v>
                </c:pt>
                <c:pt idx="66">
                  <c:v>-1593.3387623716314</c:v>
                </c:pt>
                <c:pt idx="67">
                  <c:v>-1601.7037908740824</c:v>
                </c:pt>
                <c:pt idx="68">
                  <c:v>-1610.1127357761716</c:v>
                </c:pt>
                <c:pt idx="69">
                  <c:v>-1618.5658276389963</c:v>
                </c:pt>
                <c:pt idx="70">
                  <c:v>-1627.063298234101</c:v>
                </c:pt>
                <c:pt idx="71">
                  <c:v>-1635.6053805498298</c:v>
                </c:pt>
                <c:pt idx="72">
                  <c:v>-1644.1923087977168</c:v>
                </c:pt>
                <c:pt idx="73">
                  <c:v>-1652.8243184189048</c:v>
                </c:pt>
                <c:pt idx="74">
                  <c:v>-1661.501646090604</c:v>
                </c:pt>
                <c:pt idx="75">
                  <c:v>-1670.2245297325799</c:v>
                </c:pt>
                <c:pt idx="76">
                  <c:v>-1678.9932085136759</c:v>
                </c:pt>
                <c:pt idx="77">
                  <c:v>-1687.8079228583724</c:v>
                </c:pt>
                <c:pt idx="78">
                  <c:v>-1696.6689144533791</c:v>
                </c:pt>
                <c:pt idx="79">
                  <c:v>-1705.5764262542591</c:v>
                </c:pt>
                <c:pt idx="80">
                  <c:v>-1714.5307024920942</c:v>
                </c:pt>
                <c:pt idx="81">
                  <c:v>-1723.5319886801774</c:v>
                </c:pt>
                <c:pt idx="82">
                  <c:v>-1732.5805316207484</c:v>
                </c:pt>
                <c:pt idx="83">
                  <c:v>-1741.6765794117571</c:v>
                </c:pt>
                <c:pt idx="84">
                  <c:v>-1750.8203814536691</c:v>
                </c:pt>
                <c:pt idx="85">
                  <c:v>-1760.0121884563007</c:v>
                </c:pt>
                <c:pt idx="86">
                  <c:v>-1769.2522524456965</c:v>
                </c:pt>
                <c:pt idx="87">
                  <c:v>-1778.5408267710366</c:v>
                </c:pt>
                <c:pt idx="88">
                  <c:v>-1787.8781661115843</c:v>
                </c:pt>
                <c:pt idx="89">
                  <c:v>-1797.2645264836701</c:v>
                </c:pt>
                <c:pt idx="90">
                  <c:v>-1806.7001652477093</c:v>
                </c:pt>
                <c:pt idx="91">
                  <c:v>-1816.1853411152599</c:v>
                </c:pt>
                <c:pt idx="92">
                  <c:v>-1825.7203141561151</c:v>
                </c:pt>
                <c:pt idx="93">
                  <c:v>-1835.3053458054346</c:v>
                </c:pt>
                <c:pt idx="94">
                  <c:v>-1844.9406988709131</c:v>
                </c:pt>
                <c:pt idx="95">
                  <c:v>-1854.6266375399855</c:v>
                </c:pt>
                <c:pt idx="96">
                  <c:v>-1864.3634273870705</c:v>
                </c:pt>
                <c:pt idx="97">
                  <c:v>-1874.1513353808523</c:v>
                </c:pt>
                <c:pt idx="98">
                  <c:v>-1883.9906298916019</c:v>
                </c:pt>
                <c:pt idx="99">
                  <c:v>-1893.8815806985328</c:v>
                </c:pt>
                <c:pt idx="100">
                  <c:v>-1903.8244589972003</c:v>
                </c:pt>
                <c:pt idx="101">
                  <c:v>-1913.8195374069358</c:v>
                </c:pt>
                <c:pt idx="102">
                  <c:v>-1923.8670899783219</c:v>
                </c:pt>
                <c:pt idx="103">
                  <c:v>-1933.9673922007082</c:v>
                </c:pt>
                <c:pt idx="104">
                  <c:v>-1944.1207210097618</c:v>
                </c:pt>
                <c:pt idx="105">
                  <c:v>-1954.3273547950632</c:v>
                </c:pt>
                <c:pt idx="106">
                  <c:v>-1964.587573407737</c:v>
                </c:pt>
                <c:pt idx="107">
                  <c:v>-1974.9016581681276</c:v>
                </c:pt>
                <c:pt idx="108">
                  <c:v>-1985.2698918735105</c:v>
                </c:pt>
                <c:pt idx="109">
                  <c:v>-1995.6925588058464</c:v>
                </c:pt>
                <c:pt idx="110">
                  <c:v>-2006.169944739577</c:v>
                </c:pt>
                <c:pt idx="111">
                  <c:v>-2016.7023369494598</c:v>
                </c:pt>
                <c:pt idx="112">
                  <c:v>-2027.2900242184444</c:v>
                </c:pt>
                <c:pt idx="113">
                  <c:v>-2037.9332968455913</c:v>
                </c:pt>
                <c:pt idx="114">
                  <c:v>-2048.6324466540309</c:v>
                </c:pt>
                <c:pt idx="115">
                  <c:v>-2059.3877669989643</c:v>
                </c:pt>
                <c:pt idx="116">
                  <c:v>-2070.199552775709</c:v>
                </c:pt>
                <c:pt idx="117">
                  <c:v>-2081.0681004277817</c:v>
                </c:pt>
                <c:pt idx="118">
                  <c:v>-2091.9937079550273</c:v>
                </c:pt>
                <c:pt idx="119">
                  <c:v>-2102.9766749217911</c:v>
                </c:pt>
                <c:pt idx="120">
                  <c:v>-2114.0173024651303</c:v>
                </c:pt>
                <c:pt idx="121">
                  <c:v>-2125.1158933030724</c:v>
                </c:pt>
                <c:pt idx="122">
                  <c:v>-2136.2727517429134</c:v>
                </c:pt>
                <c:pt idx="123">
                  <c:v>-2147.4881836895638</c:v>
                </c:pt>
                <c:pt idx="124">
                  <c:v>-2158.7624966539342</c:v>
                </c:pt>
                <c:pt idx="125">
                  <c:v>-2170.0959997613672</c:v>
                </c:pt>
                <c:pt idx="126">
                  <c:v>-2181.4890037601144</c:v>
                </c:pt>
                <c:pt idx="127">
                  <c:v>-2192.941821029855</c:v>
                </c:pt>
                <c:pt idx="128">
                  <c:v>-2204.4547655902616</c:v>
                </c:pt>
                <c:pt idx="129">
                  <c:v>-2216.0281531096111</c:v>
                </c:pt>
                <c:pt idx="130">
                  <c:v>-2227.6623009134364</c:v>
                </c:pt>
                <c:pt idx="131">
                  <c:v>-2239.3575279932315</c:v>
                </c:pt>
                <c:pt idx="132">
                  <c:v>-2251.114155015196</c:v>
                </c:pt>
                <c:pt idx="133">
                  <c:v>-2262.9325043290255</c:v>
                </c:pt>
                <c:pt idx="134">
                  <c:v>-2274.8128999767532</c:v>
                </c:pt>
                <c:pt idx="135">
                  <c:v>-2286.755667701631</c:v>
                </c:pt>
                <c:pt idx="136">
                  <c:v>-2298.7611349570648</c:v>
                </c:pt>
                <c:pt idx="137">
                  <c:v>-2310.8296309155894</c:v>
                </c:pt>
                <c:pt idx="138">
                  <c:v>-2322.961486477896</c:v>
                </c:pt>
                <c:pt idx="139">
                  <c:v>-2335.157034281905</c:v>
                </c:pt>
                <c:pt idx="140">
                  <c:v>-2347.4166087118856</c:v>
                </c:pt>
                <c:pt idx="141">
                  <c:v>-2359.7405459076226</c:v>
                </c:pt>
                <c:pt idx="142">
                  <c:v>-2372.1291837736376</c:v>
                </c:pt>
                <c:pt idx="143">
                  <c:v>-2384.5828619884492</c:v>
                </c:pt>
                <c:pt idx="144">
                  <c:v>-2397.1019220138887</c:v>
                </c:pt>
                <c:pt idx="145">
                  <c:v>-2409.6867071044612</c:v>
                </c:pt>
                <c:pt idx="146">
                  <c:v>-2422.3375623167599</c:v>
                </c:pt>
                <c:pt idx="147">
                  <c:v>-2435.0548345189227</c:v>
                </c:pt>
                <c:pt idx="148">
                  <c:v>-2447.838872400147</c:v>
                </c:pt>
                <c:pt idx="149">
                  <c:v>-2460.690026480248</c:v>
                </c:pt>
                <c:pt idx="150">
                  <c:v>-2473.6086491192696</c:v>
                </c:pt>
                <c:pt idx="151">
                  <c:v>-2486.5950945271456</c:v>
                </c:pt>
                <c:pt idx="152">
                  <c:v>-2499.6497187734126</c:v>
                </c:pt>
                <c:pt idx="153">
                  <c:v>-2512.772879796973</c:v>
                </c:pt>
                <c:pt idx="154">
                  <c:v>-2525.9649374159076</c:v>
                </c:pt>
                <c:pt idx="155">
                  <c:v>-2539.2262533373409</c:v>
                </c:pt>
                <c:pt idx="156">
                  <c:v>-2552.5571911673619</c:v>
                </c:pt>
                <c:pt idx="157">
                  <c:v>-2565.9581164209908</c:v>
                </c:pt>
                <c:pt idx="158">
                  <c:v>-2579.4293965322008</c:v>
                </c:pt>
                <c:pt idx="159">
                  <c:v>-2592.9714008639949</c:v>
                </c:pt>
                <c:pt idx="160">
                  <c:v>-2606.5845007185308</c:v>
                </c:pt>
                <c:pt idx="161">
                  <c:v>-2620.2690693473032</c:v>
                </c:pt>
                <c:pt idx="162">
                  <c:v>-2634.0254819613765</c:v>
                </c:pt>
                <c:pt idx="163">
                  <c:v>-2647.8541157416735</c:v>
                </c:pt>
                <c:pt idx="164">
                  <c:v>-2661.7553498493176</c:v>
                </c:pt>
                <c:pt idx="165">
                  <c:v>-2675.7295654360264</c:v>
                </c:pt>
                <c:pt idx="166">
                  <c:v>-2689.7771456545656</c:v>
                </c:pt>
                <c:pt idx="167">
                  <c:v>-2703.8984756692516</c:v>
                </c:pt>
                <c:pt idx="168">
                  <c:v>-2718.0939426665154</c:v>
                </c:pt>
                <c:pt idx="169">
                  <c:v>-2732.3639358655146</c:v>
                </c:pt>
                <c:pt idx="170">
                  <c:v>-2746.7088465288089</c:v>
                </c:pt>
                <c:pt idx="171">
                  <c:v>-2761.1290679730851</c:v>
                </c:pt>
                <c:pt idx="172">
                  <c:v>-2775.6249955799435</c:v>
                </c:pt>
                <c:pt idx="173">
                  <c:v>-2790.197026806738</c:v>
                </c:pt>
                <c:pt idx="174">
                  <c:v>-2804.8455611974737</c:v>
                </c:pt>
                <c:pt idx="175">
                  <c:v>-2819.5710003937606</c:v>
                </c:pt>
                <c:pt idx="176">
                  <c:v>-2834.3737481458274</c:v>
                </c:pt>
                <c:pt idx="177">
                  <c:v>-2849.2542103235933</c:v>
                </c:pt>
                <c:pt idx="178">
                  <c:v>-2864.2127949277919</c:v>
                </c:pt>
                <c:pt idx="179">
                  <c:v>-2879.2499121011629</c:v>
                </c:pt>
                <c:pt idx="180">
                  <c:v>-2894.3659741396941</c:v>
                </c:pt>
                <c:pt idx="181">
                  <c:v>-2909.561395503928</c:v>
                </c:pt>
                <c:pt idx="182">
                  <c:v>-2924.8365928303228</c:v>
                </c:pt>
                <c:pt idx="183">
                  <c:v>-2940.1919849426822</c:v>
                </c:pt>
                <c:pt idx="184">
                  <c:v>-2955.6279928636318</c:v>
                </c:pt>
                <c:pt idx="185">
                  <c:v>-2971.1450398261654</c:v>
                </c:pt>
                <c:pt idx="186">
                  <c:v>-2986.7435512852526</c:v>
                </c:pt>
                <c:pt idx="187">
                  <c:v>-3002.4239549295003</c:v>
                </c:pt>
                <c:pt idx="188">
                  <c:v>-3018.1866806928806</c:v>
                </c:pt>
                <c:pt idx="189">
                  <c:v>-3034.0321607665178</c:v>
                </c:pt>
                <c:pt idx="190">
                  <c:v>-3049.9608296105421</c:v>
                </c:pt>
                <c:pt idx="191">
                  <c:v>-3065.9731239659973</c:v>
                </c:pt>
                <c:pt idx="192">
                  <c:v>-3082.0694828668188</c:v>
                </c:pt>
                <c:pt idx="193">
                  <c:v>-3098.25034765187</c:v>
                </c:pt>
                <c:pt idx="194">
                  <c:v>-3114.516161977042</c:v>
                </c:pt>
                <c:pt idx="195">
                  <c:v>-3130.8673718274217</c:v>
                </c:pt>
                <c:pt idx="196">
                  <c:v>-3147.3044255295158</c:v>
                </c:pt>
                <c:pt idx="197">
                  <c:v>-3163.8277737635453</c:v>
                </c:pt>
                <c:pt idx="198">
                  <c:v>-3180.4378695758041</c:v>
                </c:pt>
                <c:pt idx="199">
                  <c:v>-3197.1351683910771</c:v>
                </c:pt>
                <c:pt idx="200">
                  <c:v>-3213.92012802513</c:v>
                </c:pt>
                <c:pt idx="201">
                  <c:v>-3230.7932086972623</c:v>
                </c:pt>
                <c:pt idx="202">
                  <c:v>-3247.754873042923</c:v>
                </c:pt>
                <c:pt idx="203">
                  <c:v>-3264.8055861263983</c:v>
                </c:pt>
                <c:pt idx="204">
                  <c:v>-3281.9458154535614</c:v>
                </c:pt>
                <c:pt idx="205">
                  <c:v>-3299.1760309846932</c:v>
                </c:pt>
                <c:pt idx="206">
                  <c:v>-3316.4967051473627</c:v>
                </c:pt>
                <c:pt idx="207">
                  <c:v>-3333.9083128493862</c:v>
                </c:pt>
                <c:pt idx="208">
                  <c:v>-3351.4113314918454</c:v>
                </c:pt>
                <c:pt idx="209">
                  <c:v>-3369.0062409821776</c:v>
                </c:pt>
                <c:pt idx="210">
                  <c:v>-3386.6935237473344</c:v>
                </c:pt>
                <c:pt idx="211">
                  <c:v>-3404.4736647470077</c:v>
                </c:pt>
                <c:pt idx="212">
                  <c:v>-3422.3471514869298</c:v>
                </c:pt>
                <c:pt idx="213">
                  <c:v>-3440.3144740322355</c:v>
                </c:pt>
                <c:pt idx="214">
                  <c:v>-3458.376125020905</c:v>
                </c:pt>
                <c:pt idx="215">
                  <c:v>-3476.5325996772644</c:v>
                </c:pt>
                <c:pt idx="216">
                  <c:v>-3494.7843958255703</c:v>
                </c:pt>
                <c:pt idx="217">
                  <c:v>-3513.1320139036548</c:v>
                </c:pt>
                <c:pt idx="218">
                  <c:v>-3531.5759569766487</c:v>
                </c:pt>
                <c:pt idx="219">
                  <c:v>-3550.1167307507758</c:v>
                </c:pt>
                <c:pt idx="220">
                  <c:v>-3568.7548435872172</c:v>
                </c:pt>
                <c:pt idx="221">
                  <c:v>-3587.4908065160507</c:v>
                </c:pt>
                <c:pt idx="222">
                  <c:v>-3606.32513325026</c:v>
                </c:pt>
                <c:pt idx="223">
                  <c:v>-3625.258340199824</c:v>
                </c:pt>
                <c:pt idx="224">
                  <c:v>-3644.2909464858726</c:v>
                </c:pt>
                <c:pt idx="225">
                  <c:v>-3663.4234739549238</c:v>
                </c:pt>
                <c:pt idx="226">
                  <c:v>-3682.656447193187</c:v>
                </c:pt>
                <c:pt idx="227">
                  <c:v>-3701.9903935409507</c:v>
                </c:pt>
                <c:pt idx="228">
                  <c:v>-3721.4258431070407</c:v>
                </c:pt>
                <c:pt idx="229">
                  <c:v>-3740.9633287833535</c:v>
                </c:pt>
                <c:pt idx="230">
                  <c:v>-3760.6033862594654</c:v>
                </c:pt>
                <c:pt idx="231">
                  <c:v>-3780.3465540373281</c:v>
                </c:pt>
                <c:pt idx="232">
                  <c:v>-3800.193373446024</c:v>
                </c:pt>
                <c:pt idx="233">
                  <c:v>-3820.1443886566153</c:v>
                </c:pt>
                <c:pt idx="234">
                  <c:v>-3840.2001466970628</c:v>
                </c:pt>
                <c:pt idx="235">
                  <c:v>-3860.3611974672226</c:v>
                </c:pt>
                <c:pt idx="236">
                  <c:v>-3880.628093753925</c:v>
                </c:pt>
                <c:pt idx="237">
                  <c:v>-3901.0013912461336</c:v>
                </c:pt>
                <c:pt idx="238">
                  <c:v>-3921.4816485501756</c:v>
                </c:pt>
                <c:pt idx="239">
                  <c:v>-3942.0694272050637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1-6E4F-9F00-BAC0C045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78783"/>
        <c:axId val="1834459743"/>
      </c:lineChart>
      <c:catAx>
        <c:axId val="15840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59743"/>
        <c:crosses val="autoZero"/>
        <c:auto val="1"/>
        <c:lblAlgn val="ctr"/>
        <c:lblOffset val="100"/>
        <c:noMultiLvlLbl val="0"/>
      </c:catAx>
      <c:valAx>
        <c:axId val="1834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6-5347-AAC2-FA34BDEB14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6-5347-AAC2-FA34BDEB1495}"/>
              </c:ext>
            </c:extLst>
          </c:dPt>
          <c:cat>
            <c:strRef>
              <c:f>'Scenario 3'!$I$7:$J$7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3'!$I$8:$J$8</c:f>
              <c:numCache>
                <c:formatCode>"$"#,##0.00</c:formatCode>
                <c:ptCount val="2"/>
                <c:pt idx="0">
                  <c:v>-614151.02103317878</c:v>
                </c:pt>
                <c:pt idx="1">
                  <c:v>-499999.99999999994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C4F-A8BB-40F2B33B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3'!$D$7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3'!$D$8:$D$367</c:f>
              <c:numCache>
                <c:formatCode>"$"#,##0.00_);[Red]\("$"#,##0.00\)</c:formatCode>
                <c:ptCount val="360"/>
                <c:pt idx="0">
                  <c:v>-2625</c:v>
                </c:pt>
                <c:pt idx="1">
                  <c:v>-2620.0687466605536</c:v>
                </c:pt>
                <c:pt idx="2">
                  <c:v>-2615.1162770298674</c:v>
                </c:pt>
                <c:pt idx="3">
                  <c:v>-2610.1425289154886</c:v>
                </c:pt>
                <c:pt idx="4">
                  <c:v>-2605.1474403163365</c:v>
                </c:pt>
                <c:pt idx="5">
                  <c:v>-2600.1309494291609</c:v>
                </c:pt>
                <c:pt idx="6">
                  <c:v>-2595.0929946550891</c:v>
                </c:pt>
                <c:pt idx="7">
                  <c:v>-2590.0335146062666</c:v>
                </c:pt>
                <c:pt idx="8">
                  <c:v>-2584.9524481125891</c:v>
                </c:pt>
                <c:pt idx="9">
                  <c:v>-2579.8497342285345</c:v>
                </c:pt>
                <c:pt idx="10">
                  <c:v>-2574.7253122400862</c:v>
                </c:pt>
                <c:pt idx="11">
                  <c:v>-2569.5791216717503</c:v>
                </c:pt>
                <c:pt idx="12">
                  <c:v>-2564.4111022936786</c:v>
                </c:pt>
                <c:pt idx="13">
                  <c:v>-2559.2211941288874</c:v>
                </c:pt>
                <c:pt idx="14">
                  <c:v>-2554.0093374605726</c:v>
                </c:pt>
                <c:pt idx="15">
                  <c:v>-2548.7754728395321</c:v>
                </c:pt>
                <c:pt idx="16">
                  <c:v>-2543.5195410916858</c:v>
                </c:pt>
                <c:pt idx="17">
                  <c:v>-2538.2414833257062</c:v>
                </c:pt>
                <c:pt idx="18">
                  <c:v>-2532.9412409407464</c:v>
                </c:pt>
                <c:pt idx="19">
                  <c:v>-2527.6187556342793</c:v>
                </c:pt>
                <c:pt idx="20">
                  <c:v>-2522.2739694100446</c:v>
                </c:pt>
                <c:pt idx="21">
                  <c:v>-2516.9068245860999</c:v>
                </c:pt>
                <c:pt idx="22">
                  <c:v>-2511.5172638029908</c:v>
                </c:pt>
                <c:pt idx="23">
                  <c:v>-2506.1052300320193</c:v>
                </c:pt>
                <c:pt idx="24">
                  <c:v>-2500.67066658364</c:v>
                </c:pt>
                <c:pt idx="25">
                  <c:v>-2495.2135171159603</c:v>
                </c:pt>
                <c:pt idx="26">
                  <c:v>-2489.733725643357</c:v>
                </c:pt>
                <c:pt idx="27">
                  <c:v>-2484.2312365452131</c:v>
                </c:pt>
                <c:pt idx="28">
                  <c:v>-2478.7059945747701</c:v>
                </c:pt>
                <c:pt idx="29">
                  <c:v>-2473.1579448681041</c:v>
                </c:pt>
                <c:pt idx="30">
                  <c:v>-2467.5870329532127</c:v>
                </c:pt>
                <c:pt idx="31">
                  <c:v>-2461.9932047592383</c:v>
                </c:pt>
                <c:pt idx="32">
                  <c:v>-2456.3764066258022</c:v>
                </c:pt>
                <c:pt idx="33">
                  <c:v>-2450.7365853124734</c:v>
                </c:pt>
                <c:pt idx="34">
                  <c:v>-2445.0736880083568</c:v>
                </c:pt>
                <c:pt idx="35">
                  <c:v>-2439.3876623418159</c:v>
                </c:pt>
                <c:pt idx="36">
                  <c:v>-2433.6784563903193</c:v>
                </c:pt>
                <c:pt idx="37">
                  <c:v>-2427.9460186904225</c:v>
                </c:pt>
                <c:pt idx="38">
                  <c:v>-2422.1902982478819</c:v>
                </c:pt>
                <c:pt idx="39">
                  <c:v>-2416.4112445479</c:v>
                </c:pt>
                <c:pt idx="40">
                  <c:v>-2410.6088075655093</c:v>
                </c:pt>
                <c:pt idx="41">
                  <c:v>-2404.7829377760927</c:v>
                </c:pt>
                <c:pt idx="42">
                  <c:v>-2398.9335861660411</c:v>
                </c:pt>
                <c:pt idx="43">
                  <c:v>-2393.0607042435568</c:v>
                </c:pt>
                <c:pt idx="44">
                  <c:v>-2387.1642440495916</c:v>
                </c:pt>
                <c:pt idx="45">
                  <c:v>-2381.2441581689327</c:v>
                </c:pt>
                <c:pt idx="46">
                  <c:v>-2375.3003997414385</c:v>
                </c:pt>
                <c:pt idx="47">
                  <c:v>-2369.332922473408</c:v>
                </c:pt>
                <c:pt idx="48">
                  <c:v>-2363.3416806491177</c:v>
                </c:pt>
                <c:pt idx="49">
                  <c:v>-2357.326629142492</c:v>
                </c:pt>
                <c:pt idx="50">
                  <c:v>-2351.2877234289381</c:v>
                </c:pt>
                <c:pt idx="51">
                  <c:v>-2345.2249195973245</c:v>
                </c:pt>
                <c:pt idx="52">
                  <c:v>-2339.1381743621273</c:v>
                </c:pt>
                <c:pt idx="53">
                  <c:v>-2333.0274450757229</c:v>
                </c:pt>
                <c:pt idx="54">
                  <c:v>-2326.892689740846</c:v>
                </c:pt>
                <c:pt idx="55">
                  <c:v>-2320.7338670232089</c:v>
                </c:pt>
                <c:pt idx="56">
                  <c:v>-2314.5509362642815</c:v>
                </c:pt>
                <c:pt idx="57">
                  <c:v>-2308.3438574942397</c:v>
                </c:pt>
                <c:pt idx="58">
                  <c:v>-2302.1125914450763</c:v>
                </c:pt>
                <c:pt idx="59">
                  <c:v>-2295.8570995638834</c:v>
                </c:pt>
                <c:pt idx="60">
                  <c:v>-2289.5773440263065</c:v>
                </c:pt>
                <c:pt idx="61">
                  <c:v>-2283.2732877501712</c:v>
                </c:pt>
                <c:pt idx="62">
                  <c:v>-2276.9448944092796</c:v>
                </c:pt>
                <c:pt idx="63">
                  <c:v>-2270.5921284473893</c:v>
                </c:pt>
                <c:pt idx="64">
                  <c:v>-2264.2149550923718</c:v>
                </c:pt>
                <c:pt idx="65">
                  <c:v>-2257.8133403705447</c:v>
                </c:pt>
                <c:pt idx="66">
                  <c:v>-2251.3872511211939</c:v>
                </c:pt>
                <c:pt idx="67">
                  <c:v>-2244.9366550112768</c:v>
                </c:pt>
                <c:pt idx="68">
                  <c:v>-2238.4615205503146</c:v>
                </c:pt>
                <c:pt idx="69">
                  <c:v>-2231.9618171054713</c:v>
                </c:pt>
                <c:pt idx="70">
                  <c:v>-2225.4375149168277</c:v>
                </c:pt>
                <c:pt idx="71">
                  <c:v>-2218.8885851128457</c:v>
                </c:pt>
                <c:pt idx="72">
                  <c:v>-2212.3149997260307</c:v>
                </c:pt>
                <c:pt idx="73">
                  <c:v>-2205.7167317087892</c:v>
                </c:pt>
                <c:pt idx="74">
                  <c:v>-2199.0937549494897</c:v>
                </c:pt>
                <c:pt idx="75">
                  <c:v>-2192.4460442887253</c:v>
                </c:pt>
                <c:pt idx="76">
                  <c:v>-2185.773575535778</c:v>
                </c:pt>
                <c:pt idx="77">
                  <c:v>-2179.0763254852964</c:v>
                </c:pt>
                <c:pt idx="78">
                  <c:v>-2172.3542719341772</c:v>
                </c:pt>
                <c:pt idx="79">
                  <c:v>-2165.6073936986595</c:v>
                </c:pt>
                <c:pt idx="80">
                  <c:v>-2158.835670631639</c:v>
                </c:pt>
                <c:pt idx="81">
                  <c:v>-2152.0390836401912</c:v>
                </c:pt>
                <c:pt idx="82">
                  <c:v>-2145.2176147033178</c:v>
                </c:pt>
                <c:pt idx="83">
                  <c:v>-2138.3712468899139</c:v>
                </c:pt>
                <c:pt idx="84">
                  <c:v>-2131.4999643769629</c:v>
                </c:pt>
                <c:pt idx="85">
                  <c:v>-2124.6037524679518</c:v>
                </c:pt>
                <c:pt idx="86">
                  <c:v>-2117.6825976115215</c:v>
                </c:pt>
                <c:pt idx="87">
                  <c:v>-2110.7364874203436</c:v>
                </c:pt>
                <c:pt idx="88">
                  <c:v>-2103.7654106902401</c:v>
                </c:pt>
                <c:pt idx="89">
                  <c:v>-2096.7693574195296</c:v>
                </c:pt>
                <c:pt idx="90">
                  <c:v>-2089.7483188286237</c:v>
                </c:pt>
                <c:pt idx="91">
                  <c:v>-2082.7022873798583</c:v>
                </c:pt>
                <c:pt idx="92">
                  <c:v>-2075.631256797576</c:v>
                </c:pt>
                <c:pt idx="93">
                  <c:v>-2068.5352220884502</c:v>
                </c:pt>
                <c:pt idx="94">
                  <c:v>-2061.4141795620694</c:v>
                </c:pt>
                <c:pt idx="95">
                  <c:v>-2054.2681268517645</c:v>
                </c:pt>
                <c:pt idx="96">
                  <c:v>-2047.0970629357018</c:v>
                </c:pt>
                <c:pt idx="97">
                  <c:v>-2039.9009881582317</c:v>
                </c:pt>
                <c:pt idx="98">
                  <c:v>-2032.679904251499</c:v>
                </c:pt>
                <c:pt idx="99">
                  <c:v>-2025.4338143573202</c:v>
                </c:pt>
                <c:pt idx="100">
                  <c:v>-2018.1627230493286</c:v>
                </c:pt>
                <c:pt idx="101">
                  <c:v>-2010.866636355393</c:v>
                </c:pt>
                <c:pt idx="102">
                  <c:v>-2003.5455617803077</c:v>
                </c:pt>
                <c:pt idx="103">
                  <c:v>-1996.1995083287611</c:v>
                </c:pt>
                <c:pt idx="104">
                  <c:v>-1988.8284865285875</c:v>
                </c:pt>
                <c:pt idx="105">
                  <c:v>-1981.4325084542988</c:v>
                </c:pt>
                <c:pt idx="106">
                  <c:v>-1974.0115877509074</c:v>
                </c:pt>
                <c:pt idx="107">
                  <c:v>-1966.5657396580359</c:v>
                </c:pt>
                <c:pt idx="108">
                  <c:v>-1959.0949810343232</c:v>
                </c:pt>
                <c:pt idx="109">
                  <c:v>-1951.5993303821258</c:v>
                </c:pt>
                <c:pt idx="110">
                  <c:v>-1944.0788078725193</c:v>
                </c:pt>
                <c:pt idx="111">
                  <c:v>-1936.5334353706055</c:v>
                </c:pt>
                <c:pt idx="112">
                  <c:v>-1928.9632364611243</c:v>
                </c:pt>
                <c:pt idx="113">
                  <c:v>-1921.3682364743768</c:v>
                </c:pt>
                <c:pt idx="114">
                  <c:v>-1913.7484625124623</c:v>
                </c:pt>
                <c:pt idx="115">
                  <c:v>-1906.1039434758338</c:v>
                </c:pt>
                <c:pt idx="116">
                  <c:v>-1898.4347100901734</c:v>
                </c:pt>
                <c:pt idx="117">
                  <c:v>-1890.7407949335923</c:v>
                </c:pt>
                <c:pt idx="118">
                  <c:v>-1883.0222324641593</c:v>
                </c:pt>
                <c:pt idx="119">
                  <c:v>-1875.2790590477623</c:v>
                </c:pt>
                <c:pt idx="120">
                  <c:v>-1867.5113129863039</c:v>
                </c:pt>
                <c:pt idx="121">
                  <c:v>-1859.7190345462361</c:v>
                </c:pt>
                <c:pt idx="122">
                  <c:v>-1851.9022659874418</c:v>
                </c:pt>
                <c:pt idx="123">
                  <c:v>-1844.0610515924566</c:v>
                </c:pt>
                <c:pt idx="124">
                  <c:v>-1836.1954376960514</c:v>
                </c:pt>
                <c:pt idx="125">
                  <c:v>-1828.3054727151593</c:v>
                </c:pt>
                <c:pt idx="126">
                  <c:v>-1820.3912071791665</c:v>
                </c:pt>
                <c:pt idx="127">
                  <c:v>-1812.4526937605694</c:v>
                </c:pt>
                <c:pt idx="128">
                  <c:v>-1804.489987305991</c:v>
                </c:pt>
                <c:pt idx="129">
                  <c:v>-1796.5031448675738</c:v>
                </c:pt>
                <c:pt idx="130">
                  <c:v>-1788.4922257347466</c:v>
                </c:pt>
                <c:pt idx="131">
                  <c:v>-1780.4572914663681</c:v>
                </c:pt>
                <c:pt idx="132">
                  <c:v>-1772.3984059232594</c:v>
                </c:pt>
                <c:pt idx="133">
                  <c:v>-1764.3156353011173</c:v>
                </c:pt>
                <c:pt idx="134">
                  <c:v>-1756.2090481638268</c:v>
                </c:pt>
                <c:pt idx="135">
                  <c:v>-1748.078715477164</c:v>
                </c:pt>
                <c:pt idx="136">
                  <c:v>-1739.9247106429034</c:v>
                </c:pt>
                <c:pt idx="137">
                  <c:v>-1731.7471095333317</c:v>
                </c:pt>
                <c:pt idx="138">
                  <c:v>-1723.5459905261671</c:v>
                </c:pt>
                <c:pt idx="139">
                  <c:v>-1715.3214345398947</c:v>
                </c:pt>
                <c:pt idx="140">
                  <c:v>-1707.073525069525</c:v>
                </c:pt>
                <c:pt idx="141">
                  <c:v>-1698.8023482227716</c:v>
                </c:pt>
                <c:pt idx="142">
                  <c:v>-1690.5079927566562</c:v>
                </c:pt>
                <c:pt idx="143">
                  <c:v>-1682.1905501145534</c:v>
                </c:pt>
                <c:pt idx="144">
                  <c:v>-1673.8501144636637</c:v>
                </c:pt>
                <c:pt idx="145">
                  <c:v>-1665.4867827329404</c:v>
                </c:pt>
                <c:pt idx="146">
                  <c:v>-1657.100654651455</c:v>
                </c:pt>
                <c:pt idx="147">
                  <c:v>-1648.6918327872206</c:v>
                </c:pt>
                <c:pt idx="148">
                  <c:v>-1640.2604225864709</c:v>
                </c:pt>
                <c:pt idx="149">
                  <c:v>-1631.8065324134027</c:v>
                </c:pt>
                <c:pt idx="150">
                  <c:v>-1623.3302735903869</c:v>
                </c:pt>
                <c:pt idx="151">
                  <c:v>-1614.8317604386502</c:v>
                </c:pt>
                <c:pt idx="152">
                  <c:v>-1606.3111103194396</c:v>
                </c:pt>
                <c:pt idx="153">
                  <c:v>-1597.7684436756665</c:v>
                </c:pt>
                <c:pt idx="154">
                  <c:v>-1589.2038840740408</c:v>
                </c:pt>
                <c:pt idx="155">
                  <c:v>-1580.6175582477008</c:v>
                </c:pt>
                <c:pt idx="156">
                  <c:v>-1572.009596139342</c:v>
                </c:pt>
                <c:pt idx="157">
                  <c:v>-1563.3801309448527</c:v>
                </c:pt>
                <c:pt idx="158">
                  <c:v>-1554.729299157457</c:v>
                </c:pt>
                <c:pt idx="159">
                  <c:v>-1546.0572406123799</c:v>
                </c:pt>
                <c:pt idx="160">
                  <c:v>-1537.3640985320296</c:v>
                </c:pt>
                <c:pt idx="161">
                  <c:v>-1528.6500195717122</c:v>
                </c:pt>
                <c:pt idx="162">
                  <c:v>-1519.9151538658773</c:v>
                </c:pt>
                <c:pt idx="163">
                  <c:v>-1511.1596550749057</c:v>
                </c:pt>
                <c:pt idx="164">
                  <c:v>-1502.3836804324417</c:v>
                </c:pt>
                <c:pt idx="165">
                  <c:v>-1493.5873907932769</c:v>
                </c:pt>
                <c:pt idx="166">
                  <c:v>-1484.7709506817948</c:v>
                </c:pt>
                <c:pt idx="167">
                  <c:v>-1475.9345283409755</c:v>
                </c:pt>
                <c:pt idx="168">
                  <c:v>-1467.0782957819745</c:v>
                </c:pt>
                <c:pt idx="169">
                  <c:v>-1458.2024288342759</c:v>
                </c:pt>
                <c:pt idx="170">
                  <c:v>-1449.3071071964291</c:v>
                </c:pt>
                <c:pt idx="171">
                  <c:v>-1440.392514487376</c:v>
                </c:pt>
                <c:pt idx="172">
                  <c:v>-1431.4588382983716</c:v>
                </c:pt>
                <c:pt idx="173">
                  <c:v>-1422.5062702455114</c:v>
                </c:pt>
                <c:pt idx="174">
                  <c:v>-1413.5350060228625</c:v>
                </c:pt>
                <c:pt idx="175">
                  <c:v>-1404.5452454562173</c:v>
                </c:pt>
                <c:pt idx="176">
                  <c:v>-1395.5371925574618</c:v>
                </c:pt>
                <c:pt idx="177">
                  <c:v>-1386.5110555795807</c:v>
                </c:pt>
                <c:pt idx="178">
                  <c:v>-1377.4670470722947</c:v>
                </c:pt>
                <c:pt idx="179">
                  <c:v>-1368.405383938343</c:v>
                </c:pt>
                <c:pt idx="180">
                  <c:v>-1359.3262874904151</c:v>
                </c:pt>
                <c:pt idx="181">
                  <c:v>-1350.2299835087417</c:v>
                </c:pt>
                <c:pt idx="182">
                  <c:v>-1341.1167022993482</c:v>
                </c:pt>
                <c:pt idx="183">
                  <c:v>-1331.9866787529845</c:v>
                </c:pt>
                <c:pt idx="184">
                  <c:v>-1322.8401524047295</c:v>
                </c:pt>
                <c:pt idx="185">
                  <c:v>-1313.6773674942856</c:v>
                </c:pt>
                <c:pt idx="186">
                  <c:v>-1304.4985730269677</c:v>
                </c:pt>
                <c:pt idx="187">
                  <c:v>-1295.3040228353934</c:v>
                </c:pt>
                <c:pt idx="188">
                  <c:v>-1286.0939756418841</c:v>
                </c:pt>
                <c:pt idx="189">
                  <c:v>-1276.8686951215823</c:v>
                </c:pt>
                <c:pt idx="190">
                  <c:v>-1267.6284499662963</c:v>
                </c:pt>
                <c:pt idx="191">
                  <c:v>-1258.3735139490784</c:v>
                </c:pt>
                <c:pt idx="192">
                  <c:v>-1249.1041659895432</c:v>
                </c:pt>
                <c:pt idx="193">
                  <c:v>-1239.8206902199354</c:v>
                </c:pt>
                <c:pt idx="194">
                  <c:v>-1230.5233760519588</c:v>
                </c:pt>
                <c:pt idx="195">
                  <c:v>-1221.2125182443679</c:v>
                </c:pt>
                <c:pt idx="196">
                  <c:v>-1211.8884169713365</c:v>
                </c:pt>
                <c:pt idx="197">
                  <c:v>-1202.5513778916072</c:v>
                </c:pt>
                <c:pt idx="198">
                  <c:v>-1193.2017122184359</c:v>
                </c:pt>
                <c:pt idx="199">
                  <c:v>-1183.8397367903331</c:v>
                </c:pt>
                <c:pt idx="200">
                  <c:v>-1174.4657741426176</c:v>
                </c:pt>
                <c:pt idx="201">
                  <c:v>-1165.0801525797847</c:v>
                </c:pt>
                <c:pt idx="202">
                  <c:v>-1155.6832062487053</c:v>
                </c:pt>
                <c:pt idx="203">
                  <c:v>-1146.275275212658</c:v>
                </c:pt>
                <c:pt idx="204">
                  <c:v>-1136.8567055262079</c:v>
                </c:pt>
                <c:pt idx="205">
                  <c:v>-1127.4278493109384</c:v>
                </c:pt>
                <c:pt idx="206">
                  <c:v>-1117.9890648320491</c:v>
                </c:pt>
                <c:pt idx="207">
                  <c:v>-1108.5407165758231</c:v>
                </c:pt>
                <c:pt idx="208">
                  <c:v>-1099.0831753279826</c:v>
                </c:pt>
                <c:pt idx="209">
                  <c:v>-1089.6168182529309</c:v>
                </c:pt>
                <c:pt idx="210">
                  <c:v>-1080.1420289738999</c:v>
                </c:pt>
                <c:pt idx="211">
                  <c:v>-1070.6591976540096</c:v>
                </c:pt>
                <c:pt idx="212">
                  <c:v>-1061.1687210782484</c:v>
                </c:pt>
                <c:pt idx="213">
                  <c:v>-1051.6710027363858</c:v>
                </c:pt>
                <c:pt idx="214">
                  <c:v>-1042.1664529068275</c:v>
                </c:pt>
                <c:pt idx="215">
                  <c:v>-1032.6554887414225</c:v>
                </c:pt>
                <c:pt idx="216">
                  <c:v>-1023.1385343512333</c:v>
                </c:pt>
                <c:pt idx="217">
                  <c:v>-1013.6160208932799</c:v>
                </c:pt>
                <c:pt idx="218">
                  <c:v>-1004.0883866582672</c:v>
                </c:pt>
                <c:pt idx="219">
                  <c:v>-994.55607715930682</c:v>
                </c:pt>
                <c:pt idx="220">
                  <c:v>-985.01954522164533</c:v>
                </c:pt>
                <c:pt idx="221">
                  <c:v>-975.4792510734078</c:v>
                </c:pt>
                <c:pt idx="222">
                  <c:v>-965.93566243737155</c:v>
                </c:pt>
                <c:pt idx="223">
                  <c:v>-956.38925462377392</c:v>
                </c:pt>
                <c:pt idx="224">
                  <c:v>-946.84051062417632</c:v>
                </c:pt>
                <c:pt idx="225">
                  <c:v>-937.28992120638327</c:v>
                </c:pt>
                <c:pt idx="226">
                  <c:v>-927.7379850104403</c:v>
                </c:pt>
                <c:pt idx="227">
                  <c:v>-918.18520864571235</c:v>
                </c:pt>
                <c:pt idx="228">
                  <c:v>-908.63210678906216</c:v>
                </c:pt>
                <c:pt idx="229">
                  <c:v>-899.07920228413366</c:v>
                </c:pt>
                <c:pt idx="230">
                  <c:v>-889.52702624176004</c:v>
                </c:pt>
                <c:pt idx="231">
                  <c:v>-879.97611814150059</c:v>
                </c:pt>
                <c:pt idx="232">
                  <c:v>-870.42702593432523</c:v>
                </c:pt>
                <c:pt idx="233">
                  <c:v>-860.88030614645629</c:v>
                </c:pt>
                <c:pt idx="234">
                  <c:v>-851.33652398437857</c:v>
                </c:pt>
                <c:pt idx="235">
                  <c:v>-841.79625344103511</c:v>
                </c:pt>
                <c:pt idx="236">
                  <c:v>-832.260077403217</c:v>
                </c:pt>
                <c:pt idx="237">
                  <c:v>-822.72858776016199</c:v>
                </c:pt>
                <c:pt idx="238">
                  <c:v>-813.20238551337411</c:v>
                </c:pt>
                <c:pt idx="239">
                  <c:v>-803.6820808876821</c:v>
                </c:pt>
                <c:pt idx="240">
                  <c:v>-794.16829344354073</c:v>
                </c:pt>
                <c:pt idx="241">
                  <c:v>-784.66165219060042</c:v>
                </c:pt>
                <c:pt idx="242">
                  <c:v>-775.16279570254687</c:v>
                </c:pt>
                <c:pt idx="243">
                  <c:v>-765.67237223323366</c:v>
                </c:pt>
                <c:pt idx="244">
                  <c:v>-756.19103983412015</c:v>
                </c:pt>
                <c:pt idx="245">
                  <c:v>-746.7194664730215</c:v>
                </c:pt>
                <c:pt idx="246">
                  <c:v>-737.25833015419744</c:v>
                </c:pt>
                <c:pt idx="247">
                  <c:v>-727.8083190397823</c:v>
                </c:pt>
                <c:pt idx="248">
                  <c:v>-718.37013157257968</c:v>
                </c:pt>
                <c:pt idx="249">
                  <c:v>-708.94447660023116</c:v>
                </c:pt>
                <c:pt idx="250">
                  <c:v>-699.53207350077685</c:v>
                </c:pt>
                <c:pt idx="251">
                  <c:v>-690.13365230962177</c:v>
                </c:pt>
                <c:pt idx="252">
                  <c:v>-680.74995384792305</c:v>
                </c:pt>
                <c:pt idx="253">
                  <c:v>-671.38172985241386</c:v>
                </c:pt>
                <c:pt idx="254">
                  <c:v>-662.02974310667969</c:v>
                </c:pt>
                <c:pt idx="255">
                  <c:v>-652.69476757390305</c:v>
                </c:pt>
                <c:pt idx="256">
                  <c:v>-643.3775885310904</c:v>
                </c:pt>
                <c:pt idx="257">
                  <c:v>-634.07900270480093</c:v>
                </c:pt>
                <c:pt idx="258">
                  <c:v>-624.79981840839002</c:v>
                </c:pt>
                <c:pt idx="259">
                  <c:v>-615.54085568078574</c:v>
                </c:pt>
                <c:pt idx="260">
                  <c:v>-606.30294642681588</c:v>
                </c:pt>
                <c:pt idx="261">
                  <c:v>-597.08693455909702</c:v>
                </c:pt>
                <c:pt idx="262">
                  <c:v>-587.89367614151138</c:v>
                </c:pt>
                <c:pt idx="263">
                  <c:v>-578.72403953428068</c:v>
                </c:pt>
                <c:pt idx="264">
                  <c:v>-569.57890554065762</c:v>
                </c:pt>
                <c:pt idx="265">
                  <c:v>-560.45916755525286</c:v>
                </c:pt>
                <c:pt idx="266">
                  <c:v>-551.36573171401403</c:v>
                </c:pt>
                <c:pt idx="267">
                  <c:v>-542.29951704587563</c:v>
                </c:pt>
                <c:pt idx="268">
                  <c:v>-533.26145562609702</c:v>
                </c:pt>
                <c:pt idx="269">
                  <c:v>-524.25249273130692</c:v>
                </c:pt>
                <c:pt idx="270">
                  <c:v>-515.27358699627337</c:v>
                </c:pt>
                <c:pt idx="271">
                  <c:v>-506.3257105724179</c:v>
                </c:pt>
                <c:pt idx="272">
                  <c:v>-497.4098492880911</c:v>
                </c:pt>
                <c:pt idx="273">
                  <c:v>-488.52700281063147</c:v>
                </c:pt>
                <c:pt idx="274">
                  <c:v>-479.6781848102242</c:v>
                </c:pt>
                <c:pt idx="275">
                  <c:v>-470.86442312558023</c:v>
                </c:pt>
                <c:pt idx="276">
                  <c:v>-462.08675993145658</c:v>
                </c:pt>
                <c:pt idx="277">
                  <c:v>-453.34625190803524</c:v>
                </c:pt>
                <c:pt idx="278">
                  <c:v>-444.64397041218302</c:v>
                </c:pt>
                <c:pt idx="279">
                  <c:v>-435.98100165061152</c:v>
                </c:pt>
                <c:pt idx="280">
                  <c:v>-427.35844685495766</c:v>
                </c:pt>
                <c:pt idx="281">
                  <c:v>-418.77742245880614</c:v>
                </c:pt>
                <c:pt idx="282">
                  <c:v>-410.23906027667454</c:v>
                </c:pt>
                <c:pt idx="283">
                  <c:v>-401.74450768498184</c:v>
                </c:pt>
                <c:pt idx="284">
                  <c:v>-393.29492780502216</c:v>
                </c:pt>
                <c:pt idx="285">
                  <c:v>-384.89149968796562</c:v>
                </c:pt>
                <c:pt idx="286">
                  <c:v>-376.53541850190771</c:v>
                </c:pt>
                <c:pt idx="287">
                  <c:v>-368.22789572098833</c:v>
                </c:pt>
                <c:pt idx="288">
                  <c:v>-359.9701593166061</c:v>
                </c:pt>
                <c:pt idx="289">
                  <c:v>-351.76345395074611</c:v>
                </c:pt>
                <c:pt idx="290">
                  <c:v>-343.6090411714477</c:v>
                </c:pt>
                <c:pt idx="291">
                  <c:v>-335.508199610433</c:v>
                </c:pt>
                <c:pt idx="292">
                  <c:v>-327.46222518291995</c:v>
                </c:pt>
                <c:pt idx="293">
                  <c:v>-319.47243128964487</c:v>
                </c:pt>
                <c:pt idx="294">
                  <c:v>-311.54014902111584</c:v>
                </c:pt>
                <c:pt idx="295">
                  <c:v>-303.66672736412335</c:v>
                </c:pt>
                <c:pt idx="296">
                  <c:v>-295.85353341053053</c:v>
                </c:pt>
                <c:pt idx="297">
                  <c:v>-288.10195256837</c:v>
                </c:pt>
                <c:pt idx="298">
                  <c:v>-280.41338877526817</c:v>
                </c:pt>
                <c:pt idx="299">
                  <c:v>-272.7892647142271</c:v>
                </c:pt>
                <c:pt idx="300">
                  <c:v>-265.23102203178519</c:v>
                </c:pt>
                <c:pt idx="301">
                  <c:v>-257.74012155858418</c:v>
                </c:pt>
                <c:pt idx="302">
                  <c:v>-250.31804353236873</c:v>
                </c:pt>
                <c:pt idx="303">
                  <c:v>-242.96628782344263</c:v>
                </c:pt>
                <c:pt idx="304">
                  <c:v>-235.68637416261117</c:v>
                </c:pt>
                <c:pt idx="305">
                  <c:v>-228.47984237163388</c:v>
                </c:pt>
                <c:pt idx="306">
                  <c:v>-221.34825259621542</c:v>
                </c:pt>
                <c:pt idx="307">
                  <c:v>-214.29318554156293</c:v>
                </c:pt>
                <c:pt idx="308">
                  <c:v>-207.31624271053562</c:v>
                </c:pt>
                <c:pt idx="309">
                  <c:v>-200.419046644416</c:v>
                </c:pt>
                <c:pt idx="310">
                  <c:v>-193.60324116633075</c:v>
                </c:pt>
                <c:pt idx="311">
                  <c:v>-186.87049162734826</c:v>
                </c:pt>
                <c:pt idx="312">
                  <c:v>-180.22248515528426</c:v>
                </c:pt>
                <c:pt idx="313">
                  <c:v>-173.6609309062417</c:v>
                </c:pt>
                <c:pt idx="314">
                  <c:v>-167.18756031891658</c:v>
                </c:pt>
                <c:pt idx="315">
                  <c:v>-160.80412737169848</c:v>
                </c:pt>
                <c:pt idx="316">
                  <c:v>-154.51240884259593</c:v>
                </c:pt>
                <c:pt idx="317">
                  <c:v>-148.31420457201685</c:v>
                </c:pt>
                <c:pt idx="318">
                  <c:v>-142.21133772843487</c:v>
                </c:pt>
                <c:pt idx="319">
                  <c:v>-136.20565507697304</c:v>
                </c:pt>
                <c:pt idx="320">
                  <c:v>-130.29902725093521</c:v>
                </c:pt>
                <c:pt idx="321">
                  <c:v>-124.49334902631767</c:v>
                </c:pt>
                <c:pt idx="322">
                  <c:v>-118.7905395993325</c:v>
                </c:pt>
                <c:pt idx="323">
                  <c:v>-113.19254286697563</c:v>
                </c:pt>
                <c:pt idx="324">
                  <c:v>-107.70132771067138</c:v>
                </c:pt>
                <c:pt idx="325">
                  <c:v>-102.31888828302718</c:v>
                </c:pt>
                <c:pt idx="326">
                  <c:v>-97.047244297731964</c:v>
                </c:pt>
                <c:pt idx="327">
                  <c:v>-91.888441322631408</c:v>
                </c:pt>
                <c:pt idx="328">
                  <c:v>-86.844551076014412</c:v>
                </c:pt>
                <c:pt idx="329">
                  <c:v>-81.917671726145585</c:v>
                </c:pt>
                <c:pt idx="330">
                  <c:v>-77.109928194078151</c:v>
                </c:pt>
                <c:pt idx="331">
                  <c:v>-72.423472459782374</c:v>
                </c:pt>
                <c:pt idx="332">
                  <c:v>-67.860483871625831</c:v>
                </c:pt>
                <c:pt idx="333">
                  <c:v>-63.423169459240604</c:v>
                </c:pt>
                <c:pt idx="334">
                  <c:v>-59.113764249814146</c:v>
                </c:pt>
                <c:pt idx="335">
                  <c:v>-54.934531587840731</c:v>
                </c:pt>
                <c:pt idx="336">
                  <c:v>-50.887763458370159</c:v>
                </c:pt>
                <c:pt idx="337">
                  <c:v>-46.975780813791545</c:v>
                </c:pt>
                <c:pt idx="338">
                  <c:v>-43.200933904189981</c:v>
                </c:pt>
                <c:pt idx="339">
                  <c:v>-39.565602611314453</c:v>
                </c:pt>
                <c:pt idx="340">
                  <c:v>-36.07219678619564</c:v>
                </c:pt>
                <c:pt idx="341">
                  <c:v>-32.723156590452689</c:v>
                </c:pt>
                <c:pt idx="342">
                  <c:v>-29.520952841328821</c:v>
                </c:pt>
                <c:pt idx="343">
                  <c:v>-26.468087360495179</c:v>
                </c:pt>
                <c:pt idx="344">
                  <c:v>-23.567093326663954</c:v>
                </c:pt>
                <c:pt idx="345">
                  <c:v>-20.820535632050973</c:v>
                </c:pt>
                <c:pt idx="346">
                  <c:v>-18.231011242729547</c:v>
                </c:pt>
                <c:pt idx="347">
                  <c:v>-15.801149562916898</c:v>
                </c:pt>
                <c:pt idx="348">
                  <c:v>-13.533612803235444</c:v>
                </c:pt>
                <c:pt idx="349">
                  <c:v>-11.431096352991549</c:v>
                </c:pt>
                <c:pt idx="350">
                  <c:v>-9.4963291565146566</c:v>
                </c:pt>
                <c:pt idx="351">
                  <c:v>-7.7320740936004304</c:v>
                </c:pt>
                <c:pt idx="352">
                  <c:v>-6.141128364101724</c:v>
                </c:pt>
                <c:pt idx="353">
                  <c:v>-4.7263238767119029</c:v>
                </c:pt>
                <c:pt idx="354">
                  <c:v>-3.4905276419853246</c:v>
                </c:pt>
                <c:pt idx="355">
                  <c:v>-2.4366421696403973</c:v>
                </c:pt>
                <c:pt idx="356">
                  <c:v>-1.567605870191034</c:v>
                </c:pt>
                <c:pt idx="357">
                  <c:v>-0.88639346095285343</c:v>
                </c:pt>
                <c:pt idx="358">
                  <c:v>-0.39601637647093135</c:v>
                </c:pt>
                <c:pt idx="359">
                  <c:v>-9.9523183416440855E-2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1-8142-9297-2C934D6A5F4B}"/>
            </c:ext>
          </c:extLst>
        </c:ser>
        <c:ser>
          <c:idx val="1"/>
          <c:order val="1"/>
          <c:tx>
            <c:strRef>
              <c:f>'Scenario 3'!$E$7</c:f>
              <c:strCache>
                <c:ptCount val="1"/>
                <c:pt idx="0">
                  <c:v>Principal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3'!$E$8:$E$367</c:f>
              <c:numCache>
                <c:formatCode>"$"#,##0.00_);[Red]\("$"#,##0.00\)</c:formatCode>
                <c:ptCount val="360"/>
                <c:pt idx="0">
                  <c:v>-469.8639473143848</c:v>
                </c:pt>
                <c:pt idx="1">
                  <c:v>-472.33073303778531</c:v>
                </c:pt>
                <c:pt idx="2">
                  <c:v>-474.81046938623359</c:v>
                </c:pt>
                <c:pt idx="3">
                  <c:v>-477.30322435051136</c:v>
                </c:pt>
                <c:pt idx="4">
                  <c:v>-479.80906627835168</c:v>
                </c:pt>
                <c:pt idx="5">
                  <c:v>-482.32806387631291</c:v>
                </c:pt>
                <c:pt idx="6">
                  <c:v>-484.86028621166361</c:v>
                </c:pt>
                <c:pt idx="7">
                  <c:v>-487.40580271427478</c:v>
                </c:pt>
                <c:pt idx="8">
                  <c:v>-489.96468317852481</c:v>
                </c:pt>
                <c:pt idx="9">
                  <c:v>-492.53699776521205</c:v>
                </c:pt>
                <c:pt idx="10">
                  <c:v>-495.12281700347944</c:v>
                </c:pt>
                <c:pt idx="11">
                  <c:v>-497.72221179274766</c:v>
                </c:pt>
                <c:pt idx="12">
                  <c:v>-500.33525340465968</c:v>
                </c:pt>
                <c:pt idx="13">
                  <c:v>-502.96201348503405</c:v>
                </c:pt>
                <c:pt idx="14">
                  <c:v>-505.6025640558305</c:v>
                </c:pt>
                <c:pt idx="15">
                  <c:v>-508.25697751712357</c:v>
                </c:pt>
                <c:pt idx="16">
                  <c:v>-510.92532664908845</c:v>
                </c:pt>
                <c:pt idx="17">
                  <c:v>-513.60768461399618</c:v>
                </c:pt>
                <c:pt idx="18">
                  <c:v>-516.30412495821963</c:v>
                </c:pt>
                <c:pt idx="19">
                  <c:v>-519.01472161425033</c:v>
                </c:pt>
                <c:pt idx="20">
                  <c:v>-521.73954890272512</c:v>
                </c:pt>
                <c:pt idx="21">
                  <c:v>-524.47868153446439</c:v>
                </c:pt>
                <c:pt idx="22">
                  <c:v>-527.2321946125204</c:v>
                </c:pt>
                <c:pt idx="23">
                  <c:v>-530.00016363423606</c:v>
                </c:pt>
                <c:pt idx="24">
                  <c:v>-532.78266449331579</c:v>
                </c:pt>
                <c:pt idx="25">
                  <c:v>-535.57977348190582</c:v>
                </c:pt>
                <c:pt idx="26">
                  <c:v>-538.39156729268575</c:v>
                </c:pt>
                <c:pt idx="27">
                  <c:v>-541.21812302097237</c:v>
                </c:pt>
                <c:pt idx="28">
                  <c:v>-544.0595181668325</c:v>
                </c:pt>
                <c:pt idx="29">
                  <c:v>-546.91583063720839</c:v>
                </c:pt>
                <c:pt idx="30">
                  <c:v>-549.78713874805362</c:v>
                </c:pt>
                <c:pt idx="31">
                  <c:v>-552.67352122648094</c:v>
                </c:pt>
                <c:pt idx="32">
                  <c:v>-555.57505721292</c:v>
                </c:pt>
                <c:pt idx="33">
                  <c:v>-558.49182626328786</c:v>
                </c:pt>
                <c:pt idx="34">
                  <c:v>-561.4239083511701</c:v>
                </c:pt>
                <c:pt idx="35">
                  <c:v>-564.3713838700138</c:v>
                </c:pt>
                <c:pt idx="36">
                  <c:v>-567.33433363533129</c:v>
                </c:pt>
                <c:pt idx="37">
                  <c:v>-570.31283888691678</c:v>
                </c:pt>
                <c:pt idx="38">
                  <c:v>-573.30698129107316</c:v>
                </c:pt>
                <c:pt idx="39">
                  <c:v>-576.31684294285128</c:v>
                </c:pt>
                <c:pt idx="40">
                  <c:v>-579.34250636830109</c:v>
                </c:pt>
                <c:pt idx="41">
                  <c:v>-582.38405452673464</c:v>
                </c:pt>
                <c:pt idx="42">
                  <c:v>-585.44157081300011</c:v>
                </c:pt>
                <c:pt idx="43">
                  <c:v>-588.51513905976833</c:v>
                </c:pt>
                <c:pt idx="44">
                  <c:v>-591.60484353983213</c:v>
                </c:pt>
                <c:pt idx="45">
                  <c:v>-594.71076896841623</c:v>
                </c:pt>
                <c:pt idx="46">
                  <c:v>-597.83300050550054</c:v>
                </c:pt>
                <c:pt idx="47">
                  <c:v>-600.97162375815424</c:v>
                </c:pt>
                <c:pt idx="48">
                  <c:v>-604.12672478288459</c:v>
                </c:pt>
                <c:pt idx="49">
                  <c:v>-607.29839008799479</c:v>
                </c:pt>
                <c:pt idx="50">
                  <c:v>-610.48670663595681</c:v>
                </c:pt>
                <c:pt idx="51">
                  <c:v>-613.69176184579555</c:v>
                </c:pt>
                <c:pt idx="52">
                  <c:v>-616.91364359548595</c:v>
                </c:pt>
                <c:pt idx="53">
                  <c:v>-620.15244022436229</c:v>
                </c:pt>
                <c:pt idx="54">
                  <c:v>-623.40824053554013</c:v>
                </c:pt>
                <c:pt idx="55">
                  <c:v>-626.68113379835177</c:v>
                </c:pt>
                <c:pt idx="56">
                  <c:v>-629.97120975079315</c:v>
                </c:pt>
                <c:pt idx="57">
                  <c:v>-633.27855860198486</c:v>
                </c:pt>
                <c:pt idx="58">
                  <c:v>-636.60327103464522</c:v>
                </c:pt>
                <c:pt idx="59">
                  <c:v>-639.94543820757713</c:v>
                </c:pt>
                <c:pt idx="60">
                  <c:v>-643.30515175816686</c:v>
                </c:pt>
                <c:pt idx="61">
                  <c:v>-646.68250380489724</c:v>
                </c:pt>
                <c:pt idx="62">
                  <c:v>-650.07758694987308</c:v>
                </c:pt>
                <c:pt idx="63">
                  <c:v>-653.49049428135982</c:v>
                </c:pt>
                <c:pt idx="64">
                  <c:v>-656.92131937633701</c:v>
                </c:pt>
                <c:pt idx="65">
                  <c:v>-660.3701563030628</c:v>
                </c:pt>
                <c:pt idx="66">
                  <c:v>-663.83709962365378</c:v>
                </c:pt>
                <c:pt idx="67">
                  <c:v>-667.32224439667789</c:v>
                </c:pt>
                <c:pt idx="68">
                  <c:v>-670.8256861797604</c:v>
                </c:pt>
                <c:pt idx="69">
                  <c:v>-674.3475210322041</c:v>
                </c:pt>
                <c:pt idx="70">
                  <c:v>-677.8878455176233</c:v>
                </c:pt>
                <c:pt idx="71">
                  <c:v>-681.4467567065908</c:v>
                </c:pt>
                <c:pt idx="72">
                  <c:v>-685.02435217930031</c:v>
                </c:pt>
                <c:pt idx="73">
                  <c:v>-688.62073002824172</c:v>
                </c:pt>
                <c:pt idx="74">
                  <c:v>-692.23598886088996</c:v>
                </c:pt>
                <c:pt idx="75">
                  <c:v>-695.87022780240966</c:v>
                </c:pt>
                <c:pt idx="76">
                  <c:v>-699.52354649837241</c:v>
                </c:pt>
                <c:pt idx="77">
                  <c:v>-703.19604511748878</c:v>
                </c:pt>
                <c:pt idx="78">
                  <c:v>-706.88782435435553</c:v>
                </c:pt>
                <c:pt idx="79">
                  <c:v>-710.59898543221595</c:v>
                </c:pt>
                <c:pt idx="80">
                  <c:v>-714.32963010573508</c:v>
                </c:pt>
                <c:pt idx="81">
                  <c:v>-718.07986066379033</c:v>
                </c:pt>
                <c:pt idx="82">
                  <c:v>-721.84977993227506</c:v>
                </c:pt>
                <c:pt idx="83">
                  <c:v>-725.63949127691967</c:v>
                </c:pt>
                <c:pt idx="84">
                  <c:v>-729.44909860612336</c:v>
                </c:pt>
                <c:pt idx="85">
                  <c:v>-733.27870637380556</c:v>
                </c:pt>
                <c:pt idx="86">
                  <c:v>-737.12841958226795</c:v>
                </c:pt>
                <c:pt idx="87">
                  <c:v>-740.99834378507501</c:v>
                </c:pt>
                <c:pt idx="88">
                  <c:v>-744.88858508994656</c:v>
                </c:pt>
                <c:pt idx="89">
                  <c:v>-748.79925016166874</c:v>
                </c:pt>
                <c:pt idx="90">
                  <c:v>-752.73044622501766</c:v>
                </c:pt>
                <c:pt idx="91">
                  <c:v>-756.68228106769902</c:v>
                </c:pt>
                <c:pt idx="92">
                  <c:v>-760.6548630433042</c:v>
                </c:pt>
                <c:pt idx="93">
                  <c:v>-764.64830107428156</c:v>
                </c:pt>
                <c:pt idx="94">
                  <c:v>-768.66270465492153</c:v>
                </c:pt>
                <c:pt idx="95">
                  <c:v>-772.69818385435985</c:v>
                </c:pt>
                <c:pt idx="96">
                  <c:v>-776.75484931959534</c:v>
                </c:pt>
                <c:pt idx="97">
                  <c:v>-780.83281227852308</c:v>
                </c:pt>
                <c:pt idx="98">
                  <c:v>-784.9321845429854</c:v>
                </c:pt>
                <c:pt idx="99">
                  <c:v>-789.05307851183613</c:v>
                </c:pt>
                <c:pt idx="100">
                  <c:v>-793.19560717402328</c:v>
                </c:pt>
                <c:pt idx="101">
                  <c:v>-797.35988411168682</c:v>
                </c:pt>
                <c:pt idx="102">
                  <c:v>-801.5460235032732</c:v>
                </c:pt>
                <c:pt idx="103">
                  <c:v>-805.75414012666545</c:v>
                </c:pt>
                <c:pt idx="104">
                  <c:v>-809.98434936233048</c:v>
                </c:pt>
                <c:pt idx="105">
                  <c:v>-814.23676719648267</c:v>
                </c:pt>
                <c:pt idx="106">
                  <c:v>-818.51151022426416</c:v>
                </c:pt>
                <c:pt idx="107">
                  <c:v>-822.80869565294165</c:v>
                </c:pt>
                <c:pt idx="108">
                  <c:v>-827.12844130511962</c:v>
                </c:pt>
                <c:pt idx="109">
                  <c:v>-831.47086562197148</c:v>
                </c:pt>
                <c:pt idx="110">
                  <c:v>-835.83608766648695</c:v>
                </c:pt>
                <c:pt idx="111">
                  <c:v>-840.22422712673597</c:v>
                </c:pt>
                <c:pt idx="112">
                  <c:v>-844.63540431915123</c:v>
                </c:pt>
                <c:pt idx="113">
                  <c:v>-849.06974019182678</c:v>
                </c:pt>
                <c:pt idx="114">
                  <c:v>-853.52735632783379</c:v>
                </c:pt>
                <c:pt idx="115">
                  <c:v>-858.00837494855512</c:v>
                </c:pt>
                <c:pt idx="116">
                  <c:v>-862.51291891703499</c:v>
                </c:pt>
                <c:pt idx="117">
                  <c:v>-867.04111174134925</c:v>
                </c:pt>
                <c:pt idx="118">
                  <c:v>-871.59307757799127</c:v>
                </c:pt>
                <c:pt idx="119">
                  <c:v>-876.16894123527584</c:v>
                </c:pt>
                <c:pt idx="120">
                  <c:v>-880.76882817676096</c:v>
                </c:pt>
                <c:pt idx="121">
                  <c:v>-885.392864524689</c:v>
                </c:pt>
                <c:pt idx="122">
                  <c:v>-890.04117706344357</c:v>
                </c:pt>
                <c:pt idx="123">
                  <c:v>-894.71389324302663</c:v>
                </c:pt>
                <c:pt idx="124">
                  <c:v>-899.41114118255257</c:v>
                </c:pt>
                <c:pt idx="125">
                  <c:v>-904.13304967376109</c:v>
                </c:pt>
                <c:pt idx="126">
                  <c:v>-908.87974818454825</c:v>
                </c:pt>
                <c:pt idx="127">
                  <c:v>-913.65136686251719</c:v>
                </c:pt>
                <c:pt idx="128">
                  <c:v>-918.44803653854524</c:v>
                </c:pt>
                <c:pt idx="129">
                  <c:v>-923.26988873037283</c:v>
                </c:pt>
                <c:pt idx="130">
                  <c:v>-928.11705564620706</c:v>
                </c:pt>
                <c:pt idx="131">
                  <c:v>-932.98967018834981</c:v>
                </c:pt>
                <c:pt idx="132">
                  <c:v>-937.8878659568386</c:v>
                </c:pt>
                <c:pt idx="133">
                  <c:v>-942.81177725311204</c:v>
                </c:pt>
                <c:pt idx="134">
                  <c:v>-947.76153908369088</c:v>
                </c:pt>
                <c:pt idx="135">
                  <c:v>-952.7372871638803</c:v>
                </c:pt>
                <c:pt idx="136">
                  <c:v>-957.73915792149069</c:v>
                </c:pt>
                <c:pt idx="137">
                  <c:v>-962.7672885005785</c:v>
                </c:pt>
                <c:pt idx="138">
                  <c:v>-967.82181676520645</c:v>
                </c:pt>
                <c:pt idx="139">
                  <c:v>-972.90288130322392</c:v>
                </c:pt>
                <c:pt idx="140">
                  <c:v>-978.01062143006584</c:v>
                </c:pt>
                <c:pt idx="141">
                  <c:v>-983.14517719257367</c:v>
                </c:pt>
                <c:pt idx="142">
                  <c:v>-988.30668937283474</c:v>
                </c:pt>
                <c:pt idx="143">
                  <c:v>-993.4952994920418</c:v>
                </c:pt>
                <c:pt idx="144">
                  <c:v>-998.71114981437506</c:v>
                </c:pt>
                <c:pt idx="145">
                  <c:v>-1003.9543833509006</c:v>
                </c:pt>
                <c:pt idx="146">
                  <c:v>-1009.2251438634928</c:v>
                </c:pt>
                <c:pt idx="147">
                  <c:v>-1014.5235758687762</c:v>
                </c:pt>
                <c:pt idx="148">
                  <c:v>-1019.8498246420872</c:v>
                </c:pt>
                <c:pt idx="149">
                  <c:v>-1025.2040362214582</c:v>
                </c:pt>
                <c:pt idx="150">
                  <c:v>-1030.5863574116208</c:v>
                </c:pt>
                <c:pt idx="151">
                  <c:v>-1035.9969357880318</c:v>
                </c:pt>
                <c:pt idx="152">
                  <c:v>-1041.4359197009192</c:v>
                </c:pt>
                <c:pt idx="153">
                  <c:v>-1046.9034582793488</c:v>
                </c:pt>
                <c:pt idx="154">
                  <c:v>-1052.3997014353154</c:v>
                </c:pt>
                <c:pt idx="155">
                  <c:v>-1057.9247998678509</c:v>
                </c:pt>
                <c:pt idx="156">
                  <c:v>-1063.4789050671573</c:v>
                </c:pt>
                <c:pt idx="157">
                  <c:v>-1069.0621693187597</c:v>
                </c:pt>
                <c:pt idx="158">
                  <c:v>-1074.6747457076831</c:v>
                </c:pt>
                <c:pt idx="159">
                  <c:v>-1080.3167881226484</c:v>
                </c:pt>
                <c:pt idx="160">
                  <c:v>-1085.9884512602925</c:v>
                </c:pt>
                <c:pt idx="161">
                  <c:v>-1091.6898906294091</c:v>
                </c:pt>
                <c:pt idx="162">
                  <c:v>-1097.4212625552134</c:v>
                </c:pt>
                <c:pt idx="163">
                  <c:v>-1103.1827241836284</c:v>
                </c:pt>
                <c:pt idx="164">
                  <c:v>-1108.9744334855923</c:v>
                </c:pt>
                <c:pt idx="165">
                  <c:v>-1114.7965492613916</c:v>
                </c:pt>
                <c:pt idx="166">
                  <c:v>-1120.649231145014</c:v>
                </c:pt>
                <c:pt idx="167">
                  <c:v>-1126.5326396085254</c:v>
                </c:pt>
                <c:pt idx="168">
                  <c:v>-1132.4469359664699</c:v>
                </c:pt>
                <c:pt idx="169">
                  <c:v>-1138.3922823802939</c:v>
                </c:pt>
                <c:pt idx="170">
                  <c:v>-1144.3688418627905</c:v>
                </c:pt>
                <c:pt idx="171">
                  <c:v>-1150.3767782825701</c:v>
                </c:pt>
                <c:pt idx="172">
                  <c:v>-1156.4162563685536</c:v>
                </c:pt>
                <c:pt idx="173">
                  <c:v>-1162.4874417144886</c:v>
                </c:pt>
                <c:pt idx="174">
                  <c:v>-1168.5905007834897</c:v>
                </c:pt>
                <c:pt idx="175">
                  <c:v>-1174.7256009126029</c:v>
                </c:pt>
                <c:pt idx="176">
                  <c:v>-1180.8929103173941</c:v>
                </c:pt>
                <c:pt idx="177">
                  <c:v>-1187.0925980965603</c:v>
                </c:pt>
                <c:pt idx="178">
                  <c:v>-1193.3248342365673</c:v>
                </c:pt>
                <c:pt idx="179">
                  <c:v>-1199.5897896163092</c:v>
                </c:pt>
                <c:pt idx="180">
                  <c:v>-1205.8876360117949</c:v>
                </c:pt>
                <c:pt idx="181">
                  <c:v>-1212.2185461008569</c:v>
                </c:pt>
                <c:pt idx="182">
                  <c:v>-1218.5826934678864</c:v>
                </c:pt>
                <c:pt idx="183">
                  <c:v>-1224.9802526085928</c:v>
                </c:pt>
                <c:pt idx="184">
                  <c:v>-1231.4113989347879</c:v>
                </c:pt>
                <c:pt idx="185">
                  <c:v>-1237.8763087791956</c:v>
                </c:pt>
                <c:pt idx="186">
                  <c:v>-1244.3751594002863</c:v>
                </c:pt>
                <c:pt idx="187">
                  <c:v>-1250.9081289871378</c:v>
                </c:pt>
                <c:pt idx="188">
                  <c:v>-1257.4753966643202</c:v>
                </c:pt>
                <c:pt idx="189">
                  <c:v>-1264.0771424968079</c:v>
                </c:pt>
                <c:pt idx="190">
                  <c:v>-1270.7135474949162</c:v>
                </c:pt>
                <c:pt idx="191">
                  <c:v>-1277.3847936192644</c:v>
                </c:pt>
                <c:pt idx="192">
                  <c:v>-1284.0910637857655</c:v>
                </c:pt>
                <c:pt idx="193">
                  <c:v>-1290.8325418706409</c:v>
                </c:pt>
                <c:pt idx="194">
                  <c:v>-1297.6094127154618</c:v>
                </c:pt>
                <c:pt idx="195">
                  <c:v>-1304.4218621322179</c:v>
                </c:pt>
                <c:pt idx="196">
                  <c:v>-1311.270076908412</c:v>
                </c:pt>
                <c:pt idx="197">
                  <c:v>-1318.1542448121813</c:v>
                </c:pt>
                <c:pt idx="198">
                  <c:v>-1325.0745545974453</c:v>
                </c:pt>
                <c:pt idx="199">
                  <c:v>-1332.0311960090819</c:v>
                </c:pt>
                <c:pt idx="200">
                  <c:v>-1339.0243597881295</c:v>
                </c:pt>
                <c:pt idx="201">
                  <c:v>-1346.054237677017</c:v>
                </c:pt>
                <c:pt idx="202">
                  <c:v>-1353.1210224248216</c:v>
                </c:pt>
                <c:pt idx="203">
                  <c:v>-1360.2249077925517</c:v>
                </c:pt>
                <c:pt idx="204">
                  <c:v>-1367.3660885584627</c:v>
                </c:pt>
                <c:pt idx="205">
                  <c:v>-1374.5447605233946</c:v>
                </c:pt>
                <c:pt idx="206">
                  <c:v>-1381.7611205161425</c:v>
                </c:pt>
                <c:pt idx="207">
                  <c:v>-1389.0153663988524</c:v>
                </c:pt>
                <c:pt idx="208">
                  <c:v>-1396.3076970724462</c:v>
                </c:pt>
                <c:pt idx="209">
                  <c:v>-1403.6383124820766</c:v>
                </c:pt>
                <c:pt idx="210">
                  <c:v>-1411.0074136226074</c:v>
                </c:pt>
                <c:pt idx="211">
                  <c:v>-1418.4152025441263</c:v>
                </c:pt>
                <c:pt idx="212">
                  <c:v>-1425.861882357483</c:v>
                </c:pt>
                <c:pt idx="213">
                  <c:v>-1433.3476572398595</c:v>
                </c:pt>
                <c:pt idx="214">
                  <c:v>-1440.8727324403685</c:v>
                </c:pt>
                <c:pt idx="215">
                  <c:v>-1448.4373142856805</c:v>
                </c:pt>
                <c:pt idx="216">
                  <c:v>-1456.0416101856804</c:v>
                </c:pt>
                <c:pt idx="217">
                  <c:v>-1463.6858286391555</c:v>
                </c:pt>
                <c:pt idx="218">
                  <c:v>-1471.3701792395109</c:v>
                </c:pt>
                <c:pt idx="219">
                  <c:v>-1479.0948726805184</c:v>
                </c:pt>
                <c:pt idx="220">
                  <c:v>-1486.8601207620911</c:v>
                </c:pt>
                <c:pt idx="221">
                  <c:v>-1494.6661363960923</c:v>
                </c:pt>
                <c:pt idx="222">
                  <c:v>-1502.5131336121715</c:v>
                </c:pt>
                <c:pt idx="223">
                  <c:v>-1510.4013275636355</c:v>
                </c:pt>
                <c:pt idx="224">
                  <c:v>-1518.3309345333446</c:v>
                </c:pt>
                <c:pt idx="225">
                  <c:v>-1526.3021719396447</c:v>
                </c:pt>
                <c:pt idx="226">
                  <c:v>-1534.3152583423275</c:v>
                </c:pt>
                <c:pt idx="227">
                  <c:v>-1542.3704134486247</c:v>
                </c:pt>
                <c:pt idx="228">
                  <c:v>-1550.4678581192304</c:v>
                </c:pt>
                <c:pt idx="229">
                  <c:v>-1558.6078143743562</c:v>
                </c:pt>
                <c:pt idx="230">
                  <c:v>-1566.7905053998215</c:v>
                </c:pt>
                <c:pt idx="231">
                  <c:v>-1575.0161555531706</c:v>
                </c:pt>
                <c:pt idx="232">
                  <c:v>-1583.2849903698248</c:v>
                </c:pt>
                <c:pt idx="233">
                  <c:v>-1591.5972365692662</c:v>
                </c:pt>
                <c:pt idx="234">
                  <c:v>-1599.9531220612553</c:v>
                </c:pt>
                <c:pt idx="235">
                  <c:v>-1608.3528759520766</c:v>
                </c:pt>
                <c:pt idx="236">
                  <c:v>-1616.796728550825</c:v>
                </c:pt>
                <c:pt idx="237">
                  <c:v>-1625.284911375717</c:v>
                </c:pt>
                <c:pt idx="238">
                  <c:v>-1633.8176571604392</c:v>
                </c:pt>
                <c:pt idx="239">
                  <c:v>-1642.3951998605314</c:v>
                </c:pt>
                <c:pt idx="240">
                  <c:v>-1651.0177746597994</c:v>
                </c:pt>
                <c:pt idx="241">
                  <c:v>-1659.6856179767633</c:v>
                </c:pt>
                <c:pt idx="242">
                  <c:v>-1668.3989674711415</c:v>
                </c:pt>
                <c:pt idx="243">
                  <c:v>-1677.1580620503648</c:v>
                </c:pt>
                <c:pt idx="244">
                  <c:v>-1685.9631418761294</c:v>
                </c:pt>
                <c:pt idx="245">
                  <c:v>-1694.8144483709789</c:v>
                </c:pt>
                <c:pt idx="246">
                  <c:v>-1703.7122242249268</c:v>
                </c:pt>
                <c:pt idx="247">
                  <c:v>-1712.6567134021072</c:v>
                </c:pt>
                <c:pt idx="248">
                  <c:v>-1721.6481611474685</c:v>
                </c:pt>
                <c:pt idx="249">
                  <c:v>-1730.6868139934929</c:v>
                </c:pt>
                <c:pt idx="250">
                  <c:v>-1739.7729197669587</c:v>
                </c:pt>
                <c:pt idx="251">
                  <c:v>-1748.9067275957352</c:v>
                </c:pt>
                <c:pt idx="252">
                  <c:v>-1758.0884879156126</c:v>
                </c:pt>
                <c:pt idx="253">
                  <c:v>-1767.3184524771696</c:v>
                </c:pt>
                <c:pt idx="254">
                  <c:v>-1776.5968743526746</c:v>
                </c:pt>
                <c:pt idx="255">
                  <c:v>-1785.9240079430265</c:v>
                </c:pt>
                <c:pt idx="256">
                  <c:v>-1795.3001089847273</c:v>
                </c:pt>
                <c:pt idx="257">
                  <c:v>-1804.725434556897</c:v>
                </c:pt>
                <c:pt idx="258">
                  <c:v>-1814.2002430883206</c:v>
                </c:pt>
                <c:pt idx="259">
                  <c:v>-1823.7247943645341</c:v>
                </c:pt>
                <c:pt idx="260">
                  <c:v>-1833.2993495349483</c:v>
                </c:pt>
                <c:pt idx="261">
                  <c:v>-1842.9241711200066</c:v>
                </c:pt>
                <c:pt idx="262">
                  <c:v>-1852.5995230183867</c:v>
                </c:pt>
                <c:pt idx="263">
                  <c:v>-1862.3256705142335</c:v>
                </c:pt>
                <c:pt idx="264">
                  <c:v>-1872.1028802844332</c:v>
                </c:pt>
                <c:pt idx="265">
                  <c:v>-1881.9314204059262</c:v>
                </c:pt>
                <c:pt idx="266">
                  <c:v>-1891.8115603630572</c:v>
                </c:pt>
                <c:pt idx="267">
                  <c:v>-1901.7435710549632</c:v>
                </c:pt>
                <c:pt idx="268">
                  <c:v>-1911.727724803002</c:v>
                </c:pt>
                <c:pt idx="269">
                  <c:v>-1921.7642953582179</c:v>
                </c:pt>
                <c:pt idx="270">
                  <c:v>-1931.8535579088484</c:v>
                </c:pt>
                <c:pt idx="271">
                  <c:v>-1941.99578908787</c:v>
                </c:pt>
                <c:pt idx="272">
                  <c:v>-1952.1912669805811</c:v>
                </c:pt>
                <c:pt idx="273">
                  <c:v>-1962.4402711322291</c:v>
                </c:pt>
                <c:pt idx="274">
                  <c:v>-1972.7430825556735</c:v>
                </c:pt>
                <c:pt idx="275">
                  <c:v>-1983.0999837390902</c:v>
                </c:pt>
                <c:pt idx="276">
                  <c:v>-1993.5112586537209</c:v>
                </c:pt>
                <c:pt idx="277">
                  <c:v>-2003.9771927616532</c:v>
                </c:pt>
                <c:pt idx="278">
                  <c:v>-2014.4980730236516</c:v>
                </c:pt>
                <c:pt idx="279">
                  <c:v>-2025.0741879070256</c:v>
                </c:pt>
                <c:pt idx="280">
                  <c:v>-2035.7058273935377</c:v>
                </c:pt>
                <c:pt idx="281">
                  <c:v>-2046.3932829873538</c:v>
                </c:pt>
                <c:pt idx="282">
                  <c:v>-2057.1368477230371</c:v>
                </c:pt>
                <c:pt idx="283">
                  <c:v>-2067.9368161735833</c:v>
                </c:pt>
                <c:pt idx="284">
                  <c:v>-2078.7934844584947</c:v>
                </c:pt>
                <c:pt idx="285">
                  <c:v>-2089.7071502519016</c:v>
                </c:pt>
                <c:pt idx="286">
                  <c:v>-2100.6781127907243</c:v>
                </c:pt>
                <c:pt idx="287">
                  <c:v>-2111.7066728828754</c:v>
                </c:pt>
                <c:pt idx="288">
                  <c:v>-2122.7931329155103</c:v>
                </c:pt>
                <c:pt idx="289">
                  <c:v>-2133.9377968633166</c:v>
                </c:pt>
                <c:pt idx="290">
                  <c:v>-2145.1409702968494</c:v>
                </c:pt>
                <c:pt idx="291">
                  <c:v>-2156.402960390908</c:v>
                </c:pt>
                <c:pt idx="292">
                  <c:v>-2167.7240759329602</c:v>
                </c:pt>
                <c:pt idx="293">
                  <c:v>-2179.1046273316078</c:v>
                </c:pt>
                <c:pt idx="294">
                  <c:v>-2190.5449266250989</c:v>
                </c:pt>
                <c:pt idx="295">
                  <c:v>-2202.045287489881</c:v>
                </c:pt>
                <c:pt idx="296">
                  <c:v>-2213.6060252492025</c:v>
                </c:pt>
                <c:pt idx="297">
                  <c:v>-2225.2274568817606</c:v>
                </c:pt>
                <c:pt idx="298">
                  <c:v>-2236.9099010303903</c:v>
                </c:pt>
                <c:pt idx="299">
                  <c:v>-2248.6536780107999</c:v>
                </c:pt>
                <c:pt idx="300">
                  <c:v>-2260.4591098203564</c:v>
                </c:pt>
                <c:pt idx="301">
                  <c:v>-2272.3265201469135</c:v>
                </c:pt>
                <c:pt idx="302">
                  <c:v>-2284.2562343776845</c:v>
                </c:pt>
                <c:pt idx="303">
                  <c:v>-2296.2485796081678</c:v>
                </c:pt>
                <c:pt idx="304">
                  <c:v>-2308.3038846511104</c:v>
                </c:pt>
                <c:pt idx="305">
                  <c:v>-2320.4224800455286</c:v>
                </c:pt>
                <c:pt idx="306">
                  <c:v>-2332.6046980657679</c:v>
                </c:pt>
                <c:pt idx="307">
                  <c:v>-2344.850872730613</c:v>
                </c:pt>
                <c:pt idx="308">
                  <c:v>-2357.1613398124487</c:v>
                </c:pt>
                <c:pt idx="309">
                  <c:v>-2369.5364368464639</c:v>
                </c:pt>
                <c:pt idx="310">
                  <c:v>-2381.9765031399083</c:v>
                </c:pt>
                <c:pt idx="311">
                  <c:v>-2394.4818797813928</c:v>
                </c:pt>
                <c:pt idx="312">
                  <c:v>-2407.0529096502446</c:v>
                </c:pt>
                <c:pt idx="313">
                  <c:v>-2419.6899374259087</c:v>
                </c:pt>
                <c:pt idx="314">
                  <c:v>-2432.3933095973944</c:v>
                </c:pt>
                <c:pt idx="315">
                  <c:v>-2445.1633744727806</c:v>
                </c:pt>
                <c:pt idx="316">
                  <c:v>-2458.0004821887633</c:v>
                </c:pt>
                <c:pt idx="317">
                  <c:v>-2470.9049847202541</c:v>
                </c:pt>
                <c:pt idx="318">
                  <c:v>-2483.8772358900355</c:v>
                </c:pt>
                <c:pt idx="319">
                  <c:v>-2496.9175913784584</c:v>
                </c:pt>
                <c:pt idx="320">
                  <c:v>-2510.0264087331952</c:v>
                </c:pt>
                <c:pt idx="321">
                  <c:v>-2523.2040473790444</c:v>
                </c:pt>
                <c:pt idx="322">
                  <c:v>-2536.4508686277845</c:v>
                </c:pt>
                <c:pt idx="323">
                  <c:v>-2549.7672356880803</c:v>
                </c:pt>
                <c:pt idx="324">
                  <c:v>-2563.1535136754428</c:v>
                </c:pt>
                <c:pt idx="325">
                  <c:v>-2576.6100696222388</c:v>
                </c:pt>
                <c:pt idx="326">
                  <c:v>-2590.1372724877551</c:v>
                </c:pt>
                <c:pt idx="327">
                  <c:v>-2603.7354931683158</c:v>
                </c:pt>
                <c:pt idx="328">
                  <c:v>-2617.4051045074498</c:v>
                </c:pt>
                <c:pt idx="329">
                  <c:v>-2631.1464813061139</c:v>
                </c:pt>
                <c:pt idx="330">
                  <c:v>-2644.960000332971</c:v>
                </c:pt>
                <c:pt idx="331">
                  <c:v>-2658.8460403347194</c:v>
                </c:pt>
                <c:pt idx="332">
                  <c:v>-2672.8049820464767</c:v>
                </c:pt>
                <c:pt idx="333">
                  <c:v>-2686.8372082022202</c:v>
                </c:pt>
                <c:pt idx="334">
                  <c:v>-2700.9431035452817</c:v>
                </c:pt>
                <c:pt idx="335">
                  <c:v>-2715.1230548388949</c:v>
                </c:pt>
                <c:pt idx="336">
                  <c:v>-2729.3774508767988</c:v>
                </c:pt>
                <c:pt idx="337">
                  <c:v>-2743.7066824939025</c:v>
                </c:pt>
                <c:pt idx="338">
                  <c:v>-2758.1111425769955</c:v>
                </c:pt>
                <c:pt idx="339">
                  <c:v>-2772.591226075524</c:v>
                </c:pt>
                <c:pt idx="340">
                  <c:v>-2787.1473300124208</c:v>
                </c:pt>
                <c:pt idx="341">
                  <c:v>-2801.7798534949857</c:v>
                </c:pt>
                <c:pt idx="342">
                  <c:v>-2816.4891977258349</c:v>
                </c:pt>
                <c:pt idx="343">
                  <c:v>-2831.275766013895</c:v>
                </c:pt>
                <c:pt idx="344">
                  <c:v>-2846.1399637854684</c:v>
                </c:pt>
                <c:pt idx="345">
                  <c:v>-2861.0821985953417</c:v>
                </c:pt>
                <c:pt idx="346">
                  <c:v>-2876.1028801379675</c:v>
                </c:pt>
                <c:pt idx="347">
                  <c:v>-2891.2024202586917</c:v>
                </c:pt>
                <c:pt idx="348">
                  <c:v>-2906.3812329650495</c:v>
                </c:pt>
                <c:pt idx="349">
                  <c:v>-2921.6397344381166</c:v>
                </c:pt>
                <c:pt idx="350">
                  <c:v>-2936.9783430439165</c:v>
                </c:pt>
                <c:pt idx="351">
                  <c:v>-2952.3974793448974</c:v>
                </c:pt>
                <c:pt idx="352">
                  <c:v>-2967.8975661114578</c:v>
                </c:pt>
                <c:pt idx="353">
                  <c:v>-2983.4790283335433</c:v>
                </c:pt>
                <c:pt idx="354">
                  <c:v>-2999.1422932322939</c:v>
                </c:pt>
                <c:pt idx="355">
                  <c:v>-3014.8877902717636</c:v>
                </c:pt>
                <c:pt idx="356">
                  <c:v>-3030.7159511706905</c:v>
                </c:pt>
                <c:pt idx="357">
                  <c:v>-3046.6272099143366</c:v>
                </c:pt>
                <c:pt idx="358">
                  <c:v>-3062.6220027663867</c:v>
                </c:pt>
                <c:pt idx="359">
                  <c:v>-3078.7007682809103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1-8142-9297-2C934D6A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85423"/>
        <c:axId val="2039554991"/>
      </c:lineChart>
      <c:catAx>
        <c:axId val="204048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54991"/>
        <c:crosses val="autoZero"/>
        <c:auto val="1"/>
        <c:lblAlgn val="ctr"/>
        <c:lblOffset val="100"/>
        <c:noMultiLvlLbl val="0"/>
      </c:catAx>
      <c:valAx>
        <c:axId val="20395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778934</xdr:colOff>
      <xdr:row>9</xdr:row>
      <xdr:rowOff>203199</xdr:rowOff>
    </xdr:from>
    <xdr:to>
      <xdr:col>12</xdr:col>
      <xdr:colOff>372534</xdr:colOff>
      <xdr:row>23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D9227-72FE-F006-39F4-845B2B0A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626535</xdr:colOff>
      <xdr:row>24</xdr:row>
      <xdr:rowOff>118533</xdr:rowOff>
    </xdr:from>
    <xdr:to>
      <xdr:col>12</xdr:col>
      <xdr:colOff>220135</xdr:colOff>
      <xdr:row>38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62073-2F88-4AD7-C673-A64DC899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8</xdr:row>
      <xdr:rowOff>196850</xdr:rowOff>
    </xdr:from>
    <xdr:to>
      <xdr:col>11</xdr:col>
      <xdr:colOff>793750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E0831-BCFD-AE70-B841-EC80AB2FA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23</xdr:row>
      <xdr:rowOff>19050</xdr:rowOff>
    </xdr:from>
    <xdr:to>
      <xdr:col>11</xdr:col>
      <xdr:colOff>806450</xdr:colOff>
      <xdr:row>36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61061-3865-1519-941D-6E21173A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69850</xdr:rowOff>
    </xdr:from>
    <xdr:to>
      <xdr:col>11</xdr:col>
      <xdr:colOff>692150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5D140-D451-06BB-46BF-0A32F1E5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23</xdr:row>
      <xdr:rowOff>6350</xdr:rowOff>
    </xdr:from>
    <xdr:to>
      <xdr:col>11</xdr:col>
      <xdr:colOff>679450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01F34-20FD-76C7-4F75-284855D8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3961-D6A4-9F4F-B1ED-30DFDF5A3B9E}">
  <dimension ref="A1:J370"/>
  <sheetViews>
    <sheetView tabSelected="1" workbookViewId="0">
      <selection activeCell="F22" sqref="F22"/>
    </sheetView>
  </sheetViews>
  <sheetFormatPr baseColWidth="10" defaultRowHeight="16" x14ac:dyDescent="0.2"/>
  <cols>
    <col min="1" max="6" width="18.83203125" customWidth="1"/>
    <col min="7" max="8" width="11" bestFit="1" customWidth="1"/>
    <col min="9" max="10" width="12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7.6999999999999999E-2</v>
      </c>
      <c r="C2" t="s">
        <v>17</v>
      </c>
      <c r="D2">
        <v>360</v>
      </c>
    </row>
    <row r="3" spans="1:10" x14ac:dyDescent="0.2">
      <c r="A3" t="s">
        <v>8</v>
      </c>
      <c r="B3">
        <v>30</v>
      </c>
      <c r="C3" t="s">
        <v>15</v>
      </c>
      <c r="D3">
        <f>B2/12</f>
        <v>6.4166666666666669E-3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3849.984938742663</v>
      </c>
    </row>
    <row r="5" spans="1:10" x14ac:dyDescent="0.2">
      <c r="A5" t="s">
        <v>10</v>
      </c>
    </row>
    <row r="6" spans="1:10" x14ac:dyDescent="0.2">
      <c r="C6" s="1"/>
      <c r="E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18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540000</v>
      </c>
      <c r="C8" s="1">
        <f>PMT($B$2/$B$4,$B$4*$B$3,$B$8)</f>
        <v>-3849.984938742663</v>
      </c>
      <c r="D8" s="1">
        <f>IPMT($B$2/$B$4,A8,$B$3*$B$4,B8)</f>
        <v>-3465</v>
      </c>
      <c r="E8" s="1">
        <f>PPMT($B$2/$B$4,A8,$B$3*$B$4,$B$8)</f>
        <v>-384.98493874266308</v>
      </c>
      <c r="F8" s="1">
        <f>B8+E8</f>
        <v>539615.01506125729</v>
      </c>
      <c r="G8" s="4">
        <f>(500000*0.48%)*30</f>
        <v>72000</v>
      </c>
      <c r="H8" s="4">
        <f>1290*30</f>
        <v>38700</v>
      </c>
      <c r="I8" s="4">
        <f>CUMIPMT(B2/12,360,B8,1,360,0)</f>
        <v>-845994.5779473586</v>
      </c>
      <c r="J8" s="4">
        <f>CUMPRINC(B2/12,360,B8,1,360,0)</f>
        <v>-540000</v>
      </c>
    </row>
    <row r="9" spans="1:10" x14ac:dyDescent="0.2">
      <c r="A9">
        <v>2</v>
      </c>
      <c r="B9" s="1">
        <f>F8</f>
        <v>539615.01506125729</v>
      </c>
      <c r="C9" s="1">
        <f t="shared" ref="C9:C72" si="0">PMT($B$2/$B$4,$B$4*$B$3,$B$8)</f>
        <v>-3849.984938742663</v>
      </c>
      <c r="D9" s="1">
        <f t="shared" ref="D9:D72" si="1">IPMT($B$2/$B$4,A9,$B$3*$B$4,B9)</f>
        <v>-3460.0611211305859</v>
      </c>
      <c r="E9" s="1">
        <f t="shared" ref="E9:E72" si="2">PPMT($B$2/$B$4,A9,$B$3*$B$4,$B$8)</f>
        <v>-387.45525876626181</v>
      </c>
      <c r="F9" s="1">
        <f>B9+E9</f>
        <v>539227.55980249099</v>
      </c>
    </row>
    <row r="10" spans="1:10" x14ac:dyDescent="0.2">
      <c r="A10">
        <v>3</v>
      </c>
      <c r="B10" s="1">
        <f t="shared" ref="B10:B73" si="3">F9</f>
        <v>539227.55980249099</v>
      </c>
      <c r="C10" s="1">
        <f t="shared" si="0"/>
        <v>-3849.984938742663</v>
      </c>
      <c r="D10" s="1">
        <f t="shared" si="1"/>
        <v>-3455.0941074525122</v>
      </c>
      <c r="E10" s="1">
        <f t="shared" si="2"/>
        <v>-389.94143001001208</v>
      </c>
      <c r="F10" s="1">
        <f t="shared" ref="F10:F72" si="4">B10+E10</f>
        <v>538837.61837248097</v>
      </c>
    </row>
    <row r="11" spans="1:10" x14ac:dyDescent="0.2">
      <c r="A11">
        <v>4</v>
      </c>
      <c r="B11" s="1">
        <f t="shared" si="3"/>
        <v>538837.61837248097</v>
      </c>
      <c r="C11" s="1">
        <f t="shared" si="0"/>
        <v>-3849.984938742663</v>
      </c>
      <c r="D11" s="1">
        <f t="shared" si="1"/>
        <v>-3450.0988242200951</v>
      </c>
      <c r="E11" s="1">
        <f t="shared" si="2"/>
        <v>-392.44355418590965</v>
      </c>
      <c r="F11" s="1">
        <f t="shared" si="4"/>
        <v>538445.17481829505</v>
      </c>
    </row>
    <row r="12" spans="1:10" x14ac:dyDescent="0.2">
      <c r="A12">
        <v>5</v>
      </c>
      <c r="B12" s="1">
        <f t="shared" si="3"/>
        <v>538445.17481829505</v>
      </c>
      <c r="C12" s="1">
        <f t="shared" si="0"/>
        <v>-3849.984938742663</v>
      </c>
      <c r="D12" s="1">
        <f t="shared" si="1"/>
        <v>-3445.0751364125053</v>
      </c>
      <c r="E12" s="1">
        <f t="shared" si="2"/>
        <v>-394.9617336586025</v>
      </c>
      <c r="F12" s="1">
        <f t="shared" si="4"/>
        <v>538050.21308463649</v>
      </c>
    </row>
    <row r="13" spans="1:10" x14ac:dyDescent="0.2">
      <c r="A13">
        <v>6</v>
      </c>
      <c r="B13" s="1">
        <f t="shared" si="3"/>
        <v>538050.21308463649</v>
      </c>
      <c r="C13" s="1">
        <f t="shared" si="0"/>
        <v>-3849.984938742663</v>
      </c>
      <c r="D13" s="1">
        <f t="shared" si="1"/>
        <v>-3440.0229087395919</v>
      </c>
      <c r="E13" s="1">
        <f t="shared" si="2"/>
        <v>-397.49607144957866</v>
      </c>
      <c r="F13" s="1">
        <f t="shared" si="4"/>
        <v>537652.71701318689</v>
      </c>
    </row>
    <row r="14" spans="1:10" x14ac:dyDescent="0.2">
      <c r="A14">
        <v>7</v>
      </c>
      <c r="B14" s="1">
        <f t="shared" si="3"/>
        <v>537652.71701318689</v>
      </c>
      <c r="C14" s="1">
        <f t="shared" si="0"/>
        <v>-3849.984938742663</v>
      </c>
      <c r="D14" s="1">
        <f t="shared" si="1"/>
        <v>-3434.942005647837</v>
      </c>
      <c r="E14" s="1">
        <f t="shared" si="2"/>
        <v>-400.04667124138001</v>
      </c>
      <c r="F14" s="1">
        <f t="shared" si="4"/>
        <v>537252.67034194549</v>
      </c>
    </row>
    <row r="15" spans="1:10" x14ac:dyDescent="0.2">
      <c r="A15">
        <v>8</v>
      </c>
      <c r="B15" s="1">
        <f t="shared" si="3"/>
        <v>537252.67034194549</v>
      </c>
      <c r="C15" s="1">
        <f t="shared" si="0"/>
        <v>-3849.984938742663</v>
      </c>
      <c r="D15" s="1">
        <f t="shared" si="1"/>
        <v>-3429.8322913264578</v>
      </c>
      <c r="E15" s="1">
        <f t="shared" si="2"/>
        <v>-402.61363738184548</v>
      </c>
      <c r="F15" s="1">
        <f t="shared" si="4"/>
        <v>536850.05670456367</v>
      </c>
    </row>
    <row r="16" spans="1:10" x14ac:dyDescent="0.2">
      <c r="A16">
        <v>9</v>
      </c>
      <c r="B16" s="1">
        <f t="shared" si="3"/>
        <v>536850.05670456367</v>
      </c>
      <c r="C16" s="1">
        <f t="shared" si="0"/>
        <v>-3849.984938742663</v>
      </c>
      <c r="D16" s="1">
        <f t="shared" si="1"/>
        <v>-3424.6936297136394</v>
      </c>
      <c r="E16" s="1">
        <f t="shared" si="2"/>
        <v>-405.19707488837912</v>
      </c>
      <c r="F16" s="1">
        <f t="shared" si="4"/>
        <v>536444.85962967528</v>
      </c>
    </row>
    <row r="17" spans="1:6" x14ac:dyDescent="0.2">
      <c r="A17">
        <v>10</v>
      </c>
      <c r="B17" s="1">
        <f t="shared" si="3"/>
        <v>536444.85962967528</v>
      </c>
      <c r="C17" s="1">
        <f t="shared" si="0"/>
        <v>-3849.984938742663</v>
      </c>
      <c r="D17" s="1">
        <f t="shared" si="1"/>
        <v>-3419.5258845029107</v>
      </c>
      <c r="E17" s="1">
        <f t="shared" si="2"/>
        <v>-407.79708945224615</v>
      </c>
      <c r="F17" s="1">
        <f t="shared" si="4"/>
        <v>536037.06254022301</v>
      </c>
    </row>
    <row r="18" spans="1:6" x14ac:dyDescent="0.2">
      <c r="A18">
        <v>11</v>
      </c>
      <c r="B18" s="1">
        <f t="shared" si="3"/>
        <v>536037.06254022301</v>
      </c>
      <c r="C18" s="1">
        <f t="shared" si="0"/>
        <v>-3849.984938742663</v>
      </c>
      <c r="D18" s="1">
        <f t="shared" si="1"/>
        <v>-3414.3289191496647</v>
      </c>
      <c r="E18" s="1">
        <f t="shared" si="2"/>
        <v>-410.41378744289801</v>
      </c>
      <c r="F18" s="1">
        <f t="shared" si="4"/>
        <v>535626.64875278017</v>
      </c>
    </row>
    <row r="19" spans="1:6" x14ac:dyDescent="0.2">
      <c r="A19">
        <v>12</v>
      </c>
      <c r="B19" s="1">
        <f t="shared" si="3"/>
        <v>535626.64875278017</v>
      </c>
      <c r="C19" s="1">
        <f t="shared" si="0"/>
        <v>-3849.984938742663</v>
      </c>
      <c r="D19" s="1">
        <f t="shared" si="1"/>
        <v>-3409.1025968778285</v>
      </c>
      <c r="E19" s="1">
        <f t="shared" si="2"/>
        <v>-413.04727591232341</v>
      </c>
      <c r="F19" s="1">
        <f t="shared" si="4"/>
        <v>535213.6014768678</v>
      </c>
    </row>
    <row r="20" spans="1:6" x14ac:dyDescent="0.2">
      <c r="A20">
        <v>13</v>
      </c>
      <c r="B20" s="1">
        <f t="shared" si="3"/>
        <v>535213.6014768678</v>
      </c>
      <c r="C20" s="1">
        <f t="shared" si="0"/>
        <v>-3849.984938742663</v>
      </c>
      <c r="D20" s="1">
        <f t="shared" si="1"/>
        <v>-3403.8467806866729</v>
      </c>
      <c r="E20" s="1">
        <f t="shared" si="2"/>
        <v>-415.69766259942742</v>
      </c>
      <c r="F20" s="1">
        <f t="shared" si="4"/>
        <v>534797.90381426841</v>
      </c>
    </row>
    <row r="21" spans="1:6" x14ac:dyDescent="0.2">
      <c r="A21">
        <v>14</v>
      </c>
      <c r="B21" s="1">
        <f t="shared" si="3"/>
        <v>534797.90381426841</v>
      </c>
      <c r="C21" s="1">
        <f t="shared" si="0"/>
        <v>-3849.984938742663</v>
      </c>
      <c r="D21" s="1">
        <f t="shared" si="1"/>
        <v>-3398.561333357783</v>
      </c>
      <c r="E21" s="1">
        <f t="shared" si="2"/>
        <v>-418.36505593444036</v>
      </c>
      <c r="F21" s="1">
        <f t="shared" si="4"/>
        <v>534379.53875833401</v>
      </c>
    </row>
    <row r="22" spans="1:6" x14ac:dyDescent="0.2">
      <c r="A22">
        <v>15</v>
      </c>
      <c r="B22" s="1">
        <f t="shared" si="3"/>
        <v>534379.53875833401</v>
      </c>
      <c r="C22" s="1">
        <f t="shared" si="0"/>
        <v>-3849.984938742663</v>
      </c>
      <c r="D22" s="1">
        <f t="shared" si="1"/>
        <v>-3393.2461174621726</v>
      </c>
      <c r="E22" s="1">
        <f t="shared" si="2"/>
        <v>-421.04956504335297</v>
      </c>
      <c r="F22" s="1">
        <f t="shared" si="4"/>
        <v>533958.4891932907</v>
      </c>
    </row>
    <row r="23" spans="1:6" x14ac:dyDescent="0.2">
      <c r="A23">
        <v>16</v>
      </c>
      <c r="B23" s="1">
        <f t="shared" si="3"/>
        <v>533958.4891932907</v>
      </c>
      <c r="C23" s="1">
        <f t="shared" si="0"/>
        <v>-3849.984938742663</v>
      </c>
      <c r="D23" s="1">
        <f t="shared" si="1"/>
        <v>-3387.9009953675582</v>
      </c>
      <c r="E23" s="1">
        <f t="shared" si="2"/>
        <v>-423.75129975238127</v>
      </c>
      <c r="F23" s="1">
        <f t="shared" si="4"/>
        <v>533534.73789353832</v>
      </c>
    </row>
    <row r="24" spans="1:6" x14ac:dyDescent="0.2">
      <c r="A24">
        <v>17</v>
      </c>
      <c r="B24" s="1">
        <f t="shared" si="3"/>
        <v>533534.73789353832</v>
      </c>
      <c r="C24" s="1">
        <f t="shared" si="0"/>
        <v>-3849.984938742663</v>
      </c>
      <c r="D24" s="1">
        <f t="shared" si="1"/>
        <v>-3382.5258292457952</v>
      </c>
      <c r="E24" s="1">
        <f t="shared" si="2"/>
        <v>-426.47037059245901</v>
      </c>
      <c r="F24" s="1">
        <f t="shared" si="4"/>
        <v>533108.26752294588</v>
      </c>
    </row>
    <row r="25" spans="1:6" x14ac:dyDescent="0.2">
      <c r="A25">
        <v>18</v>
      </c>
      <c r="B25" s="1">
        <f t="shared" si="3"/>
        <v>533108.26752294588</v>
      </c>
      <c r="C25" s="1">
        <f t="shared" si="0"/>
        <v>-3849.984938742663</v>
      </c>
      <c r="D25" s="1">
        <f t="shared" si="1"/>
        <v>-3377.1204810804625</v>
      </c>
      <c r="E25" s="1">
        <f t="shared" si="2"/>
        <v>-429.20688880376053</v>
      </c>
      <c r="F25" s="1">
        <f t="shared" si="4"/>
        <v>532679.06063414214</v>
      </c>
    </row>
    <row r="26" spans="1:6" x14ac:dyDescent="0.2">
      <c r="A26">
        <v>19</v>
      </c>
      <c r="B26" s="1">
        <f t="shared" si="3"/>
        <v>532679.06063414214</v>
      </c>
      <c r="C26" s="1">
        <f t="shared" si="0"/>
        <v>-3849.984938742663</v>
      </c>
      <c r="D26" s="1">
        <f t="shared" si="1"/>
        <v>-3371.6848126746213</v>
      </c>
      <c r="E26" s="1">
        <f t="shared" si="2"/>
        <v>-431.96096634025145</v>
      </c>
      <c r="F26" s="1">
        <f t="shared" si="4"/>
        <v>532247.09966780187</v>
      </c>
    </row>
    <row r="27" spans="1:6" x14ac:dyDescent="0.2">
      <c r="A27">
        <v>20</v>
      </c>
      <c r="B27" s="1">
        <f t="shared" si="3"/>
        <v>532247.09966780187</v>
      </c>
      <c r="C27" s="1">
        <f t="shared" si="0"/>
        <v>-3849.984938742663</v>
      </c>
      <c r="D27" s="1">
        <f t="shared" si="1"/>
        <v>-3366.2186856587346</v>
      </c>
      <c r="E27" s="1">
        <f t="shared" si="2"/>
        <v>-434.73271587426802</v>
      </c>
      <c r="F27" s="1">
        <f t="shared" si="4"/>
        <v>531812.36695192766</v>
      </c>
    </row>
    <row r="28" spans="1:6" x14ac:dyDescent="0.2">
      <c r="A28">
        <v>21</v>
      </c>
      <c r="B28" s="1">
        <f t="shared" si="3"/>
        <v>531812.36695192766</v>
      </c>
      <c r="C28" s="1">
        <f t="shared" si="0"/>
        <v>-3849.984938742663</v>
      </c>
      <c r="D28" s="1">
        <f t="shared" si="1"/>
        <v>-3360.7219614987503</v>
      </c>
      <c r="E28" s="1">
        <f t="shared" si="2"/>
        <v>-437.52225080112788</v>
      </c>
      <c r="F28" s="1">
        <f t="shared" si="4"/>
        <v>531374.84470112657</v>
      </c>
    </row>
    <row r="29" spans="1:6" x14ac:dyDescent="0.2">
      <c r="A29">
        <v>22</v>
      </c>
      <c r="B29" s="1">
        <f t="shared" si="3"/>
        <v>531374.84470112657</v>
      </c>
      <c r="C29" s="1">
        <f t="shared" si="0"/>
        <v>-3849.984938742663</v>
      </c>
      <c r="D29" s="1">
        <f t="shared" si="1"/>
        <v>-3355.1945015043625</v>
      </c>
      <c r="E29" s="1">
        <f t="shared" si="2"/>
        <v>-440.32968524376855</v>
      </c>
      <c r="F29" s="1">
        <f t="shared" si="4"/>
        <v>530934.51501588279</v>
      </c>
    </row>
    <row r="30" spans="1:6" x14ac:dyDescent="0.2">
      <c r="A30">
        <v>23</v>
      </c>
      <c r="B30" s="1">
        <f t="shared" si="3"/>
        <v>530934.51501588279</v>
      </c>
      <c r="C30" s="1">
        <f t="shared" si="0"/>
        <v>-3849.984938742663</v>
      </c>
      <c r="D30" s="1">
        <f t="shared" si="1"/>
        <v>-3349.6361668374379</v>
      </c>
      <c r="E30" s="1">
        <f t="shared" si="2"/>
        <v>-443.15513405741598</v>
      </c>
      <c r="F30" s="1">
        <f t="shared" si="4"/>
        <v>530491.3598818254</v>
      </c>
    </row>
    <row r="31" spans="1:6" x14ac:dyDescent="0.2">
      <c r="A31">
        <v>24</v>
      </c>
      <c r="B31" s="1">
        <f t="shared" si="3"/>
        <v>530491.3598818254</v>
      </c>
      <c r="C31" s="1">
        <f t="shared" si="0"/>
        <v>-3849.984938742663</v>
      </c>
      <c r="D31" s="1">
        <f t="shared" si="1"/>
        <v>-3344.0468185206264</v>
      </c>
      <c r="E31" s="1">
        <f t="shared" si="2"/>
        <v>-445.99871283428433</v>
      </c>
      <c r="F31" s="1">
        <f t="shared" si="4"/>
        <v>530045.36116899108</v>
      </c>
    </row>
    <row r="32" spans="1:6" x14ac:dyDescent="0.2">
      <c r="A32">
        <v>25</v>
      </c>
      <c r="B32" s="1">
        <f t="shared" si="3"/>
        <v>530045.36116899108</v>
      </c>
      <c r="C32" s="1">
        <f t="shared" si="0"/>
        <v>-3849.984938742663</v>
      </c>
      <c r="D32" s="1">
        <f t="shared" si="1"/>
        <v>-3338.4263174461407</v>
      </c>
      <c r="E32" s="1">
        <f t="shared" si="2"/>
        <v>-448.86053790830442</v>
      </c>
      <c r="F32" s="1">
        <f t="shared" si="4"/>
        <v>529596.5006310828</v>
      </c>
    </row>
    <row r="33" spans="1:6" x14ac:dyDescent="0.2">
      <c r="A33">
        <v>26</v>
      </c>
      <c r="B33" s="1">
        <f t="shared" si="3"/>
        <v>529596.5006310828</v>
      </c>
      <c r="C33" s="1">
        <f t="shared" si="0"/>
        <v>-3849.984938742663</v>
      </c>
      <c r="D33" s="1">
        <f t="shared" si="1"/>
        <v>-3332.7745243847239</v>
      </c>
      <c r="E33" s="1">
        <f t="shared" si="2"/>
        <v>-451.74072635988273</v>
      </c>
      <c r="F33" s="1">
        <f t="shared" si="4"/>
        <v>529144.75990472292</v>
      </c>
    </row>
    <row r="34" spans="1:6" x14ac:dyDescent="0.2">
      <c r="A34">
        <v>27</v>
      </c>
      <c r="B34" s="1">
        <f t="shared" si="3"/>
        <v>529144.75990472292</v>
      </c>
      <c r="C34" s="1">
        <f t="shared" si="0"/>
        <v>-3849.984938742663</v>
      </c>
      <c r="D34" s="1">
        <f t="shared" si="1"/>
        <v>-3327.0912999947936</v>
      </c>
      <c r="E34" s="1">
        <f t="shared" si="2"/>
        <v>-454.63939602069189</v>
      </c>
      <c r="F34" s="1">
        <f t="shared" si="4"/>
        <v>528690.12050870224</v>
      </c>
    </row>
    <row r="35" spans="1:6" x14ac:dyDescent="0.2">
      <c r="A35">
        <v>28</v>
      </c>
      <c r="B35" s="1">
        <f t="shared" si="3"/>
        <v>528690.12050870224</v>
      </c>
      <c r="C35" s="1">
        <f t="shared" si="0"/>
        <v>-3849.984938742663</v>
      </c>
      <c r="D35" s="1">
        <f t="shared" si="1"/>
        <v>-3321.3765048317841</v>
      </c>
      <c r="E35" s="1">
        <f t="shared" si="2"/>
        <v>-457.55666547849142</v>
      </c>
      <c r="F35" s="1">
        <f t="shared" si="4"/>
        <v>528232.56384322373</v>
      </c>
    </row>
    <row r="36" spans="1:6" x14ac:dyDescent="0.2">
      <c r="A36">
        <v>29</v>
      </c>
      <c r="B36" s="1">
        <f t="shared" si="3"/>
        <v>528232.56384322373</v>
      </c>
      <c r="C36" s="1">
        <f t="shared" si="0"/>
        <v>-3849.984938742663</v>
      </c>
      <c r="D36" s="1">
        <f t="shared" si="1"/>
        <v>-3315.6299993576658</v>
      </c>
      <c r="E36" s="1">
        <f t="shared" si="2"/>
        <v>-460.4926540819784</v>
      </c>
      <c r="F36" s="1">
        <f t="shared" si="4"/>
        <v>527772.07118914172</v>
      </c>
    </row>
    <row r="37" spans="1:6" x14ac:dyDescent="0.2">
      <c r="A37">
        <v>30</v>
      </c>
      <c r="B37" s="1">
        <f t="shared" si="3"/>
        <v>527772.07118914172</v>
      </c>
      <c r="C37" s="1">
        <f t="shared" si="0"/>
        <v>-3849.984938742663</v>
      </c>
      <c r="D37" s="1">
        <f t="shared" si="1"/>
        <v>-3309.8516439506616</v>
      </c>
      <c r="E37" s="1">
        <f t="shared" si="2"/>
        <v>-463.44748194567097</v>
      </c>
      <c r="F37" s="1">
        <f t="shared" si="4"/>
        <v>527308.62370719609</v>
      </c>
    </row>
    <row r="38" spans="1:6" x14ac:dyDescent="0.2">
      <c r="A38">
        <v>31</v>
      </c>
      <c r="B38" s="1">
        <f t="shared" si="3"/>
        <v>527308.62370719609</v>
      </c>
      <c r="C38" s="1">
        <f t="shared" si="0"/>
        <v>-3849.984938742663</v>
      </c>
      <c r="D38" s="1">
        <f t="shared" si="1"/>
        <v>-3304.0412989151623</v>
      </c>
      <c r="E38" s="1">
        <f t="shared" si="2"/>
        <v>-466.42126995482255</v>
      </c>
      <c r="F38" s="1">
        <f t="shared" si="4"/>
        <v>526842.20243724121</v>
      </c>
    </row>
    <row r="39" spans="1:6" x14ac:dyDescent="0.2">
      <c r="A39">
        <v>32</v>
      </c>
      <c r="B39" s="1">
        <f t="shared" si="3"/>
        <v>526842.20243724121</v>
      </c>
      <c r="C39" s="1">
        <f t="shared" si="0"/>
        <v>-3849.984938742663</v>
      </c>
      <c r="D39" s="1">
        <f t="shared" si="1"/>
        <v>-3298.1988244918321</v>
      </c>
      <c r="E39" s="1">
        <f t="shared" si="2"/>
        <v>-469.41413977036586</v>
      </c>
      <c r="F39" s="1">
        <f t="shared" si="4"/>
        <v>526372.78829747089</v>
      </c>
    </row>
    <row r="40" spans="1:6" x14ac:dyDescent="0.2">
      <c r="A40">
        <v>33</v>
      </c>
      <c r="B40" s="1">
        <f t="shared" si="3"/>
        <v>526372.78829747089</v>
      </c>
      <c r="C40" s="1">
        <f t="shared" si="0"/>
        <v>-3849.984938742663</v>
      </c>
      <c r="D40" s="1">
        <f t="shared" si="1"/>
        <v>-3292.3240808679266</v>
      </c>
      <c r="E40" s="1">
        <f t="shared" si="2"/>
        <v>-472.4262138338924</v>
      </c>
      <c r="F40" s="1">
        <f t="shared" si="4"/>
        <v>525900.36208363704</v>
      </c>
    </row>
    <row r="41" spans="1:6" x14ac:dyDescent="0.2">
      <c r="A41">
        <v>34</v>
      </c>
      <c r="B41" s="1">
        <f t="shared" si="3"/>
        <v>525900.36208363704</v>
      </c>
      <c r="C41" s="1">
        <f t="shared" si="0"/>
        <v>-3849.984938742663</v>
      </c>
      <c r="D41" s="1">
        <f t="shared" si="1"/>
        <v>-3286.416928187798</v>
      </c>
      <c r="E41" s="1">
        <f t="shared" si="2"/>
        <v>-475.45761537265997</v>
      </c>
      <c r="F41" s="1">
        <f t="shared" si="4"/>
        <v>525424.90446826443</v>
      </c>
    </row>
    <row r="42" spans="1:6" x14ac:dyDescent="0.2">
      <c r="A42">
        <v>35</v>
      </c>
      <c r="B42" s="1">
        <f t="shared" si="3"/>
        <v>525424.90446826443</v>
      </c>
      <c r="C42" s="1">
        <f t="shared" si="0"/>
        <v>-3849.984938742663</v>
      </c>
      <c r="D42" s="1">
        <f t="shared" si="1"/>
        <v>-3280.4772265636298</v>
      </c>
      <c r="E42" s="1">
        <f t="shared" si="2"/>
        <v>-478.50846840463453</v>
      </c>
      <c r="F42" s="1">
        <f t="shared" si="4"/>
        <v>524946.39599985979</v>
      </c>
    </row>
    <row r="43" spans="1:6" x14ac:dyDescent="0.2">
      <c r="A43">
        <v>36</v>
      </c>
      <c r="B43" s="1">
        <f t="shared" si="3"/>
        <v>524946.39599985979</v>
      </c>
      <c r="C43" s="1">
        <f t="shared" si="0"/>
        <v>-3849.984938742663</v>
      </c>
      <c r="D43" s="1">
        <f t="shared" si="1"/>
        <v>-3274.504836086357</v>
      </c>
      <c r="E43" s="1">
        <f t="shared" si="2"/>
        <v>-481.5788977435642</v>
      </c>
      <c r="F43" s="1">
        <f t="shared" si="4"/>
        <v>524464.81710211618</v>
      </c>
    </row>
    <row r="44" spans="1:6" x14ac:dyDescent="0.2">
      <c r="A44">
        <v>37</v>
      </c>
      <c r="B44" s="1">
        <f t="shared" si="3"/>
        <v>524464.81710211618</v>
      </c>
      <c r="C44" s="1">
        <f t="shared" si="0"/>
        <v>-3849.984938742663</v>
      </c>
      <c r="D44" s="1">
        <f t="shared" si="1"/>
        <v>-3268.4996168368239</v>
      </c>
      <c r="E44" s="1">
        <f t="shared" si="2"/>
        <v>-484.66902900408547</v>
      </c>
      <c r="F44" s="1">
        <f t="shared" si="4"/>
        <v>523980.14807311213</v>
      </c>
    </row>
    <row r="45" spans="1:6" x14ac:dyDescent="0.2">
      <c r="A45">
        <v>38</v>
      </c>
      <c r="B45" s="1">
        <f t="shared" si="3"/>
        <v>523980.14807311213</v>
      </c>
      <c r="C45" s="1">
        <f t="shared" si="0"/>
        <v>-3849.984938742663</v>
      </c>
      <c r="D45" s="1">
        <f t="shared" si="1"/>
        <v>-3262.4614288971406</v>
      </c>
      <c r="E45" s="1">
        <f t="shared" si="2"/>
        <v>-487.77898860686162</v>
      </c>
      <c r="F45" s="1">
        <f t="shared" si="4"/>
        <v>523492.36908450525</v>
      </c>
    </row>
    <row r="46" spans="1:6" x14ac:dyDescent="0.2">
      <c r="A46">
        <v>39</v>
      </c>
      <c r="B46" s="1">
        <f t="shared" si="3"/>
        <v>523492.36908450525</v>
      </c>
      <c r="C46" s="1">
        <f t="shared" si="0"/>
        <v>-3849.984938742663</v>
      </c>
      <c r="D46" s="1">
        <f t="shared" si="1"/>
        <v>-3256.3901323622686</v>
      </c>
      <c r="E46" s="1">
        <f t="shared" si="2"/>
        <v>-490.90890378375565</v>
      </c>
      <c r="F46" s="1">
        <f t="shared" si="4"/>
        <v>523001.46018072148</v>
      </c>
    </row>
    <row r="47" spans="1:6" x14ac:dyDescent="0.2">
      <c r="A47">
        <v>40</v>
      </c>
      <c r="B47" s="1">
        <f t="shared" si="3"/>
        <v>523001.46018072148</v>
      </c>
      <c r="C47" s="1">
        <f t="shared" si="0"/>
        <v>-3849.984938742663</v>
      </c>
      <c r="D47" s="1">
        <f t="shared" si="1"/>
        <v>-3250.285587351827</v>
      </c>
      <c r="E47" s="1">
        <f t="shared" si="2"/>
        <v>-494.05890258303481</v>
      </c>
      <c r="F47" s="1">
        <f t="shared" si="4"/>
        <v>522507.40127813845</v>
      </c>
    </row>
    <row r="48" spans="1:6" x14ac:dyDescent="0.2">
      <c r="A48">
        <v>41</v>
      </c>
      <c r="B48" s="1">
        <f t="shared" si="3"/>
        <v>522507.40127813845</v>
      </c>
      <c r="C48" s="1">
        <f t="shared" si="0"/>
        <v>-3849.984938742663</v>
      </c>
      <c r="D48" s="1">
        <f t="shared" si="1"/>
        <v>-3244.1476540221265</v>
      </c>
      <c r="E48" s="1">
        <f t="shared" si="2"/>
        <v>-497.22911387460925</v>
      </c>
      <c r="F48" s="1">
        <f t="shared" si="4"/>
        <v>522010.17216426384</v>
      </c>
    </row>
    <row r="49" spans="1:6" x14ac:dyDescent="0.2">
      <c r="A49">
        <v>42</v>
      </c>
      <c r="B49" s="1">
        <f t="shared" si="3"/>
        <v>522010.17216426384</v>
      </c>
      <c r="C49" s="1">
        <f t="shared" si="0"/>
        <v>-3849.984938742663</v>
      </c>
      <c r="D49" s="1">
        <f t="shared" si="1"/>
        <v>-3237.9761925784337</v>
      </c>
      <c r="E49" s="1">
        <f t="shared" si="2"/>
        <v>-500.41966735530457</v>
      </c>
      <c r="F49" s="1">
        <f t="shared" si="4"/>
        <v>521509.75249690854</v>
      </c>
    </row>
    <row r="50" spans="1:6" x14ac:dyDescent="0.2">
      <c r="A50">
        <v>43</v>
      </c>
      <c r="B50" s="1">
        <f t="shared" si="3"/>
        <v>521509.75249690854</v>
      </c>
      <c r="C50" s="1">
        <f t="shared" si="0"/>
        <v>-3849.984938742663</v>
      </c>
      <c r="D50" s="1">
        <f t="shared" si="1"/>
        <v>-3231.771063287465</v>
      </c>
      <c r="E50" s="1">
        <f t="shared" si="2"/>
        <v>-503.63069355416798</v>
      </c>
      <c r="F50" s="1">
        <f t="shared" si="4"/>
        <v>521006.12180335436</v>
      </c>
    </row>
    <row r="51" spans="1:6" x14ac:dyDescent="0.2">
      <c r="A51">
        <v>44</v>
      </c>
      <c r="B51" s="1">
        <f t="shared" si="3"/>
        <v>521006.12180335436</v>
      </c>
      <c r="C51" s="1">
        <f t="shared" si="0"/>
        <v>-3849.984938742663</v>
      </c>
      <c r="D51" s="1">
        <f t="shared" si="1"/>
        <v>-3225.5321264901258</v>
      </c>
      <c r="E51" s="1">
        <f t="shared" si="2"/>
        <v>-506.86232383780714</v>
      </c>
      <c r="F51" s="1">
        <f t="shared" si="4"/>
        <v>520499.25947951654</v>
      </c>
    </row>
    <row r="52" spans="1:6" x14ac:dyDescent="0.2">
      <c r="A52">
        <v>45</v>
      </c>
      <c r="B52" s="1">
        <f t="shared" si="3"/>
        <v>520499.25947951654</v>
      </c>
      <c r="C52" s="1">
        <f t="shared" si="0"/>
        <v>-3849.984938742663</v>
      </c>
      <c r="D52" s="1">
        <f t="shared" si="1"/>
        <v>-3219.2592426144788</v>
      </c>
      <c r="E52" s="1">
        <f t="shared" si="2"/>
        <v>-510.11469041576629</v>
      </c>
      <c r="F52" s="1">
        <f t="shared" si="4"/>
        <v>519989.14478910074</v>
      </c>
    </row>
    <row r="53" spans="1:6" x14ac:dyDescent="0.2">
      <c r="A53">
        <v>46</v>
      </c>
      <c r="B53" s="1">
        <f t="shared" si="3"/>
        <v>519989.14478910074</v>
      </c>
      <c r="C53" s="1">
        <f t="shared" si="0"/>
        <v>-3849.984938742663</v>
      </c>
      <c r="D53" s="1">
        <f t="shared" si="1"/>
        <v>-3212.9522721889698</v>
      </c>
      <c r="E53" s="1">
        <f t="shared" si="2"/>
        <v>-513.38792634593403</v>
      </c>
      <c r="F53" s="1">
        <f t="shared" si="4"/>
        <v>519475.75686275482</v>
      </c>
    </row>
    <row r="54" spans="1:6" x14ac:dyDescent="0.2">
      <c r="A54">
        <v>47</v>
      </c>
      <c r="B54" s="1">
        <f t="shared" si="3"/>
        <v>519475.75686275482</v>
      </c>
      <c r="C54" s="1">
        <f t="shared" si="0"/>
        <v>-3849.984938742663</v>
      </c>
      <c r="D54" s="1">
        <f t="shared" si="1"/>
        <v>-3206.6110758558884</v>
      </c>
      <c r="E54" s="1">
        <f t="shared" si="2"/>
        <v>-516.6821655399873</v>
      </c>
      <c r="F54" s="1">
        <f t="shared" si="4"/>
        <v>518959.07469721482</v>
      </c>
    </row>
    <row r="55" spans="1:6" x14ac:dyDescent="0.2">
      <c r="A55">
        <v>48</v>
      </c>
      <c r="B55" s="1">
        <f t="shared" si="3"/>
        <v>518959.07469721482</v>
      </c>
      <c r="C55" s="1">
        <f t="shared" si="0"/>
        <v>-3849.984938742663</v>
      </c>
      <c r="D55" s="1">
        <f t="shared" si="1"/>
        <v>-3200.2355143850896</v>
      </c>
      <c r="E55" s="1">
        <f t="shared" si="2"/>
        <v>-519.99754276886881</v>
      </c>
      <c r="F55" s="1">
        <f t="shared" si="4"/>
        <v>518439.07715444593</v>
      </c>
    </row>
    <row r="56" spans="1:6" x14ac:dyDescent="0.2">
      <c r="A56">
        <v>49</v>
      </c>
      <c r="B56" s="1">
        <f t="shared" si="3"/>
        <v>518439.07715444593</v>
      </c>
      <c r="C56" s="1">
        <f t="shared" si="0"/>
        <v>-3849.984938742663</v>
      </c>
      <c r="D56" s="1">
        <f t="shared" si="1"/>
        <v>-3193.8254486879664</v>
      </c>
      <c r="E56" s="1">
        <f t="shared" si="2"/>
        <v>-523.33419366830253</v>
      </c>
      <c r="F56" s="1">
        <f t="shared" si="4"/>
        <v>517915.7429607776</v>
      </c>
    </row>
    <row r="57" spans="1:6" x14ac:dyDescent="0.2">
      <c r="A57">
        <v>50</v>
      </c>
      <c r="B57" s="1">
        <f t="shared" si="3"/>
        <v>517915.7429607776</v>
      </c>
      <c r="C57" s="1">
        <f t="shared" si="0"/>
        <v>-3849.984938742663</v>
      </c>
      <c r="D57" s="1">
        <f t="shared" si="1"/>
        <v>-3187.3807398316812</v>
      </c>
      <c r="E57" s="1">
        <f t="shared" si="2"/>
        <v>-526.69225474434086</v>
      </c>
      <c r="F57" s="1">
        <f t="shared" si="4"/>
        <v>517389.05070603325</v>
      </c>
    </row>
    <row r="58" spans="1:6" x14ac:dyDescent="0.2">
      <c r="A58">
        <v>51</v>
      </c>
      <c r="B58" s="1">
        <f t="shared" si="3"/>
        <v>517389.05070603325</v>
      </c>
      <c r="C58" s="1">
        <f t="shared" si="0"/>
        <v>-3849.984938742663</v>
      </c>
      <c r="D58" s="1">
        <f t="shared" si="1"/>
        <v>-3180.9012490536647</v>
      </c>
      <c r="E58" s="1">
        <f t="shared" si="2"/>
        <v>-530.0718633789503</v>
      </c>
      <c r="F58" s="1">
        <f t="shared" si="4"/>
        <v>516858.97884265432</v>
      </c>
    </row>
    <row r="59" spans="1:6" x14ac:dyDescent="0.2">
      <c r="A59">
        <v>52</v>
      </c>
      <c r="B59" s="1">
        <f t="shared" si="3"/>
        <v>516858.97884265432</v>
      </c>
      <c r="C59" s="1">
        <f t="shared" si="0"/>
        <v>-3849.984938742663</v>
      </c>
      <c r="D59" s="1">
        <f t="shared" si="1"/>
        <v>-3174.386837776372</v>
      </c>
      <c r="E59" s="1">
        <f t="shared" si="2"/>
        <v>-533.47315783563181</v>
      </c>
      <c r="F59" s="1">
        <f t="shared" si="4"/>
        <v>516325.50568481867</v>
      </c>
    </row>
    <row r="60" spans="1:6" x14ac:dyDescent="0.2">
      <c r="A60">
        <v>53</v>
      </c>
      <c r="B60" s="1">
        <f t="shared" si="3"/>
        <v>516325.50568481867</v>
      </c>
      <c r="C60" s="1">
        <f t="shared" si="0"/>
        <v>-3849.984938742663</v>
      </c>
      <c r="D60" s="1">
        <f t="shared" si="1"/>
        <v>-3167.8373676223218</v>
      </c>
      <c r="E60" s="1">
        <f t="shared" si="2"/>
        <v>-536.89627726507706</v>
      </c>
      <c r="F60" s="1">
        <f t="shared" si="4"/>
        <v>515788.60940755357</v>
      </c>
    </row>
    <row r="61" spans="1:6" x14ac:dyDescent="0.2">
      <c r="A61">
        <v>54</v>
      </c>
      <c r="B61" s="1">
        <f t="shared" si="3"/>
        <v>515788.60940755357</v>
      </c>
      <c r="C61" s="1">
        <f t="shared" si="0"/>
        <v>-3849.984938742663</v>
      </c>
      <c r="D61" s="1">
        <f t="shared" si="1"/>
        <v>-3161.2527004293975</v>
      </c>
      <c r="E61" s="1">
        <f t="shared" si="2"/>
        <v>-540.34136171086129</v>
      </c>
      <c r="F61" s="1">
        <f t="shared" si="4"/>
        <v>515248.26804584271</v>
      </c>
    </row>
    <row r="62" spans="1:6" x14ac:dyDescent="0.2">
      <c r="A62">
        <v>55</v>
      </c>
      <c r="B62" s="1">
        <f t="shared" si="3"/>
        <v>515248.26804584271</v>
      </c>
      <c r="C62" s="1">
        <f t="shared" si="0"/>
        <v>-3849.984938742663</v>
      </c>
      <c r="D62" s="1">
        <f t="shared" si="1"/>
        <v>-3154.6326982664386</v>
      </c>
      <c r="E62" s="1">
        <f t="shared" si="2"/>
        <v>-543.8085521151728</v>
      </c>
      <c r="F62" s="1">
        <f t="shared" si="4"/>
        <v>514704.45949372754</v>
      </c>
    </row>
    <row r="63" spans="1:6" x14ac:dyDescent="0.2">
      <c r="A63">
        <v>56</v>
      </c>
      <c r="B63" s="1">
        <f t="shared" si="3"/>
        <v>514704.45949372754</v>
      </c>
      <c r="C63" s="1">
        <f t="shared" si="0"/>
        <v>-3849.984938742663</v>
      </c>
      <c r="D63" s="1">
        <f t="shared" si="1"/>
        <v>-3147.9772234491093</v>
      </c>
      <c r="E63" s="1">
        <f t="shared" si="2"/>
        <v>-547.29799032457834</v>
      </c>
      <c r="F63" s="1">
        <f t="shared" si="4"/>
        <v>514157.16150340298</v>
      </c>
    </row>
    <row r="64" spans="1:6" x14ac:dyDescent="0.2">
      <c r="A64">
        <v>57</v>
      </c>
      <c r="B64" s="1">
        <f t="shared" si="3"/>
        <v>514157.16150340298</v>
      </c>
      <c r="C64" s="1">
        <f t="shared" si="0"/>
        <v>-3849.984938742663</v>
      </c>
      <c r="D64" s="1">
        <f t="shared" si="1"/>
        <v>-3141.2861385560495</v>
      </c>
      <c r="E64" s="1">
        <f t="shared" si="2"/>
        <v>-550.80981909582772</v>
      </c>
      <c r="F64" s="1">
        <f t="shared" si="4"/>
        <v>513606.35168430716</v>
      </c>
    </row>
    <row r="65" spans="1:6" x14ac:dyDescent="0.2">
      <c r="A65">
        <v>58</v>
      </c>
      <c r="B65" s="1">
        <f t="shared" si="3"/>
        <v>513606.35168430716</v>
      </c>
      <c r="C65" s="1">
        <f t="shared" si="0"/>
        <v>-3849.984938742663</v>
      </c>
      <c r="D65" s="1">
        <f t="shared" si="1"/>
        <v>-3134.5593064453305</v>
      </c>
      <c r="E65" s="1">
        <f t="shared" si="2"/>
        <v>-554.3441821016927</v>
      </c>
      <c r="F65" s="1">
        <f t="shared" si="4"/>
        <v>513052.00750220544</v>
      </c>
    </row>
    <row r="66" spans="1:6" x14ac:dyDescent="0.2">
      <c r="A66">
        <v>59</v>
      </c>
      <c r="B66" s="1">
        <f t="shared" si="3"/>
        <v>513052.00750220544</v>
      </c>
      <c r="C66" s="1">
        <f t="shared" si="0"/>
        <v>-3849.984938742663</v>
      </c>
      <c r="D66" s="1">
        <f t="shared" si="1"/>
        <v>-3127.7965902711903</v>
      </c>
      <c r="E66" s="1">
        <f t="shared" si="2"/>
        <v>-557.90122393684521</v>
      </c>
      <c r="F66" s="1">
        <f t="shared" si="4"/>
        <v>512494.10627826862</v>
      </c>
    </row>
    <row r="67" spans="1:6" x14ac:dyDescent="0.2">
      <c r="A67">
        <v>60</v>
      </c>
      <c r="B67" s="1">
        <f t="shared" si="3"/>
        <v>512494.10627826862</v>
      </c>
      <c r="C67" s="1">
        <f t="shared" si="0"/>
        <v>-3849.984938742663</v>
      </c>
      <c r="D67" s="1">
        <f t="shared" si="1"/>
        <v>-3120.9978535010823</v>
      </c>
      <c r="E67" s="1">
        <f t="shared" si="2"/>
        <v>-561.48109012377324</v>
      </c>
      <c r="F67" s="1">
        <f t="shared" si="4"/>
        <v>511932.62518814486</v>
      </c>
    </row>
    <row r="68" spans="1:6" x14ac:dyDescent="0.2">
      <c r="A68">
        <v>61</v>
      </c>
      <c r="B68" s="1">
        <f t="shared" si="3"/>
        <v>511932.62518814486</v>
      </c>
      <c r="C68" s="1">
        <f t="shared" si="0"/>
        <v>-3849.984938742663</v>
      </c>
      <c r="D68" s="1">
        <f t="shared" si="1"/>
        <v>-3114.1629599330195</v>
      </c>
      <c r="E68" s="1">
        <f t="shared" si="2"/>
        <v>-565.08392711873421</v>
      </c>
      <c r="F68" s="1">
        <f t="shared" si="4"/>
        <v>511367.54126102611</v>
      </c>
    </row>
    <row r="69" spans="1:6" x14ac:dyDescent="0.2">
      <c r="A69">
        <v>62</v>
      </c>
      <c r="B69" s="1">
        <f t="shared" si="3"/>
        <v>511367.54126102611</v>
      </c>
      <c r="C69" s="1">
        <f t="shared" si="0"/>
        <v>-3849.984938742663</v>
      </c>
      <c r="D69" s="1">
        <f t="shared" si="1"/>
        <v>-3107.2917737132302</v>
      </c>
      <c r="E69" s="1">
        <f t="shared" si="2"/>
        <v>-568.70988231774606</v>
      </c>
      <c r="F69" s="1">
        <f t="shared" si="4"/>
        <v>510798.83137870836</v>
      </c>
    </row>
    <row r="70" spans="1:6" x14ac:dyDescent="0.2">
      <c r="A70">
        <v>63</v>
      </c>
      <c r="B70" s="1">
        <f t="shared" si="3"/>
        <v>510798.83137870836</v>
      </c>
      <c r="C70" s="1">
        <f t="shared" si="0"/>
        <v>-3849.984938742663</v>
      </c>
      <c r="D70" s="1">
        <f t="shared" si="1"/>
        <v>-3100.3841593541306</v>
      </c>
      <c r="E70" s="1">
        <f t="shared" si="2"/>
        <v>-572.35910406261826</v>
      </c>
      <c r="F70" s="1">
        <f t="shared" si="4"/>
        <v>510226.47227464576</v>
      </c>
    </row>
    <row r="71" spans="1:6" x14ac:dyDescent="0.2">
      <c r="A71">
        <v>64</v>
      </c>
      <c r="B71" s="1">
        <f t="shared" si="3"/>
        <v>510226.47227464576</v>
      </c>
      <c r="C71" s="1">
        <f t="shared" si="0"/>
        <v>-3849.984938742663</v>
      </c>
      <c r="D71" s="1">
        <f t="shared" si="1"/>
        <v>-3093.4399817526073</v>
      </c>
      <c r="E71" s="1">
        <f t="shared" si="2"/>
        <v>-576.03174164702011</v>
      </c>
      <c r="F71" s="1">
        <f t="shared" si="4"/>
        <v>509650.44053299876</v>
      </c>
    </row>
    <row r="72" spans="1:6" x14ac:dyDescent="0.2">
      <c r="A72">
        <v>65</v>
      </c>
      <c r="B72" s="1">
        <f t="shared" si="3"/>
        <v>509650.44053299876</v>
      </c>
      <c r="C72" s="1">
        <f t="shared" si="0"/>
        <v>-3849.984938742663</v>
      </c>
      <c r="D72" s="1">
        <f t="shared" si="1"/>
        <v>-3086.4591062086315</v>
      </c>
      <c r="E72" s="1">
        <f t="shared" si="2"/>
        <v>-579.72794532258831</v>
      </c>
      <c r="F72" s="1">
        <f t="shared" si="4"/>
        <v>509070.71258767619</v>
      </c>
    </row>
    <row r="73" spans="1:6" x14ac:dyDescent="0.2">
      <c r="A73">
        <v>66</v>
      </c>
      <c r="B73" s="1">
        <f t="shared" si="3"/>
        <v>509070.71258767619</v>
      </c>
      <c r="C73" s="1">
        <f t="shared" ref="C73:C136" si="5">PMT($B$2/$B$4,$B$4*$B$3,$B$8)</f>
        <v>-3849.984938742663</v>
      </c>
      <c r="D73" s="1">
        <f t="shared" ref="D73:D136" si="6">IPMT($B$2/$B$4,A73,$B$3*$B$4,B73)</f>
        <v>-3079.441398444194</v>
      </c>
      <c r="E73" s="1">
        <f t="shared" ref="E73:E136" si="7">PPMT($B$2/$B$4,A73,$B$3*$B$4,$B$8)</f>
        <v>-583.44786630507508</v>
      </c>
      <c r="F73" s="1">
        <f t="shared" ref="F73:F136" si="8">B73+E73</f>
        <v>508487.26472137112</v>
      </c>
    </row>
    <row r="74" spans="1:6" x14ac:dyDescent="0.2">
      <c r="A74">
        <v>67</v>
      </c>
      <c r="B74" s="1">
        <f t="shared" ref="B74:B137" si="9">F73</f>
        <v>508487.26472137112</v>
      </c>
      <c r="C74" s="1">
        <f t="shared" si="5"/>
        <v>-3849.984938742663</v>
      </c>
      <c r="D74" s="1">
        <f t="shared" si="6"/>
        <v>-3072.3867246225727</v>
      </c>
      <c r="E74" s="1">
        <f t="shared" si="7"/>
        <v>-587.19165678053264</v>
      </c>
      <c r="F74" s="1">
        <f t="shared" si="8"/>
        <v>507900.07306459057</v>
      </c>
    </row>
    <row r="75" spans="1:6" x14ac:dyDescent="0.2">
      <c r="A75">
        <v>68</v>
      </c>
      <c r="B75" s="1">
        <f t="shared" si="9"/>
        <v>507900.07306459057</v>
      </c>
      <c r="C75" s="1">
        <f t="shared" si="5"/>
        <v>-3849.984938742663</v>
      </c>
      <c r="D75" s="1">
        <f t="shared" si="6"/>
        <v>-3065.2949513679418</v>
      </c>
      <c r="E75" s="1">
        <f t="shared" si="7"/>
        <v>-590.95946991154096</v>
      </c>
      <c r="F75" s="1">
        <f t="shared" si="8"/>
        <v>507309.11359467905</v>
      </c>
    </row>
    <row r="76" spans="1:6" x14ac:dyDescent="0.2">
      <c r="A76">
        <v>69</v>
      </c>
      <c r="B76" s="1">
        <f t="shared" si="9"/>
        <v>507309.11359467905</v>
      </c>
      <c r="C76" s="1">
        <f t="shared" si="5"/>
        <v>-3849.984938742663</v>
      </c>
      <c r="D76" s="1">
        <f t="shared" si="6"/>
        <v>-3058.1659457853175</v>
      </c>
      <c r="E76" s="1">
        <f t="shared" si="7"/>
        <v>-594.75145984347353</v>
      </c>
      <c r="F76" s="1">
        <f t="shared" si="8"/>
        <v>506714.36213483557</v>
      </c>
    </row>
    <row r="77" spans="1:6" x14ac:dyDescent="0.2">
      <c r="A77">
        <v>70</v>
      </c>
      <c r="B77" s="1">
        <f t="shared" si="9"/>
        <v>506714.36213483557</v>
      </c>
      <c r="C77" s="1">
        <f t="shared" si="5"/>
        <v>-3849.984938742663</v>
      </c>
      <c r="D77" s="1">
        <f t="shared" si="6"/>
        <v>-3050.9995754808515</v>
      </c>
      <c r="E77" s="1">
        <f t="shared" si="7"/>
        <v>-598.56778171080236</v>
      </c>
      <c r="F77" s="1">
        <f t="shared" si="8"/>
        <v>506115.79435312474</v>
      </c>
    </row>
    <row r="78" spans="1:6" x14ac:dyDescent="0.2">
      <c r="A78">
        <v>71</v>
      </c>
      <c r="B78" s="1">
        <f t="shared" si="9"/>
        <v>506115.79435312474</v>
      </c>
      <c r="C78" s="1">
        <f t="shared" si="5"/>
        <v>-3849.984938742663</v>
      </c>
      <c r="D78" s="1">
        <f t="shared" si="6"/>
        <v>-3043.7957085824801</v>
      </c>
      <c r="E78" s="1">
        <f t="shared" si="7"/>
        <v>-602.4085916434467</v>
      </c>
      <c r="F78" s="1">
        <f t="shared" si="8"/>
        <v>505513.3857614813</v>
      </c>
    </row>
    <row r="79" spans="1:6" x14ac:dyDescent="0.2">
      <c r="A79">
        <v>72</v>
      </c>
      <c r="B79" s="1">
        <f t="shared" si="9"/>
        <v>505513.3857614813</v>
      </c>
      <c r="C79" s="1">
        <f t="shared" si="5"/>
        <v>-3849.984938742663</v>
      </c>
      <c r="D79" s="1">
        <f t="shared" si="6"/>
        <v>-3036.5542137609232</v>
      </c>
      <c r="E79" s="1">
        <f t="shared" si="7"/>
        <v>-606.27404677315883</v>
      </c>
      <c r="F79" s="1">
        <f t="shared" si="8"/>
        <v>504907.11171470815</v>
      </c>
    </row>
    <row r="80" spans="1:6" x14ac:dyDescent="0.2">
      <c r="A80">
        <v>73</v>
      </c>
      <c r="B80" s="1">
        <f t="shared" si="9"/>
        <v>504907.11171470815</v>
      </c>
      <c r="C80" s="1">
        <f t="shared" si="5"/>
        <v>-3849.984938742663</v>
      </c>
      <c r="D80" s="1">
        <f t="shared" si="6"/>
        <v>-3029.2749602510544</v>
      </c>
      <c r="E80" s="1">
        <f t="shared" si="7"/>
        <v>-610.16430523995325</v>
      </c>
      <c r="F80" s="1">
        <f t="shared" si="8"/>
        <v>504296.94740946818</v>
      </c>
    </row>
    <row r="81" spans="1:6" x14ac:dyDescent="0.2">
      <c r="A81">
        <v>74</v>
      </c>
      <c r="B81" s="1">
        <f t="shared" si="9"/>
        <v>504296.94740946818</v>
      </c>
      <c r="C81" s="1">
        <f t="shared" si="5"/>
        <v>-3849.984938742663</v>
      </c>
      <c r="D81" s="1">
        <f t="shared" si="6"/>
        <v>-3021.9578178736274</v>
      </c>
      <c r="E81" s="1">
        <f t="shared" si="7"/>
        <v>-614.07952619857633</v>
      </c>
      <c r="F81" s="1">
        <f t="shared" si="8"/>
        <v>503682.86788326962</v>
      </c>
    </row>
    <row r="82" spans="1:6" x14ac:dyDescent="0.2">
      <c r="A82">
        <v>75</v>
      </c>
      <c r="B82" s="1">
        <f t="shared" si="9"/>
        <v>503682.86788326962</v>
      </c>
      <c r="C82" s="1">
        <f t="shared" si="5"/>
        <v>-3849.984938742663</v>
      </c>
      <c r="D82" s="1">
        <f t="shared" si="6"/>
        <v>-3014.6026570573877</v>
      </c>
      <c r="E82" s="1">
        <f t="shared" si="7"/>
        <v>-618.01986982501717</v>
      </c>
      <c r="F82" s="1">
        <f t="shared" si="8"/>
        <v>503064.84801344457</v>
      </c>
    </row>
    <row r="83" spans="1:6" x14ac:dyDescent="0.2">
      <c r="A83">
        <v>76</v>
      </c>
      <c r="B83" s="1">
        <f t="shared" si="9"/>
        <v>503064.84801344457</v>
      </c>
      <c r="C83" s="1">
        <f t="shared" si="5"/>
        <v>-3849.984938742663</v>
      </c>
      <c r="D83" s="1">
        <f t="shared" si="6"/>
        <v>-3007.2093488615487</v>
      </c>
      <c r="E83" s="1">
        <f t="shared" si="7"/>
        <v>-621.98549732306105</v>
      </c>
      <c r="F83" s="1">
        <f t="shared" si="8"/>
        <v>502442.86251612153</v>
      </c>
    </row>
    <row r="84" spans="1:6" x14ac:dyDescent="0.2">
      <c r="A84">
        <v>77</v>
      </c>
      <c r="B84" s="1">
        <f t="shared" si="9"/>
        <v>502442.86251612153</v>
      </c>
      <c r="C84" s="1">
        <f t="shared" si="5"/>
        <v>-3849.984938742663</v>
      </c>
      <c r="D84" s="1">
        <f t="shared" si="6"/>
        <v>-2999.7777649986651</v>
      </c>
      <c r="E84" s="1">
        <f t="shared" si="7"/>
        <v>-625.97657093088401</v>
      </c>
      <c r="F84" s="1">
        <f t="shared" si="8"/>
        <v>501816.88594519068</v>
      </c>
    </row>
    <row r="85" spans="1:6" x14ac:dyDescent="0.2">
      <c r="A85">
        <v>78</v>
      </c>
      <c r="B85" s="1">
        <f t="shared" si="9"/>
        <v>501816.88594519068</v>
      </c>
      <c r="C85" s="1">
        <f t="shared" si="5"/>
        <v>-3849.984938742663</v>
      </c>
      <c r="D85" s="1">
        <f t="shared" si="6"/>
        <v>-2992.3077778578845</v>
      </c>
      <c r="E85" s="1">
        <f t="shared" si="7"/>
        <v>-629.99325392769049</v>
      </c>
      <c r="F85" s="1">
        <f t="shared" si="8"/>
        <v>501186.892691263</v>
      </c>
    </row>
    <row r="86" spans="1:6" x14ac:dyDescent="0.2">
      <c r="A86">
        <v>79</v>
      </c>
      <c r="B86" s="1">
        <f t="shared" si="9"/>
        <v>501186.892691263</v>
      </c>
      <c r="C86" s="1">
        <f t="shared" si="5"/>
        <v>-3849.984938742663</v>
      </c>
      <c r="D86" s="1">
        <f t="shared" si="6"/>
        <v>-2984.7992605285972</v>
      </c>
      <c r="E86" s="1">
        <f t="shared" si="7"/>
        <v>-634.03571064039318</v>
      </c>
      <c r="F86" s="1">
        <f t="shared" si="8"/>
        <v>500552.85698062263</v>
      </c>
    </row>
    <row r="87" spans="1:6" x14ac:dyDescent="0.2">
      <c r="A87">
        <v>80</v>
      </c>
      <c r="B87" s="1">
        <f t="shared" si="9"/>
        <v>500552.85698062263</v>
      </c>
      <c r="C87" s="1">
        <f t="shared" si="5"/>
        <v>-3849.984938742663</v>
      </c>
      <c r="D87" s="1">
        <f t="shared" si="6"/>
        <v>-2977.2520868244901</v>
      </c>
      <c r="E87" s="1">
        <f t="shared" si="7"/>
        <v>-638.10410645033573</v>
      </c>
      <c r="F87" s="1">
        <f t="shared" si="8"/>
        <v>499914.75287417229</v>
      </c>
    </row>
    <row r="88" spans="1:6" x14ac:dyDescent="0.2">
      <c r="A88">
        <v>81</v>
      </c>
      <c r="B88" s="1">
        <f t="shared" si="9"/>
        <v>499914.75287417229</v>
      </c>
      <c r="C88" s="1">
        <f t="shared" si="5"/>
        <v>-3849.984938742663</v>
      </c>
      <c r="D88" s="1">
        <f t="shared" si="6"/>
        <v>-2969.6661313079999</v>
      </c>
      <c r="E88" s="1">
        <f t="shared" si="7"/>
        <v>-642.19860780005877</v>
      </c>
      <c r="F88" s="1">
        <f t="shared" si="8"/>
        <v>499272.55426637223</v>
      </c>
    </row>
    <row r="89" spans="1:6" x14ac:dyDescent="0.2">
      <c r="A89">
        <v>82</v>
      </c>
      <c r="B89" s="1">
        <f t="shared" si="9"/>
        <v>499272.55426637223</v>
      </c>
      <c r="C89" s="1">
        <f t="shared" si="5"/>
        <v>-3849.984938742663</v>
      </c>
      <c r="D89" s="1">
        <f t="shared" si="6"/>
        <v>-2962.0412693151852</v>
      </c>
      <c r="E89" s="1">
        <f t="shared" si="7"/>
        <v>-646.31938220010909</v>
      </c>
      <c r="F89" s="1">
        <f t="shared" si="8"/>
        <v>498626.2348841721</v>
      </c>
    </row>
    <row r="90" spans="1:6" x14ac:dyDescent="0.2">
      <c r="A90">
        <v>83</v>
      </c>
      <c r="B90" s="1">
        <f t="shared" si="9"/>
        <v>498626.2348841721</v>
      </c>
      <c r="C90" s="1">
        <f t="shared" si="5"/>
        <v>-3849.984938742663</v>
      </c>
      <c r="D90" s="1">
        <f t="shared" si="6"/>
        <v>-2954.3773769810095</v>
      </c>
      <c r="E90" s="1">
        <f t="shared" si="7"/>
        <v>-650.46659823589312</v>
      </c>
      <c r="F90" s="1">
        <f t="shared" si="8"/>
        <v>497975.76828593621</v>
      </c>
    </row>
    <row r="91" spans="1:6" x14ac:dyDescent="0.2">
      <c r="A91">
        <v>84</v>
      </c>
      <c r="B91" s="1">
        <f t="shared" si="9"/>
        <v>497975.76828593621</v>
      </c>
      <c r="C91" s="1">
        <f t="shared" si="5"/>
        <v>-3849.984938742663</v>
      </c>
      <c r="D91" s="1">
        <f t="shared" si="6"/>
        <v>-2946.6743312650565</v>
      </c>
      <c r="E91" s="1">
        <f t="shared" si="7"/>
        <v>-654.64042557457333</v>
      </c>
      <c r="F91" s="1">
        <f t="shared" si="8"/>
        <v>497321.12786036165</v>
      </c>
    </row>
    <row r="92" spans="1:6" x14ac:dyDescent="0.2">
      <c r="A92">
        <v>85</v>
      </c>
      <c r="B92" s="1">
        <f t="shared" si="9"/>
        <v>497321.12786036165</v>
      </c>
      <c r="C92" s="1">
        <f t="shared" si="5"/>
        <v>-3849.984938742663</v>
      </c>
      <c r="D92" s="1">
        <f t="shared" si="6"/>
        <v>-2938.9320099776646</v>
      </c>
      <c r="E92" s="1">
        <f t="shared" si="7"/>
        <v>-658.84103497201022</v>
      </c>
      <c r="F92" s="1">
        <f t="shared" si="8"/>
        <v>496662.28682538966</v>
      </c>
    </row>
    <row r="93" spans="1:6" x14ac:dyDescent="0.2">
      <c r="A93">
        <v>86</v>
      </c>
      <c r="B93" s="1">
        <f t="shared" si="9"/>
        <v>496662.28682538966</v>
      </c>
      <c r="C93" s="1">
        <f t="shared" si="5"/>
        <v>-3849.984938742663</v>
      </c>
      <c r="D93" s="1">
        <f t="shared" si="6"/>
        <v>-2931.1502918065071</v>
      </c>
      <c r="E93" s="1">
        <f t="shared" si="7"/>
        <v>-663.06859827974745</v>
      </c>
      <c r="F93" s="1">
        <f t="shared" si="8"/>
        <v>495999.21822710993</v>
      </c>
    </row>
    <row r="94" spans="1:6" x14ac:dyDescent="0.2">
      <c r="A94">
        <v>87</v>
      </c>
      <c r="B94" s="1">
        <f t="shared" si="9"/>
        <v>495999.21822710993</v>
      </c>
      <c r="C94" s="1">
        <f t="shared" si="5"/>
        <v>-3849.984938742663</v>
      </c>
      <c r="D94" s="1">
        <f t="shared" si="6"/>
        <v>-2923.3290563436135</v>
      </c>
      <c r="E94" s="1">
        <f t="shared" si="7"/>
        <v>-667.32328845204233</v>
      </c>
      <c r="F94" s="1">
        <f t="shared" si="8"/>
        <v>495331.89493865788</v>
      </c>
    </row>
    <row r="95" spans="1:6" x14ac:dyDescent="0.2">
      <c r="A95">
        <v>88</v>
      </c>
      <c r="B95" s="1">
        <f t="shared" si="9"/>
        <v>495331.89493865788</v>
      </c>
      <c r="C95" s="1">
        <f t="shared" si="5"/>
        <v>-3849.984938742663</v>
      </c>
      <c r="D95" s="1">
        <f t="shared" si="6"/>
        <v>-2915.4681841128327</v>
      </c>
      <c r="E95" s="1">
        <f t="shared" si="7"/>
        <v>-671.60527955294299</v>
      </c>
      <c r="F95" s="1">
        <f t="shared" si="8"/>
        <v>494660.28965910495</v>
      </c>
    </row>
    <row r="96" spans="1:6" x14ac:dyDescent="0.2">
      <c r="A96">
        <v>89</v>
      </c>
      <c r="B96" s="1">
        <f t="shared" si="9"/>
        <v>494660.28965910495</v>
      </c>
      <c r="C96" s="1">
        <f t="shared" si="5"/>
        <v>-3849.984938742663</v>
      </c>
      <c r="D96" s="1">
        <f t="shared" si="6"/>
        <v>-2907.5675565977585</v>
      </c>
      <c r="E96" s="1">
        <f t="shared" si="7"/>
        <v>-675.91474676340772</v>
      </c>
      <c r="F96" s="1">
        <f t="shared" si="8"/>
        <v>493984.37491234153</v>
      </c>
    </row>
    <row r="97" spans="1:6" x14ac:dyDescent="0.2">
      <c r="A97">
        <v>90</v>
      </c>
      <c r="B97" s="1">
        <f t="shared" si="9"/>
        <v>493984.37491234153</v>
      </c>
      <c r="C97" s="1">
        <f t="shared" si="5"/>
        <v>-3849.984938742663</v>
      </c>
      <c r="D97" s="1">
        <f t="shared" si="6"/>
        <v>-2899.6270562701125</v>
      </c>
      <c r="E97" s="1">
        <f t="shared" si="7"/>
        <v>-680.25186638847288</v>
      </c>
      <c r="F97" s="1">
        <f t="shared" si="8"/>
        <v>493304.12304595305</v>
      </c>
    </row>
    <row r="98" spans="1:6" x14ac:dyDescent="0.2">
      <c r="A98">
        <v>91</v>
      </c>
      <c r="B98" s="1">
        <f t="shared" si="9"/>
        <v>493304.12304595305</v>
      </c>
      <c r="C98" s="1">
        <f t="shared" si="5"/>
        <v>-3849.984938742663</v>
      </c>
      <c r="D98" s="1">
        <f t="shared" si="6"/>
        <v>-2891.6465666185995</v>
      </c>
      <c r="E98" s="1">
        <f t="shared" si="7"/>
        <v>-684.61681586446559</v>
      </c>
      <c r="F98" s="1">
        <f t="shared" si="8"/>
        <v>492619.50623008859</v>
      </c>
    </row>
    <row r="99" spans="1:6" x14ac:dyDescent="0.2">
      <c r="A99">
        <v>92</v>
      </c>
      <c r="B99" s="1">
        <f t="shared" si="9"/>
        <v>492619.50623008859</v>
      </c>
      <c r="C99" s="1">
        <f t="shared" si="5"/>
        <v>-3849.984938742663</v>
      </c>
      <c r="D99" s="1">
        <f t="shared" si="6"/>
        <v>-2883.6259721782358</v>
      </c>
      <c r="E99" s="1">
        <f t="shared" si="7"/>
        <v>-689.00977376626258</v>
      </c>
      <c r="F99" s="1">
        <f t="shared" si="8"/>
        <v>491930.49645632232</v>
      </c>
    </row>
    <row r="100" spans="1:6" x14ac:dyDescent="0.2">
      <c r="A100">
        <v>93</v>
      </c>
      <c r="B100" s="1">
        <f t="shared" si="9"/>
        <v>491930.49645632232</v>
      </c>
      <c r="C100" s="1">
        <f t="shared" si="5"/>
        <v>-3849.984938742663</v>
      </c>
      <c r="D100" s="1">
        <f t="shared" si="6"/>
        <v>-2875.5651585601545</v>
      </c>
      <c r="E100" s="1">
        <f t="shared" si="7"/>
        <v>-693.43091981459611</v>
      </c>
      <c r="F100" s="1">
        <f t="shared" si="8"/>
        <v>491237.0655365077</v>
      </c>
    </row>
    <row r="101" spans="1:6" x14ac:dyDescent="0.2">
      <c r="A101">
        <v>94</v>
      </c>
      <c r="B101" s="1">
        <f t="shared" si="9"/>
        <v>491237.0655365077</v>
      </c>
      <c r="C101" s="1">
        <f t="shared" si="5"/>
        <v>-3849.984938742663</v>
      </c>
      <c r="D101" s="1">
        <f t="shared" si="6"/>
        <v>-2867.4640124819084</v>
      </c>
      <c r="E101" s="1">
        <f t="shared" si="7"/>
        <v>-697.88043488340656</v>
      </c>
      <c r="F101" s="1">
        <f t="shared" si="8"/>
        <v>490539.18510162429</v>
      </c>
    </row>
    <row r="102" spans="1:6" x14ac:dyDescent="0.2">
      <c r="A102">
        <v>95</v>
      </c>
      <c r="B102" s="1">
        <f t="shared" si="9"/>
        <v>490539.18510162429</v>
      </c>
      <c r="C102" s="1">
        <f t="shared" si="5"/>
        <v>-3849.984938742663</v>
      </c>
      <c r="D102" s="1">
        <f t="shared" si="6"/>
        <v>-2859.3224217982633</v>
      </c>
      <c r="E102" s="1">
        <f t="shared" si="7"/>
        <v>-702.35850100724167</v>
      </c>
      <c r="F102" s="1">
        <f t="shared" si="8"/>
        <v>489836.82660061703</v>
      </c>
    </row>
    <row r="103" spans="1:6" x14ac:dyDescent="0.2">
      <c r="A103">
        <v>96</v>
      </c>
      <c r="B103" s="1">
        <f t="shared" si="9"/>
        <v>489836.82660061703</v>
      </c>
      <c r="C103" s="1">
        <f t="shared" si="5"/>
        <v>-3849.984938742663</v>
      </c>
      <c r="D103" s="1">
        <f t="shared" si="6"/>
        <v>-2851.1402755324916</v>
      </c>
      <c r="E103" s="1">
        <f t="shared" si="7"/>
        <v>-706.86530138870478</v>
      </c>
      <c r="F103" s="1">
        <f t="shared" si="8"/>
        <v>489129.96129922831</v>
      </c>
    </row>
    <row r="104" spans="1:6" x14ac:dyDescent="0.2">
      <c r="A104">
        <v>97</v>
      </c>
      <c r="B104" s="1">
        <f t="shared" si="9"/>
        <v>489129.96129922831</v>
      </c>
      <c r="C104" s="1">
        <f t="shared" si="5"/>
        <v>-3849.984938742663</v>
      </c>
      <c r="D104" s="1">
        <f t="shared" si="6"/>
        <v>-2842.9174639081803</v>
      </c>
      <c r="E104" s="1">
        <f t="shared" si="7"/>
        <v>-711.40102040594888</v>
      </c>
      <c r="F104" s="1">
        <f t="shared" si="8"/>
        <v>488418.56027882238</v>
      </c>
    </row>
    <row r="105" spans="1:6" x14ac:dyDescent="0.2">
      <c r="A105">
        <v>98</v>
      </c>
      <c r="B105" s="1">
        <f t="shared" si="9"/>
        <v>488418.56027882238</v>
      </c>
      <c r="C105" s="1">
        <f t="shared" si="5"/>
        <v>-3849.984938742663</v>
      </c>
      <c r="D105" s="1">
        <f t="shared" si="6"/>
        <v>-2834.6538783815577</v>
      </c>
      <c r="E105" s="1">
        <f t="shared" si="7"/>
        <v>-715.96584362022043</v>
      </c>
      <c r="F105" s="1">
        <f t="shared" si="8"/>
        <v>487702.59443520213</v>
      </c>
    </row>
    <row r="106" spans="1:6" x14ac:dyDescent="0.2">
      <c r="A106">
        <v>99</v>
      </c>
      <c r="B106" s="1">
        <f t="shared" si="9"/>
        <v>487702.59443520213</v>
      </c>
      <c r="C106" s="1">
        <f t="shared" si="5"/>
        <v>-3849.984938742663</v>
      </c>
      <c r="D106" s="1">
        <f t="shared" si="6"/>
        <v>-2826.3494116743354</v>
      </c>
      <c r="E106" s="1">
        <f t="shared" si="7"/>
        <v>-720.55995778345016</v>
      </c>
      <c r="F106" s="1">
        <f t="shared" si="8"/>
        <v>486982.0344774187</v>
      </c>
    </row>
    <row r="107" spans="1:6" x14ac:dyDescent="0.2">
      <c r="A107">
        <v>100</v>
      </c>
      <c r="B107" s="1">
        <f t="shared" si="9"/>
        <v>486982.0344774187</v>
      </c>
      <c r="C107" s="1">
        <f t="shared" si="5"/>
        <v>-3849.984938742663</v>
      </c>
      <c r="D107" s="1">
        <f t="shared" si="6"/>
        <v>-2818.0039578070932</v>
      </c>
      <c r="E107" s="1">
        <f t="shared" si="7"/>
        <v>-725.18355084589405</v>
      </c>
      <c r="F107" s="1">
        <f t="shared" si="8"/>
        <v>486256.85092657281</v>
      </c>
    </row>
    <row r="108" spans="1:6" x14ac:dyDescent="0.2">
      <c r="A108">
        <v>101</v>
      </c>
      <c r="B108" s="1">
        <f t="shared" si="9"/>
        <v>486256.85092657281</v>
      </c>
      <c r="C108" s="1">
        <f t="shared" si="5"/>
        <v>-3849.984938742663</v>
      </c>
      <c r="D108" s="1">
        <f t="shared" si="6"/>
        <v>-2809.6174121331942</v>
      </c>
      <c r="E108" s="1">
        <f t="shared" si="7"/>
        <v>-729.83681196382179</v>
      </c>
      <c r="F108" s="1">
        <f t="shared" si="8"/>
        <v>485527.01411460899</v>
      </c>
    </row>
    <row r="109" spans="1:6" x14ac:dyDescent="0.2">
      <c r="A109">
        <v>102</v>
      </c>
      <c r="B109" s="1">
        <f t="shared" si="9"/>
        <v>485527.01411460899</v>
      </c>
      <c r="C109" s="1">
        <f t="shared" si="5"/>
        <v>-3849.984938742663</v>
      </c>
      <c r="D109" s="1">
        <f t="shared" si="6"/>
        <v>-2801.1896713732517</v>
      </c>
      <c r="E109" s="1">
        <f t="shared" si="7"/>
        <v>-734.51993150725627</v>
      </c>
      <c r="F109" s="1">
        <f t="shared" si="8"/>
        <v>484792.49418310175</v>
      </c>
    </row>
    <row r="110" spans="1:6" x14ac:dyDescent="0.2">
      <c r="A110">
        <v>103</v>
      </c>
      <c r="B110" s="1">
        <f t="shared" si="9"/>
        <v>484792.49418310175</v>
      </c>
      <c r="C110" s="1">
        <f t="shared" si="5"/>
        <v>-3849.984938742663</v>
      </c>
      <c r="D110" s="1">
        <f t="shared" si="6"/>
        <v>-2792.7206336501536</v>
      </c>
      <c r="E110" s="1">
        <f t="shared" si="7"/>
        <v>-739.23310106776137</v>
      </c>
      <c r="F110" s="1">
        <f t="shared" si="8"/>
        <v>484053.26108203398</v>
      </c>
    </row>
    <row r="111" spans="1:6" x14ac:dyDescent="0.2">
      <c r="A111">
        <v>104</v>
      </c>
      <c r="B111" s="1">
        <f t="shared" si="9"/>
        <v>484053.26108203398</v>
      </c>
      <c r="C111" s="1">
        <f t="shared" si="5"/>
        <v>-3849.984938742663</v>
      </c>
      <c r="D111" s="1">
        <f t="shared" si="6"/>
        <v>-2784.2101985246422</v>
      </c>
      <c r="E111" s="1">
        <f t="shared" si="7"/>
        <v>-743.97651346627936</v>
      </c>
      <c r="F111" s="1">
        <f t="shared" si="8"/>
        <v>483309.2845685677</v>
      </c>
    </row>
    <row r="112" spans="1:6" x14ac:dyDescent="0.2">
      <c r="A112">
        <v>105</v>
      </c>
      <c r="B112" s="1">
        <f t="shared" si="9"/>
        <v>483309.2845685677</v>
      </c>
      <c r="C112" s="1">
        <f t="shared" si="5"/>
        <v>-3849.984938742663</v>
      </c>
      <c r="D112" s="1">
        <f t="shared" si="6"/>
        <v>-2775.6582670314683</v>
      </c>
      <c r="E112" s="1">
        <f t="shared" si="7"/>
        <v>-748.75036276102139</v>
      </c>
      <c r="F112" s="1">
        <f t="shared" si="8"/>
        <v>482560.53420580667</v>
      </c>
    </row>
    <row r="113" spans="1:6" x14ac:dyDescent="0.2">
      <c r="A113">
        <v>106</v>
      </c>
      <c r="B113" s="1">
        <f t="shared" si="9"/>
        <v>482560.53420580667</v>
      </c>
      <c r="C113" s="1">
        <f t="shared" si="5"/>
        <v>-3849.984938742663</v>
      </c>
      <c r="D113" s="1">
        <f t="shared" si="6"/>
        <v>-2767.0647417161258</v>
      </c>
      <c r="E113" s="1">
        <f t="shared" si="7"/>
        <v>-753.55484425540465</v>
      </c>
      <c r="F113" s="1">
        <f t="shared" si="8"/>
        <v>481806.97936155129</v>
      </c>
    </row>
    <row r="114" spans="1:6" x14ac:dyDescent="0.2">
      <c r="A114">
        <v>107</v>
      </c>
      <c r="B114" s="1">
        <f t="shared" si="9"/>
        <v>481806.97936155129</v>
      </c>
      <c r="C114" s="1">
        <f t="shared" si="5"/>
        <v>-3849.984938742663</v>
      </c>
      <c r="D114" s="1">
        <f t="shared" si="6"/>
        <v>-2758.429526672172</v>
      </c>
      <c r="E114" s="1">
        <f t="shared" si="7"/>
        <v>-758.39015450604336</v>
      </c>
      <c r="F114" s="1">
        <f t="shared" si="8"/>
        <v>481048.58920704527</v>
      </c>
    </row>
    <row r="115" spans="1:6" x14ac:dyDescent="0.2">
      <c r="A115">
        <v>108</v>
      </c>
      <c r="B115" s="1">
        <f t="shared" si="9"/>
        <v>481048.58920704527</v>
      </c>
      <c r="C115" s="1">
        <f t="shared" si="5"/>
        <v>-3849.984938742663</v>
      </c>
      <c r="D115" s="1">
        <f t="shared" si="6"/>
        <v>-2749.7525275791381</v>
      </c>
      <c r="E115" s="1">
        <f t="shared" si="7"/>
        <v>-763.25649133079048</v>
      </c>
      <c r="F115" s="1">
        <f t="shared" si="8"/>
        <v>480285.33271571447</v>
      </c>
    </row>
    <row r="116" spans="1:6" x14ac:dyDescent="0.2">
      <c r="A116">
        <v>109</v>
      </c>
      <c r="B116" s="1">
        <f t="shared" si="9"/>
        <v>480285.33271571447</v>
      </c>
      <c r="C116" s="1">
        <f t="shared" si="5"/>
        <v>-3849.984938742663</v>
      </c>
      <c r="D116" s="1">
        <f t="shared" si="6"/>
        <v>-2741.0336517410528</v>
      </c>
      <c r="E116" s="1">
        <f t="shared" si="7"/>
        <v>-768.15405381682979</v>
      </c>
      <c r="F116" s="1">
        <f t="shared" si="8"/>
        <v>479517.17866189766</v>
      </c>
    </row>
    <row r="117" spans="1:6" x14ac:dyDescent="0.2">
      <c r="A117">
        <v>110</v>
      </c>
      <c r="B117" s="1">
        <f t="shared" si="9"/>
        <v>479517.17866189766</v>
      </c>
      <c r="C117" s="1">
        <f t="shared" si="5"/>
        <v>-3849.984938742663</v>
      </c>
      <c r="D117" s="1">
        <f t="shared" si="6"/>
        <v>-2732.2728081255705</v>
      </c>
      <c r="E117" s="1">
        <f t="shared" si="7"/>
        <v>-773.08304232882097</v>
      </c>
      <c r="F117" s="1">
        <f t="shared" si="8"/>
        <v>478744.09561956883</v>
      </c>
    </row>
    <row r="118" spans="1:6" x14ac:dyDescent="0.2">
      <c r="A118">
        <v>111</v>
      </c>
      <c r="B118" s="1">
        <f t="shared" si="9"/>
        <v>478744.09561956883</v>
      </c>
      <c r="C118" s="1">
        <f t="shared" si="5"/>
        <v>-3849.984938742663</v>
      </c>
      <c r="D118" s="1">
        <f t="shared" si="6"/>
        <v>-2723.4699074037198</v>
      </c>
      <c r="E118" s="1">
        <f t="shared" si="7"/>
        <v>-778.0436585170977</v>
      </c>
      <c r="F118" s="1">
        <f t="shared" si="8"/>
        <v>477966.05196105171</v>
      </c>
    </row>
    <row r="119" spans="1:6" x14ac:dyDescent="0.2">
      <c r="A119">
        <v>112</v>
      </c>
      <c r="B119" s="1">
        <f t="shared" si="9"/>
        <v>477966.05196105171</v>
      </c>
      <c r="C119" s="1">
        <f t="shared" si="5"/>
        <v>-3849.984938742663</v>
      </c>
      <c r="D119" s="1">
        <f t="shared" si="6"/>
        <v>-2714.624861990289</v>
      </c>
      <c r="E119" s="1">
        <f t="shared" si="7"/>
        <v>-783.03610532591586</v>
      </c>
      <c r="F119" s="1">
        <f t="shared" si="8"/>
        <v>477183.0158557258</v>
      </c>
    </row>
    <row r="120" spans="1:6" x14ac:dyDescent="0.2">
      <c r="A120">
        <v>113</v>
      </c>
      <c r="B120" s="1">
        <f t="shared" si="9"/>
        <v>477183.0158557258</v>
      </c>
      <c r="C120" s="1">
        <f t="shared" si="5"/>
        <v>-3849.984938742663</v>
      </c>
      <c r="D120" s="1">
        <f t="shared" si="6"/>
        <v>-2705.7375860848406</v>
      </c>
      <c r="E120" s="1">
        <f t="shared" si="7"/>
        <v>-788.06058700175709</v>
      </c>
      <c r="F120" s="1">
        <f t="shared" si="8"/>
        <v>476394.95526872406</v>
      </c>
    </row>
    <row r="121" spans="1:6" x14ac:dyDescent="0.2">
      <c r="A121">
        <v>114</v>
      </c>
      <c r="B121" s="1">
        <f t="shared" si="9"/>
        <v>476394.95526872406</v>
      </c>
      <c r="C121" s="1">
        <f t="shared" si="5"/>
        <v>-3849.984938742663</v>
      </c>
      <c r="D121" s="1">
        <f t="shared" si="6"/>
        <v>-2696.8079957133782</v>
      </c>
      <c r="E121" s="1">
        <f t="shared" si="7"/>
        <v>-793.11730910168501</v>
      </c>
      <c r="F121" s="1">
        <f t="shared" si="8"/>
        <v>475601.83795962238</v>
      </c>
    </row>
    <row r="122" spans="1:6" x14ac:dyDescent="0.2">
      <c r="A122">
        <v>115</v>
      </c>
      <c r="B122" s="1">
        <f t="shared" si="9"/>
        <v>475601.83795962238</v>
      </c>
      <c r="C122" s="1">
        <f t="shared" si="5"/>
        <v>-3849.984938742663</v>
      </c>
      <c r="D122" s="1">
        <f t="shared" si="6"/>
        <v>-2687.8360087706724</v>
      </c>
      <c r="E122" s="1">
        <f t="shared" si="7"/>
        <v>-798.20647850175408</v>
      </c>
      <c r="F122" s="1">
        <f t="shared" si="8"/>
        <v>474803.63148112065</v>
      </c>
    </row>
    <row r="123" spans="1:6" x14ac:dyDescent="0.2">
      <c r="A123">
        <v>116</v>
      </c>
      <c r="B123" s="1">
        <f t="shared" si="9"/>
        <v>474803.63148112065</v>
      </c>
      <c r="C123" s="1">
        <f t="shared" si="5"/>
        <v>-3849.984938742663</v>
      </c>
      <c r="D123" s="1">
        <f t="shared" si="6"/>
        <v>-2678.8215450632406</v>
      </c>
      <c r="E123" s="1">
        <f t="shared" si="7"/>
        <v>-803.32830340547378</v>
      </c>
      <c r="F123" s="1">
        <f t="shared" si="8"/>
        <v>474000.30317771516</v>
      </c>
    </row>
    <row r="124" spans="1:6" x14ac:dyDescent="0.2">
      <c r="A124">
        <v>117</v>
      </c>
      <c r="B124" s="1">
        <f t="shared" si="9"/>
        <v>474000.30317771516</v>
      </c>
      <c r="C124" s="1">
        <f t="shared" si="5"/>
        <v>-3849.984938742663</v>
      </c>
      <c r="D124" s="1">
        <f t="shared" si="6"/>
        <v>-2669.7645263530194</v>
      </c>
      <c r="E124" s="1">
        <f t="shared" si="7"/>
        <v>-808.48299335232548</v>
      </c>
      <c r="F124" s="1">
        <f t="shared" si="8"/>
        <v>473191.82018436282</v>
      </c>
    </row>
    <row r="125" spans="1:6" x14ac:dyDescent="0.2">
      <c r="A125">
        <v>118</v>
      </c>
      <c r="B125" s="1">
        <f t="shared" si="9"/>
        <v>473191.82018436282</v>
      </c>
      <c r="C125" s="1">
        <f t="shared" si="5"/>
        <v>-3849.984938742663</v>
      </c>
      <c r="D125" s="1">
        <f t="shared" si="6"/>
        <v>-2660.6648764017059</v>
      </c>
      <c r="E125" s="1">
        <f t="shared" si="7"/>
        <v>-813.67075922633614</v>
      </c>
      <c r="F125" s="1">
        <f t="shared" si="8"/>
        <v>472378.14942513651</v>
      </c>
    </row>
    <row r="126" spans="1:6" x14ac:dyDescent="0.2">
      <c r="A126">
        <v>119</v>
      </c>
      <c r="B126" s="1">
        <f t="shared" si="9"/>
        <v>472378.14942513651</v>
      </c>
      <c r="C126" s="1">
        <f t="shared" si="5"/>
        <v>-3849.984938742663</v>
      </c>
      <c r="D126" s="1">
        <f t="shared" si="6"/>
        <v>-2651.5225210157978</v>
      </c>
      <c r="E126" s="1">
        <f t="shared" si="7"/>
        <v>-818.89181326470532</v>
      </c>
      <c r="F126" s="1">
        <f t="shared" si="8"/>
        <v>471559.25761187181</v>
      </c>
    </row>
    <row r="127" spans="1:6" x14ac:dyDescent="0.2">
      <c r="A127">
        <v>120</v>
      </c>
      <c r="B127" s="1">
        <f t="shared" si="9"/>
        <v>471559.25761187181</v>
      </c>
      <c r="C127" s="1">
        <f t="shared" si="5"/>
        <v>-3849.984938742663</v>
      </c>
      <c r="D127" s="1">
        <f t="shared" si="6"/>
        <v>-2642.3373880923436</v>
      </c>
      <c r="E127" s="1">
        <f t="shared" si="7"/>
        <v>-824.14636906648718</v>
      </c>
      <c r="F127" s="1">
        <f t="shared" si="8"/>
        <v>470735.11124280532</v>
      </c>
    </row>
    <row r="128" spans="1:6" x14ac:dyDescent="0.2">
      <c r="A128">
        <v>121</v>
      </c>
      <c r="B128" s="1">
        <f t="shared" si="9"/>
        <v>470735.11124280532</v>
      </c>
      <c r="C128" s="1">
        <f t="shared" si="5"/>
        <v>-3849.984938742663</v>
      </c>
      <c r="D128" s="1">
        <f t="shared" si="6"/>
        <v>-2633.1094076653962</v>
      </c>
      <c r="E128" s="1">
        <f t="shared" si="7"/>
        <v>-829.43464160133033</v>
      </c>
      <c r="F128" s="1">
        <f t="shared" si="8"/>
        <v>469905.67660120397</v>
      </c>
    </row>
    <row r="129" spans="1:6" x14ac:dyDescent="0.2">
      <c r="A129">
        <v>122</v>
      </c>
      <c r="B129" s="1">
        <f t="shared" si="9"/>
        <v>469905.67660120397</v>
      </c>
      <c r="C129" s="1">
        <f t="shared" si="5"/>
        <v>-3849.984938742663</v>
      </c>
      <c r="D129" s="1">
        <f t="shared" si="6"/>
        <v>-2623.8385119531963</v>
      </c>
      <c r="E129" s="1">
        <f t="shared" si="7"/>
        <v>-834.75684721827224</v>
      </c>
      <c r="F129" s="1">
        <f t="shared" si="8"/>
        <v>469070.91975398571</v>
      </c>
    </row>
    <row r="130" spans="1:6" x14ac:dyDescent="0.2">
      <c r="A130">
        <v>123</v>
      </c>
      <c r="B130" s="1">
        <f t="shared" si="9"/>
        <v>469070.91975398571</v>
      </c>
      <c r="C130" s="1">
        <f t="shared" si="5"/>
        <v>-3849.984938742663</v>
      </c>
      <c r="D130" s="1">
        <f t="shared" si="6"/>
        <v>-2614.5246354060878</v>
      </c>
      <c r="E130" s="1">
        <f t="shared" si="7"/>
        <v>-840.1132036545896</v>
      </c>
      <c r="F130" s="1">
        <f t="shared" si="8"/>
        <v>468230.80655033112</v>
      </c>
    </row>
    <row r="131" spans="1:6" x14ac:dyDescent="0.2">
      <c r="A131">
        <v>124</v>
      </c>
      <c r="B131" s="1">
        <f t="shared" si="9"/>
        <v>468230.80655033112</v>
      </c>
      <c r="C131" s="1">
        <f t="shared" si="5"/>
        <v>-3849.984938742663</v>
      </c>
      <c r="D131" s="1">
        <f t="shared" si="6"/>
        <v>-2605.1677147551791</v>
      </c>
      <c r="E131" s="1">
        <f t="shared" si="7"/>
        <v>-845.50393004470641</v>
      </c>
      <c r="F131" s="1">
        <f t="shared" si="8"/>
        <v>467385.30262028641</v>
      </c>
    </row>
    <row r="132" spans="1:6" x14ac:dyDescent="0.2">
      <c r="A132">
        <v>125</v>
      </c>
      <c r="B132" s="1">
        <f t="shared" si="9"/>
        <v>467385.30262028641</v>
      </c>
      <c r="C132" s="1">
        <f t="shared" si="5"/>
        <v>-3849.984938742663</v>
      </c>
      <c r="D132" s="1">
        <f t="shared" si="6"/>
        <v>-2595.7676890617531</v>
      </c>
      <c r="E132" s="1">
        <f t="shared" si="7"/>
        <v>-850.92924692915994</v>
      </c>
      <c r="F132" s="1">
        <f t="shared" si="8"/>
        <v>466534.37337335723</v>
      </c>
    </row>
    <row r="133" spans="1:6" x14ac:dyDescent="0.2">
      <c r="A133">
        <v>126</v>
      </c>
      <c r="B133" s="1">
        <f t="shared" si="9"/>
        <v>466534.37337335723</v>
      </c>
      <c r="C133" s="1">
        <f t="shared" si="5"/>
        <v>-3849.984938742663</v>
      </c>
      <c r="D133" s="1">
        <f t="shared" si="6"/>
        <v>-2586.3244997674487</v>
      </c>
      <c r="E133" s="1">
        <f t="shared" si="7"/>
        <v>-856.38937626362224</v>
      </c>
      <c r="F133" s="1">
        <f t="shared" si="8"/>
        <v>465677.98399709363</v>
      </c>
    </row>
    <row r="134" spans="1:6" x14ac:dyDescent="0.2">
      <c r="A134">
        <v>127</v>
      </c>
      <c r="B134" s="1">
        <f t="shared" si="9"/>
        <v>465677.98399709363</v>
      </c>
      <c r="C134" s="1">
        <f t="shared" si="5"/>
        <v>-3849.984938742663</v>
      </c>
      <c r="D134" s="1">
        <f t="shared" si="6"/>
        <v>-2576.8380907452147</v>
      </c>
      <c r="E134" s="1">
        <f t="shared" si="7"/>
        <v>-861.88454142798025</v>
      </c>
      <c r="F134" s="1">
        <f t="shared" si="8"/>
        <v>464816.09945566562</v>
      </c>
    </row>
    <row r="135" spans="1:6" x14ac:dyDescent="0.2">
      <c r="A135">
        <v>128</v>
      </c>
      <c r="B135" s="1">
        <f t="shared" si="9"/>
        <v>464816.09945566562</v>
      </c>
      <c r="C135" s="1">
        <f t="shared" si="5"/>
        <v>-3849.984938742663</v>
      </c>
      <c r="D135" s="1">
        <f t="shared" si="6"/>
        <v>-2567.3084083510489</v>
      </c>
      <c r="E135" s="1">
        <f t="shared" si="7"/>
        <v>-867.41496723547664</v>
      </c>
      <c r="F135" s="1">
        <f t="shared" si="8"/>
        <v>463948.68448843015</v>
      </c>
    </row>
    <row r="136" spans="1:6" x14ac:dyDescent="0.2">
      <c r="A136">
        <v>129</v>
      </c>
      <c r="B136" s="1">
        <f t="shared" si="9"/>
        <v>463948.68448843015</v>
      </c>
      <c r="C136" s="1">
        <f t="shared" si="5"/>
        <v>-3849.984938742663</v>
      </c>
      <c r="D136" s="1">
        <f t="shared" si="6"/>
        <v>-2557.7354014765356</v>
      </c>
      <c r="E136" s="1">
        <f t="shared" si="7"/>
        <v>-872.98087994190405</v>
      </c>
      <c r="F136" s="1">
        <f t="shared" si="8"/>
        <v>463075.70360848826</v>
      </c>
    </row>
    <row r="137" spans="1:6" x14ac:dyDescent="0.2">
      <c r="A137">
        <v>130</v>
      </c>
      <c r="B137" s="1">
        <f t="shared" si="9"/>
        <v>463075.70360848826</v>
      </c>
      <c r="C137" s="1">
        <f t="shared" ref="C137:C200" si="10">PMT($B$2/$B$4,$B$4*$B$3,$B$8)</f>
        <v>-3849.984938742663</v>
      </c>
      <c r="D137" s="1">
        <f t="shared" ref="D137:D200" si="11">IPMT($B$2/$B$4,A137,$B$3*$B$4,B137)</f>
        <v>-2548.1190216021946</v>
      </c>
      <c r="E137" s="1">
        <f t="shared" ref="E137:E200" si="12">PPMT($B$2/$B$4,A137,$B$3*$B$4,$B$8)</f>
        <v>-878.58250725486482</v>
      </c>
      <c r="F137" s="1">
        <f t="shared" ref="F137:F200" si="13">B137+E137</f>
        <v>462197.12110123341</v>
      </c>
    </row>
    <row r="138" spans="1:6" x14ac:dyDescent="0.2">
      <c r="A138">
        <v>131</v>
      </c>
      <c r="B138" s="1">
        <f t="shared" ref="B138:B201" si="14">F137</f>
        <v>462197.12110123341</v>
      </c>
      <c r="C138" s="1">
        <f t="shared" si="10"/>
        <v>-3849.984938742663</v>
      </c>
      <c r="D138" s="1">
        <f t="shared" si="11"/>
        <v>-2538.4592228516431</v>
      </c>
      <c r="E138" s="1">
        <f t="shared" si="12"/>
        <v>-884.2200783430834</v>
      </c>
      <c r="F138" s="1">
        <f t="shared" si="13"/>
        <v>461312.90102289035</v>
      </c>
    </row>
    <row r="139" spans="1:6" x14ac:dyDescent="0.2">
      <c r="A139">
        <v>132</v>
      </c>
      <c r="B139" s="1">
        <f t="shared" si="14"/>
        <v>461312.90102289035</v>
      </c>
      <c r="C139" s="1">
        <f t="shared" si="10"/>
        <v>-3849.984938742663</v>
      </c>
      <c r="D139" s="1">
        <f t="shared" si="11"/>
        <v>-2528.755962046594</v>
      </c>
      <c r="E139" s="1">
        <f t="shared" si="12"/>
        <v>-889.89382384578482</v>
      </c>
      <c r="F139" s="1">
        <f t="shared" si="13"/>
        <v>460423.00719904457</v>
      </c>
    </row>
    <row r="140" spans="1:6" x14ac:dyDescent="0.2">
      <c r="A140">
        <v>133</v>
      </c>
      <c r="B140" s="1">
        <f t="shared" si="14"/>
        <v>460423.00719904457</v>
      </c>
      <c r="C140" s="1">
        <f t="shared" si="10"/>
        <v>-3849.984938742663</v>
      </c>
      <c r="D140" s="1">
        <f t="shared" si="11"/>
        <v>-2519.0091987626965</v>
      </c>
      <c r="E140" s="1">
        <f t="shared" si="12"/>
        <v>-895.60397588212879</v>
      </c>
      <c r="F140" s="1">
        <f t="shared" si="13"/>
        <v>459527.40322316246</v>
      </c>
    </row>
    <row r="141" spans="1:6" x14ac:dyDescent="0.2">
      <c r="A141">
        <v>134</v>
      </c>
      <c r="B141" s="1">
        <f t="shared" si="14"/>
        <v>459527.40322316246</v>
      </c>
      <c r="C141" s="1">
        <f t="shared" si="10"/>
        <v>-3849.984938742663</v>
      </c>
      <c r="D141" s="1">
        <f t="shared" si="11"/>
        <v>-2509.2188953862283</v>
      </c>
      <c r="E141" s="1">
        <f t="shared" si="12"/>
        <v>-901.35076806070572</v>
      </c>
      <c r="F141" s="1">
        <f t="shared" si="13"/>
        <v>458626.05245510174</v>
      </c>
    </row>
    <row r="142" spans="1:6" x14ac:dyDescent="0.2">
      <c r="A142">
        <v>135</v>
      </c>
      <c r="B142" s="1">
        <f t="shared" si="14"/>
        <v>458626.05245510174</v>
      </c>
      <c r="C142" s="1">
        <f t="shared" si="10"/>
        <v>-3849.984938742663</v>
      </c>
      <c r="D142" s="1">
        <f t="shared" si="11"/>
        <v>-2499.3850171716545</v>
      </c>
      <c r="E142" s="1">
        <f t="shared" si="12"/>
        <v>-907.13443548909504</v>
      </c>
      <c r="F142" s="1">
        <f t="shared" si="13"/>
        <v>457718.91801961267</v>
      </c>
    </row>
    <row r="143" spans="1:6" x14ac:dyDescent="0.2">
      <c r="A143">
        <v>136</v>
      </c>
      <c r="B143" s="1">
        <f t="shared" si="14"/>
        <v>457718.91801961267</v>
      </c>
      <c r="C143" s="1">
        <f t="shared" si="10"/>
        <v>-3849.984938742663</v>
      </c>
      <c r="D143" s="1">
        <f t="shared" si="11"/>
        <v>-2489.5075323000688</v>
      </c>
      <c r="E143" s="1">
        <f t="shared" si="12"/>
        <v>-912.95521478348371</v>
      </c>
      <c r="F143" s="1">
        <f t="shared" si="13"/>
        <v>456805.96280482918</v>
      </c>
    </row>
    <row r="144" spans="1:6" x14ac:dyDescent="0.2">
      <c r="A144">
        <v>137</v>
      </c>
      <c r="B144" s="1">
        <f t="shared" si="14"/>
        <v>456805.96280482918</v>
      </c>
      <c r="C144" s="1">
        <f t="shared" si="10"/>
        <v>-3849.984938742663</v>
      </c>
      <c r="D144" s="1">
        <f t="shared" si="11"/>
        <v>-2479.5864119385196</v>
      </c>
      <c r="E144" s="1">
        <f t="shared" si="12"/>
        <v>-918.81334407834447</v>
      </c>
      <c r="F144" s="1">
        <f t="shared" si="13"/>
        <v>455887.14946075081</v>
      </c>
    </row>
    <row r="145" spans="1:6" x14ac:dyDescent="0.2">
      <c r="A145">
        <v>138</v>
      </c>
      <c r="B145" s="1">
        <f t="shared" si="14"/>
        <v>455887.14946075081</v>
      </c>
      <c r="C145" s="1">
        <f t="shared" si="10"/>
        <v>-3849.984938742663</v>
      </c>
      <c r="D145" s="1">
        <f t="shared" si="11"/>
        <v>-2469.6216303002411</v>
      </c>
      <c r="E145" s="1">
        <f t="shared" si="12"/>
        <v>-924.70906303618028</v>
      </c>
      <c r="F145" s="1">
        <f t="shared" si="13"/>
        <v>454962.44039771461</v>
      </c>
    </row>
    <row r="146" spans="1:6" x14ac:dyDescent="0.2">
      <c r="A146">
        <v>139</v>
      </c>
      <c r="B146" s="1">
        <f t="shared" si="14"/>
        <v>454962.44039771461</v>
      </c>
      <c r="C146" s="1">
        <f t="shared" si="10"/>
        <v>-3849.984938742663</v>
      </c>
      <c r="D146" s="1">
        <f t="shared" si="11"/>
        <v>-2459.6131647057996</v>
      </c>
      <c r="E146" s="1">
        <f t="shared" si="12"/>
        <v>-930.64261285732914</v>
      </c>
      <c r="F146" s="1">
        <f t="shared" si="13"/>
        <v>454031.79778485728</v>
      </c>
    </row>
    <row r="147" spans="1:6" x14ac:dyDescent="0.2">
      <c r="A147">
        <v>140</v>
      </c>
      <c r="B147" s="1">
        <f t="shared" si="14"/>
        <v>454031.79778485728</v>
      </c>
      <c r="C147" s="1">
        <f t="shared" si="10"/>
        <v>-3849.984938742663</v>
      </c>
      <c r="D147" s="1">
        <f t="shared" si="11"/>
        <v>-2449.5609956451708</v>
      </c>
      <c r="E147" s="1">
        <f t="shared" si="12"/>
        <v>-936.61423628983039</v>
      </c>
      <c r="F147" s="1">
        <f t="shared" si="13"/>
        <v>453095.18354856747</v>
      </c>
    </row>
    <row r="148" spans="1:6" x14ac:dyDescent="0.2">
      <c r="A148">
        <v>141</v>
      </c>
      <c r="B148" s="1">
        <f t="shared" si="14"/>
        <v>453095.18354856747</v>
      </c>
      <c r="C148" s="1">
        <f t="shared" si="10"/>
        <v>-3849.984938742663</v>
      </c>
      <c r="D148" s="1">
        <f t="shared" si="11"/>
        <v>-2439.4651068407511</v>
      </c>
      <c r="E148" s="1">
        <f t="shared" si="12"/>
        <v>-942.62417763935673</v>
      </c>
      <c r="F148" s="1">
        <f t="shared" si="13"/>
        <v>452152.55937092809</v>
      </c>
    </row>
    <row r="149" spans="1:6" x14ac:dyDescent="0.2">
      <c r="A149">
        <v>142</v>
      </c>
      <c r="B149" s="1">
        <f t="shared" si="14"/>
        <v>452152.55937092809</v>
      </c>
      <c r="C149" s="1">
        <f t="shared" si="10"/>
        <v>-3849.984938742663</v>
      </c>
      <c r="D149" s="1">
        <f t="shared" si="11"/>
        <v>-2429.3254853113276</v>
      </c>
      <c r="E149" s="1">
        <f t="shared" si="12"/>
        <v>-948.67268277920937</v>
      </c>
      <c r="F149" s="1">
        <f t="shared" si="13"/>
        <v>451203.88668814889</v>
      </c>
    </row>
    <row r="150" spans="1:6" x14ac:dyDescent="0.2">
      <c r="A150">
        <v>143</v>
      </c>
      <c r="B150" s="1">
        <f t="shared" si="14"/>
        <v>451203.88668814889</v>
      </c>
      <c r="C150" s="1">
        <f t="shared" si="10"/>
        <v>-3849.984938742663</v>
      </c>
      <c r="D150" s="1">
        <f t="shared" si="11"/>
        <v>-2419.1421214370171</v>
      </c>
      <c r="E150" s="1">
        <f t="shared" si="12"/>
        <v>-954.75999916037586</v>
      </c>
      <c r="F150" s="1">
        <f t="shared" si="13"/>
        <v>450249.12668898853</v>
      </c>
    </row>
    <row r="151" spans="1:6" x14ac:dyDescent="0.2">
      <c r="A151">
        <v>144</v>
      </c>
      <c r="B151" s="1">
        <f t="shared" si="14"/>
        <v>450249.12668898853</v>
      </c>
      <c r="C151" s="1">
        <f t="shared" si="10"/>
        <v>-3849.984938742663</v>
      </c>
      <c r="D151" s="1">
        <f t="shared" si="11"/>
        <v>-2408.9150090251774</v>
      </c>
      <c r="E151" s="1">
        <f t="shared" si="12"/>
        <v>-960.88637582165484</v>
      </c>
      <c r="F151" s="1">
        <f t="shared" si="13"/>
        <v>449288.24031316687</v>
      </c>
    </row>
    <row r="152" spans="1:6" x14ac:dyDescent="0.2">
      <c r="A152">
        <v>145</v>
      </c>
      <c r="B152" s="1">
        <f t="shared" si="14"/>
        <v>449288.24031316687</v>
      </c>
      <c r="C152" s="1">
        <f t="shared" si="10"/>
        <v>-3849.984938742663</v>
      </c>
      <c r="D152" s="1">
        <f t="shared" si="11"/>
        <v>-2398.6441453773218</v>
      </c>
      <c r="E152" s="1">
        <f t="shared" si="12"/>
        <v>-967.05206339984386</v>
      </c>
      <c r="F152" s="1">
        <f t="shared" si="13"/>
        <v>448321.188249767</v>
      </c>
    </row>
    <row r="153" spans="1:6" x14ac:dyDescent="0.2">
      <c r="A153">
        <v>146</v>
      </c>
      <c r="B153" s="1">
        <f t="shared" si="14"/>
        <v>448321.188249767</v>
      </c>
      <c r="C153" s="1">
        <f t="shared" si="10"/>
        <v>-3849.984938742663</v>
      </c>
      <c r="D153" s="1">
        <f t="shared" si="11"/>
        <v>-2388.3295313570352</v>
      </c>
      <c r="E153" s="1">
        <f t="shared" si="12"/>
        <v>-973.25731413999279</v>
      </c>
      <c r="F153" s="1">
        <f t="shared" si="13"/>
        <v>447347.93093562702</v>
      </c>
    </row>
    <row r="154" spans="1:6" x14ac:dyDescent="0.2">
      <c r="A154">
        <v>147</v>
      </c>
      <c r="B154" s="1">
        <f t="shared" si="14"/>
        <v>447347.93093562702</v>
      </c>
      <c r="C154" s="1">
        <f t="shared" si="10"/>
        <v>-3849.984938742663</v>
      </c>
      <c r="D154" s="1">
        <f t="shared" si="11"/>
        <v>-2377.971171458913</v>
      </c>
      <c r="E154" s="1">
        <f t="shared" si="12"/>
        <v>-979.50238190572452</v>
      </c>
      <c r="F154" s="1">
        <f t="shared" si="13"/>
        <v>446368.42855372129</v>
      </c>
    </row>
    <row r="155" spans="1:6" x14ac:dyDescent="0.2">
      <c r="A155">
        <v>148</v>
      </c>
      <c r="B155" s="1">
        <f t="shared" si="14"/>
        <v>446368.42855372129</v>
      </c>
      <c r="C155" s="1">
        <f t="shared" si="10"/>
        <v>-3849.984938742663</v>
      </c>
      <c r="D155" s="1">
        <f t="shared" si="11"/>
        <v>-2367.5690738785379</v>
      </c>
      <c r="E155" s="1">
        <f t="shared" si="12"/>
        <v>-985.78752218961972</v>
      </c>
      <c r="F155" s="1">
        <f t="shared" si="13"/>
        <v>445382.64103153168</v>
      </c>
    </row>
    <row r="156" spans="1:6" x14ac:dyDescent="0.2">
      <c r="A156">
        <v>149</v>
      </c>
      <c r="B156" s="1">
        <f t="shared" si="14"/>
        <v>445382.64103153168</v>
      </c>
      <c r="C156" s="1">
        <f t="shared" si="10"/>
        <v>-3849.984938742663</v>
      </c>
      <c r="D156" s="1">
        <f t="shared" si="11"/>
        <v>-2357.1232505835037</v>
      </c>
      <c r="E156" s="1">
        <f t="shared" si="12"/>
        <v>-992.11299212366953</v>
      </c>
      <c r="F156" s="1">
        <f t="shared" si="13"/>
        <v>444390.52803940803</v>
      </c>
    </row>
    <row r="157" spans="1:6" x14ac:dyDescent="0.2">
      <c r="A157">
        <v>150</v>
      </c>
      <c r="B157" s="1">
        <f t="shared" si="14"/>
        <v>444390.52803940803</v>
      </c>
      <c r="C157" s="1">
        <f t="shared" si="10"/>
        <v>-3849.984938742663</v>
      </c>
      <c r="D157" s="1">
        <f t="shared" si="11"/>
        <v>-2346.633717385505</v>
      </c>
      <c r="E157" s="1">
        <f t="shared" si="12"/>
        <v>-998.47905048979658</v>
      </c>
      <c r="F157" s="1">
        <f t="shared" si="13"/>
        <v>443392.04898891825</v>
      </c>
    </row>
    <row r="158" spans="1:6" x14ac:dyDescent="0.2">
      <c r="A158">
        <v>151</v>
      </c>
      <c r="B158" s="1">
        <f t="shared" si="14"/>
        <v>443392.04898891825</v>
      </c>
      <c r="C158" s="1">
        <f t="shared" si="10"/>
        <v>-3849.984938742663</v>
      </c>
      <c r="D158" s="1">
        <f t="shared" si="11"/>
        <v>-2336.1004940135062</v>
      </c>
      <c r="E158" s="1">
        <f t="shared" si="12"/>
        <v>-1004.8859577304394</v>
      </c>
      <c r="F158" s="1">
        <f t="shared" si="13"/>
        <v>442387.16303118778</v>
      </c>
    </row>
    <row r="159" spans="1:6" x14ac:dyDescent="0.2">
      <c r="A159">
        <v>152</v>
      </c>
      <c r="B159" s="1">
        <f t="shared" si="14"/>
        <v>442387.16303118778</v>
      </c>
      <c r="C159" s="1">
        <f t="shared" si="10"/>
        <v>-3849.984938742663</v>
      </c>
      <c r="D159" s="1">
        <f t="shared" si="11"/>
        <v>-2325.5236041880034</v>
      </c>
      <c r="E159" s="1">
        <f t="shared" si="12"/>
        <v>-1011.3339759592097</v>
      </c>
      <c r="F159" s="1">
        <f t="shared" si="13"/>
        <v>441375.82905522856</v>
      </c>
    </row>
    <row r="160" spans="1:6" x14ac:dyDescent="0.2">
      <c r="A160">
        <v>153</v>
      </c>
      <c r="B160" s="1">
        <f t="shared" si="14"/>
        <v>441375.82905522856</v>
      </c>
      <c r="C160" s="1">
        <f t="shared" si="10"/>
        <v>-3849.984938742663</v>
      </c>
      <c r="D160" s="1">
        <f t="shared" si="11"/>
        <v>-2314.9030756963966</v>
      </c>
      <c r="E160" s="1">
        <f t="shared" si="12"/>
        <v>-1017.8233689716146</v>
      </c>
      <c r="F160" s="1">
        <f t="shared" si="13"/>
        <v>440358.00568625692</v>
      </c>
    </row>
    <row r="161" spans="1:6" x14ac:dyDescent="0.2">
      <c r="A161">
        <v>154</v>
      </c>
      <c r="B161" s="1">
        <f t="shared" si="14"/>
        <v>440358.00568625692</v>
      </c>
      <c r="C161" s="1">
        <f t="shared" si="10"/>
        <v>-3849.984938742663</v>
      </c>
      <c r="D161" s="1">
        <f t="shared" si="11"/>
        <v>-2304.2389404694841</v>
      </c>
      <c r="E161" s="1">
        <f t="shared" si="12"/>
        <v>-1024.3544022558492</v>
      </c>
      <c r="F161" s="1">
        <f t="shared" si="13"/>
        <v>439333.65128400107</v>
      </c>
    </row>
    <row r="162" spans="1:6" x14ac:dyDescent="0.2">
      <c r="A162">
        <v>155</v>
      </c>
      <c r="B162" s="1">
        <f t="shared" si="14"/>
        <v>439333.65128400107</v>
      </c>
      <c r="C162" s="1">
        <f t="shared" si="10"/>
        <v>-3849.984938742663</v>
      </c>
      <c r="D162" s="1">
        <f t="shared" si="11"/>
        <v>-2293.5312346591018</v>
      </c>
      <c r="E162" s="1">
        <f t="shared" si="12"/>
        <v>-1030.9273430036576</v>
      </c>
      <c r="F162" s="1">
        <f t="shared" si="13"/>
        <v>438302.72394099738</v>
      </c>
    </row>
    <row r="163" spans="1:6" x14ac:dyDescent="0.2">
      <c r="A163">
        <v>156</v>
      </c>
      <c r="B163" s="1">
        <f t="shared" si="14"/>
        <v>438302.72394099738</v>
      </c>
      <c r="C163" s="1">
        <f t="shared" si="10"/>
        <v>-3849.984938742663</v>
      </c>
      <c r="D163" s="1">
        <f t="shared" si="11"/>
        <v>-2282.779998716906</v>
      </c>
      <c r="E163" s="1">
        <f t="shared" si="12"/>
        <v>-1037.5424601212644</v>
      </c>
      <c r="F163" s="1">
        <f t="shared" si="13"/>
        <v>437265.18148087611</v>
      </c>
    </row>
    <row r="164" spans="1:6" x14ac:dyDescent="0.2">
      <c r="A164">
        <v>157</v>
      </c>
      <c r="B164" s="1">
        <f t="shared" si="14"/>
        <v>437265.18148087611</v>
      </c>
      <c r="C164" s="1">
        <f t="shared" si="10"/>
        <v>-3849.984938742663</v>
      </c>
      <c r="D164" s="1">
        <f t="shared" si="11"/>
        <v>-2271.9852774743463</v>
      </c>
      <c r="E164" s="1">
        <f t="shared" si="12"/>
        <v>-1044.2000242403758</v>
      </c>
      <c r="F164" s="1">
        <f t="shared" si="13"/>
        <v>436220.98145663575</v>
      </c>
    </row>
    <row r="165" spans="1:6" x14ac:dyDescent="0.2">
      <c r="A165">
        <v>158</v>
      </c>
      <c r="B165" s="1">
        <f t="shared" si="14"/>
        <v>436220.98145663575</v>
      </c>
      <c r="C165" s="1">
        <f t="shared" si="10"/>
        <v>-3849.984938742663</v>
      </c>
      <c r="D165" s="1">
        <f t="shared" si="11"/>
        <v>-2261.1471202238067</v>
      </c>
      <c r="E165" s="1">
        <f t="shared" si="12"/>
        <v>-1050.9003077292516</v>
      </c>
      <c r="F165" s="1">
        <f t="shared" si="13"/>
        <v>435170.08114890649</v>
      </c>
    </row>
    <row r="166" spans="1:6" x14ac:dyDescent="0.2">
      <c r="A166">
        <v>159</v>
      </c>
      <c r="B166" s="1">
        <f t="shared" si="14"/>
        <v>435170.08114890649</v>
      </c>
      <c r="C166" s="1">
        <f t="shared" si="10"/>
        <v>-3849.984938742663</v>
      </c>
      <c r="D166" s="1">
        <f t="shared" si="11"/>
        <v>-2250.2655808009608</v>
      </c>
      <c r="E166" s="1">
        <f t="shared" si="12"/>
        <v>-1057.6435847038476</v>
      </c>
      <c r="F166" s="1">
        <f t="shared" si="13"/>
        <v>434112.43756420264</v>
      </c>
    </row>
    <row r="167" spans="1:6" x14ac:dyDescent="0.2">
      <c r="A167">
        <v>160</v>
      </c>
      <c r="B167" s="1">
        <f t="shared" si="14"/>
        <v>434112.43756420264</v>
      </c>
      <c r="C167" s="1">
        <f t="shared" si="10"/>
        <v>-3849.984938742663</v>
      </c>
      <c r="D167" s="1">
        <f t="shared" si="11"/>
        <v>-2239.3407176683477</v>
      </c>
      <c r="E167" s="1">
        <f t="shared" si="12"/>
        <v>-1064.4301310390304</v>
      </c>
      <c r="F167" s="1">
        <f t="shared" si="13"/>
        <v>433048.00743316358</v>
      </c>
    </row>
    <row r="168" spans="1:6" x14ac:dyDescent="0.2">
      <c r="A168">
        <v>161</v>
      </c>
      <c r="B168" s="1">
        <f t="shared" si="14"/>
        <v>433048.00743316358</v>
      </c>
      <c r="C168" s="1">
        <f t="shared" si="10"/>
        <v>-3849.984938742663</v>
      </c>
      <c r="D168" s="1">
        <f t="shared" si="11"/>
        <v>-2228.3725940001791</v>
      </c>
      <c r="E168" s="1">
        <f t="shared" si="12"/>
        <v>-1071.2602243798642</v>
      </c>
      <c r="F168" s="1">
        <f t="shared" si="13"/>
        <v>431976.74720878369</v>
      </c>
    </row>
    <row r="169" spans="1:6" x14ac:dyDescent="0.2">
      <c r="A169">
        <v>162</v>
      </c>
      <c r="B169" s="1">
        <f t="shared" si="14"/>
        <v>431976.74720878369</v>
      </c>
      <c r="C169" s="1">
        <f t="shared" si="10"/>
        <v>-3849.984938742663</v>
      </c>
      <c r="D169" s="1">
        <f t="shared" si="11"/>
        <v>-2217.3612777684048</v>
      </c>
      <c r="E169" s="1">
        <f t="shared" si="12"/>
        <v>-1078.1341441529685</v>
      </c>
      <c r="F169" s="1">
        <f t="shared" si="13"/>
        <v>430898.61306463071</v>
      </c>
    </row>
    <row r="170" spans="1:6" x14ac:dyDescent="0.2">
      <c r="A170">
        <v>163</v>
      </c>
      <c r="B170" s="1">
        <f t="shared" si="14"/>
        <v>430898.61306463071</v>
      </c>
      <c r="C170" s="1">
        <f t="shared" si="10"/>
        <v>-3849.984938742663</v>
      </c>
      <c r="D170" s="1">
        <f t="shared" si="11"/>
        <v>-2206.3068418300486</v>
      </c>
      <c r="E170" s="1">
        <f t="shared" si="12"/>
        <v>-1085.05217157795</v>
      </c>
      <c r="F170" s="1">
        <f t="shared" si="13"/>
        <v>429813.56089305278</v>
      </c>
    </row>
    <row r="171" spans="1:6" x14ac:dyDescent="0.2">
      <c r="A171">
        <v>164</v>
      </c>
      <c r="B171" s="1">
        <f t="shared" si="14"/>
        <v>429813.56089305278</v>
      </c>
      <c r="C171" s="1">
        <f t="shared" si="10"/>
        <v>-3849.984938742663</v>
      </c>
      <c r="D171" s="1">
        <f t="shared" si="11"/>
        <v>-2195.20936401583</v>
      </c>
      <c r="E171" s="1">
        <f t="shared" si="12"/>
        <v>-1092.0145896789086</v>
      </c>
      <c r="F171" s="1">
        <f t="shared" si="13"/>
        <v>428721.54630337388</v>
      </c>
    </row>
    <row r="172" spans="1:6" x14ac:dyDescent="0.2">
      <c r="A172">
        <v>165</v>
      </c>
      <c r="B172" s="1">
        <f t="shared" si="14"/>
        <v>428721.54630337388</v>
      </c>
      <c r="C172" s="1">
        <f t="shared" si="10"/>
        <v>-3849.984938742663</v>
      </c>
      <c r="D172" s="1">
        <f t="shared" si="11"/>
        <v>-2184.068927220093</v>
      </c>
      <c r="E172" s="1">
        <f t="shared" si="12"/>
        <v>-1099.021683296015</v>
      </c>
      <c r="F172" s="1">
        <f t="shared" si="13"/>
        <v>427622.52462007786</v>
      </c>
    </row>
    <row r="173" spans="1:6" x14ac:dyDescent="0.2">
      <c r="A173">
        <v>166</v>
      </c>
      <c r="B173" s="1">
        <f t="shared" si="14"/>
        <v>427622.52462007786</v>
      </c>
      <c r="C173" s="1">
        <f t="shared" si="10"/>
        <v>-3849.984938742663</v>
      </c>
      <c r="D173" s="1">
        <f t="shared" si="11"/>
        <v>-2172.8856194920641</v>
      </c>
      <c r="E173" s="1">
        <f t="shared" si="12"/>
        <v>-1106.0737390971642</v>
      </c>
      <c r="F173" s="1">
        <f t="shared" si="13"/>
        <v>426516.4508809807</v>
      </c>
    </row>
    <row r="174" spans="1:6" x14ac:dyDescent="0.2">
      <c r="A174">
        <v>167</v>
      </c>
      <c r="B174" s="1">
        <f t="shared" si="14"/>
        <v>426516.4508809807</v>
      </c>
      <c r="C174" s="1">
        <f t="shared" si="10"/>
        <v>-3849.984938742663</v>
      </c>
      <c r="D174" s="1">
        <f t="shared" si="11"/>
        <v>-2161.6595341284433</v>
      </c>
      <c r="E174" s="1">
        <f t="shared" si="12"/>
        <v>-1113.1710455897046</v>
      </c>
      <c r="F174" s="1">
        <f t="shared" si="13"/>
        <v>425403.27983539097</v>
      </c>
    </row>
    <row r="175" spans="1:6" x14ac:dyDescent="0.2">
      <c r="A175">
        <v>168</v>
      </c>
      <c r="B175" s="1">
        <f t="shared" si="14"/>
        <v>425403.27983539097</v>
      </c>
      <c r="C175" s="1">
        <f t="shared" si="10"/>
        <v>-3849.984938742663</v>
      </c>
      <c r="D175" s="1">
        <f t="shared" si="11"/>
        <v>-2150.3907697673626</v>
      </c>
      <c r="E175" s="1">
        <f t="shared" si="12"/>
        <v>-1120.3138931322385</v>
      </c>
      <c r="F175" s="1">
        <f t="shared" si="13"/>
        <v>424282.96594225871</v>
      </c>
    </row>
    <row r="176" spans="1:6" x14ac:dyDescent="0.2">
      <c r="A176">
        <v>169</v>
      </c>
      <c r="B176" s="1">
        <f t="shared" si="14"/>
        <v>424282.96594225871</v>
      </c>
      <c r="C176" s="1">
        <f t="shared" si="10"/>
        <v>-3849.984938742663</v>
      </c>
      <c r="D176" s="1">
        <f t="shared" si="11"/>
        <v>-2139.0794304837204</v>
      </c>
      <c r="E176" s="1">
        <f t="shared" si="12"/>
        <v>-1127.5025739465034</v>
      </c>
      <c r="F176" s="1">
        <f t="shared" si="13"/>
        <v>423155.46336831222</v>
      </c>
    </row>
    <row r="177" spans="1:6" x14ac:dyDescent="0.2">
      <c r="A177">
        <v>170</v>
      </c>
      <c r="B177" s="1">
        <f t="shared" si="14"/>
        <v>423155.46336831222</v>
      </c>
      <c r="C177" s="1">
        <f t="shared" si="10"/>
        <v>-3849.984938742663</v>
      </c>
      <c r="D177" s="1">
        <f t="shared" si="11"/>
        <v>-2127.7256258859143</v>
      </c>
      <c r="E177" s="1">
        <f t="shared" si="12"/>
        <v>-1134.7373821293272</v>
      </c>
      <c r="F177" s="1">
        <f t="shared" si="13"/>
        <v>422020.72598618292</v>
      </c>
    </row>
    <row r="178" spans="1:6" x14ac:dyDescent="0.2">
      <c r="A178">
        <v>171</v>
      </c>
      <c r="B178" s="1">
        <f t="shared" si="14"/>
        <v>422020.72598618292</v>
      </c>
      <c r="C178" s="1">
        <f t="shared" si="10"/>
        <v>-3849.984938742663</v>
      </c>
      <c r="D178" s="1">
        <f t="shared" si="11"/>
        <v>-2116.3294712139927</v>
      </c>
      <c r="E178" s="1">
        <f t="shared" si="12"/>
        <v>-1142.0186136646569</v>
      </c>
      <c r="F178" s="1">
        <f t="shared" si="13"/>
        <v>420878.70737251826</v>
      </c>
    </row>
    <row r="179" spans="1:6" x14ac:dyDescent="0.2">
      <c r="A179">
        <v>172</v>
      </c>
      <c r="B179" s="1">
        <f t="shared" si="14"/>
        <v>420878.70737251826</v>
      </c>
      <c r="C179" s="1">
        <f t="shared" si="10"/>
        <v>-3849.984938742663</v>
      </c>
      <c r="D179" s="1">
        <f t="shared" si="11"/>
        <v>-2104.8910874392373</v>
      </c>
      <c r="E179" s="1">
        <f t="shared" si="12"/>
        <v>-1149.3465664356718</v>
      </c>
      <c r="F179" s="1">
        <f t="shared" si="13"/>
        <v>419729.36080608261</v>
      </c>
    </row>
    <row r="180" spans="1:6" x14ac:dyDescent="0.2">
      <c r="A180">
        <v>173</v>
      </c>
      <c r="B180" s="1">
        <f t="shared" si="14"/>
        <v>419729.36080608261</v>
      </c>
      <c r="C180" s="1">
        <f t="shared" si="10"/>
        <v>-3849.984938742663</v>
      </c>
      <c r="D180" s="1">
        <f t="shared" si="11"/>
        <v>-2093.4106013652099</v>
      </c>
      <c r="E180" s="1">
        <f t="shared" si="12"/>
        <v>-1156.7215402369673</v>
      </c>
      <c r="F180" s="1">
        <f t="shared" si="13"/>
        <v>418572.63926584565</v>
      </c>
    </row>
    <row r="181" spans="1:6" x14ac:dyDescent="0.2">
      <c r="A181">
        <v>174</v>
      </c>
      <c r="B181" s="1">
        <f t="shared" si="14"/>
        <v>418572.63926584565</v>
      </c>
      <c r="C181" s="1">
        <f t="shared" si="10"/>
        <v>-3849.984938742663</v>
      </c>
      <c r="D181" s="1">
        <f t="shared" si="11"/>
        <v>-2081.8881457302668</v>
      </c>
      <c r="E181" s="1">
        <f t="shared" si="12"/>
        <v>-1164.1438367868211</v>
      </c>
      <c r="F181" s="1">
        <f t="shared" si="13"/>
        <v>417408.49542905885</v>
      </c>
    </row>
    <row r="182" spans="1:6" x14ac:dyDescent="0.2">
      <c r="A182">
        <v>175</v>
      </c>
      <c r="B182" s="1">
        <f t="shared" si="14"/>
        <v>417408.49542905885</v>
      </c>
      <c r="C182" s="1">
        <f t="shared" si="10"/>
        <v>-3849.984938742663</v>
      </c>
      <c r="D182" s="1">
        <f t="shared" si="11"/>
        <v>-2070.3238593115734</v>
      </c>
      <c r="E182" s="1">
        <f t="shared" si="12"/>
        <v>-1171.6137597395364</v>
      </c>
      <c r="F182" s="1">
        <f t="shared" si="13"/>
        <v>416236.88166931929</v>
      </c>
    </row>
    <row r="183" spans="1:6" x14ac:dyDescent="0.2">
      <c r="A183">
        <v>176</v>
      </c>
      <c r="B183" s="1">
        <f t="shared" si="14"/>
        <v>416236.88166931929</v>
      </c>
      <c r="C183" s="1">
        <f t="shared" si="10"/>
        <v>-3849.984938742663</v>
      </c>
      <c r="D183" s="1">
        <f t="shared" si="11"/>
        <v>-2058.7178870306343</v>
      </c>
      <c r="E183" s="1">
        <f t="shared" si="12"/>
        <v>-1179.1316146978654</v>
      </c>
      <c r="F183" s="1">
        <f t="shared" si="13"/>
        <v>415057.75005462143</v>
      </c>
    </row>
    <row r="184" spans="1:6" x14ac:dyDescent="0.2">
      <c r="A184">
        <v>177</v>
      </c>
      <c r="B184" s="1">
        <f t="shared" si="14"/>
        <v>415057.75005462143</v>
      </c>
      <c r="C184" s="1">
        <f t="shared" si="10"/>
        <v>-3849.984938742663</v>
      </c>
      <c r="D184" s="1">
        <f t="shared" si="11"/>
        <v>-2047.070380060363</v>
      </c>
      <c r="E184" s="1">
        <f t="shared" si="12"/>
        <v>-1186.6977092255099</v>
      </c>
      <c r="F184" s="1">
        <f t="shared" si="13"/>
        <v>413871.0523453959</v>
      </c>
    </row>
    <row r="185" spans="1:6" x14ac:dyDescent="0.2">
      <c r="A185">
        <v>178</v>
      </c>
      <c r="B185" s="1">
        <f t="shared" si="14"/>
        <v>413871.0523453959</v>
      </c>
      <c r="C185" s="1">
        <f t="shared" si="10"/>
        <v>-3849.984938742663</v>
      </c>
      <c r="D185" s="1">
        <f t="shared" si="11"/>
        <v>-2035.3814959336999</v>
      </c>
      <c r="E185" s="1">
        <f t="shared" si="12"/>
        <v>-1194.3123528597071</v>
      </c>
      <c r="F185" s="1">
        <f t="shared" si="13"/>
        <v>412676.7399925362</v>
      </c>
    </row>
    <row r="186" spans="1:6" x14ac:dyDescent="0.2">
      <c r="A186">
        <v>179</v>
      </c>
      <c r="B186" s="1">
        <f t="shared" si="14"/>
        <v>412676.7399925362</v>
      </c>
      <c r="C186" s="1">
        <f t="shared" si="10"/>
        <v>-3849.984938742663</v>
      </c>
      <c r="D186" s="1">
        <f t="shared" si="11"/>
        <v>-2023.6513986538239</v>
      </c>
      <c r="E186" s="1">
        <f t="shared" si="12"/>
        <v>-1201.9758571238901</v>
      </c>
      <c r="F186" s="1">
        <f t="shared" si="13"/>
        <v>411474.76413541229</v>
      </c>
    </row>
    <row r="187" spans="1:6" x14ac:dyDescent="0.2">
      <c r="A187">
        <v>180</v>
      </c>
      <c r="B187" s="1">
        <f t="shared" si="14"/>
        <v>411474.76413541229</v>
      </c>
      <c r="C187" s="1">
        <f t="shared" si="10"/>
        <v>-3849.984938742663</v>
      </c>
      <c r="D187" s="1">
        <f t="shared" si="11"/>
        <v>-2011.8802588059525</v>
      </c>
      <c r="E187" s="1">
        <f t="shared" si="12"/>
        <v>-1209.6885355404349</v>
      </c>
      <c r="F187" s="1">
        <f t="shared" si="13"/>
        <v>410265.07559987187</v>
      </c>
    </row>
    <row r="188" spans="1:6" x14ac:dyDescent="0.2">
      <c r="A188">
        <v>181</v>
      </c>
      <c r="B188" s="1">
        <f t="shared" si="14"/>
        <v>410265.07559987187</v>
      </c>
      <c r="C188" s="1">
        <f t="shared" si="10"/>
        <v>-3849.984938742663</v>
      </c>
      <c r="D188" s="1">
        <f t="shared" si="11"/>
        <v>-2000.0682536707677</v>
      </c>
      <c r="E188" s="1">
        <f t="shared" si="12"/>
        <v>-1217.4507036434863</v>
      </c>
      <c r="F188" s="1">
        <f t="shared" si="13"/>
        <v>409047.62489622837</v>
      </c>
    </row>
    <row r="189" spans="1:6" x14ac:dyDescent="0.2">
      <c r="A189">
        <v>182</v>
      </c>
      <c r="B189" s="1">
        <f t="shared" si="14"/>
        <v>409047.62489622837</v>
      </c>
      <c r="C189" s="1">
        <f t="shared" si="10"/>
        <v>-3849.984938742663</v>
      </c>
      <c r="D189" s="1">
        <f t="shared" si="11"/>
        <v>-1988.2155673394909</v>
      </c>
      <c r="E189" s="1">
        <f t="shared" si="12"/>
        <v>-1225.2626789918654</v>
      </c>
      <c r="F189" s="1">
        <f t="shared" si="13"/>
        <v>407822.36221723648</v>
      </c>
    </row>
    <row r="190" spans="1:6" x14ac:dyDescent="0.2">
      <c r="A190">
        <v>183</v>
      </c>
      <c r="B190" s="1">
        <f t="shared" si="14"/>
        <v>407822.36221723648</v>
      </c>
      <c r="C190" s="1">
        <f t="shared" si="10"/>
        <v>-3849.984938742663</v>
      </c>
      <c r="D190" s="1">
        <f t="shared" si="11"/>
        <v>-1976.3223908306179</v>
      </c>
      <c r="E190" s="1">
        <f t="shared" si="12"/>
        <v>-1233.1247811820629</v>
      </c>
      <c r="F190" s="1">
        <f t="shared" si="13"/>
        <v>406589.23743605445</v>
      </c>
    </row>
    <row r="191" spans="1:6" x14ac:dyDescent="0.2">
      <c r="A191">
        <v>184</v>
      </c>
      <c r="B191" s="1">
        <f t="shared" si="14"/>
        <v>406589.23743605445</v>
      </c>
      <c r="C191" s="1">
        <f t="shared" si="10"/>
        <v>-3849.984938742663</v>
      </c>
      <c r="D191" s="1">
        <f t="shared" si="11"/>
        <v>-1964.388922208346</v>
      </c>
      <c r="E191" s="1">
        <f t="shared" si="12"/>
        <v>-1241.0373318613147</v>
      </c>
      <c r="F191" s="1">
        <f t="shared" si="13"/>
        <v>405348.20010419312</v>
      </c>
    </row>
    <row r="192" spans="1:6" x14ac:dyDescent="0.2">
      <c r="A192">
        <v>185</v>
      </c>
      <c r="B192" s="1">
        <f t="shared" si="14"/>
        <v>405348.20010419312</v>
      </c>
      <c r="C192" s="1">
        <f t="shared" si="10"/>
        <v>-3849.984938742663</v>
      </c>
      <c r="D192" s="1">
        <f t="shared" si="11"/>
        <v>-1952.4153667027142</v>
      </c>
      <c r="E192" s="1">
        <f t="shared" si="12"/>
        <v>-1249.0006547407581</v>
      </c>
      <c r="F192" s="1">
        <f t="shared" si="13"/>
        <v>404099.19944945234</v>
      </c>
    </row>
    <row r="193" spans="1:6" x14ac:dyDescent="0.2">
      <c r="A193">
        <v>186</v>
      </c>
      <c r="B193" s="1">
        <f t="shared" si="14"/>
        <v>404099.19944945234</v>
      </c>
      <c r="C193" s="1">
        <f t="shared" si="10"/>
        <v>-3849.984938742663</v>
      </c>
      <c r="D193" s="1">
        <f t="shared" si="11"/>
        <v>-1940.4019368314807</v>
      </c>
      <c r="E193" s="1">
        <f t="shared" si="12"/>
        <v>-1257.0150756086778</v>
      </c>
      <c r="F193" s="1">
        <f t="shared" si="13"/>
        <v>402842.18437384366</v>
      </c>
    </row>
    <row r="194" spans="1:6" x14ac:dyDescent="0.2">
      <c r="A194">
        <v>187</v>
      </c>
      <c r="B194" s="1">
        <f t="shared" si="14"/>
        <v>402842.18437384366</v>
      </c>
      <c r="C194" s="1">
        <f t="shared" si="10"/>
        <v>-3849.984938742663</v>
      </c>
      <c r="D194" s="1">
        <f t="shared" si="11"/>
        <v>-1928.3488525237522</v>
      </c>
      <c r="E194" s="1">
        <f t="shared" si="12"/>
        <v>-1265.0809223438337</v>
      </c>
      <c r="F194" s="1">
        <f t="shared" si="13"/>
        <v>401577.10345149983</v>
      </c>
    </row>
    <row r="195" spans="1:6" x14ac:dyDescent="0.2">
      <c r="A195">
        <v>188</v>
      </c>
      <c r="B195" s="1">
        <f t="shared" si="14"/>
        <v>401577.10345149983</v>
      </c>
      <c r="C195" s="1">
        <f t="shared" si="10"/>
        <v>-3849.984938742663</v>
      </c>
      <c r="D195" s="1">
        <f t="shared" si="11"/>
        <v>-1916.2563412454067</v>
      </c>
      <c r="E195" s="1">
        <f t="shared" si="12"/>
        <v>-1273.198524928873</v>
      </c>
      <c r="F195" s="1">
        <f t="shared" si="13"/>
        <v>400303.90492657095</v>
      </c>
    </row>
    <row r="196" spans="1:6" x14ac:dyDescent="0.2">
      <c r="A196">
        <v>189</v>
      </c>
      <c r="B196" s="1">
        <f t="shared" si="14"/>
        <v>400303.90492657095</v>
      </c>
      <c r="C196" s="1">
        <f t="shared" si="10"/>
        <v>-3849.984938742663</v>
      </c>
      <c r="D196" s="1">
        <f t="shared" si="11"/>
        <v>-1904.1246381263127</v>
      </c>
      <c r="E196" s="1">
        <f t="shared" si="12"/>
        <v>-1281.3682154638334</v>
      </c>
      <c r="F196" s="1">
        <f t="shared" si="13"/>
        <v>399022.53671110712</v>
      </c>
    </row>
    <row r="197" spans="1:6" x14ac:dyDescent="0.2">
      <c r="A197">
        <v>190</v>
      </c>
      <c r="B197" s="1">
        <f t="shared" si="14"/>
        <v>399022.53671110712</v>
      </c>
      <c r="C197" s="1">
        <f t="shared" si="10"/>
        <v>-3849.984938742663</v>
      </c>
      <c r="D197" s="1">
        <f t="shared" si="11"/>
        <v>-1891.9539860893894</v>
      </c>
      <c r="E197" s="1">
        <f t="shared" si="12"/>
        <v>-1289.5903281797266</v>
      </c>
      <c r="F197" s="1">
        <f t="shared" si="13"/>
        <v>397732.94638292742</v>
      </c>
    </row>
    <row r="198" spans="1:6" x14ac:dyDescent="0.2">
      <c r="A198">
        <v>191</v>
      </c>
      <c r="B198" s="1">
        <f t="shared" si="14"/>
        <v>397732.94638292742</v>
      </c>
      <c r="C198" s="1">
        <f t="shared" si="10"/>
        <v>-3849.984938742663</v>
      </c>
      <c r="D198" s="1">
        <f t="shared" si="11"/>
        <v>-1879.7446359815171</v>
      </c>
      <c r="E198" s="1">
        <f t="shared" si="12"/>
        <v>-1297.8651994522129</v>
      </c>
      <c r="F198" s="1">
        <f t="shared" si="13"/>
        <v>396435.08118347521</v>
      </c>
    </row>
    <row r="199" spans="1:6" x14ac:dyDescent="0.2">
      <c r="A199">
        <v>192</v>
      </c>
      <c r="B199" s="1">
        <f t="shared" si="14"/>
        <v>396435.08118347521</v>
      </c>
      <c r="C199" s="1">
        <f t="shared" si="10"/>
        <v>-3849.984938742663</v>
      </c>
      <c r="D199" s="1">
        <f t="shared" si="11"/>
        <v>-1867.4968467063331</v>
      </c>
      <c r="E199" s="1">
        <f t="shared" si="12"/>
        <v>-1306.1931678153646</v>
      </c>
      <c r="F199" s="1">
        <f t="shared" si="13"/>
        <v>395128.88801565982</v>
      </c>
    </row>
    <row r="200" spans="1:6" x14ac:dyDescent="0.2">
      <c r="A200">
        <v>193</v>
      </c>
      <c r="B200" s="1">
        <f t="shared" si="14"/>
        <v>395128.88801565982</v>
      </c>
      <c r="C200" s="1">
        <f t="shared" si="10"/>
        <v>-3849.984938742663</v>
      </c>
      <c r="D200" s="1">
        <f t="shared" si="11"/>
        <v>-1855.21088535893</v>
      </c>
      <c r="E200" s="1">
        <f t="shared" si="12"/>
        <v>-1314.5745739755134</v>
      </c>
      <c r="F200" s="1">
        <f t="shared" si="13"/>
        <v>393814.31344168429</v>
      </c>
    </row>
    <row r="201" spans="1:6" x14ac:dyDescent="0.2">
      <c r="A201">
        <v>194</v>
      </c>
      <c r="B201" s="1">
        <f t="shared" si="14"/>
        <v>393814.31344168429</v>
      </c>
      <c r="C201" s="1">
        <f t="shared" ref="C201:C264" si="15">PMT($B$2/$B$4,$B$4*$B$3,$B$8)</f>
        <v>-3849.984938742663</v>
      </c>
      <c r="D201" s="1">
        <f t="shared" ref="D201:D264" si="16">IPMT($B$2/$B$4,A201,$B$3*$B$4,B201)</f>
        <v>-1842.8870273624966</v>
      </c>
      <c r="E201" s="1">
        <f t="shared" ref="E201:E264" si="17">PPMT($B$2/$B$4,A201,$B$3*$B$4,$B$8)</f>
        <v>-1323.0097608251892</v>
      </c>
      <c r="F201" s="1">
        <f t="shared" ref="F201:F264" si="18">B201+E201</f>
        <v>392491.3036808591</v>
      </c>
    </row>
    <row r="202" spans="1:6" x14ac:dyDescent="0.2">
      <c r="A202">
        <v>195</v>
      </c>
      <c r="B202" s="1">
        <f t="shared" ref="B202:B265" si="19">F201</f>
        <v>392491.3036808591</v>
      </c>
      <c r="C202" s="1">
        <f t="shared" si="15"/>
        <v>-3849.984938742663</v>
      </c>
      <c r="D202" s="1">
        <f t="shared" si="16"/>
        <v>-1830.5255566069022</v>
      </c>
      <c r="E202" s="1">
        <f t="shared" si="17"/>
        <v>-1331.4990734571511</v>
      </c>
      <c r="F202" s="1">
        <f t="shared" si="18"/>
        <v>391159.80460740195</v>
      </c>
    </row>
    <row r="203" spans="1:6" x14ac:dyDescent="0.2">
      <c r="A203">
        <v>196</v>
      </c>
      <c r="B203" s="1">
        <f t="shared" si="19"/>
        <v>391159.80460740195</v>
      </c>
      <c r="C203" s="1">
        <f t="shared" si="15"/>
        <v>-3849.984938742663</v>
      </c>
      <c r="D203" s="1">
        <f t="shared" si="16"/>
        <v>-1818.1267655892846</v>
      </c>
      <c r="E203" s="1">
        <f t="shared" si="17"/>
        <v>-1340.0428591785014</v>
      </c>
      <c r="F203" s="1">
        <f t="shared" si="18"/>
        <v>389819.76174822345</v>
      </c>
    </row>
    <row r="204" spans="1:6" x14ac:dyDescent="0.2">
      <c r="A204">
        <v>197</v>
      </c>
      <c r="B204" s="1">
        <f t="shared" si="19"/>
        <v>389819.76174822345</v>
      </c>
      <c r="C204" s="1">
        <f t="shared" si="15"/>
        <v>-3849.984938742663</v>
      </c>
      <c r="D204" s="1">
        <f t="shared" si="16"/>
        <v>-1805.6909555566372</v>
      </c>
      <c r="E204" s="1">
        <f t="shared" si="17"/>
        <v>-1348.6414675248966</v>
      </c>
      <c r="F204" s="1">
        <f t="shared" si="18"/>
        <v>388471.12028069852</v>
      </c>
    </row>
    <row r="205" spans="1:6" x14ac:dyDescent="0.2">
      <c r="A205">
        <v>198</v>
      </c>
      <c r="B205" s="1">
        <f t="shared" si="19"/>
        <v>388471.12028069852</v>
      </c>
      <c r="C205" s="1">
        <f t="shared" si="15"/>
        <v>-3849.984938742663</v>
      </c>
      <c r="D205" s="1">
        <f t="shared" si="16"/>
        <v>-1793.2184366504398</v>
      </c>
      <c r="E205" s="1">
        <f t="shared" si="17"/>
        <v>-1357.2952502748481</v>
      </c>
      <c r="F205" s="1">
        <f t="shared" si="18"/>
        <v>387113.8250304237</v>
      </c>
    </row>
    <row r="206" spans="1:6" x14ac:dyDescent="0.2">
      <c r="A206">
        <v>199</v>
      </c>
      <c r="B206" s="1">
        <f t="shared" si="19"/>
        <v>387113.8250304237</v>
      </c>
      <c r="C206" s="1">
        <f t="shared" si="15"/>
        <v>-3849.984938742663</v>
      </c>
      <c r="D206" s="1">
        <f t="shared" si="16"/>
        <v>-1780.7095280533617</v>
      </c>
      <c r="E206" s="1">
        <f t="shared" si="17"/>
        <v>-1366.0045614641117</v>
      </c>
      <c r="F206" s="1">
        <f t="shared" si="18"/>
        <v>385747.82046895957</v>
      </c>
    </row>
    <row r="207" spans="1:6" x14ac:dyDescent="0.2">
      <c r="A207">
        <v>200</v>
      </c>
      <c r="B207" s="1">
        <f t="shared" si="19"/>
        <v>385747.82046895957</v>
      </c>
      <c r="C207" s="1">
        <f t="shared" si="15"/>
        <v>-3849.984938742663</v>
      </c>
      <c r="D207" s="1">
        <f t="shared" si="16"/>
        <v>-1768.1645581380483</v>
      </c>
      <c r="E207" s="1">
        <f t="shared" si="17"/>
        <v>-1374.7697574001729</v>
      </c>
      <c r="F207" s="1">
        <f t="shared" si="18"/>
        <v>384373.05071155942</v>
      </c>
    </row>
    <row r="208" spans="1:6" x14ac:dyDescent="0.2">
      <c r="A208">
        <v>201</v>
      </c>
      <c r="B208" s="1">
        <f t="shared" si="19"/>
        <v>384373.05071155942</v>
      </c>
      <c r="C208" s="1">
        <f t="shared" si="15"/>
        <v>-3849.984938742663</v>
      </c>
      <c r="D208" s="1">
        <f t="shared" si="16"/>
        <v>-1755.5838646180475</v>
      </c>
      <c r="E208" s="1">
        <f t="shared" si="17"/>
        <v>-1383.591196676824</v>
      </c>
      <c r="F208" s="1">
        <f t="shared" si="18"/>
        <v>382989.45951488259</v>
      </c>
    </row>
    <row r="209" spans="1:6" x14ac:dyDescent="0.2">
      <c r="A209">
        <v>202</v>
      </c>
      <c r="B209" s="1">
        <f t="shared" si="19"/>
        <v>382989.45951488259</v>
      </c>
      <c r="C209" s="1">
        <f t="shared" si="15"/>
        <v>-3849.984938742663</v>
      </c>
      <c r="D209" s="1">
        <f t="shared" si="16"/>
        <v>-1742.9677947008711</v>
      </c>
      <c r="E209" s="1">
        <f t="shared" si="17"/>
        <v>-1392.4692401888337</v>
      </c>
      <c r="F209" s="1">
        <f t="shared" si="18"/>
        <v>381596.99027469376</v>
      </c>
    </row>
    <row r="210" spans="1:6" x14ac:dyDescent="0.2">
      <c r="A210">
        <v>203</v>
      </c>
      <c r="B210" s="1">
        <f t="shared" si="19"/>
        <v>381596.99027469376</v>
      </c>
      <c r="C210" s="1">
        <f t="shared" si="15"/>
        <v>-3849.984938742663</v>
      </c>
      <c r="D210" s="1">
        <f t="shared" si="16"/>
        <v>-1730.3167052432505</v>
      </c>
      <c r="E210" s="1">
        <f t="shared" si="17"/>
        <v>-1401.4042511467119</v>
      </c>
      <c r="F210" s="1">
        <f t="shared" si="18"/>
        <v>380195.58602354705</v>
      </c>
    </row>
    <row r="211" spans="1:6" x14ac:dyDescent="0.2">
      <c r="A211">
        <v>204</v>
      </c>
      <c r="B211" s="1">
        <f t="shared" si="19"/>
        <v>380195.58602354705</v>
      </c>
      <c r="C211" s="1">
        <f t="shared" si="15"/>
        <v>-3849.984938742663</v>
      </c>
      <c r="D211" s="1">
        <f t="shared" si="16"/>
        <v>-1717.6309629085958</v>
      </c>
      <c r="E211" s="1">
        <f t="shared" si="17"/>
        <v>-1410.3965950915701</v>
      </c>
      <c r="F211" s="1">
        <f t="shared" si="18"/>
        <v>378785.18942845549</v>
      </c>
    </row>
    <row r="212" spans="1:6" x14ac:dyDescent="0.2">
      <c r="A212">
        <v>205</v>
      </c>
      <c r="B212" s="1">
        <f t="shared" si="19"/>
        <v>378785.18942845549</v>
      </c>
      <c r="C212" s="1">
        <f t="shared" si="15"/>
        <v>-3849.984938742663</v>
      </c>
      <c r="D212" s="1">
        <f t="shared" si="16"/>
        <v>-1704.9109443267002</v>
      </c>
      <c r="E212" s="1">
        <f t="shared" si="17"/>
        <v>-1419.4466399100743</v>
      </c>
      <c r="F212" s="1">
        <f t="shared" si="18"/>
        <v>377365.74278854544</v>
      </c>
    </row>
    <row r="213" spans="1:6" x14ac:dyDescent="0.2">
      <c r="A213">
        <v>206</v>
      </c>
      <c r="B213" s="1">
        <f t="shared" si="19"/>
        <v>377365.74278854544</v>
      </c>
      <c r="C213" s="1">
        <f t="shared" si="15"/>
        <v>-3849.984938742663</v>
      </c>
      <c r="D213" s="1">
        <f t="shared" si="16"/>
        <v>-1692.157036255709</v>
      </c>
      <c r="E213" s="1">
        <f t="shared" si="17"/>
        <v>-1428.5547558494973</v>
      </c>
      <c r="F213" s="1">
        <f t="shared" si="18"/>
        <v>375937.18803269597</v>
      </c>
    </row>
    <row r="214" spans="1:6" x14ac:dyDescent="0.2">
      <c r="A214">
        <v>207</v>
      </c>
      <c r="B214" s="1">
        <f t="shared" si="19"/>
        <v>375937.18803269597</v>
      </c>
      <c r="C214" s="1">
        <f t="shared" si="15"/>
        <v>-3849.984938742663</v>
      </c>
      <c r="D214" s="1">
        <f t="shared" si="16"/>
        <v>-1679.3696357463971</v>
      </c>
      <c r="E214" s="1">
        <f t="shared" si="17"/>
        <v>-1437.721315532865</v>
      </c>
      <c r="F214" s="1">
        <f t="shared" si="18"/>
        <v>374499.4667171631</v>
      </c>
    </row>
    <row r="215" spans="1:6" x14ac:dyDescent="0.2">
      <c r="A215">
        <v>208</v>
      </c>
      <c r="B215" s="1">
        <f t="shared" si="19"/>
        <v>374499.4667171631</v>
      </c>
      <c r="C215" s="1">
        <f t="shared" si="15"/>
        <v>-3849.984938742663</v>
      </c>
      <c r="D215" s="1">
        <f t="shared" si="16"/>
        <v>-1666.5491503087719</v>
      </c>
      <c r="E215" s="1">
        <f t="shared" si="17"/>
        <v>-1446.9466939742008</v>
      </c>
      <c r="F215" s="1">
        <f t="shared" si="18"/>
        <v>373052.5200231889</v>
      </c>
    </row>
    <row r="216" spans="1:6" x14ac:dyDescent="0.2">
      <c r="A216">
        <v>209</v>
      </c>
      <c r="B216" s="1">
        <f t="shared" si="19"/>
        <v>373052.5200231889</v>
      </c>
      <c r="C216" s="1">
        <f t="shared" si="15"/>
        <v>-3849.984938742663</v>
      </c>
      <c r="D216" s="1">
        <f t="shared" si="16"/>
        <v>-1653.6959980810464</v>
      </c>
      <c r="E216" s="1">
        <f t="shared" si="17"/>
        <v>-1456.2312685938687</v>
      </c>
      <c r="F216" s="1">
        <f t="shared" si="18"/>
        <v>371596.28875459504</v>
      </c>
    </row>
    <row r="217" spans="1:6" x14ac:dyDescent="0.2">
      <c r="A217">
        <v>210</v>
      </c>
      <c r="B217" s="1">
        <f t="shared" si="19"/>
        <v>371596.28875459504</v>
      </c>
      <c r="C217" s="1">
        <f t="shared" si="15"/>
        <v>-3849.984938742663</v>
      </c>
      <c r="D217" s="1">
        <f t="shared" si="16"/>
        <v>-1640.8106080010034</v>
      </c>
      <c r="E217" s="1">
        <f t="shared" si="17"/>
        <v>-1465.5754192340125</v>
      </c>
      <c r="F217" s="1">
        <f t="shared" si="18"/>
        <v>370130.71333536104</v>
      </c>
    </row>
    <row r="218" spans="1:6" x14ac:dyDescent="0.2">
      <c r="A218">
        <v>211</v>
      </c>
      <c r="B218" s="1">
        <f t="shared" si="19"/>
        <v>370130.71333536104</v>
      </c>
      <c r="C218" s="1">
        <f t="shared" si="15"/>
        <v>-3849.984938742663</v>
      </c>
      <c r="D218" s="1">
        <f t="shared" si="16"/>
        <v>-1627.8934199797873</v>
      </c>
      <c r="E218" s="1">
        <f t="shared" si="17"/>
        <v>-1474.9795281740976</v>
      </c>
      <c r="F218" s="1">
        <f t="shared" si="18"/>
        <v>368655.73380718695</v>
      </c>
    </row>
    <row r="219" spans="1:6" x14ac:dyDescent="0.2">
      <c r="A219">
        <v>212</v>
      </c>
      <c r="B219" s="1">
        <f t="shared" si="19"/>
        <v>368655.73380718695</v>
      </c>
      <c r="C219" s="1">
        <f t="shared" si="15"/>
        <v>-3849.984938742663</v>
      </c>
      <c r="D219" s="1">
        <f t="shared" si="16"/>
        <v>-1614.9448850781619</v>
      </c>
      <c r="E219" s="1">
        <f t="shared" si="17"/>
        <v>-1484.443980146548</v>
      </c>
      <c r="F219" s="1">
        <f t="shared" si="18"/>
        <v>367171.2898270404</v>
      </c>
    </row>
    <row r="220" spans="1:6" x14ac:dyDescent="0.2">
      <c r="A220">
        <v>213</v>
      </c>
      <c r="B220" s="1">
        <f t="shared" si="19"/>
        <v>367171.2898270404</v>
      </c>
      <c r="C220" s="1">
        <f t="shared" si="15"/>
        <v>-3849.984938742663</v>
      </c>
      <c r="D220" s="1">
        <f t="shared" si="16"/>
        <v>-1601.9654656852529</v>
      </c>
      <c r="E220" s="1">
        <f t="shared" si="17"/>
        <v>-1493.9691623524882</v>
      </c>
      <c r="F220" s="1">
        <f t="shared" si="18"/>
        <v>365677.3206646879</v>
      </c>
    </row>
    <row r="221" spans="1:6" x14ac:dyDescent="0.2">
      <c r="A221">
        <v>214</v>
      </c>
      <c r="B221" s="1">
        <f t="shared" si="19"/>
        <v>365677.3206646879</v>
      </c>
      <c r="C221" s="1">
        <f t="shared" si="15"/>
        <v>-3849.984938742663</v>
      </c>
      <c r="D221" s="1">
        <f t="shared" si="16"/>
        <v>-1588.9556356998271</v>
      </c>
      <c r="E221" s="1">
        <f t="shared" si="17"/>
        <v>-1503.5554644775834</v>
      </c>
      <c r="F221" s="1">
        <f t="shared" si="18"/>
        <v>364173.76520021033</v>
      </c>
    </row>
    <row r="222" spans="1:6" x14ac:dyDescent="0.2">
      <c r="A222">
        <v>215</v>
      </c>
      <c r="B222" s="1">
        <f t="shared" si="19"/>
        <v>364173.76520021033</v>
      </c>
      <c r="C222" s="1">
        <f t="shared" si="15"/>
        <v>-3849.984938742663</v>
      </c>
      <c r="D222" s="1">
        <f t="shared" si="16"/>
        <v>-1575.9158807141255</v>
      </c>
      <c r="E222" s="1">
        <f t="shared" si="17"/>
        <v>-1513.2032787079813</v>
      </c>
      <c r="F222" s="1">
        <f t="shared" si="18"/>
        <v>362660.56192150235</v>
      </c>
    </row>
    <row r="223" spans="1:6" x14ac:dyDescent="0.2">
      <c r="A223">
        <v>216</v>
      </c>
      <c r="B223" s="1">
        <f t="shared" si="19"/>
        <v>362660.56192150235</v>
      </c>
      <c r="C223" s="1">
        <f t="shared" si="15"/>
        <v>-3849.984938742663</v>
      </c>
      <c r="D223" s="1">
        <f t="shared" si="16"/>
        <v>-1562.8466982002967</v>
      </c>
      <c r="E223" s="1">
        <f t="shared" si="17"/>
        <v>-1522.9129997463576</v>
      </c>
      <c r="F223" s="1">
        <f t="shared" si="18"/>
        <v>361137.64892175602</v>
      </c>
    </row>
    <row r="224" spans="1:6" x14ac:dyDescent="0.2">
      <c r="A224">
        <v>217</v>
      </c>
      <c r="B224" s="1">
        <f t="shared" si="19"/>
        <v>361137.64892175602</v>
      </c>
      <c r="C224" s="1">
        <f t="shared" si="15"/>
        <v>-3849.984938742663</v>
      </c>
      <c r="D224" s="1">
        <f t="shared" si="16"/>
        <v>-1549.748597699456</v>
      </c>
      <c r="E224" s="1">
        <f t="shared" si="17"/>
        <v>-1532.6850248280632</v>
      </c>
      <c r="F224" s="1">
        <f t="shared" si="18"/>
        <v>359604.96389692795</v>
      </c>
    </row>
    <row r="225" spans="1:6" x14ac:dyDescent="0.2">
      <c r="A225">
        <v>218</v>
      </c>
      <c r="B225" s="1">
        <f t="shared" si="19"/>
        <v>359604.96389692795</v>
      </c>
      <c r="C225" s="1">
        <f t="shared" si="15"/>
        <v>-3849.984938742663</v>
      </c>
      <c r="D225" s="1">
        <f t="shared" si="16"/>
        <v>-1536.622101013415</v>
      </c>
      <c r="E225" s="1">
        <f t="shared" si="17"/>
        <v>-1542.5197537373767</v>
      </c>
      <c r="F225" s="1">
        <f t="shared" si="18"/>
        <v>358062.44414319057</v>
      </c>
    </row>
    <row r="226" spans="1:6" x14ac:dyDescent="0.2">
      <c r="A226">
        <v>219</v>
      </c>
      <c r="B226" s="1">
        <f t="shared" si="19"/>
        <v>358062.44414319057</v>
      </c>
      <c r="C226" s="1">
        <f t="shared" si="15"/>
        <v>-3849.984938742663</v>
      </c>
      <c r="D226" s="1">
        <f t="shared" si="16"/>
        <v>-1523.467742399112</v>
      </c>
      <c r="E226" s="1">
        <f t="shared" si="17"/>
        <v>-1552.4175888238583</v>
      </c>
      <c r="F226" s="1">
        <f t="shared" si="18"/>
        <v>356510.02655436669</v>
      </c>
    </row>
    <row r="227" spans="1:6" x14ac:dyDescent="0.2">
      <c r="A227">
        <v>220</v>
      </c>
      <c r="B227" s="1">
        <f t="shared" si="19"/>
        <v>356510.02655436669</v>
      </c>
      <c r="C227" s="1">
        <f t="shared" si="15"/>
        <v>-3849.984938742663</v>
      </c>
      <c r="D227" s="1">
        <f t="shared" si="16"/>
        <v>-1510.286068765776</v>
      </c>
      <c r="E227" s="1">
        <f t="shared" si="17"/>
        <v>-1562.3789350188113</v>
      </c>
      <c r="F227" s="1">
        <f t="shared" si="18"/>
        <v>354947.6476193479</v>
      </c>
    </row>
    <row r="228" spans="1:6" x14ac:dyDescent="0.2">
      <c r="A228">
        <v>221</v>
      </c>
      <c r="B228" s="1">
        <f t="shared" si="19"/>
        <v>354947.6476193479</v>
      </c>
      <c r="C228" s="1">
        <f t="shared" si="15"/>
        <v>-3849.984938742663</v>
      </c>
      <c r="D228" s="1">
        <f t="shared" si="16"/>
        <v>-1497.0776398748719</v>
      </c>
      <c r="E228" s="1">
        <f t="shared" si="17"/>
        <v>-1572.4041998518487</v>
      </c>
      <c r="F228" s="1">
        <f t="shared" si="18"/>
        <v>353375.24341949605</v>
      </c>
    </row>
    <row r="229" spans="1:6" x14ac:dyDescent="0.2">
      <c r="A229">
        <v>222</v>
      </c>
      <c r="B229" s="1">
        <f t="shared" si="19"/>
        <v>353375.24341949605</v>
      </c>
      <c r="C229" s="1">
        <f t="shared" si="15"/>
        <v>-3849.984938742663</v>
      </c>
      <c r="D229" s="1">
        <f t="shared" si="16"/>
        <v>-1483.8430285428517</v>
      </c>
      <c r="E229" s="1">
        <f t="shared" si="17"/>
        <v>-1582.4937934675645</v>
      </c>
      <c r="F229" s="1">
        <f t="shared" si="18"/>
        <v>351792.74962602847</v>
      </c>
    </row>
    <row r="230" spans="1:6" x14ac:dyDescent="0.2">
      <c r="A230">
        <v>223</v>
      </c>
      <c r="B230" s="1">
        <f t="shared" si="19"/>
        <v>351792.74962602847</v>
      </c>
      <c r="C230" s="1">
        <f t="shared" si="15"/>
        <v>-3849.984938742663</v>
      </c>
      <c r="D230" s="1">
        <f t="shared" si="16"/>
        <v>-1470.5828208467585</v>
      </c>
      <c r="E230" s="1">
        <f t="shared" si="17"/>
        <v>-1592.648128642315</v>
      </c>
      <c r="F230" s="1">
        <f t="shared" si="18"/>
        <v>350200.10149738617</v>
      </c>
    </row>
    <row r="231" spans="1:6" x14ac:dyDescent="0.2">
      <c r="A231">
        <v>224</v>
      </c>
      <c r="B231" s="1">
        <f t="shared" si="19"/>
        <v>350200.10149738617</v>
      </c>
      <c r="C231" s="1">
        <f t="shared" si="15"/>
        <v>-3849.984938742663</v>
      </c>
      <c r="D231" s="1">
        <f t="shared" si="16"/>
        <v>-1457.2976163327196</v>
      </c>
      <c r="E231" s="1">
        <f t="shared" si="17"/>
        <v>-1602.8676208011029</v>
      </c>
      <c r="F231" s="1">
        <f t="shared" si="18"/>
        <v>348597.23387658509</v>
      </c>
    </row>
    <row r="232" spans="1:6" x14ac:dyDescent="0.2">
      <c r="A232">
        <v>225</v>
      </c>
      <c r="B232" s="1">
        <f t="shared" si="19"/>
        <v>348597.23387658509</v>
      </c>
      <c r="C232" s="1">
        <f t="shared" si="15"/>
        <v>-3849.984938742663</v>
      </c>
      <c r="D232" s="1">
        <f t="shared" si="16"/>
        <v>-1443.9880282273612</v>
      </c>
      <c r="E232" s="1">
        <f t="shared" si="17"/>
        <v>-1613.1526880345768</v>
      </c>
      <c r="F232" s="1">
        <f t="shared" si="18"/>
        <v>346984.08118855051</v>
      </c>
    </row>
    <row r="233" spans="1:6" x14ac:dyDescent="0.2">
      <c r="A233">
        <v>226</v>
      </c>
      <c r="B233" s="1">
        <f t="shared" si="19"/>
        <v>346984.08118855051</v>
      </c>
      <c r="C233" s="1">
        <f t="shared" si="15"/>
        <v>-3849.984938742663</v>
      </c>
      <c r="D233" s="1">
        <f t="shared" si="16"/>
        <v>-1430.6546836521936</v>
      </c>
      <c r="E233" s="1">
        <f t="shared" si="17"/>
        <v>-1623.503751116132</v>
      </c>
      <c r="F233" s="1">
        <f t="shared" si="18"/>
        <v>345360.5774374344</v>
      </c>
    </row>
    <row r="234" spans="1:6" x14ac:dyDescent="0.2">
      <c r="A234">
        <v>227</v>
      </c>
      <c r="B234" s="1">
        <f t="shared" si="19"/>
        <v>345360.5774374344</v>
      </c>
      <c r="C234" s="1">
        <f t="shared" si="15"/>
        <v>-3849.984938742663</v>
      </c>
      <c r="D234" s="1">
        <f t="shared" si="16"/>
        <v>-1417.2982238410011</v>
      </c>
      <c r="E234" s="1">
        <f t="shared" si="17"/>
        <v>-1633.9212335191271</v>
      </c>
      <c r="F234" s="1">
        <f t="shared" si="18"/>
        <v>343726.65620391525</v>
      </c>
    </row>
    <row r="235" spans="1:6" x14ac:dyDescent="0.2">
      <c r="A235">
        <v>228</v>
      </c>
      <c r="B235" s="1">
        <f t="shared" si="19"/>
        <v>343726.65620391525</v>
      </c>
      <c r="C235" s="1">
        <f t="shared" si="15"/>
        <v>-3849.984938742663</v>
      </c>
      <c r="D235" s="1">
        <f t="shared" si="16"/>
        <v>-1403.9193043602754</v>
      </c>
      <c r="E235" s="1">
        <f t="shared" si="17"/>
        <v>-1644.4055614342085</v>
      </c>
      <c r="F235" s="1">
        <f t="shared" si="18"/>
        <v>342082.25064248103</v>
      </c>
    </row>
    <row r="236" spans="1:6" x14ac:dyDescent="0.2">
      <c r="A236">
        <v>229</v>
      </c>
      <c r="B236" s="1">
        <f t="shared" si="19"/>
        <v>342082.25064248103</v>
      </c>
      <c r="C236" s="1">
        <f t="shared" si="15"/>
        <v>-3849.984938742663</v>
      </c>
      <c r="D236" s="1">
        <f t="shared" si="16"/>
        <v>-1390.5185953327368</v>
      </c>
      <c r="E236" s="1">
        <f t="shared" si="17"/>
        <v>-1654.9571637867446</v>
      </c>
      <c r="F236" s="1">
        <f t="shared" si="18"/>
        <v>340427.29347869428</v>
      </c>
    </row>
    <row r="237" spans="1:6" x14ac:dyDescent="0.2">
      <c r="A237">
        <v>230</v>
      </c>
      <c r="B237" s="1">
        <f t="shared" si="19"/>
        <v>340427.29347869428</v>
      </c>
      <c r="C237" s="1">
        <f t="shared" si="15"/>
        <v>-3849.984938742663</v>
      </c>
      <c r="D237" s="1">
        <f t="shared" si="16"/>
        <v>-1377.0967816639863</v>
      </c>
      <c r="E237" s="1">
        <f t="shared" si="17"/>
        <v>-1665.5764722543761</v>
      </c>
      <c r="F237" s="1">
        <f t="shared" si="18"/>
        <v>338761.71700643993</v>
      </c>
    </row>
    <row r="238" spans="1:6" x14ac:dyDescent="0.2">
      <c r="A238">
        <v>231</v>
      </c>
      <c r="B238" s="1">
        <f t="shared" si="19"/>
        <v>338761.71700643993</v>
      </c>
      <c r="C238" s="1">
        <f t="shared" si="15"/>
        <v>-3849.984938742663</v>
      </c>
      <c r="D238" s="1">
        <f t="shared" si="16"/>
        <v>-1363.6545632723216</v>
      </c>
      <c r="E238" s="1">
        <f t="shared" si="17"/>
        <v>-1676.263921284675</v>
      </c>
      <c r="F238" s="1">
        <f t="shared" si="18"/>
        <v>337085.45308515523</v>
      </c>
    </row>
    <row r="239" spans="1:6" x14ac:dyDescent="0.2">
      <c r="A239">
        <v>232</v>
      </c>
      <c r="B239" s="1">
        <f t="shared" si="19"/>
        <v>337085.45308515523</v>
      </c>
      <c r="C239" s="1">
        <f t="shared" si="15"/>
        <v>-3849.984938742663</v>
      </c>
      <c r="D239" s="1">
        <f t="shared" si="16"/>
        <v>-1350.1926553217704</v>
      </c>
      <c r="E239" s="1">
        <f t="shared" si="17"/>
        <v>-1687.0199481129184</v>
      </c>
      <c r="F239" s="1">
        <f t="shared" si="18"/>
        <v>335398.43313704233</v>
      </c>
    </row>
    <row r="240" spans="1:6" x14ac:dyDescent="0.2">
      <c r="A240">
        <v>233</v>
      </c>
      <c r="B240" s="1">
        <f t="shared" si="19"/>
        <v>335398.43313704233</v>
      </c>
      <c r="C240" s="1">
        <f t="shared" si="15"/>
        <v>-3849.984938742663</v>
      </c>
      <c r="D240" s="1">
        <f t="shared" si="16"/>
        <v>-1336.7117884583781</v>
      </c>
      <c r="E240" s="1">
        <f t="shared" si="17"/>
        <v>-1697.8449927799761</v>
      </c>
      <c r="F240" s="1">
        <f t="shared" si="18"/>
        <v>333700.58814426238</v>
      </c>
    </row>
    <row r="241" spans="1:6" x14ac:dyDescent="0.2">
      <c r="A241">
        <v>234</v>
      </c>
      <c r="B241" s="1">
        <f t="shared" si="19"/>
        <v>333700.58814426238</v>
      </c>
      <c r="C241" s="1">
        <f t="shared" si="15"/>
        <v>-3849.984938742663</v>
      </c>
      <c r="D241" s="1">
        <f t="shared" si="16"/>
        <v>-1323.2127090497909</v>
      </c>
      <c r="E241" s="1">
        <f t="shared" si="17"/>
        <v>-1708.7394981503141</v>
      </c>
      <c r="F241" s="1">
        <f t="shared" si="18"/>
        <v>331991.84864611208</v>
      </c>
    </row>
    <row r="242" spans="1:6" x14ac:dyDescent="0.2">
      <c r="A242">
        <v>235</v>
      </c>
      <c r="B242" s="1">
        <f t="shared" si="19"/>
        <v>331991.84864611208</v>
      </c>
      <c r="C242" s="1">
        <f t="shared" si="15"/>
        <v>-3849.984938742663</v>
      </c>
      <c r="D242" s="1">
        <f t="shared" si="16"/>
        <v>-1309.6961794281856</v>
      </c>
      <c r="E242" s="1">
        <f t="shared" si="17"/>
        <v>-1719.7039099301123</v>
      </c>
      <c r="F242" s="1">
        <f t="shared" si="18"/>
        <v>330272.14473618194</v>
      </c>
    </row>
    <row r="243" spans="1:6" x14ac:dyDescent="0.2">
      <c r="A243">
        <v>236</v>
      </c>
      <c r="B243" s="1">
        <f t="shared" si="19"/>
        <v>330272.14473618194</v>
      </c>
      <c r="C243" s="1">
        <f t="shared" si="15"/>
        <v>-3849.984938742663</v>
      </c>
      <c r="D243" s="1">
        <f t="shared" si="16"/>
        <v>-1296.1629781365868</v>
      </c>
      <c r="E243" s="1">
        <f t="shared" si="17"/>
        <v>-1730.738676685497</v>
      </c>
      <c r="F243" s="1">
        <f t="shared" si="18"/>
        <v>328541.40605949645</v>
      </c>
    </row>
    <row r="244" spans="1:6" x14ac:dyDescent="0.2">
      <c r="A244">
        <v>237</v>
      </c>
      <c r="B244" s="1">
        <f t="shared" si="19"/>
        <v>328541.40605949645</v>
      </c>
      <c r="C244" s="1">
        <f t="shared" si="15"/>
        <v>-3849.984938742663</v>
      </c>
      <c r="D244" s="1">
        <f t="shared" si="16"/>
        <v>-1282.6139001786134</v>
      </c>
      <c r="E244" s="1">
        <f t="shared" si="17"/>
        <v>-1741.8442498608956</v>
      </c>
      <c r="F244" s="1">
        <f t="shared" si="18"/>
        <v>326799.56180963555</v>
      </c>
    </row>
    <row r="245" spans="1:6" x14ac:dyDescent="0.2">
      <c r="A245">
        <v>238</v>
      </c>
      <c r="B245" s="1">
        <f t="shared" si="19"/>
        <v>326799.56180963555</v>
      </c>
      <c r="C245" s="1">
        <f t="shared" si="15"/>
        <v>-3849.984938742663</v>
      </c>
      <c r="D245" s="1">
        <f t="shared" si="16"/>
        <v>-1269.0497572717084</v>
      </c>
      <c r="E245" s="1">
        <f t="shared" si="17"/>
        <v>-1753.021083797503</v>
      </c>
      <c r="F245" s="1">
        <f t="shared" si="18"/>
        <v>325046.54072583804</v>
      </c>
    </row>
    <row r="246" spans="1:6" x14ac:dyDescent="0.2">
      <c r="A246">
        <v>239</v>
      </c>
      <c r="B246" s="1">
        <f t="shared" si="19"/>
        <v>325046.54072583804</v>
      </c>
      <c r="C246" s="1">
        <f t="shared" si="15"/>
        <v>-3849.984938742663</v>
      </c>
      <c r="D246" s="1">
        <f t="shared" si="16"/>
        <v>-1255.4713781038893</v>
      </c>
      <c r="E246" s="1">
        <f t="shared" si="17"/>
        <v>-1764.2696357518703</v>
      </c>
      <c r="F246" s="1">
        <f t="shared" si="18"/>
        <v>323282.2710900862</v>
      </c>
    </row>
    <row r="247" spans="1:6" x14ac:dyDescent="0.2">
      <c r="A247">
        <v>240</v>
      </c>
      <c r="B247" s="1">
        <f t="shared" si="19"/>
        <v>323282.2710900862</v>
      </c>
      <c r="C247" s="1">
        <f t="shared" si="15"/>
        <v>-3849.984938742663</v>
      </c>
      <c r="D247" s="1">
        <f t="shared" si="16"/>
        <v>-1241.8796085940774</v>
      </c>
      <c r="E247" s="1">
        <f t="shared" si="17"/>
        <v>-1775.5903659146118</v>
      </c>
      <c r="F247" s="1">
        <f t="shared" si="18"/>
        <v>321506.68072417157</v>
      </c>
    </row>
    <row r="248" spans="1:6" x14ac:dyDescent="0.2">
      <c r="A248">
        <v>241</v>
      </c>
      <c r="B248" s="1">
        <f t="shared" si="19"/>
        <v>321506.68072417157</v>
      </c>
      <c r="C248" s="1">
        <f t="shared" si="15"/>
        <v>-3849.984938742663</v>
      </c>
      <c r="D248" s="1">
        <f t="shared" si="16"/>
        <v>-1228.2753121560374</v>
      </c>
      <c r="E248" s="1">
        <f t="shared" si="17"/>
        <v>-1786.9837374292301</v>
      </c>
      <c r="F248" s="1">
        <f t="shared" si="18"/>
        <v>319719.69698674232</v>
      </c>
    </row>
    <row r="249" spans="1:6" x14ac:dyDescent="0.2">
      <c r="A249">
        <v>242</v>
      </c>
      <c r="B249" s="1">
        <f t="shared" si="19"/>
        <v>319719.69698674232</v>
      </c>
      <c r="C249" s="1">
        <f t="shared" si="15"/>
        <v>-3849.984938742663</v>
      </c>
      <c r="D249" s="1">
        <f t="shared" si="16"/>
        <v>-1214.6593699659966</v>
      </c>
      <c r="E249" s="1">
        <f t="shared" si="17"/>
        <v>-1798.4502164110679</v>
      </c>
      <c r="F249" s="1">
        <f t="shared" si="18"/>
        <v>317921.24677033123</v>
      </c>
    </row>
    <row r="250" spans="1:6" x14ac:dyDescent="0.2">
      <c r="A250">
        <v>243</v>
      </c>
      <c r="B250" s="1">
        <f t="shared" si="19"/>
        <v>317921.24677033123</v>
      </c>
      <c r="C250" s="1">
        <f t="shared" si="15"/>
        <v>-3849.984938742663</v>
      </c>
      <c r="D250" s="1">
        <f t="shared" si="16"/>
        <v>-1201.0326812339717</v>
      </c>
      <c r="E250" s="1">
        <f t="shared" si="17"/>
        <v>-1809.9902719663723</v>
      </c>
      <c r="F250" s="1">
        <f t="shared" si="18"/>
        <v>316111.25649836485</v>
      </c>
    </row>
    <row r="251" spans="1:6" x14ac:dyDescent="0.2">
      <c r="A251">
        <v>244</v>
      </c>
      <c r="B251" s="1">
        <f t="shared" si="19"/>
        <v>316111.25649836485</v>
      </c>
      <c r="C251" s="1">
        <f t="shared" si="15"/>
        <v>-3849.984938742663</v>
      </c>
      <c r="D251" s="1">
        <f t="shared" si="16"/>
        <v>-1187.3961634788693</v>
      </c>
      <c r="E251" s="1">
        <f t="shared" si="17"/>
        <v>-1821.60437621149</v>
      </c>
      <c r="F251" s="1">
        <f t="shared" si="18"/>
        <v>314289.65212215338</v>
      </c>
    </row>
    <row r="252" spans="1:6" x14ac:dyDescent="0.2">
      <c r="A252">
        <v>245</v>
      </c>
      <c r="B252" s="1">
        <f t="shared" si="19"/>
        <v>314289.65212215338</v>
      </c>
      <c r="C252" s="1">
        <f t="shared" si="15"/>
        <v>-3849.984938742663</v>
      </c>
      <c r="D252" s="1">
        <f t="shared" si="16"/>
        <v>-1173.7507528073979</v>
      </c>
      <c r="E252" s="1">
        <f t="shared" si="17"/>
        <v>-1833.2930042921803</v>
      </c>
      <c r="F252" s="1">
        <f t="shared" si="18"/>
        <v>312456.3591178612</v>
      </c>
    </row>
    <row r="253" spans="1:6" x14ac:dyDescent="0.2">
      <c r="A253">
        <v>246</v>
      </c>
      <c r="B253" s="1">
        <f t="shared" si="19"/>
        <v>312456.3591178612</v>
      </c>
      <c r="C253" s="1">
        <f t="shared" si="15"/>
        <v>-3849.984938742663</v>
      </c>
      <c r="D253" s="1">
        <f t="shared" si="16"/>
        <v>-1160.0974041968539</v>
      </c>
      <c r="E253" s="1">
        <f t="shared" si="17"/>
        <v>-1845.0566344030551</v>
      </c>
      <c r="F253" s="1">
        <f t="shared" si="18"/>
        <v>310611.30248345813</v>
      </c>
    </row>
    <row r="254" spans="1:6" x14ac:dyDescent="0.2">
      <c r="A254">
        <v>247</v>
      </c>
      <c r="B254" s="1">
        <f t="shared" si="19"/>
        <v>310611.30248345813</v>
      </c>
      <c r="C254" s="1">
        <f t="shared" si="15"/>
        <v>-3849.984938742663</v>
      </c>
      <c r="D254" s="1">
        <f t="shared" si="16"/>
        <v>-1146.4370917818226</v>
      </c>
      <c r="E254" s="1">
        <f t="shared" si="17"/>
        <v>-1856.8957478071416</v>
      </c>
      <c r="F254" s="1">
        <f t="shared" si="18"/>
        <v>308754.40673565096</v>
      </c>
    </row>
    <row r="255" spans="1:6" x14ac:dyDescent="0.2">
      <c r="A255">
        <v>248</v>
      </c>
      <c r="B255" s="1">
        <f t="shared" si="19"/>
        <v>308754.40673565096</v>
      </c>
      <c r="C255" s="1">
        <f t="shared" si="15"/>
        <v>-3849.984938742663</v>
      </c>
      <c r="D255" s="1">
        <f t="shared" si="16"/>
        <v>-1132.7708091448533</v>
      </c>
      <c r="E255" s="1">
        <f t="shared" si="17"/>
        <v>-1868.8108288555704</v>
      </c>
      <c r="F255" s="1">
        <f t="shared" si="18"/>
        <v>306885.59590679541</v>
      </c>
    </row>
    <row r="256" spans="1:6" x14ac:dyDescent="0.2">
      <c r="A256">
        <v>249</v>
      </c>
      <c r="B256" s="1">
        <f t="shared" si="19"/>
        <v>306885.59590679541</v>
      </c>
      <c r="C256" s="1">
        <f t="shared" si="15"/>
        <v>-3849.984938742663</v>
      </c>
      <c r="D256" s="1">
        <f t="shared" si="16"/>
        <v>-1119.0995696111579</v>
      </c>
      <c r="E256" s="1">
        <f t="shared" si="17"/>
        <v>-1880.802365007394</v>
      </c>
      <c r="F256" s="1">
        <f t="shared" si="18"/>
        <v>305004.79354178801</v>
      </c>
    </row>
    <row r="257" spans="1:6" x14ac:dyDescent="0.2">
      <c r="A257">
        <v>250</v>
      </c>
      <c r="B257" s="1">
        <f t="shared" si="19"/>
        <v>305004.79354178801</v>
      </c>
      <c r="C257" s="1">
        <f t="shared" si="15"/>
        <v>-3849.984938742663</v>
      </c>
      <c r="D257" s="1">
        <f t="shared" si="16"/>
        <v>-1105.4244065473902</v>
      </c>
      <c r="E257" s="1">
        <f t="shared" si="17"/>
        <v>-1892.8708468495247</v>
      </c>
      <c r="F257" s="1">
        <f t="shared" si="18"/>
        <v>303111.92269493849</v>
      </c>
    </row>
    <row r="258" spans="1:6" x14ac:dyDescent="0.2">
      <c r="A258">
        <v>251</v>
      </c>
      <c r="B258" s="1">
        <f t="shared" si="19"/>
        <v>303111.92269493849</v>
      </c>
      <c r="C258" s="1">
        <f t="shared" si="15"/>
        <v>-3849.984938742663</v>
      </c>
      <c r="D258" s="1">
        <f t="shared" si="16"/>
        <v>-1091.7463736645552</v>
      </c>
      <c r="E258" s="1">
        <f t="shared" si="17"/>
        <v>-1905.0167681168089</v>
      </c>
      <c r="F258" s="1">
        <f t="shared" si="18"/>
        <v>301206.9059268217</v>
      </c>
    </row>
    <row r="259" spans="1:6" x14ac:dyDescent="0.2">
      <c r="A259">
        <v>252</v>
      </c>
      <c r="B259" s="1">
        <f t="shared" si="19"/>
        <v>301206.9059268217</v>
      </c>
      <c r="C259" s="1">
        <f t="shared" si="15"/>
        <v>-3849.984938742663</v>
      </c>
      <c r="D259" s="1">
        <f t="shared" si="16"/>
        <v>-1078.0665453251088</v>
      </c>
      <c r="E259" s="1">
        <f t="shared" si="17"/>
        <v>-1917.240625712225</v>
      </c>
      <c r="F259" s="1">
        <f t="shared" si="18"/>
        <v>299289.66530110949</v>
      </c>
    </row>
    <row r="260" spans="1:6" x14ac:dyDescent="0.2">
      <c r="A260">
        <v>253</v>
      </c>
      <c r="B260" s="1">
        <f t="shared" si="19"/>
        <v>299289.66530110949</v>
      </c>
      <c r="C260" s="1">
        <f t="shared" si="15"/>
        <v>-3849.984938742663</v>
      </c>
      <c r="D260" s="1">
        <f t="shared" si="16"/>
        <v>-1064.3860168542988</v>
      </c>
      <c r="E260" s="1">
        <f t="shared" si="17"/>
        <v>-1929.5429197272119</v>
      </c>
      <c r="F260" s="1">
        <f t="shared" si="18"/>
        <v>297360.12238138227</v>
      </c>
    </row>
    <row r="261" spans="1:6" x14ac:dyDescent="0.2">
      <c r="A261">
        <v>254</v>
      </c>
      <c r="B261" s="1">
        <f t="shared" si="19"/>
        <v>297360.12238138227</v>
      </c>
      <c r="C261" s="1">
        <f t="shared" si="15"/>
        <v>-3849.984938742663</v>
      </c>
      <c r="D261" s="1">
        <f t="shared" si="16"/>
        <v>-1050.7059048558081</v>
      </c>
      <c r="E261" s="1">
        <f t="shared" si="17"/>
        <v>-1941.9241534621283</v>
      </c>
      <c r="F261" s="1">
        <f t="shared" si="18"/>
        <v>295418.19822792016</v>
      </c>
    </row>
    <row r="262" spans="1:6" x14ac:dyDescent="0.2">
      <c r="A262">
        <v>255</v>
      </c>
      <c r="B262" s="1">
        <f t="shared" si="19"/>
        <v>295418.19822792016</v>
      </c>
      <c r="C262" s="1">
        <f t="shared" si="15"/>
        <v>-3849.984938742663</v>
      </c>
      <c r="D262" s="1">
        <f t="shared" si="16"/>
        <v>-1037.0273475317533</v>
      </c>
      <c r="E262" s="1">
        <f t="shared" si="17"/>
        <v>-1954.3848334468437</v>
      </c>
      <c r="F262" s="1">
        <f t="shared" si="18"/>
        <v>293463.81339447334</v>
      </c>
    </row>
    <row r="263" spans="1:6" x14ac:dyDescent="0.2">
      <c r="A263">
        <v>256</v>
      </c>
      <c r="B263" s="1">
        <f t="shared" si="19"/>
        <v>293463.81339447334</v>
      </c>
      <c r="C263" s="1">
        <f t="shared" si="15"/>
        <v>-3849.984938742663</v>
      </c>
      <c r="D263" s="1">
        <f t="shared" si="16"/>
        <v>-1023.3515050071015</v>
      </c>
      <c r="E263" s="1">
        <f t="shared" si="17"/>
        <v>-1966.9254694614608</v>
      </c>
      <c r="F263" s="1">
        <f t="shared" si="18"/>
        <v>291496.88792501186</v>
      </c>
    </row>
    <row r="264" spans="1:6" x14ac:dyDescent="0.2">
      <c r="A264">
        <v>257</v>
      </c>
      <c r="B264" s="1">
        <f t="shared" si="19"/>
        <v>291496.88792501186</v>
      </c>
      <c r="C264" s="1">
        <f t="shared" si="15"/>
        <v>-3849.984938742663</v>
      </c>
      <c r="D264" s="1">
        <f t="shared" si="16"/>
        <v>-1009.6795596585566</v>
      </c>
      <c r="E264" s="1">
        <f t="shared" si="17"/>
        <v>-1979.5465745571717</v>
      </c>
      <c r="F264" s="1">
        <f t="shared" si="18"/>
        <v>289517.34135045466</v>
      </c>
    </row>
    <row r="265" spans="1:6" x14ac:dyDescent="0.2">
      <c r="A265">
        <v>258</v>
      </c>
      <c r="B265" s="1">
        <f t="shared" si="19"/>
        <v>289517.34135045466</v>
      </c>
      <c r="C265" s="1">
        <f t="shared" ref="C265:C328" si="20">PMT($B$2/$B$4,$B$4*$B$3,$B$8)</f>
        <v>-3849.984938742663</v>
      </c>
      <c r="D265" s="1">
        <f t="shared" ref="D265:D328" si="21">IPMT($B$2/$B$4,A265,$B$3*$B$4,B265)</f>
        <v>-996.01271644798499</v>
      </c>
      <c r="E265" s="1">
        <f t="shared" ref="E265:E328" si="22">PPMT($B$2/$B$4,A265,$B$3*$B$4,$B$8)</f>
        <v>-1992.2486650772466</v>
      </c>
      <c r="F265" s="1">
        <f t="shared" ref="F265:F328" si="23">B265+E265</f>
        <v>287525.0926853774</v>
      </c>
    </row>
    <row r="266" spans="1:6" x14ac:dyDescent="0.2">
      <c r="A266">
        <v>259</v>
      </c>
      <c r="B266" s="1">
        <f t="shared" ref="B266:B329" si="24">F265</f>
        <v>287525.0926853774</v>
      </c>
      <c r="C266" s="1">
        <f t="shared" si="20"/>
        <v>-3849.984938742663</v>
      </c>
      <c r="D266" s="1">
        <f t="shared" si="21"/>
        <v>-982.35220326042906</v>
      </c>
      <c r="E266" s="1">
        <f t="shared" si="22"/>
        <v>-2005.0322606781594</v>
      </c>
      <c r="F266" s="1">
        <f t="shared" si="23"/>
        <v>285520.06042469922</v>
      </c>
    </row>
    <row r="267" spans="1:6" x14ac:dyDescent="0.2">
      <c r="A267">
        <v>260</v>
      </c>
      <c r="B267" s="1">
        <f t="shared" si="24"/>
        <v>285520.06042469922</v>
      </c>
      <c r="C267" s="1">
        <f t="shared" si="20"/>
        <v>-3849.984938742663</v>
      </c>
      <c r="D267" s="1">
        <f t="shared" si="21"/>
        <v>-968.69927124678031</v>
      </c>
      <c r="E267" s="1">
        <f t="shared" si="22"/>
        <v>-2017.8978843508446</v>
      </c>
      <c r="F267" s="1">
        <f t="shared" si="23"/>
        <v>283502.16254034836</v>
      </c>
    </row>
    <row r="268" spans="1:6" x14ac:dyDescent="0.2">
      <c r="A268">
        <v>261</v>
      </c>
      <c r="B268" s="1">
        <f t="shared" si="24"/>
        <v>283502.16254034836</v>
      </c>
      <c r="C268" s="1">
        <f t="shared" si="20"/>
        <v>-3849.984938742663</v>
      </c>
      <c r="D268" s="1">
        <f t="shared" si="21"/>
        <v>-955.05519517116704</v>
      </c>
      <c r="E268" s="1">
        <f t="shared" si="22"/>
        <v>-2030.8460624420959</v>
      </c>
      <c r="F268" s="1">
        <f t="shared" si="23"/>
        <v>281471.31647790625</v>
      </c>
    </row>
    <row r="269" spans="1:6" x14ac:dyDescent="0.2">
      <c r="A269">
        <v>262</v>
      </c>
      <c r="B269" s="1">
        <f t="shared" si="24"/>
        <v>281471.31647790625</v>
      </c>
      <c r="C269" s="1">
        <f t="shared" si="20"/>
        <v>-3849.984938742663</v>
      </c>
      <c r="D269" s="1">
        <f t="shared" si="21"/>
        <v>-941.42127376312214</v>
      </c>
      <c r="E269" s="1">
        <f t="shared" si="22"/>
        <v>-2043.8773246760986</v>
      </c>
      <c r="F269" s="1">
        <f t="shared" si="23"/>
        <v>279427.43915323017</v>
      </c>
    </row>
    <row r="270" spans="1:6" x14ac:dyDescent="0.2">
      <c r="A270">
        <v>263</v>
      </c>
      <c r="B270" s="1">
        <f t="shared" si="24"/>
        <v>279427.43915323017</v>
      </c>
      <c r="C270" s="1">
        <f t="shared" si="20"/>
        <v>-3849.984938742663</v>
      </c>
      <c r="D270" s="1">
        <f t="shared" si="21"/>
        <v>-927.79883007459432</v>
      </c>
      <c r="E270" s="1">
        <f t="shared" si="22"/>
        <v>-2056.9922041761038</v>
      </c>
      <c r="F270" s="1">
        <f t="shared" si="23"/>
        <v>277370.44694905408</v>
      </c>
    </row>
    <row r="271" spans="1:6" x14ac:dyDescent="0.2">
      <c r="A271">
        <v>264</v>
      </c>
      <c r="B271" s="1">
        <f t="shared" si="24"/>
        <v>277370.44694905408</v>
      </c>
      <c r="C271" s="1">
        <f t="shared" si="20"/>
        <v>-3849.984938742663</v>
      </c>
      <c r="D271" s="1">
        <f t="shared" si="21"/>
        <v>-914.18921184186468</v>
      </c>
      <c r="E271" s="1">
        <f t="shared" si="22"/>
        <v>-2070.1912374862341</v>
      </c>
      <c r="F271" s="1">
        <f t="shared" si="23"/>
        <v>275300.25571156782</v>
      </c>
    </row>
    <row r="272" spans="1:6" x14ac:dyDescent="0.2">
      <c r="A272">
        <v>265</v>
      </c>
      <c r="B272" s="1">
        <f t="shared" si="24"/>
        <v>275300.25571156782</v>
      </c>
      <c r="C272" s="1">
        <f t="shared" si="20"/>
        <v>-3849.984938742663</v>
      </c>
      <c r="D272" s="1">
        <f t="shared" si="21"/>
        <v>-900.59379185243881</v>
      </c>
      <c r="E272" s="1">
        <f t="shared" si="22"/>
        <v>-2083.4749645934371</v>
      </c>
      <c r="F272" s="1">
        <f t="shared" si="23"/>
        <v>273216.7807469744</v>
      </c>
    </row>
    <row r="273" spans="1:6" x14ac:dyDescent="0.2">
      <c r="A273">
        <v>266</v>
      </c>
      <c r="B273" s="1">
        <f t="shared" si="24"/>
        <v>273216.7807469744</v>
      </c>
      <c r="C273" s="1">
        <f t="shared" si="20"/>
        <v>-3849.984938742663</v>
      </c>
      <c r="D273" s="1">
        <f t="shared" si="21"/>
        <v>-887.0139683169748</v>
      </c>
      <c r="E273" s="1">
        <f t="shared" si="22"/>
        <v>-2096.8439289495782</v>
      </c>
      <c r="F273" s="1">
        <f t="shared" si="23"/>
        <v>271119.93681802484</v>
      </c>
    </row>
    <row r="274" spans="1:6" x14ac:dyDescent="0.2">
      <c r="A274">
        <v>267</v>
      </c>
      <c r="B274" s="1">
        <f t="shared" si="24"/>
        <v>271119.93681802484</v>
      </c>
      <c r="C274" s="1">
        <f t="shared" si="20"/>
        <v>-3849.984938742663</v>
      </c>
      <c r="D274" s="1">
        <f t="shared" si="21"/>
        <v>-873.45116524631953</v>
      </c>
      <c r="E274" s="1">
        <f t="shared" si="22"/>
        <v>-2110.2986774936717</v>
      </c>
      <c r="F274" s="1">
        <f t="shared" si="23"/>
        <v>269009.6381405312</v>
      </c>
    </row>
    <row r="275" spans="1:6" x14ac:dyDescent="0.2">
      <c r="A275">
        <v>268</v>
      </c>
      <c r="B275" s="1">
        <f t="shared" si="24"/>
        <v>269009.6381405312</v>
      </c>
      <c r="C275" s="1">
        <f t="shared" si="20"/>
        <v>-3849.984938742663</v>
      </c>
      <c r="D275" s="1">
        <f t="shared" si="21"/>
        <v>-859.90683283371311</v>
      </c>
      <c r="E275" s="1">
        <f t="shared" si="22"/>
        <v>-2123.839760674256</v>
      </c>
      <c r="F275" s="1">
        <f t="shared" si="23"/>
        <v>266885.79837985692</v>
      </c>
    </row>
    <row r="276" spans="1:6" x14ac:dyDescent="0.2">
      <c r="A276">
        <v>269</v>
      </c>
      <c r="B276" s="1">
        <f t="shared" si="24"/>
        <v>266885.79837985692</v>
      </c>
      <c r="C276" s="1">
        <f t="shared" si="20"/>
        <v>-3849.984938742663</v>
      </c>
      <c r="D276" s="1">
        <f t="shared" si="21"/>
        <v>-846.38244784224173</v>
      </c>
      <c r="E276" s="1">
        <f t="shared" si="22"/>
        <v>-2137.4677324719155</v>
      </c>
      <c r="F276" s="1">
        <f t="shared" si="23"/>
        <v>264748.33064738498</v>
      </c>
    </row>
    <row r="277" spans="1:6" x14ac:dyDescent="0.2">
      <c r="A277">
        <v>270</v>
      </c>
      <c r="B277" s="1">
        <f t="shared" si="24"/>
        <v>264748.33064738498</v>
      </c>
      <c r="C277" s="1">
        <f t="shared" si="20"/>
        <v>-3849.984938742663</v>
      </c>
      <c r="D277" s="1">
        <f t="shared" si="21"/>
        <v>-832.87951399759754</v>
      </c>
      <c r="E277" s="1">
        <f t="shared" si="22"/>
        <v>-2151.183150421944</v>
      </c>
      <c r="F277" s="1">
        <f t="shared" si="23"/>
        <v>262597.14749696304</v>
      </c>
    </row>
    <row r="278" spans="1:6" x14ac:dyDescent="0.2">
      <c r="A278">
        <v>271</v>
      </c>
      <c r="B278" s="1">
        <f t="shared" si="24"/>
        <v>262597.14749696304</v>
      </c>
      <c r="C278" s="1">
        <f t="shared" si="20"/>
        <v>-3849.984938742663</v>
      </c>
      <c r="D278" s="1">
        <f t="shared" si="21"/>
        <v>-819.39956238622108</v>
      </c>
      <c r="E278" s="1">
        <f t="shared" si="22"/>
        <v>-2164.9865756371514</v>
      </c>
      <c r="F278" s="1">
        <f t="shared" si="23"/>
        <v>260432.16092132588</v>
      </c>
    </row>
    <row r="279" spans="1:6" x14ac:dyDescent="0.2">
      <c r="A279">
        <v>272</v>
      </c>
      <c r="B279" s="1">
        <f t="shared" si="24"/>
        <v>260432.16092132588</v>
      </c>
      <c r="C279" s="1">
        <f t="shared" si="20"/>
        <v>-3849.984938742663</v>
      </c>
      <c r="D279" s="1">
        <f t="shared" si="21"/>
        <v>-805.94415185889704</v>
      </c>
      <c r="E279" s="1">
        <f t="shared" si="22"/>
        <v>-2178.878572830823</v>
      </c>
      <c r="F279" s="1">
        <f t="shared" si="23"/>
        <v>258253.28234849506</v>
      </c>
    </row>
    <row r="280" spans="1:6" x14ac:dyDescent="0.2">
      <c r="A280">
        <v>273</v>
      </c>
      <c r="B280" s="1">
        <f t="shared" si="24"/>
        <v>258253.28234849506</v>
      </c>
      <c r="C280" s="1">
        <f t="shared" si="20"/>
        <v>-3849.984938742663</v>
      </c>
      <c r="D280" s="1">
        <f t="shared" si="21"/>
        <v>-792.51486943987686</v>
      </c>
      <c r="E280" s="1">
        <f t="shared" si="22"/>
        <v>-2192.8597103398215</v>
      </c>
      <c r="F280" s="1">
        <f t="shared" si="23"/>
        <v>256060.42263815523</v>
      </c>
    </row>
    <row r="281" spans="1:6" x14ac:dyDescent="0.2">
      <c r="A281">
        <v>274</v>
      </c>
      <c r="B281" s="1">
        <f t="shared" si="24"/>
        <v>256060.42263815523</v>
      </c>
      <c r="C281" s="1">
        <f t="shared" si="20"/>
        <v>-3849.984938742663</v>
      </c>
      <c r="D281" s="1">
        <f t="shared" si="21"/>
        <v>-779.1133307415987</v>
      </c>
      <c r="E281" s="1">
        <f t="shared" si="22"/>
        <v>-2206.9305601478345</v>
      </c>
      <c r="F281" s="1">
        <f t="shared" si="23"/>
        <v>253853.4920780074</v>
      </c>
    </row>
    <row r="282" spans="1:6" x14ac:dyDescent="0.2">
      <c r="A282">
        <v>275</v>
      </c>
      <c r="B282" s="1">
        <f t="shared" si="24"/>
        <v>253853.4920780074</v>
      </c>
      <c r="C282" s="1">
        <f t="shared" si="20"/>
        <v>-3849.984938742663</v>
      </c>
      <c r="D282" s="1">
        <f t="shared" si="21"/>
        <v>-765.74118038507982</v>
      </c>
      <c r="E282" s="1">
        <f t="shared" si="22"/>
        <v>-2221.0916979087833</v>
      </c>
      <c r="F282" s="1">
        <f t="shared" si="23"/>
        <v>251632.40038009861</v>
      </c>
    </row>
    <row r="283" spans="1:6" x14ac:dyDescent="0.2">
      <c r="A283">
        <v>276</v>
      </c>
      <c r="B283" s="1">
        <f t="shared" si="24"/>
        <v>251632.40038009861</v>
      </c>
      <c r="C283" s="1">
        <f t="shared" si="20"/>
        <v>-3849.984938742663</v>
      </c>
      <c r="D283" s="1">
        <f t="shared" si="21"/>
        <v>-752.40009242605981</v>
      </c>
      <c r="E283" s="1">
        <f t="shared" si="22"/>
        <v>-2235.3437029703646</v>
      </c>
      <c r="F283" s="1">
        <f t="shared" si="23"/>
        <v>249397.05667712825</v>
      </c>
    </row>
    <row r="284" spans="1:6" x14ac:dyDescent="0.2">
      <c r="A284">
        <v>277</v>
      </c>
      <c r="B284" s="1">
        <f t="shared" si="24"/>
        <v>249397.05667712825</v>
      </c>
      <c r="C284" s="1">
        <f t="shared" si="20"/>
        <v>-3849.984938742663</v>
      </c>
      <c r="D284" s="1">
        <f t="shared" si="21"/>
        <v>-739.0917707869645</v>
      </c>
      <c r="E284" s="1">
        <f t="shared" si="22"/>
        <v>-2249.6871583977577</v>
      </c>
      <c r="F284" s="1">
        <f t="shared" si="23"/>
        <v>247147.3695187305</v>
      </c>
    </row>
    <row r="285" spans="1:6" x14ac:dyDescent="0.2">
      <c r="A285">
        <v>278</v>
      </c>
      <c r="B285" s="1">
        <f t="shared" si="24"/>
        <v>247147.3695187305</v>
      </c>
      <c r="C285" s="1">
        <f t="shared" si="20"/>
        <v>-3849.984938742663</v>
      </c>
      <c r="D285" s="1">
        <f t="shared" si="21"/>
        <v>-725.81794969477573</v>
      </c>
      <c r="E285" s="1">
        <f t="shared" si="22"/>
        <v>-2264.1226509974767</v>
      </c>
      <c r="F285" s="1">
        <f t="shared" si="23"/>
        <v>244883.24686773302</v>
      </c>
    </row>
    <row r="286" spans="1:6" x14ac:dyDescent="0.2">
      <c r="A286">
        <v>279</v>
      </c>
      <c r="B286" s="1">
        <f t="shared" si="24"/>
        <v>244883.24686773302</v>
      </c>
      <c r="C286" s="1">
        <f t="shared" si="20"/>
        <v>-3849.984938742663</v>
      </c>
      <c r="D286" s="1">
        <f t="shared" si="21"/>
        <v>-712.58039412487574</v>
      </c>
      <c r="E286" s="1">
        <f t="shared" si="22"/>
        <v>-2278.6507713413771</v>
      </c>
      <c r="F286" s="1">
        <f t="shared" si="23"/>
        <v>242604.59609639164</v>
      </c>
    </row>
    <row r="287" spans="1:6" x14ac:dyDescent="0.2">
      <c r="A287">
        <v>280</v>
      </c>
      <c r="B287" s="1">
        <f t="shared" si="24"/>
        <v>242604.59609639164</v>
      </c>
      <c r="C287" s="1">
        <f t="shared" si="20"/>
        <v>-3849.984938742663</v>
      </c>
      <c r="D287" s="1">
        <f t="shared" si="21"/>
        <v>-699.38090025095414</v>
      </c>
      <c r="E287" s="1">
        <f t="shared" si="22"/>
        <v>-2293.2721137908184</v>
      </c>
      <c r="F287" s="1">
        <f t="shared" si="23"/>
        <v>240311.32398260082</v>
      </c>
    </row>
    <row r="288" spans="1:6" x14ac:dyDescent="0.2">
      <c r="A288">
        <v>281</v>
      </c>
      <c r="B288" s="1">
        <f t="shared" si="24"/>
        <v>240311.32398260082</v>
      </c>
      <c r="C288" s="1">
        <f t="shared" si="20"/>
        <v>-3849.984938742663</v>
      </c>
      <c r="D288" s="1">
        <f t="shared" si="21"/>
        <v>-686.22129590105385</v>
      </c>
      <c r="E288" s="1">
        <f t="shared" si="22"/>
        <v>-2307.9872765209757</v>
      </c>
      <c r="F288" s="1">
        <f t="shared" si="23"/>
        <v>238003.33670607983</v>
      </c>
    </row>
    <row r="289" spans="1:6" x14ac:dyDescent="0.2">
      <c r="A289">
        <v>282</v>
      </c>
      <c r="B289" s="1">
        <f t="shared" si="24"/>
        <v>238003.33670607983</v>
      </c>
      <c r="C289" s="1">
        <f t="shared" si="20"/>
        <v>-3849.984938742663</v>
      </c>
      <c r="D289" s="1">
        <f t="shared" si="21"/>
        <v>-673.10344101983378</v>
      </c>
      <c r="E289" s="1">
        <f t="shared" si="22"/>
        <v>-2322.7968615453183</v>
      </c>
      <c r="F289" s="1">
        <f t="shared" si="23"/>
        <v>235680.53984453451</v>
      </c>
    </row>
    <row r="290" spans="1:6" x14ac:dyDescent="0.2">
      <c r="A290">
        <v>283</v>
      </c>
      <c r="B290" s="1">
        <f t="shared" si="24"/>
        <v>235680.53984453451</v>
      </c>
      <c r="C290" s="1">
        <f t="shared" si="20"/>
        <v>-3849.984938742663</v>
      </c>
      <c r="D290" s="1">
        <f t="shared" si="21"/>
        <v>-660.02922813713894</v>
      </c>
      <c r="E290" s="1">
        <f t="shared" si="22"/>
        <v>-2337.7014747402341</v>
      </c>
      <c r="F290" s="1">
        <f t="shared" si="23"/>
        <v>233342.83836979428</v>
      </c>
    </row>
    <row r="291" spans="1:6" x14ac:dyDescent="0.2">
      <c r="A291">
        <v>284</v>
      </c>
      <c r="B291" s="1">
        <f t="shared" si="24"/>
        <v>233342.83836979428</v>
      </c>
      <c r="C291" s="1">
        <f t="shared" si="20"/>
        <v>-3849.984938742663</v>
      </c>
      <c r="D291" s="1">
        <f t="shared" si="21"/>
        <v>-647.00058284295324</v>
      </c>
      <c r="E291" s="1">
        <f t="shared" si="22"/>
        <v>-2352.7017258698174</v>
      </c>
      <c r="F291" s="1">
        <f t="shared" si="23"/>
        <v>230990.13664392446</v>
      </c>
    </row>
    <row r="292" spans="1:6" x14ac:dyDescent="0.2">
      <c r="A292">
        <v>285</v>
      </c>
      <c r="B292" s="1">
        <f t="shared" si="24"/>
        <v>230990.13664392446</v>
      </c>
      <c r="C292" s="1">
        <f t="shared" si="20"/>
        <v>-3849.984938742663</v>
      </c>
      <c r="D292" s="1">
        <f t="shared" si="21"/>
        <v>-634.01946426882284</v>
      </c>
      <c r="E292" s="1">
        <f t="shared" si="22"/>
        <v>-2367.7982286108154</v>
      </c>
      <c r="F292" s="1">
        <f t="shared" si="23"/>
        <v>228622.33841531366</v>
      </c>
    </row>
    <row r="293" spans="1:6" x14ac:dyDescent="0.2">
      <c r="A293">
        <v>286</v>
      </c>
      <c r="B293" s="1">
        <f t="shared" si="24"/>
        <v>228622.33841531366</v>
      </c>
      <c r="C293" s="1">
        <f t="shared" si="20"/>
        <v>-3849.984938742663</v>
      </c>
      <c r="D293" s="1">
        <f t="shared" si="21"/>
        <v>-621.08786557583858</v>
      </c>
      <c r="E293" s="1">
        <f t="shared" si="22"/>
        <v>-2382.991600577735</v>
      </c>
      <c r="F293" s="1">
        <f t="shared" si="23"/>
        <v>226239.34681473591</v>
      </c>
    </row>
    <row r="294" spans="1:6" x14ac:dyDescent="0.2">
      <c r="A294">
        <v>287</v>
      </c>
      <c r="B294" s="1">
        <f t="shared" si="24"/>
        <v>226239.34681473591</v>
      </c>
      <c r="C294" s="1">
        <f t="shared" si="20"/>
        <v>-3849.984938742663</v>
      </c>
      <c r="D294" s="1">
        <f t="shared" si="21"/>
        <v>-608.20781444925785</v>
      </c>
      <c r="E294" s="1">
        <f t="shared" si="22"/>
        <v>-2398.2824633481086</v>
      </c>
      <c r="F294" s="1">
        <f t="shared" si="23"/>
        <v>223841.06435138779</v>
      </c>
    </row>
    <row r="295" spans="1:6" x14ac:dyDescent="0.2">
      <c r="A295">
        <v>288</v>
      </c>
      <c r="B295" s="1">
        <f t="shared" si="24"/>
        <v>223841.06435138779</v>
      </c>
      <c r="C295" s="1">
        <f t="shared" si="20"/>
        <v>-3849.984938742663</v>
      </c>
      <c r="D295" s="1">
        <f t="shared" si="21"/>
        <v>-595.38137359985831</v>
      </c>
      <c r="E295" s="1">
        <f t="shared" si="22"/>
        <v>-2413.671442487926</v>
      </c>
      <c r="F295" s="1">
        <f t="shared" si="23"/>
        <v>221427.39290889987</v>
      </c>
    </row>
    <row r="296" spans="1:6" x14ac:dyDescent="0.2">
      <c r="A296">
        <v>289</v>
      </c>
      <c r="B296" s="1">
        <f t="shared" si="24"/>
        <v>221427.39290889987</v>
      </c>
      <c r="C296" s="1">
        <f t="shared" si="20"/>
        <v>-3849.984938742663</v>
      </c>
      <c r="D296" s="1">
        <f t="shared" si="21"/>
        <v>-582.61064127211205</v>
      </c>
      <c r="E296" s="1">
        <f t="shared" si="22"/>
        <v>-2429.1591675772233</v>
      </c>
      <c r="F296" s="1">
        <f t="shared" si="23"/>
        <v>218998.23374132265</v>
      </c>
    </row>
    <row r="297" spans="1:6" x14ac:dyDescent="0.2">
      <c r="A297">
        <v>290</v>
      </c>
      <c r="B297" s="1">
        <f t="shared" si="24"/>
        <v>218998.23374132265</v>
      </c>
      <c r="C297" s="1">
        <f t="shared" si="20"/>
        <v>-3849.984938742663</v>
      </c>
      <c r="D297" s="1">
        <f t="shared" si="21"/>
        <v>-569.89775175926843</v>
      </c>
      <c r="E297" s="1">
        <f t="shared" si="22"/>
        <v>-2444.7462722358441</v>
      </c>
      <c r="F297" s="1">
        <f t="shared" si="23"/>
        <v>216553.4874690868</v>
      </c>
    </row>
    <row r="298" spans="1:6" x14ac:dyDescent="0.2">
      <c r="A298">
        <v>291</v>
      </c>
      <c r="B298" s="1">
        <f t="shared" si="24"/>
        <v>216553.4874690868</v>
      </c>
      <c r="C298" s="1">
        <f t="shared" si="20"/>
        <v>-3849.984938742663</v>
      </c>
      <c r="D298" s="1">
        <f t="shared" si="21"/>
        <v>-557.24487592543835</v>
      </c>
      <c r="E298" s="1">
        <f t="shared" si="22"/>
        <v>-2460.4333941493574</v>
      </c>
      <c r="F298" s="1">
        <f t="shared" si="23"/>
        <v>214093.05407493745</v>
      </c>
    </row>
    <row r="299" spans="1:6" x14ac:dyDescent="0.2">
      <c r="A299">
        <v>292</v>
      </c>
      <c r="B299" s="1">
        <f t="shared" si="24"/>
        <v>214093.05407493745</v>
      </c>
      <c r="C299" s="1">
        <f t="shared" si="20"/>
        <v>-3849.984938742663</v>
      </c>
      <c r="D299" s="1">
        <f t="shared" si="21"/>
        <v>-544.65422173477202</v>
      </c>
      <c r="E299" s="1">
        <f t="shared" si="22"/>
        <v>-2476.2211750951492</v>
      </c>
      <c r="F299" s="1">
        <f t="shared" si="23"/>
        <v>211616.83289984229</v>
      </c>
    </row>
    <row r="300" spans="1:6" x14ac:dyDescent="0.2">
      <c r="A300">
        <v>293</v>
      </c>
      <c r="B300" s="1">
        <f t="shared" si="24"/>
        <v>211616.83289984229</v>
      </c>
      <c r="C300" s="1">
        <f t="shared" si="20"/>
        <v>-3849.984938742663</v>
      </c>
      <c r="D300" s="1">
        <f t="shared" si="21"/>
        <v>-532.12803478782416</v>
      </c>
      <c r="E300" s="1">
        <f t="shared" si="22"/>
        <v>-2492.1102609686759</v>
      </c>
      <c r="F300" s="1">
        <f t="shared" si="23"/>
        <v>209124.72263887362</v>
      </c>
    </row>
    <row r="301" spans="1:6" x14ac:dyDescent="0.2">
      <c r="A301">
        <v>294</v>
      </c>
      <c r="B301" s="1">
        <f t="shared" si="24"/>
        <v>209124.72263887362</v>
      </c>
      <c r="C301" s="1">
        <f t="shared" si="20"/>
        <v>-3849.984938742663</v>
      </c>
      <c r="D301" s="1">
        <f t="shared" si="21"/>
        <v>-519.66859886520149</v>
      </c>
      <c r="E301" s="1">
        <f t="shared" si="22"/>
        <v>-2508.1013018098915</v>
      </c>
      <c r="F301" s="1">
        <f t="shared" si="23"/>
        <v>206616.62133706373</v>
      </c>
    </row>
    <row r="302" spans="1:6" x14ac:dyDescent="0.2">
      <c r="A302">
        <v>295</v>
      </c>
      <c r="B302" s="1">
        <f t="shared" si="24"/>
        <v>206616.62133706373</v>
      </c>
      <c r="C302" s="1">
        <f t="shared" si="20"/>
        <v>-3849.984938742663</v>
      </c>
      <c r="D302" s="1">
        <f t="shared" si="21"/>
        <v>-507.27823647858844</v>
      </c>
      <c r="E302" s="1">
        <f t="shared" si="22"/>
        <v>-2524.1949518298384</v>
      </c>
      <c r="F302" s="1">
        <f t="shared" si="23"/>
        <v>204092.42638523388</v>
      </c>
    </row>
    <row r="303" spans="1:6" x14ac:dyDescent="0.2">
      <c r="A303">
        <v>296</v>
      </c>
      <c r="B303" s="1">
        <f t="shared" si="24"/>
        <v>204092.42638523388</v>
      </c>
      <c r="C303" s="1">
        <f t="shared" si="20"/>
        <v>-3849.984938742663</v>
      </c>
      <c r="D303" s="1">
        <f t="shared" si="21"/>
        <v>-494.95930942924849</v>
      </c>
      <c r="E303" s="1">
        <f t="shared" si="22"/>
        <v>-2540.3918694374133</v>
      </c>
      <c r="F303" s="1">
        <f t="shared" si="23"/>
        <v>201552.03451579646</v>
      </c>
    </row>
    <row r="304" spans="1:6" x14ac:dyDescent="0.2">
      <c r="A304">
        <v>297</v>
      </c>
      <c r="B304" s="1">
        <f t="shared" si="24"/>
        <v>201552.03451579646</v>
      </c>
      <c r="C304" s="1">
        <f t="shared" si="20"/>
        <v>-3849.984938742663</v>
      </c>
      <c r="D304" s="1">
        <f t="shared" si="21"/>
        <v>-482.71421937410065</v>
      </c>
      <c r="E304" s="1">
        <f t="shared" si="22"/>
        <v>-2556.6927172663036</v>
      </c>
      <c r="F304" s="1">
        <f t="shared" si="23"/>
        <v>198995.34179853016</v>
      </c>
    </row>
    <row r="305" spans="1:6" x14ac:dyDescent="0.2">
      <c r="A305">
        <v>298</v>
      </c>
      <c r="B305" s="1">
        <f t="shared" si="24"/>
        <v>198995.34179853016</v>
      </c>
      <c r="C305" s="1">
        <f t="shared" si="20"/>
        <v>-3849.984938742663</v>
      </c>
      <c r="D305" s="1">
        <f t="shared" si="21"/>
        <v>-470.54540839946975</v>
      </c>
      <c r="E305" s="1">
        <f t="shared" si="22"/>
        <v>-2573.0981622020959</v>
      </c>
      <c r="F305" s="1">
        <f t="shared" si="23"/>
        <v>196422.24363632806</v>
      </c>
    </row>
    <row r="306" spans="1:6" x14ac:dyDescent="0.2">
      <c r="A306">
        <v>299</v>
      </c>
      <c r="B306" s="1">
        <f t="shared" si="24"/>
        <v>196422.24363632806</v>
      </c>
      <c r="C306" s="1">
        <f t="shared" si="20"/>
        <v>-3849.984938742663</v>
      </c>
      <c r="D306" s="1">
        <f t="shared" si="21"/>
        <v>-458.45535960261304</v>
      </c>
      <c r="E306" s="1">
        <f t="shared" si="22"/>
        <v>-2589.608875409559</v>
      </c>
      <c r="F306" s="1">
        <f t="shared" si="23"/>
        <v>193832.6347609185</v>
      </c>
    </row>
    <row r="307" spans="1:6" x14ac:dyDescent="0.2">
      <c r="A307">
        <v>300</v>
      </c>
      <c r="B307" s="1">
        <f t="shared" si="24"/>
        <v>193832.6347609185</v>
      </c>
      <c r="C307" s="1">
        <f t="shared" si="20"/>
        <v>-3849.984938742663</v>
      </c>
      <c r="D307" s="1">
        <f t="shared" si="21"/>
        <v>-446.4465976811249</v>
      </c>
      <c r="E307" s="1">
        <f t="shared" si="22"/>
        <v>-2606.2255323601039</v>
      </c>
      <c r="F307" s="1">
        <f t="shared" si="23"/>
        <v>191226.40922855839</v>
      </c>
    </row>
    <row r="308" spans="1:6" x14ac:dyDescent="0.2">
      <c r="A308">
        <v>301</v>
      </c>
      <c r="B308" s="1">
        <f t="shared" si="24"/>
        <v>191226.40922855839</v>
      </c>
      <c r="C308" s="1">
        <f t="shared" si="20"/>
        <v>-3849.984938742663</v>
      </c>
      <c r="D308" s="1">
        <f t="shared" si="21"/>
        <v>-434.52168953032418</v>
      </c>
      <c r="E308" s="1">
        <f t="shared" si="22"/>
        <v>-2622.9488128594144</v>
      </c>
      <c r="F308" s="1">
        <f t="shared" si="23"/>
        <v>188603.46041569897</v>
      </c>
    </row>
    <row r="309" spans="1:6" x14ac:dyDescent="0.2">
      <c r="A309">
        <v>302</v>
      </c>
      <c r="B309" s="1">
        <f t="shared" si="24"/>
        <v>188603.46041569897</v>
      </c>
      <c r="C309" s="1">
        <f t="shared" si="20"/>
        <v>-3849.984938742663</v>
      </c>
      <c r="D309" s="1">
        <f t="shared" si="21"/>
        <v>-422.68324484872841</v>
      </c>
      <c r="E309" s="1">
        <f t="shared" si="22"/>
        <v>-2639.7794010752623</v>
      </c>
      <c r="F309" s="1">
        <f t="shared" si="23"/>
        <v>185963.6810146237</v>
      </c>
    </row>
    <row r="310" spans="1:6" x14ac:dyDescent="0.2">
      <c r="A310">
        <v>303</v>
      </c>
      <c r="B310" s="1">
        <f t="shared" si="24"/>
        <v>185963.6810146237</v>
      </c>
      <c r="C310" s="1">
        <f t="shared" si="20"/>
        <v>-3849.984938742663</v>
      </c>
      <c r="D310" s="1">
        <f t="shared" si="21"/>
        <v>-410.9339167517237</v>
      </c>
      <c r="E310" s="1">
        <f t="shared" si="22"/>
        <v>-2656.7179855654954</v>
      </c>
      <c r="F310" s="1">
        <f t="shared" si="23"/>
        <v>183306.96302905821</v>
      </c>
    </row>
    <row r="311" spans="1:6" x14ac:dyDescent="0.2">
      <c r="A311">
        <v>304</v>
      </c>
      <c r="B311" s="1">
        <f t="shared" si="24"/>
        <v>183306.96302905821</v>
      </c>
      <c r="C311" s="1">
        <f t="shared" si="20"/>
        <v>-3849.984938742663</v>
      </c>
      <c r="D311" s="1">
        <f t="shared" si="21"/>
        <v>-399.27640239353553</v>
      </c>
      <c r="E311" s="1">
        <f t="shared" si="22"/>
        <v>-2673.7652593062071</v>
      </c>
      <c r="F311" s="1">
        <f t="shared" si="23"/>
        <v>180633.19776975201</v>
      </c>
    </row>
    <row r="312" spans="1:6" x14ac:dyDescent="0.2">
      <c r="A312">
        <v>305</v>
      </c>
      <c r="B312" s="1">
        <f t="shared" si="24"/>
        <v>180633.19776975201</v>
      </c>
      <c r="C312" s="1">
        <f t="shared" si="20"/>
        <v>-3849.984938742663</v>
      </c>
      <c r="D312" s="1">
        <f t="shared" si="21"/>
        <v>-387.71344359761207</v>
      </c>
      <c r="E312" s="1">
        <f t="shared" si="22"/>
        <v>-2690.9219197200887</v>
      </c>
      <c r="F312" s="1">
        <f t="shared" si="23"/>
        <v>177942.2758500319</v>
      </c>
    </row>
    <row r="313" spans="1:6" x14ac:dyDescent="0.2">
      <c r="A313">
        <v>306</v>
      </c>
      <c r="B313" s="1">
        <f t="shared" si="24"/>
        <v>177942.2758500319</v>
      </c>
      <c r="C313" s="1">
        <f t="shared" si="20"/>
        <v>-3849.984938742663</v>
      </c>
      <c r="D313" s="1">
        <f t="shared" si="21"/>
        <v>-376.24782749553083</v>
      </c>
      <c r="E313" s="1">
        <f t="shared" si="22"/>
        <v>-2708.1886687049591</v>
      </c>
      <c r="F313" s="1">
        <f t="shared" si="23"/>
        <v>175234.08718132693</v>
      </c>
    </row>
    <row r="314" spans="1:6" x14ac:dyDescent="0.2">
      <c r="A314">
        <v>307</v>
      </c>
      <c r="B314" s="1">
        <f t="shared" si="24"/>
        <v>175234.08718132693</v>
      </c>
      <c r="C314" s="1">
        <f t="shared" si="20"/>
        <v>-3849.984938742663</v>
      </c>
      <c r="D314" s="1">
        <f t="shared" si="21"/>
        <v>-364.88238717453868</v>
      </c>
      <c r="E314" s="1">
        <f t="shared" si="22"/>
        <v>-2725.5662126624825</v>
      </c>
      <c r="F314" s="1">
        <f t="shared" si="23"/>
        <v>172508.52096866444</v>
      </c>
    </row>
    <row r="315" spans="1:6" x14ac:dyDescent="0.2">
      <c r="A315">
        <v>308</v>
      </c>
      <c r="B315" s="1">
        <f t="shared" si="24"/>
        <v>172508.52096866444</v>
      </c>
      <c r="C315" s="1">
        <f t="shared" si="20"/>
        <v>-3849.984938742663</v>
      </c>
      <c r="D315" s="1">
        <f t="shared" si="21"/>
        <v>-353.62000233384288</v>
      </c>
      <c r="E315" s="1">
        <f t="shared" si="22"/>
        <v>-2743.055262527067</v>
      </c>
      <c r="F315" s="1">
        <f t="shared" si="23"/>
        <v>169765.46570613736</v>
      </c>
    </row>
    <row r="316" spans="1:6" x14ac:dyDescent="0.2">
      <c r="A316">
        <v>309</v>
      </c>
      <c r="B316" s="1">
        <f t="shared" si="24"/>
        <v>169765.46570613736</v>
      </c>
      <c r="C316" s="1">
        <f t="shared" si="20"/>
        <v>-3849.984938742663</v>
      </c>
      <c r="D316" s="1">
        <f t="shared" si="21"/>
        <v>-342.46359994976393</v>
      </c>
      <c r="E316" s="1">
        <f t="shared" si="22"/>
        <v>-2760.6565337949487</v>
      </c>
      <c r="F316" s="1">
        <f t="shared" si="23"/>
        <v>167004.80917234241</v>
      </c>
    </row>
    <row r="317" spans="1:6" x14ac:dyDescent="0.2">
      <c r="A317">
        <v>310</v>
      </c>
      <c r="B317" s="1">
        <f t="shared" si="24"/>
        <v>167004.80917234241</v>
      </c>
      <c r="C317" s="1">
        <f t="shared" si="20"/>
        <v>-3849.984938742663</v>
      </c>
      <c r="D317" s="1">
        <f t="shared" si="21"/>
        <v>-331.4161549498715</v>
      </c>
      <c r="E317" s="1">
        <f t="shared" si="22"/>
        <v>-2778.3707465534667</v>
      </c>
      <c r="F317" s="1">
        <f t="shared" si="23"/>
        <v>164226.43842578895</v>
      </c>
    </row>
    <row r="318" spans="1:6" x14ac:dyDescent="0.2">
      <c r="A318">
        <v>311</v>
      </c>
      <c r="B318" s="1">
        <f t="shared" si="24"/>
        <v>164226.43842578895</v>
      </c>
      <c r="C318" s="1">
        <f t="shared" si="20"/>
        <v>-3849.984938742663</v>
      </c>
      <c r="D318" s="1">
        <f t="shared" si="21"/>
        <v>-320.48069089621862</v>
      </c>
      <c r="E318" s="1">
        <f t="shared" si="22"/>
        <v>-2796.198625510518</v>
      </c>
      <c r="F318" s="1">
        <f t="shared" si="23"/>
        <v>161430.23980027842</v>
      </c>
    </row>
    <row r="319" spans="1:6" x14ac:dyDescent="0.2">
      <c r="A319">
        <v>312</v>
      </c>
      <c r="B319" s="1">
        <f t="shared" si="24"/>
        <v>161430.23980027842</v>
      </c>
      <c r="C319" s="1">
        <f t="shared" si="20"/>
        <v>-3849.984938742663</v>
      </c>
      <c r="D319" s="1">
        <f t="shared" si="21"/>
        <v>-309.66028067779382</v>
      </c>
      <c r="E319" s="1">
        <f t="shared" si="22"/>
        <v>-2814.1409000242102</v>
      </c>
      <c r="F319" s="1">
        <f t="shared" si="23"/>
        <v>158616.0989002542</v>
      </c>
    </row>
    <row r="320" spans="1:6" x14ac:dyDescent="0.2">
      <c r="A320">
        <v>313</v>
      </c>
      <c r="B320" s="1">
        <f t="shared" si="24"/>
        <v>158616.0989002542</v>
      </c>
      <c r="C320" s="1">
        <f t="shared" si="20"/>
        <v>-3849.984938742663</v>
      </c>
      <c r="D320" s="1">
        <f t="shared" si="21"/>
        <v>-298.95804721231661</v>
      </c>
      <c r="E320" s="1">
        <f t="shared" si="22"/>
        <v>-2832.1983041326989</v>
      </c>
      <c r="F320" s="1">
        <f t="shared" si="23"/>
        <v>155783.9005961215</v>
      </c>
    </row>
    <row r="321" spans="1:6" x14ac:dyDescent="0.2">
      <c r="A321">
        <v>314</v>
      </c>
      <c r="B321" s="1">
        <f t="shared" si="24"/>
        <v>155783.9005961215</v>
      </c>
      <c r="C321" s="1">
        <f t="shared" si="20"/>
        <v>-3849.984938742663</v>
      </c>
      <c r="D321" s="1">
        <f t="shared" si="21"/>
        <v>-288.37716415749281</v>
      </c>
      <c r="E321" s="1">
        <f t="shared" si="22"/>
        <v>-2850.3715765842171</v>
      </c>
      <c r="F321" s="1">
        <f t="shared" si="23"/>
        <v>152933.52901953729</v>
      </c>
    </row>
    <row r="322" spans="1:6" x14ac:dyDescent="0.2">
      <c r="A322">
        <v>315</v>
      </c>
      <c r="B322" s="1">
        <f t="shared" si="24"/>
        <v>152933.52901953729</v>
      </c>
      <c r="C322" s="1">
        <f t="shared" si="20"/>
        <v>-3849.984938742663</v>
      </c>
      <c r="D322" s="1">
        <f t="shared" si="21"/>
        <v>-277.92085663186151</v>
      </c>
      <c r="E322" s="1">
        <f t="shared" si="22"/>
        <v>-2868.6614608672994</v>
      </c>
      <c r="F322" s="1">
        <f t="shared" si="23"/>
        <v>150064.86755867</v>
      </c>
    </row>
    <row r="323" spans="1:6" x14ac:dyDescent="0.2">
      <c r="A323">
        <v>316</v>
      </c>
      <c r="B323" s="1">
        <f t="shared" si="24"/>
        <v>150064.86755867</v>
      </c>
      <c r="C323" s="1">
        <f t="shared" si="20"/>
        <v>-3849.984938742663</v>
      </c>
      <c r="D323" s="1">
        <f t="shared" si="21"/>
        <v>-267.59240194535323</v>
      </c>
      <c r="E323" s="1">
        <f t="shared" si="22"/>
        <v>-2887.0687052411981</v>
      </c>
      <c r="F323" s="1">
        <f t="shared" si="23"/>
        <v>147177.7988534288</v>
      </c>
    </row>
    <row r="324" spans="1:6" x14ac:dyDescent="0.2">
      <c r="A324">
        <v>317</v>
      </c>
      <c r="B324" s="1">
        <f t="shared" si="24"/>
        <v>147177.7988534288</v>
      </c>
      <c r="C324" s="1">
        <f t="shared" si="20"/>
        <v>-3849.984938742663</v>
      </c>
      <c r="D324" s="1">
        <f t="shared" si="21"/>
        <v>-257.39513033969229</v>
      </c>
      <c r="E324" s="1">
        <f t="shared" si="22"/>
        <v>-2905.5940627664954</v>
      </c>
      <c r="F324" s="1">
        <f t="shared" si="23"/>
        <v>144272.2047906623</v>
      </c>
    </row>
    <row r="325" spans="1:6" x14ac:dyDescent="0.2">
      <c r="A325">
        <v>318</v>
      </c>
      <c r="B325" s="1">
        <f t="shared" si="24"/>
        <v>144272.2047906623</v>
      </c>
      <c r="C325" s="1">
        <f t="shared" si="20"/>
        <v>-3849.984938742663</v>
      </c>
      <c r="D325" s="1">
        <f t="shared" si="21"/>
        <v>-247.33242573876964</v>
      </c>
      <c r="E325" s="1">
        <f t="shared" si="22"/>
        <v>-2924.2382913359138</v>
      </c>
      <c r="F325" s="1">
        <f t="shared" si="23"/>
        <v>141347.9664993264</v>
      </c>
    </row>
    <row r="326" spans="1:6" x14ac:dyDescent="0.2">
      <c r="A326">
        <v>319</v>
      </c>
      <c r="B326" s="1">
        <f t="shared" si="24"/>
        <v>141347.9664993264</v>
      </c>
      <c r="C326" s="1">
        <f t="shared" si="20"/>
        <v>-3849.984938742663</v>
      </c>
      <c r="D326" s="1">
        <f t="shared" si="21"/>
        <v>-237.40772650911902</v>
      </c>
      <c r="E326" s="1">
        <f t="shared" si="22"/>
        <v>-2943.0021537053194</v>
      </c>
      <c r="F326" s="1">
        <f t="shared" si="23"/>
        <v>138404.96434562109</v>
      </c>
    </row>
    <row r="327" spans="1:6" x14ac:dyDescent="0.2">
      <c r="A327">
        <v>320</v>
      </c>
      <c r="B327" s="1">
        <f t="shared" si="24"/>
        <v>138404.96434562109</v>
      </c>
      <c r="C327" s="1">
        <f t="shared" si="20"/>
        <v>-3849.984938742663</v>
      </c>
      <c r="D327" s="1">
        <f t="shared" si="21"/>
        <v>-227.6245262306285</v>
      </c>
      <c r="E327" s="1">
        <f t="shared" si="22"/>
        <v>-2961.8864175249287</v>
      </c>
      <c r="F327" s="1">
        <f t="shared" si="23"/>
        <v>135443.07792809617</v>
      </c>
    </row>
    <row r="328" spans="1:6" x14ac:dyDescent="0.2">
      <c r="A328">
        <v>321</v>
      </c>
      <c r="B328" s="1">
        <f t="shared" si="24"/>
        <v>135443.07792809617</v>
      </c>
      <c r="C328" s="1">
        <f t="shared" si="20"/>
        <v>-3849.984938742663</v>
      </c>
      <c r="D328" s="1">
        <f t="shared" si="21"/>
        <v>-217.98637447762289</v>
      </c>
      <c r="E328" s="1">
        <f t="shared" si="22"/>
        <v>-2980.8918553707135</v>
      </c>
      <c r="F328" s="1">
        <f t="shared" si="23"/>
        <v>132462.18607272545</v>
      </c>
    </row>
    <row r="329" spans="1:6" x14ac:dyDescent="0.2">
      <c r="A329">
        <v>322</v>
      </c>
      <c r="B329" s="1">
        <f t="shared" si="24"/>
        <v>132462.18607272545</v>
      </c>
      <c r="C329" s="1">
        <f t="shared" ref="C329:C367" si="25">PMT($B$2/$B$4,$B$4*$B$3,$B$8)</f>
        <v>-3849.984938742663</v>
      </c>
      <c r="D329" s="1">
        <f t="shared" ref="D329:D366" si="26">IPMT($B$2/$B$4,A329,$B$3*$B$4,B329)</f>
        <v>-208.49687761045215</v>
      </c>
      <c r="E329" s="1">
        <f t="shared" ref="E329:E367" si="27">PPMT($B$2/$B$4,A329,$B$3*$B$4,$B$8)</f>
        <v>-3000.0192447760087</v>
      </c>
      <c r="F329" s="1">
        <f t="shared" ref="F329:F367" si="28">B329+E329</f>
        <v>129462.16682794945</v>
      </c>
    </row>
    <row r="330" spans="1:6" x14ac:dyDescent="0.2">
      <c r="A330">
        <v>323</v>
      </c>
      <c r="B330" s="1">
        <f t="shared" ref="B330:B367" si="29">F329</f>
        <v>129462.16682794945</v>
      </c>
      <c r="C330" s="1">
        <f t="shared" si="25"/>
        <v>-3849.984938742663</v>
      </c>
      <c r="D330" s="1">
        <f t="shared" si="26"/>
        <v>-199.15969957772541</v>
      </c>
      <c r="E330" s="1">
        <f t="shared" si="27"/>
        <v>-3019.2693682633212</v>
      </c>
      <c r="F330" s="1">
        <f t="shared" si="28"/>
        <v>126442.89745968612</v>
      </c>
    </row>
    <row r="331" spans="1:6" x14ac:dyDescent="0.2">
      <c r="A331">
        <v>324</v>
      </c>
      <c r="B331" s="1">
        <f t="shared" si="29"/>
        <v>126442.89745968612</v>
      </c>
      <c r="C331" s="1">
        <f t="shared" si="25"/>
        <v>-3849.984938742663</v>
      </c>
      <c r="D331" s="1">
        <f t="shared" si="26"/>
        <v>-189.97856272932913</v>
      </c>
      <c r="E331" s="1">
        <f t="shared" si="27"/>
        <v>-3038.6430133763447</v>
      </c>
      <c r="F331" s="1">
        <f t="shared" si="28"/>
        <v>123404.25444630977</v>
      </c>
    </row>
    <row r="332" spans="1:6" x14ac:dyDescent="0.2">
      <c r="A332">
        <v>325</v>
      </c>
      <c r="B332" s="1">
        <f t="shared" si="29"/>
        <v>123404.25444630977</v>
      </c>
      <c r="C332" s="1">
        <f t="shared" si="25"/>
        <v>-3849.984938742663</v>
      </c>
      <c r="D332" s="1">
        <f t="shared" si="26"/>
        <v>-180.95724864037277</v>
      </c>
      <c r="E332" s="1">
        <f t="shared" si="27"/>
        <v>-3058.1409727121759</v>
      </c>
      <c r="F332" s="1">
        <f t="shared" si="28"/>
        <v>120346.11347359759</v>
      </c>
    </row>
    <row r="333" spans="1:6" x14ac:dyDescent="0.2">
      <c r="A333">
        <v>326</v>
      </c>
      <c r="B333" s="1">
        <f t="shared" si="29"/>
        <v>120346.11347359759</v>
      </c>
      <c r="C333" s="1">
        <f t="shared" si="25"/>
        <v>-3849.984938742663</v>
      </c>
      <c r="D333" s="1">
        <f t="shared" si="26"/>
        <v>-172.09959894620388</v>
      </c>
      <c r="E333" s="1">
        <f t="shared" si="27"/>
        <v>-3077.7640439537458</v>
      </c>
      <c r="F333" s="1">
        <f t="shared" si="28"/>
        <v>117268.34942964384</v>
      </c>
    </row>
    <row r="334" spans="1:6" x14ac:dyDescent="0.2">
      <c r="A334">
        <v>327</v>
      </c>
      <c r="B334" s="1">
        <f t="shared" si="29"/>
        <v>117268.34942964384</v>
      </c>
      <c r="C334" s="1">
        <f t="shared" si="25"/>
        <v>-3849.984938742663</v>
      </c>
      <c r="D334" s="1">
        <f t="shared" si="26"/>
        <v>-163.40951618863949</v>
      </c>
      <c r="E334" s="1">
        <f t="shared" si="27"/>
        <v>-3097.513029902449</v>
      </c>
      <c r="F334" s="1">
        <f t="shared" si="28"/>
        <v>114170.8363997414</v>
      </c>
    </row>
    <row r="335" spans="1:6" x14ac:dyDescent="0.2">
      <c r="A335">
        <v>328</v>
      </c>
      <c r="B335" s="1">
        <f t="shared" si="29"/>
        <v>114170.8363997414</v>
      </c>
      <c r="C335" s="1">
        <f t="shared" si="25"/>
        <v>-3849.984938742663</v>
      </c>
      <c r="D335" s="1">
        <f t="shared" si="26"/>
        <v>-154.89096467356029</v>
      </c>
      <c r="E335" s="1">
        <f t="shared" si="27"/>
        <v>-3117.3887385109897</v>
      </c>
      <c r="F335" s="1">
        <f t="shared" si="28"/>
        <v>111053.44766123041</v>
      </c>
    </row>
    <row r="336" spans="1:6" x14ac:dyDescent="0.2">
      <c r="A336">
        <v>329</v>
      </c>
      <c r="B336" s="1">
        <f t="shared" si="29"/>
        <v>111053.44766123041</v>
      </c>
      <c r="C336" s="1">
        <f t="shared" si="25"/>
        <v>-3849.984938742663</v>
      </c>
      <c r="D336" s="1">
        <f t="shared" si="26"/>
        <v>-146.54797134001751</v>
      </c>
      <c r="E336" s="1">
        <f t="shared" si="27"/>
        <v>-3137.3919829164352</v>
      </c>
      <c r="F336" s="1">
        <f t="shared" si="28"/>
        <v>107916.05567831398</v>
      </c>
    </row>
    <row r="337" spans="1:6" x14ac:dyDescent="0.2">
      <c r="A337">
        <v>330</v>
      </c>
      <c r="B337" s="1">
        <f t="shared" si="29"/>
        <v>107916.05567831398</v>
      </c>
      <c r="C337" s="1">
        <f t="shared" si="25"/>
        <v>-3849.984938742663</v>
      </c>
      <c r="D337" s="1">
        <f t="shared" si="26"/>
        <v>-138.38462664100328</v>
      </c>
      <c r="E337" s="1">
        <f t="shared" si="27"/>
        <v>-3157.5235814734824</v>
      </c>
      <c r="F337" s="1">
        <f t="shared" si="28"/>
        <v>104758.5320968405</v>
      </c>
    </row>
    <row r="338" spans="1:6" x14ac:dyDescent="0.2">
      <c r="A338">
        <v>331</v>
      </c>
      <c r="B338" s="1">
        <f t="shared" si="29"/>
        <v>104758.5320968405</v>
      </c>
      <c r="C338" s="1">
        <f t="shared" si="25"/>
        <v>-3849.984938742663</v>
      </c>
      <c r="D338" s="1">
        <f t="shared" si="26"/>
        <v>-130.40508543603792</v>
      </c>
      <c r="E338" s="1">
        <f t="shared" si="27"/>
        <v>-3177.7843577879371</v>
      </c>
      <c r="F338" s="1">
        <f t="shared" si="28"/>
        <v>101580.74773905256</v>
      </c>
    </row>
    <row r="339" spans="1:6" x14ac:dyDescent="0.2">
      <c r="A339">
        <v>332</v>
      </c>
      <c r="B339" s="1">
        <f t="shared" si="29"/>
        <v>101580.74773905256</v>
      </c>
      <c r="C339" s="1">
        <f t="shared" si="25"/>
        <v>-3849.984938742663</v>
      </c>
      <c r="D339" s="1">
        <f t="shared" si="26"/>
        <v>-122.61356789572943</v>
      </c>
      <c r="E339" s="1">
        <f t="shared" si="27"/>
        <v>-3198.1751407504098</v>
      </c>
      <c r="F339" s="1">
        <f t="shared" si="28"/>
        <v>98382.572598302155</v>
      </c>
    </row>
    <row r="340" spans="1:6" x14ac:dyDescent="0.2">
      <c r="A340">
        <v>333</v>
      </c>
      <c r="B340" s="1">
        <f t="shared" si="29"/>
        <v>98382.572598302155</v>
      </c>
      <c r="C340" s="1">
        <f t="shared" si="25"/>
        <v>-3849.984938742663</v>
      </c>
      <c r="D340" s="1">
        <f t="shared" si="26"/>
        <v>-115.01436041846205</v>
      </c>
      <c r="E340" s="1">
        <f t="shared" si="27"/>
        <v>-3218.6967645702248</v>
      </c>
      <c r="F340" s="1">
        <f t="shared" si="28"/>
        <v>95163.87583373193</v>
      </c>
    </row>
    <row r="341" spans="1:6" x14ac:dyDescent="0.2">
      <c r="A341">
        <v>334</v>
      </c>
      <c r="B341" s="1">
        <f t="shared" si="29"/>
        <v>95163.87583373193</v>
      </c>
      <c r="C341" s="1">
        <f t="shared" si="25"/>
        <v>-3849.984938742663</v>
      </c>
      <c r="D341" s="1">
        <f t="shared" si="26"/>
        <v>-107.61181655937364</v>
      </c>
      <c r="E341" s="1">
        <f t="shared" si="27"/>
        <v>-3239.3500688095505</v>
      </c>
      <c r="F341" s="1">
        <f t="shared" si="28"/>
        <v>91924.525764922379</v>
      </c>
    </row>
    <row r="342" spans="1:6" x14ac:dyDescent="0.2">
      <c r="A342">
        <v>335</v>
      </c>
      <c r="B342" s="1">
        <f t="shared" si="29"/>
        <v>91924.525764922379</v>
      </c>
      <c r="C342" s="1">
        <f t="shared" si="25"/>
        <v>-3849.984938742663</v>
      </c>
      <c r="D342" s="1">
        <f t="shared" si="26"/>
        <v>-100.41035797178267</v>
      </c>
      <c r="E342" s="1">
        <f t="shared" si="27"/>
        <v>-3260.135898417745</v>
      </c>
      <c r="F342" s="1">
        <f t="shared" si="28"/>
        <v>88664.389866504629</v>
      </c>
    </row>
    <row r="343" spans="1:6" x14ac:dyDescent="0.2">
      <c r="A343">
        <v>336</v>
      </c>
      <c r="B343" s="1">
        <f t="shared" si="29"/>
        <v>88664.389866504629</v>
      </c>
      <c r="C343" s="1">
        <f t="shared" si="25"/>
        <v>-3849.984938742663</v>
      </c>
      <c r="D343" s="1">
        <f t="shared" si="26"/>
        <v>-93.414475361228867</v>
      </c>
      <c r="E343" s="1">
        <f t="shared" si="27"/>
        <v>-3281.0551037659257</v>
      </c>
      <c r="F343" s="1">
        <f t="shared" si="28"/>
        <v>85383.334762738697</v>
      </c>
    </row>
    <row r="344" spans="1:6" x14ac:dyDescent="0.2">
      <c r="A344">
        <v>337</v>
      </c>
      <c r="B344" s="1">
        <f t="shared" si="29"/>
        <v>85383.334762738697</v>
      </c>
      <c r="C344" s="1">
        <f t="shared" si="25"/>
        <v>-3849.984938742663</v>
      </c>
      <c r="D344" s="1">
        <f t="shared" si="26"/>
        <v>-86.628729452292248</v>
      </c>
      <c r="E344" s="1">
        <f t="shared" si="27"/>
        <v>-3302.1085406817574</v>
      </c>
      <c r="F344" s="1">
        <f t="shared" si="28"/>
        <v>82081.226222056939</v>
      </c>
    </row>
    <row r="345" spans="1:6" x14ac:dyDescent="0.2">
      <c r="A345">
        <v>338</v>
      </c>
      <c r="B345" s="1">
        <f t="shared" si="29"/>
        <v>82081.226222056939</v>
      </c>
      <c r="C345" s="1">
        <f t="shared" si="25"/>
        <v>-3849.984938742663</v>
      </c>
      <c r="D345" s="1">
        <f t="shared" si="26"/>
        <v>-80.057751968359412</v>
      </c>
      <c r="E345" s="1">
        <f t="shared" si="27"/>
        <v>-3323.2970704844652</v>
      </c>
      <c r="F345" s="1">
        <f t="shared" si="28"/>
        <v>78757.929151572476</v>
      </c>
    </row>
    <row r="346" spans="1:6" x14ac:dyDescent="0.2">
      <c r="A346">
        <v>339</v>
      </c>
      <c r="B346" s="1">
        <f t="shared" si="29"/>
        <v>78757.929151572476</v>
      </c>
      <c r="C346" s="1">
        <f t="shared" si="25"/>
        <v>-3849.984938742663</v>
      </c>
      <c r="D346" s="1">
        <f t="shared" si="26"/>
        <v>-73.706246624505511</v>
      </c>
      <c r="E346" s="1">
        <f t="shared" si="27"/>
        <v>-3344.6215600200735</v>
      </c>
      <c r="F346" s="1">
        <f t="shared" si="28"/>
        <v>75413.30759155241</v>
      </c>
    </row>
    <row r="347" spans="1:6" x14ac:dyDescent="0.2">
      <c r="A347">
        <v>340</v>
      </c>
      <c r="B347" s="1">
        <f t="shared" si="29"/>
        <v>75413.30759155241</v>
      </c>
      <c r="C347" s="1">
        <f t="shared" si="25"/>
        <v>-3849.984938742663</v>
      </c>
      <c r="D347" s="1">
        <f t="shared" si="26"/>
        <v>-67.578990133665542</v>
      </c>
      <c r="E347" s="1">
        <f t="shared" si="27"/>
        <v>-3366.0828816968692</v>
      </c>
      <c r="F347" s="1">
        <f t="shared" si="28"/>
        <v>72047.224709855538</v>
      </c>
    </row>
    <row r="348" spans="1:6" x14ac:dyDescent="0.2">
      <c r="A348">
        <v>341</v>
      </c>
      <c r="B348" s="1">
        <f t="shared" si="29"/>
        <v>72047.224709855538</v>
      </c>
      <c r="C348" s="1">
        <f t="shared" si="25"/>
        <v>-3849.984938742663</v>
      </c>
      <c r="D348" s="1">
        <f t="shared" si="26"/>
        <v>-61.680833226267829</v>
      </c>
      <c r="E348" s="1">
        <f t="shared" si="27"/>
        <v>-3387.6819135210908</v>
      </c>
      <c r="F348" s="1">
        <f t="shared" si="28"/>
        <v>68659.542796334441</v>
      </c>
    </row>
    <row r="349" spans="1:6" x14ac:dyDescent="0.2">
      <c r="A349">
        <v>342</v>
      </c>
      <c r="B349" s="1">
        <f t="shared" si="29"/>
        <v>68659.542796334441</v>
      </c>
      <c r="C349" s="1">
        <f t="shared" si="25"/>
        <v>-3849.984938742663</v>
      </c>
      <c r="D349" s="1">
        <f t="shared" si="26"/>
        <v>-56.016701683507534</v>
      </c>
      <c r="E349" s="1">
        <f t="shared" si="27"/>
        <v>-3409.4195391328508</v>
      </c>
      <c r="F349" s="1">
        <f t="shared" si="28"/>
        <v>65250.123257201587</v>
      </c>
    </row>
    <row r="350" spans="1:6" x14ac:dyDescent="0.2">
      <c r="A350">
        <v>343</v>
      </c>
      <c r="B350" s="1">
        <f t="shared" si="29"/>
        <v>65250.123257201587</v>
      </c>
      <c r="C350" s="1">
        <f t="shared" si="25"/>
        <v>-3849.984938742663</v>
      </c>
      <c r="D350" s="1">
        <f t="shared" si="26"/>
        <v>-50.591597384438181</v>
      </c>
      <c r="E350" s="1">
        <f t="shared" si="27"/>
        <v>-3431.2966478422868</v>
      </c>
      <c r="F350" s="1">
        <f t="shared" si="28"/>
        <v>61818.826609359297</v>
      </c>
    </row>
    <row r="351" spans="1:6" x14ac:dyDescent="0.2">
      <c r="A351">
        <v>344</v>
      </c>
      <c r="B351" s="1">
        <f t="shared" si="29"/>
        <v>61818.826609359297</v>
      </c>
      <c r="C351" s="1">
        <f t="shared" si="25"/>
        <v>-3849.984938742663</v>
      </c>
      <c r="D351" s="1">
        <f t="shared" si="26"/>
        <v>-45.410599367062915</v>
      </c>
      <c r="E351" s="1">
        <f t="shared" si="27"/>
        <v>-3453.3141346659413</v>
      </c>
      <c r="F351" s="1">
        <f t="shared" si="28"/>
        <v>58365.512474693358</v>
      </c>
    </row>
    <row r="352" spans="1:6" x14ac:dyDescent="0.2">
      <c r="A352">
        <v>345</v>
      </c>
      <c r="B352" s="1">
        <f t="shared" si="29"/>
        <v>58365.512474693358</v>
      </c>
      <c r="C352" s="1">
        <f t="shared" si="25"/>
        <v>-3849.984938742663</v>
      </c>
      <c r="D352" s="1">
        <f t="shared" si="26"/>
        <v>-40.478864903608901</v>
      </c>
      <c r="E352" s="1">
        <f t="shared" si="27"/>
        <v>-3475.4729003633815</v>
      </c>
      <c r="F352" s="1">
        <f t="shared" si="28"/>
        <v>54890.039574329974</v>
      </c>
    </row>
    <row r="353" spans="1:6" x14ac:dyDescent="0.2">
      <c r="A353">
        <v>346</v>
      </c>
      <c r="B353" s="1">
        <f t="shared" si="29"/>
        <v>54890.039574329974</v>
      </c>
      <c r="C353" s="1">
        <f t="shared" si="25"/>
        <v>-3849.984938742663</v>
      </c>
      <c r="D353" s="1">
        <f t="shared" si="26"/>
        <v>-35.801630590170667</v>
      </c>
      <c r="E353" s="1">
        <f t="shared" si="27"/>
        <v>-3497.7738514740463</v>
      </c>
      <c r="F353" s="1">
        <f t="shared" si="28"/>
        <v>51392.265722855926</v>
      </c>
    </row>
    <row r="354" spans="1:6" x14ac:dyDescent="0.2">
      <c r="A354">
        <v>347</v>
      </c>
      <c r="B354" s="1">
        <f t="shared" si="29"/>
        <v>51392.265722855926</v>
      </c>
      <c r="C354" s="1">
        <f t="shared" si="25"/>
        <v>-3849.984938742663</v>
      </c>
      <c r="D354" s="1">
        <f t="shared" si="26"/>
        <v>-31.384213450911151</v>
      </c>
      <c r="E354" s="1">
        <f t="shared" si="27"/>
        <v>-3520.2179003543383</v>
      </c>
      <c r="F354" s="1">
        <f t="shared" si="28"/>
        <v>47872.04782250159</v>
      </c>
    </row>
    <row r="355" spans="1:6" x14ac:dyDescent="0.2">
      <c r="A355">
        <v>348</v>
      </c>
      <c r="B355" s="1">
        <f t="shared" si="29"/>
        <v>47872.04782250159</v>
      </c>
      <c r="C355" s="1">
        <f t="shared" si="25"/>
        <v>-3849.984938742663</v>
      </c>
      <c r="D355" s="1">
        <f t="shared" si="26"/>
        <v>-27.232012057010852</v>
      </c>
      <c r="E355" s="1">
        <f t="shared" si="27"/>
        <v>-3542.805965214945</v>
      </c>
      <c r="F355" s="1">
        <f t="shared" si="28"/>
        <v>44329.241857286645</v>
      </c>
    </row>
    <row r="356" spans="1:6" x14ac:dyDescent="0.2">
      <c r="A356">
        <v>349</v>
      </c>
      <c r="B356" s="1">
        <f t="shared" si="29"/>
        <v>44329.241857286645</v>
      </c>
      <c r="C356" s="1">
        <f t="shared" si="25"/>
        <v>-3849.984938742663</v>
      </c>
      <c r="D356" s="1">
        <f t="shared" si="26"/>
        <v>-23.350507660558542</v>
      </c>
      <c r="E356" s="1">
        <f t="shared" si="27"/>
        <v>-3565.5389701584077</v>
      </c>
      <c r="F356" s="1">
        <f t="shared" si="28"/>
        <v>40763.702887128238</v>
      </c>
    </row>
    <row r="357" spans="1:6" x14ac:dyDescent="0.2">
      <c r="A357">
        <v>350</v>
      </c>
      <c r="B357" s="1">
        <f t="shared" si="29"/>
        <v>40763.702887128238</v>
      </c>
      <c r="C357" s="1">
        <f t="shared" si="25"/>
        <v>-3849.984938742663</v>
      </c>
      <c r="D357" s="1">
        <f t="shared" si="26"/>
        <v>-19.745265343579444</v>
      </c>
      <c r="E357" s="1">
        <f t="shared" si="27"/>
        <v>-3588.4178452169244</v>
      </c>
      <c r="F357" s="1">
        <f t="shared" si="28"/>
        <v>37175.285041911317</v>
      </c>
    </row>
    <row r="358" spans="1:6" x14ac:dyDescent="0.2">
      <c r="A358">
        <v>351</v>
      </c>
      <c r="B358" s="1">
        <f t="shared" si="29"/>
        <v>37175.285041911317</v>
      </c>
      <c r="C358" s="1">
        <f t="shared" si="25"/>
        <v>-3849.984938742663</v>
      </c>
      <c r="D358" s="1">
        <f t="shared" si="26"/>
        <v>-16.421935182399078</v>
      </c>
      <c r="E358" s="1">
        <f t="shared" si="27"/>
        <v>-3611.4435263903997</v>
      </c>
      <c r="F358" s="1">
        <f t="shared" si="28"/>
        <v>33563.841515520915</v>
      </c>
    </row>
    <row r="359" spans="1:6" x14ac:dyDescent="0.2">
      <c r="A359">
        <v>352</v>
      </c>
      <c r="B359" s="1">
        <f t="shared" si="29"/>
        <v>33563.841515520915</v>
      </c>
      <c r="C359" s="1">
        <f t="shared" si="25"/>
        <v>-3849.984938742663</v>
      </c>
      <c r="D359" s="1">
        <f t="shared" si="26"/>
        <v>-13.386253427543693</v>
      </c>
      <c r="E359" s="1">
        <f t="shared" si="27"/>
        <v>-3634.6169556847376</v>
      </c>
      <c r="F359" s="1">
        <f t="shared" si="28"/>
        <v>29929.224559836177</v>
      </c>
    </row>
    <row r="360" spans="1:6" x14ac:dyDescent="0.2">
      <c r="A360">
        <v>353</v>
      </c>
      <c r="B360" s="1">
        <f t="shared" si="29"/>
        <v>29929.224559836177</v>
      </c>
      <c r="C360" s="1">
        <f t="shared" si="25"/>
        <v>-3849.984938742663</v>
      </c>
      <c r="D360" s="1">
        <f t="shared" si="26"/>
        <v>-10.644043699380946</v>
      </c>
      <c r="E360" s="1">
        <f t="shared" si="27"/>
        <v>-3657.9390811503813</v>
      </c>
      <c r="F360" s="1">
        <f t="shared" si="28"/>
        <v>26271.285478685797</v>
      </c>
    </row>
    <row r="361" spans="1:6" x14ac:dyDescent="0.2">
      <c r="A361">
        <v>354</v>
      </c>
      <c r="B361" s="1">
        <f t="shared" si="29"/>
        <v>26271.285478685797</v>
      </c>
      <c r="C361" s="1">
        <f t="shared" si="25"/>
        <v>-3849.984938742663</v>
      </c>
      <c r="D361" s="1">
        <f t="shared" si="26"/>
        <v>-8.2012181997068687</v>
      </c>
      <c r="E361" s="1">
        <f t="shared" si="27"/>
        <v>-3681.4108569210962</v>
      </c>
      <c r="F361" s="1">
        <f t="shared" si="28"/>
        <v>22589.874621764702</v>
      </c>
    </row>
    <row r="362" spans="1:6" x14ac:dyDescent="0.2">
      <c r="A362">
        <v>355</v>
      </c>
      <c r="B362" s="1">
        <f t="shared" si="29"/>
        <v>22589.874621764702</v>
      </c>
      <c r="C362" s="1">
        <f t="shared" si="25"/>
        <v>-3849.984938742663</v>
      </c>
      <c r="D362" s="1">
        <f t="shared" si="26"/>
        <v>-6.063778939488051</v>
      </c>
      <c r="E362" s="1">
        <f t="shared" si="27"/>
        <v>-3705.0332432530072</v>
      </c>
      <c r="F362" s="1">
        <f t="shared" si="28"/>
        <v>18884.841378511694</v>
      </c>
    </row>
    <row r="363" spans="1:6" x14ac:dyDescent="0.2">
      <c r="A363">
        <v>356</v>
      </c>
      <c r="B363" s="1">
        <f t="shared" si="29"/>
        <v>18884.841378511694</v>
      </c>
      <c r="C363" s="1">
        <f t="shared" si="25"/>
        <v>-3849.984938742663</v>
      </c>
      <c r="D363" s="1">
        <f t="shared" si="26"/>
        <v>-4.2378189829705235</v>
      </c>
      <c r="E363" s="1">
        <f t="shared" si="27"/>
        <v>-3728.8072065638803</v>
      </c>
      <c r="F363" s="1">
        <f t="shared" si="28"/>
        <v>15156.034171947813</v>
      </c>
    </row>
    <row r="364" spans="1:6" x14ac:dyDescent="0.2">
      <c r="A364">
        <v>357</v>
      </c>
      <c r="B364" s="1">
        <f t="shared" si="29"/>
        <v>15156.034171947813</v>
      </c>
      <c r="C364" s="1">
        <f t="shared" si="25"/>
        <v>-3849.984938742663</v>
      </c>
      <c r="D364" s="1">
        <f t="shared" si="26"/>
        <v>-2.7295237083697685</v>
      </c>
      <c r="E364" s="1">
        <f t="shared" si="27"/>
        <v>-3752.7337194726651</v>
      </c>
      <c r="F364" s="1">
        <f t="shared" si="28"/>
        <v>11403.300452475149</v>
      </c>
    </row>
    <row r="365" spans="1:6" x14ac:dyDescent="0.2">
      <c r="A365">
        <v>358</v>
      </c>
      <c r="B365" s="1">
        <f t="shared" si="29"/>
        <v>11403.300452475149</v>
      </c>
      <c r="C365" s="1">
        <f t="shared" si="25"/>
        <v>-3849.984938742663</v>
      </c>
      <c r="D365" s="1">
        <f t="shared" si="26"/>
        <v>-1.5451720853588322</v>
      </c>
      <c r="E365" s="1">
        <f t="shared" si="27"/>
        <v>-3776.8137608392822</v>
      </c>
      <c r="F365" s="1">
        <f t="shared" si="28"/>
        <v>7626.486691635866</v>
      </c>
    </row>
    <row r="366" spans="1:6" x14ac:dyDescent="0.2">
      <c r="A366">
        <v>359</v>
      </c>
      <c r="B366" s="1">
        <f t="shared" si="29"/>
        <v>7626.486691635866</v>
      </c>
      <c r="C366" s="1">
        <f t="shared" si="25"/>
        <v>-3849.984938742663</v>
      </c>
      <c r="D366" s="1">
        <f t="shared" si="26"/>
        <v>-0.6911379695744988</v>
      </c>
      <c r="E366" s="1">
        <f t="shared" si="27"/>
        <v>-3801.0483158046673</v>
      </c>
      <c r="F366" s="1">
        <f t="shared" si="28"/>
        <v>3825.4383758311988</v>
      </c>
    </row>
    <row r="367" spans="1:6" x14ac:dyDescent="0.2">
      <c r="A367">
        <v>360</v>
      </c>
      <c r="B367" s="1">
        <f t="shared" si="29"/>
        <v>3825.4383758311988</v>
      </c>
      <c r="C367" s="1">
        <f t="shared" si="25"/>
        <v>-3849.984938742663</v>
      </c>
      <c r="D367" s="1">
        <f>IPMT($B$2/$B$4,A367,$B$3*$B$4,B367)</f>
        <v>-0.17389141436430283</v>
      </c>
      <c r="E367" s="1">
        <f t="shared" si="27"/>
        <v>-3825.4383758310801</v>
      </c>
      <c r="F367" s="1">
        <f t="shared" si="28"/>
        <v>1.1868905858136714E-10</v>
      </c>
    </row>
    <row r="368" spans="1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A74A-B3EC-5D45-8F2E-C736DF3F3E44}">
  <dimension ref="A1:J370"/>
  <sheetViews>
    <sheetView topLeftCell="A218" workbookViewId="0">
      <selection activeCell="F247" sqref="F247"/>
    </sheetView>
  </sheetViews>
  <sheetFormatPr baseColWidth="10" defaultRowHeight="16" x14ac:dyDescent="0.2"/>
  <cols>
    <col min="1" max="6" width="18.83203125" customWidth="1"/>
    <col min="7" max="8" width="11.5" bestFit="1" customWidth="1"/>
    <col min="9" max="10" width="13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6.3E-2</v>
      </c>
      <c r="C2" t="s">
        <v>17</v>
      </c>
      <c r="D2">
        <f>B3*B4</f>
        <v>240</v>
      </c>
    </row>
    <row r="3" spans="1:10" x14ac:dyDescent="0.2">
      <c r="A3" t="s">
        <v>8</v>
      </c>
      <c r="B3">
        <v>20</v>
      </c>
      <c r="C3" t="s">
        <v>15</v>
      </c>
      <c r="D3">
        <f>B2/12</f>
        <v>5.2500000000000003E-3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3962.7652916978905</v>
      </c>
    </row>
    <row r="5" spans="1:10" x14ac:dyDescent="0.2">
      <c r="A5" t="s">
        <v>10</v>
      </c>
    </row>
    <row r="6" spans="1:10" x14ac:dyDescent="0.2">
      <c r="C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540000</v>
      </c>
      <c r="C8" s="1">
        <f>PMT($B$2/$B$4,$B$4*$B$3,$B$8)</f>
        <v>-3962.7652916978905</v>
      </c>
      <c r="D8" s="1">
        <f>IPMT($B$2/$B$4,A8,$B$3*$B$4,B8)</f>
        <v>-2835</v>
      </c>
      <c r="E8" s="1">
        <f>PPMT($B$2/$B$4,A8,240,$B$8)</f>
        <v>-1127.7652916978902</v>
      </c>
      <c r="F8" s="1">
        <f>B8+E8</f>
        <v>538872.23470830207</v>
      </c>
      <c r="G8" s="4">
        <f>(500000*0.48%)*20</f>
        <v>48000</v>
      </c>
      <c r="H8" s="4">
        <f>1290*20</f>
        <v>25800</v>
      </c>
      <c r="I8" s="4">
        <f>CUMIPMT(B2/12,240,B8,1,240,0)</f>
        <v>-411063.6700074937</v>
      </c>
      <c r="J8" s="4">
        <f>CUMPRINC(B2/12,240,B8,1,240,0)</f>
        <v>-540000</v>
      </c>
    </row>
    <row r="9" spans="1:10" x14ac:dyDescent="0.2">
      <c r="A9">
        <v>2</v>
      </c>
      <c r="B9" s="1">
        <f>F8</f>
        <v>538872.23470830207</v>
      </c>
      <c r="C9" s="1">
        <f t="shared" ref="C9:C72" si="0">PMT($B$2/$B$4,$B$4*$B$3,$B$8)</f>
        <v>-3962.7652916978905</v>
      </c>
      <c r="D9" s="1">
        <f t="shared" ref="D9:D72" si="1">IPMT($B$2/$B$4,A9,$B$3*$B$4,B9)</f>
        <v>-2823.1708296897723</v>
      </c>
      <c r="E9" s="1">
        <f t="shared" ref="E9:E72" si="2">PPMT($B$2/$B$4,A9,240,$B$8)</f>
        <v>-1133.6860594793043</v>
      </c>
      <c r="F9" s="1">
        <f>B9+E9</f>
        <v>537738.54864882282</v>
      </c>
    </row>
    <row r="10" spans="1:10" x14ac:dyDescent="0.2">
      <c r="A10">
        <v>3</v>
      </c>
      <c r="B10" s="1">
        <f t="shared" ref="B10:B73" si="3">F9</f>
        <v>537738.54864882282</v>
      </c>
      <c r="C10" s="1">
        <f t="shared" si="0"/>
        <v>-3962.7652916978905</v>
      </c>
      <c r="D10" s="1">
        <f t="shared" si="1"/>
        <v>-2811.3044818341623</v>
      </c>
      <c r="E10" s="1">
        <f t="shared" si="2"/>
        <v>-1139.6379112915704</v>
      </c>
      <c r="F10" s="1">
        <f t="shared" ref="F10:F73" si="4">B10+E10</f>
        <v>536598.91073753126</v>
      </c>
    </row>
    <row r="11" spans="1:10" x14ac:dyDescent="0.2">
      <c r="A11">
        <v>4</v>
      </c>
      <c r="B11" s="1">
        <f t="shared" si="3"/>
        <v>536598.91073753126</v>
      </c>
      <c r="C11" s="1">
        <f t="shared" si="0"/>
        <v>-3962.7652916978905</v>
      </c>
      <c r="D11" s="1">
        <f t="shared" si="1"/>
        <v>-2799.4010236568547</v>
      </c>
      <c r="E11" s="1">
        <f t="shared" si="2"/>
        <v>-1145.6210103258511</v>
      </c>
      <c r="F11" s="1">
        <f t="shared" si="4"/>
        <v>535453.28972720541</v>
      </c>
    </row>
    <row r="12" spans="1:10" x14ac:dyDescent="0.2">
      <c r="A12">
        <v>5</v>
      </c>
      <c r="B12" s="1">
        <f t="shared" si="3"/>
        <v>535453.28972720541</v>
      </c>
      <c r="C12" s="1">
        <f t="shared" si="0"/>
        <v>-3962.7652916978905</v>
      </c>
      <c r="D12" s="1">
        <f t="shared" si="1"/>
        <v>-2787.4605254969529</v>
      </c>
      <c r="E12" s="1">
        <f t="shared" si="2"/>
        <v>-1151.635520630062</v>
      </c>
      <c r="F12" s="1">
        <f t="shared" si="4"/>
        <v>534301.65420657536</v>
      </c>
    </row>
    <row r="13" spans="1:10" x14ac:dyDescent="0.2">
      <c r="A13">
        <v>6</v>
      </c>
      <c r="B13" s="1">
        <f t="shared" si="3"/>
        <v>534301.65420657536</v>
      </c>
      <c r="C13" s="1">
        <f t="shared" si="0"/>
        <v>-3962.7652916978905</v>
      </c>
      <c r="D13" s="1">
        <f t="shared" si="1"/>
        <v>-2775.4830608544166</v>
      </c>
      <c r="E13" s="1">
        <f t="shared" si="2"/>
        <v>-1157.6816071133699</v>
      </c>
      <c r="F13" s="1">
        <f t="shared" si="4"/>
        <v>533143.97259946202</v>
      </c>
    </row>
    <row r="14" spans="1:10" x14ac:dyDescent="0.2">
      <c r="A14">
        <v>7</v>
      </c>
      <c r="B14" s="1">
        <f t="shared" si="3"/>
        <v>533143.97259946202</v>
      </c>
      <c r="C14" s="1">
        <f t="shared" si="0"/>
        <v>-3962.7652916978905</v>
      </c>
      <c r="D14" s="1">
        <f t="shared" si="1"/>
        <v>-2763.4687064360432</v>
      </c>
      <c r="E14" s="1">
        <f t="shared" si="2"/>
        <v>-1163.7594355507149</v>
      </c>
      <c r="F14" s="1">
        <f t="shared" si="4"/>
        <v>531980.21316391136</v>
      </c>
    </row>
    <row r="15" spans="1:10" x14ac:dyDescent="0.2">
      <c r="A15">
        <v>8</v>
      </c>
      <c r="B15" s="1">
        <f t="shared" si="3"/>
        <v>531980.21316391136</v>
      </c>
      <c r="C15" s="1">
        <f t="shared" si="0"/>
        <v>-3962.7652916978905</v>
      </c>
      <c r="D15" s="1">
        <f t="shared" si="1"/>
        <v>-2751.4175422020053</v>
      </c>
      <c r="E15" s="1">
        <f t="shared" si="2"/>
        <v>-1169.8691725873564</v>
      </c>
      <c r="F15" s="1">
        <f t="shared" si="4"/>
        <v>530810.34399132396</v>
      </c>
    </row>
    <row r="16" spans="1:10" x14ac:dyDescent="0.2">
      <c r="A16">
        <v>9</v>
      </c>
      <c r="B16" s="1">
        <f t="shared" si="3"/>
        <v>530810.34399132396</v>
      </c>
      <c r="C16" s="1">
        <f t="shared" si="0"/>
        <v>-3962.7652916978905</v>
      </c>
      <c r="D16" s="1">
        <f t="shared" si="1"/>
        <v>-2739.3296514129352</v>
      </c>
      <c r="E16" s="1">
        <f t="shared" si="2"/>
        <v>-1176.0109857434397</v>
      </c>
      <c r="F16" s="1">
        <f t="shared" si="4"/>
        <v>529634.33300558047</v>
      </c>
    </row>
    <row r="17" spans="1:6" x14ac:dyDescent="0.2">
      <c r="A17">
        <v>10</v>
      </c>
      <c r="B17" s="1">
        <f t="shared" si="3"/>
        <v>529634.33300558047</v>
      </c>
      <c r="C17" s="1">
        <f t="shared" si="0"/>
        <v>-3962.7652916978905</v>
      </c>
      <c r="D17" s="1">
        <f t="shared" si="1"/>
        <v>-2727.2051206775873</v>
      </c>
      <c r="E17" s="1">
        <f t="shared" si="2"/>
        <v>-1182.1850434185931</v>
      </c>
      <c r="F17" s="1">
        <f t="shared" si="4"/>
        <v>528452.14796216192</v>
      </c>
    </row>
    <row r="18" spans="1:6" x14ac:dyDescent="0.2">
      <c r="A18">
        <v>11</v>
      </c>
      <c r="B18" s="1">
        <f t="shared" si="3"/>
        <v>528452.14796216192</v>
      </c>
      <c r="C18" s="1">
        <f t="shared" si="0"/>
        <v>-3962.7652916978905</v>
      </c>
      <c r="D18" s="1">
        <f t="shared" si="1"/>
        <v>-2715.0440400010539</v>
      </c>
      <c r="E18" s="1">
        <f t="shared" si="2"/>
        <v>-1188.3915148965407</v>
      </c>
      <c r="F18" s="1">
        <f t="shared" si="4"/>
        <v>527263.75644726539</v>
      </c>
    </row>
    <row r="19" spans="1:6" x14ac:dyDescent="0.2">
      <c r="A19">
        <v>12</v>
      </c>
      <c r="B19" s="1">
        <f t="shared" si="3"/>
        <v>527263.75644726539</v>
      </c>
      <c r="C19" s="1">
        <f t="shared" si="0"/>
        <v>-3962.7652916978905</v>
      </c>
      <c r="D19" s="1">
        <f t="shared" si="1"/>
        <v>-2702.8465028335668</v>
      </c>
      <c r="E19" s="1">
        <f t="shared" si="2"/>
        <v>-1194.6305703497474</v>
      </c>
      <c r="F19" s="1">
        <f t="shared" si="4"/>
        <v>526069.12587691564</v>
      </c>
    </row>
    <row r="20" spans="1:6" x14ac:dyDescent="0.2">
      <c r="A20">
        <v>13</v>
      </c>
      <c r="B20" s="1">
        <f t="shared" si="3"/>
        <v>526069.12587691564</v>
      </c>
      <c r="C20" s="1">
        <f t="shared" si="0"/>
        <v>-3962.7652916978905</v>
      </c>
      <c r="D20" s="1">
        <f t="shared" si="1"/>
        <v>-2690.6126061198815</v>
      </c>
      <c r="E20" s="1">
        <f t="shared" si="2"/>
        <v>-1200.9023808440836</v>
      </c>
      <c r="F20" s="1">
        <f t="shared" si="4"/>
        <v>524868.22349607153</v>
      </c>
    </row>
    <row r="21" spans="1:6" x14ac:dyDescent="0.2">
      <c r="A21">
        <v>14</v>
      </c>
      <c r="B21" s="1">
        <f t="shared" si="3"/>
        <v>524868.22349607153</v>
      </c>
      <c r="C21" s="1">
        <f t="shared" si="0"/>
        <v>-3962.7652916978905</v>
      </c>
      <c r="D21" s="1">
        <f t="shared" si="1"/>
        <v>-2678.342450349242</v>
      </c>
      <c r="E21" s="1">
        <f t="shared" si="2"/>
        <v>-1207.207118343515</v>
      </c>
      <c r="F21" s="1">
        <f t="shared" si="4"/>
        <v>523661.01637772802</v>
      </c>
    </row>
    <row r="22" spans="1:6" x14ac:dyDescent="0.2">
      <c r="A22">
        <v>15</v>
      </c>
      <c r="B22" s="1">
        <f t="shared" si="3"/>
        <v>523661.01637772802</v>
      </c>
      <c r="C22" s="1">
        <f t="shared" si="0"/>
        <v>-3962.7652916978905</v>
      </c>
      <c r="D22" s="1">
        <f t="shared" si="1"/>
        <v>-2666.0361396059525</v>
      </c>
      <c r="E22" s="1">
        <f t="shared" si="2"/>
        <v>-1213.5449557148186</v>
      </c>
      <c r="F22" s="1">
        <f t="shared" si="4"/>
        <v>522447.47142201319</v>
      </c>
    </row>
    <row r="23" spans="1:6" x14ac:dyDescent="0.2">
      <c r="A23">
        <v>16</v>
      </c>
      <c r="B23" s="1">
        <f t="shared" si="3"/>
        <v>522447.47142201319</v>
      </c>
      <c r="C23" s="1">
        <f t="shared" si="0"/>
        <v>-3962.7652916978905</v>
      </c>
      <c r="D23" s="1">
        <f t="shared" si="1"/>
        <v>-2653.6937816205377</v>
      </c>
      <c r="E23" s="1">
        <f t="shared" si="2"/>
        <v>-1219.9160667323213</v>
      </c>
      <c r="F23" s="1">
        <f t="shared" si="4"/>
        <v>521227.55535528087</v>
      </c>
    </row>
    <row r="24" spans="1:6" x14ac:dyDescent="0.2">
      <c r="A24">
        <v>17</v>
      </c>
      <c r="B24" s="1">
        <f t="shared" si="3"/>
        <v>521227.55535528087</v>
      </c>
      <c r="C24" s="1">
        <f t="shared" si="0"/>
        <v>-3962.7652916978905</v>
      </c>
      <c r="D24" s="1">
        <f t="shared" si="1"/>
        <v>-2641.3154878215228</v>
      </c>
      <c r="E24" s="1">
        <f t="shared" si="2"/>
        <v>-1226.3206260826662</v>
      </c>
      <c r="F24" s="1">
        <f t="shared" si="4"/>
        <v>520001.23472919822</v>
      </c>
    </row>
    <row r="25" spans="1:6" x14ac:dyDescent="0.2">
      <c r="A25">
        <v>18</v>
      </c>
      <c r="B25" s="1">
        <f t="shared" si="3"/>
        <v>520001.23472919822</v>
      </c>
      <c r="C25" s="1">
        <f t="shared" si="0"/>
        <v>-3962.7652916978905</v>
      </c>
      <c r="D25" s="1">
        <f t="shared" si="1"/>
        <v>-2628.9013733878255</v>
      </c>
      <c r="E25" s="1">
        <f t="shared" si="2"/>
        <v>-1232.7588093696002</v>
      </c>
      <c r="F25" s="1">
        <f t="shared" si="4"/>
        <v>518768.47591982863</v>
      </c>
    </row>
    <row r="26" spans="1:6" x14ac:dyDescent="0.2">
      <c r="A26">
        <v>19</v>
      </c>
      <c r="B26" s="1">
        <f t="shared" si="3"/>
        <v>518768.47591982863</v>
      </c>
      <c r="C26" s="1">
        <f t="shared" si="0"/>
        <v>-3962.7652916978905</v>
      </c>
      <c r="D26" s="1">
        <f t="shared" si="1"/>
        <v>-2616.4515573017675</v>
      </c>
      <c r="E26" s="1">
        <f t="shared" si="2"/>
        <v>-1239.2307931187904</v>
      </c>
      <c r="F26" s="1">
        <f t="shared" si="4"/>
        <v>517529.24512670987</v>
      </c>
    </row>
    <row r="27" spans="1:6" x14ac:dyDescent="0.2">
      <c r="A27">
        <v>20</v>
      </c>
      <c r="B27" s="1">
        <f t="shared" si="3"/>
        <v>517529.24512670987</v>
      </c>
      <c r="C27" s="1">
        <f t="shared" si="0"/>
        <v>-3962.7652916978905</v>
      </c>
      <c r="D27" s="1">
        <f t="shared" si="1"/>
        <v>-2603.9661624027149</v>
      </c>
      <c r="E27" s="1">
        <f t="shared" si="2"/>
        <v>-1245.7367547826643</v>
      </c>
      <c r="F27" s="1">
        <f t="shared" si="4"/>
        <v>516283.50837192719</v>
      </c>
    </row>
    <row r="28" spans="1:6" x14ac:dyDescent="0.2">
      <c r="A28">
        <v>21</v>
      </c>
      <c r="B28" s="1">
        <f t="shared" si="3"/>
        <v>516283.50837192719</v>
      </c>
      <c r="C28" s="1">
        <f t="shared" si="0"/>
        <v>-3962.7652916978905</v>
      </c>
      <c r="D28" s="1">
        <f t="shared" si="1"/>
        <v>-2591.4453154413618</v>
      </c>
      <c r="E28" s="1">
        <f t="shared" si="2"/>
        <v>-1252.2768727452731</v>
      </c>
      <c r="F28" s="1">
        <f t="shared" si="4"/>
        <v>515031.23149918194</v>
      </c>
    </row>
    <row r="29" spans="1:6" x14ac:dyDescent="0.2">
      <c r="A29">
        <v>22</v>
      </c>
      <c r="B29" s="1">
        <f t="shared" si="3"/>
        <v>515031.23149918194</v>
      </c>
      <c r="C29" s="1">
        <f t="shared" si="0"/>
        <v>-3962.7652916978905</v>
      </c>
      <c r="D29" s="1">
        <f t="shared" si="1"/>
        <v>-2578.8891471346487</v>
      </c>
      <c r="E29" s="1">
        <f t="shared" si="2"/>
        <v>-1258.8513263271857</v>
      </c>
      <c r="F29" s="1">
        <f t="shared" si="4"/>
        <v>513772.38017285476</v>
      </c>
    </row>
    <row r="30" spans="1:6" x14ac:dyDescent="0.2">
      <c r="A30">
        <v>23</v>
      </c>
      <c r="B30" s="1">
        <f t="shared" si="3"/>
        <v>513772.38017285476</v>
      </c>
      <c r="C30" s="1">
        <f t="shared" si="0"/>
        <v>-3962.7652916978905</v>
      </c>
      <c r="D30" s="1">
        <f t="shared" si="1"/>
        <v>-2566.2977922213367</v>
      </c>
      <c r="E30" s="1">
        <f t="shared" si="2"/>
        <v>-1265.4602957904035</v>
      </c>
      <c r="F30" s="1">
        <f t="shared" si="4"/>
        <v>512506.91987706436</v>
      </c>
    </row>
    <row r="31" spans="1:6" x14ac:dyDescent="0.2">
      <c r="A31">
        <v>24</v>
      </c>
      <c r="B31" s="1">
        <f t="shared" si="3"/>
        <v>512506.91987706436</v>
      </c>
      <c r="C31" s="1">
        <f t="shared" si="0"/>
        <v>-3962.7652916978905</v>
      </c>
      <c r="D31" s="1">
        <f t="shared" si="1"/>
        <v>-2553.6713895182352</v>
      </c>
      <c r="E31" s="1">
        <f t="shared" si="2"/>
        <v>-1272.1039623433028</v>
      </c>
      <c r="F31" s="1">
        <f t="shared" si="4"/>
        <v>511234.81591472105</v>
      </c>
    </row>
    <row r="32" spans="1:6" x14ac:dyDescent="0.2">
      <c r="A32">
        <v>25</v>
      </c>
      <c r="B32" s="1">
        <f t="shared" si="3"/>
        <v>511234.81591472105</v>
      </c>
      <c r="C32" s="1">
        <f t="shared" si="0"/>
        <v>-3962.7652916978905</v>
      </c>
      <c r="D32" s="1">
        <f t="shared" si="1"/>
        <v>-2541.0100819770987</v>
      </c>
      <c r="E32" s="1">
        <f t="shared" si="2"/>
        <v>-1278.7825081456051</v>
      </c>
      <c r="F32" s="1">
        <f t="shared" si="4"/>
        <v>509956.03340657544</v>
      </c>
    </row>
    <row r="33" spans="1:6" x14ac:dyDescent="0.2">
      <c r="A33">
        <v>26</v>
      </c>
      <c r="B33" s="1">
        <f t="shared" si="3"/>
        <v>509956.03340657544</v>
      </c>
      <c r="C33" s="1">
        <f t="shared" si="0"/>
        <v>-3962.7652916978905</v>
      </c>
      <c r="D33" s="1">
        <f t="shared" si="1"/>
        <v>-2528.3140167421916</v>
      </c>
      <c r="E33" s="1">
        <f t="shared" si="2"/>
        <v>-1285.4961163133696</v>
      </c>
      <c r="F33" s="1">
        <f t="shared" si="4"/>
        <v>508670.53729026206</v>
      </c>
    </row>
    <row r="34" spans="1:6" x14ac:dyDescent="0.2">
      <c r="A34">
        <v>27</v>
      </c>
      <c r="B34" s="1">
        <f t="shared" si="3"/>
        <v>508670.53729026206</v>
      </c>
      <c r="C34" s="1">
        <f t="shared" si="0"/>
        <v>-3962.7652916978905</v>
      </c>
      <c r="D34" s="1">
        <f t="shared" si="1"/>
        <v>-2515.5833452085376</v>
      </c>
      <c r="E34" s="1">
        <f t="shared" si="2"/>
        <v>-1292.244970924015</v>
      </c>
      <c r="F34" s="1">
        <f t="shared" si="4"/>
        <v>507378.29231933807</v>
      </c>
    </row>
    <row r="35" spans="1:6" x14ac:dyDescent="0.2">
      <c r="A35">
        <v>28</v>
      </c>
      <c r="B35" s="1">
        <f t="shared" si="3"/>
        <v>507378.29231933807</v>
      </c>
      <c r="C35" s="1">
        <f t="shared" si="0"/>
        <v>-3962.7652916978905</v>
      </c>
      <c r="D35" s="1">
        <f t="shared" si="1"/>
        <v>-2502.8182230808525</v>
      </c>
      <c r="E35" s="1">
        <f t="shared" si="2"/>
        <v>-1299.029257021366</v>
      </c>
      <c r="F35" s="1">
        <f t="shared" si="4"/>
        <v>506079.26306231669</v>
      </c>
    </row>
    <row r="36" spans="1:6" x14ac:dyDescent="0.2">
      <c r="A36">
        <v>29</v>
      </c>
      <c r="B36" s="1">
        <f t="shared" si="3"/>
        <v>506079.26306231669</v>
      </c>
      <c r="C36" s="1">
        <f t="shared" si="0"/>
        <v>-3962.7652916978905</v>
      </c>
      <c r="D36" s="1">
        <f t="shared" si="1"/>
        <v>-2490.0188104331701</v>
      </c>
      <c r="E36" s="1">
        <f t="shared" si="2"/>
        <v>-1305.8491606207283</v>
      </c>
      <c r="F36" s="1">
        <f t="shared" si="4"/>
        <v>504773.41390169598</v>
      </c>
    </row>
    <row r="37" spans="1:6" x14ac:dyDescent="0.2">
      <c r="A37">
        <v>30</v>
      </c>
      <c r="B37" s="1">
        <f t="shared" si="3"/>
        <v>504773.41390169598</v>
      </c>
      <c r="C37" s="1">
        <f t="shared" si="0"/>
        <v>-3962.7652916978905</v>
      </c>
      <c r="D37" s="1">
        <f t="shared" si="1"/>
        <v>-2477.1852717691804</v>
      </c>
      <c r="E37" s="1">
        <f t="shared" si="2"/>
        <v>-1312.7048687139873</v>
      </c>
      <c r="F37" s="1">
        <f t="shared" si="4"/>
        <v>503460.70903298201</v>
      </c>
    </row>
    <row r="38" spans="1:6" x14ac:dyDescent="0.2">
      <c r="A38">
        <v>31</v>
      </c>
      <c r="B38" s="1">
        <f t="shared" si="3"/>
        <v>503460.70903298201</v>
      </c>
      <c r="C38" s="1">
        <f t="shared" si="0"/>
        <v>-3962.7652916978905</v>
      </c>
      <c r="D38" s="1">
        <f t="shared" si="1"/>
        <v>-2464.3177760832646</v>
      </c>
      <c r="E38" s="1">
        <f t="shared" si="2"/>
        <v>-1319.5965692747354</v>
      </c>
      <c r="F38" s="1">
        <f t="shared" si="4"/>
        <v>502141.11246370728</v>
      </c>
    </row>
    <row r="39" spans="1:6" x14ac:dyDescent="0.2">
      <c r="A39">
        <v>32</v>
      </c>
      <c r="B39" s="1">
        <f t="shared" si="3"/>
        <v>502141.11246370728</v>
      </c>
      <c r="C39" s="1">
        <f t="shared" si="0"/>
        <v>-3962.7652916978905</v>
      </c>
      <c r="D39" s="1">
        <f t="shared" si="1"/>
        <v>-2451.4164969222584</v>
      </c>
      <c r="E39" s="1">
        <f t="shared" si="2"/>
        <v>-1326.5244512634279</v>
      </c>
      <c r="F39" s="1">
        <f t="shared" si="4"/>
        <v>500814.58801244386</v>
      </c>
    </row>
    <row r="40" spans="1:6" x14ac:dyDescent="0.2">
      <c r="A40">
        <v>33</v>
      </c>
      <c r="B40" s="1">
        <f t="shared" si="3"/>
        <v>500814.58801244386</v>
      </c>
      <c r="C40" s="1">
        <f t="shared" si="0"/>
        <v>-3962.7652916978905</v>
      </c>
      <c r="D40" s="1">
        <f t="shared" si="1"/>
        <v>-2438.4816124479398</v>
      </c>
      <c r="E40" s="1">
        <f t="shared" si="2"/>
        <v>-1333.4887046325607</v>
      </c>
      <c r="F40" s="1">
        <f t="shared" si="4"/>
        <v>499481.0993078113</v>
      </c>
    </row>
    <row r="41" spans="1:6" x14ac:dyDescent="0.2">
      <c r="A41">
        <v>34</v>
      </c>
      <c r="B41" s="1">
        <f t="shared" si="3"/>
        <v>499481.0993078113</v>
      </c>
      <c r="C41" s="1">
        <f t="shared" si="0"/>
        <v>-3962.7652916978905</v>
      </c>
      <c r="D41" s="1">
        <f t="shared" si="1"/>
        <v>-2425.5133055002461</v>
      </c>
      <c r="E41" s="1">
        <f t="shared" si="2"/>
        <v>-1340.4895203318815</v>
      </c>
      <c r="F41" s="1">
        <f t="shared" si="4"/>
        <v>498140.60978747939</v>
      </c>
    </row>
    <row r="42" spans="1:6" x14ac:dyDescent="0.2">
      <c r="A42">
        <v>35</v>
      </c>
      <c r="B42" s="1">
        <f t="shared" si="3"/>
        <v>498140.60978747939</v>
      </c>
      <c r="C42" s="1">
        <f t="shared" si="0"/>
        <v>-3962.7652916978905</v>
      </c>
      <c r="D42" s="1">
        <f t="shared" si="1"/>
        <v>-2412.5117636612395</v>
      </c>
      <c r="E42" s="1">
        <f t="shared" si="2"/>
        <v>-1347.5270903136241</v>
      </c>
      <c r="F42" s="1">
        <f t="shared" si="4"/>
        <v>496793.08269716578</v>
      </c>
    </row>
    <row r="43" spans="1:6" x14ac:dyDescent="0.2">
      <c r="A43">
        <v>36</v>
      </c>
      <c r="B43" s="1">
        <f t="shared" si="3"/>
        <v>496793.08269716578</v>
      </c>
      <c r="C43" s="1">
        <f t="shared" si="0"/>
        <v>-3962.7652916978905</v>
      </c>
      <c r="D43" s="1">
        <f t="shared" si="1"/>
        <v>-2399.4771793198202</v>
      </c>
      <c r="E43" s="1">
        <f t="shared" si="2"/>
        <v>-1354.6016075377706</v>
      </c>
      <c r="F43" s="1">
        <f t="shared" si="4"/>
        <v>495438.48108962801</v>
      </c>
    </row>
    <row r="44" spans="1:6" x14ac:dyDescent="0.2">
      <c r="A44">
        <v>37</v>
      </c>
      <c r="B44" s="1">
        <f t="shared" si="3"/>
        <v>495438.48108962801</v>
      </c>
      <c r="C44" s="1">
        <f t="shared" si="0"/>
        <v>-3962.7652916978905</v>
      </c>
      <c r="D44" s="1">
        <f t="shared" si="1"/>
        <v>-2386.409749737199</v>
      </c>
      <c r="E44" s="1">
        <f t="shared" si="2"/>
        <v>-1361.713265977344</v>
      </c>
      <c r="F44" s="1">
        <f t="shared" si="4"/>
        <v>494076.76782365068</v>
      </c>
    </row>
    <row r="45" spans="1:6" x14ac:dyDescent="0.2">
      <c r="A45">
        <v>38</v>
      </c>
      <c r="B45" s="1">
        <f t="shared" si="3"/>
        <v>494076.76782365068</v>
      </c>
      <c r="C45" s="1">
        <f t="shared" si="0"/>
        <v>-3962.7652916978905</v>
      </c>
      <c r="D45" s="1">
        <f t="shared" si="1"/>
        <v>-2373.3096771131377</v>
      </c>
      <c r="E45" s="1">
        <f t="shared" si="2"/>
        <v>-1368.862260623725</v>
      </c>
      <c r="F45" s="1">
        <f t="shared" si="4"/>
        <v>492707.90556302696</v>
      </c>
    </row>
    <row r="46" spans="1:6" x14ac:dyDescent="0.2">
      <c r="A46">
        <v>39</v>
      </c>
      <c r="B46" s="1">
        <f t="shared" si="3"/>
        <v>492707.90556302696</v>
      </c>
      <c r="C46" s="1">
        <f t="shared" si="0"/>
        <v>-3962.7652916978905</v>
      </c>
      <c r="D46" s="1">
        <f t="shared" si="1"/>
        <v>-2360.1771686529619</v>
      </c>
      <c r="E46" s="1">
        <f t="shared" si="2"/>
        <v>-1376.0487874919995</v>
      </c>
      <c r="F46" s="1">
        <f t="shared" si="4"/>
        <v>491331.85677553498</v>
      </c>
    </row>
    <row r="47" spans="1:6" x14ac:dyDescent="0.2">
      <c r="A47">
        <v>40</v>
      </c>
      <c r="B47" s="1">
        <f t="shared" si="3"/>
        <v>491331.85677553498</v>
      </c>
      <c r="C47" s="1">
        <f t="shared" si="0"/>
        <v>-3962.7652916978905</v>
      </c>
      <c r="D47" s="1">
        <f t="shared" si="1"/>
        <v>-2347.0124366353662</v>
      </c>
      <c r="E47" s="1">
        <f t="shared" si="2"/>
        <v>-1383.2730436263328</v>
      </c>
      <c r="F47" s="1">
        <f t="shared" si="4"/>
        <v>489948.58373190864</v>
      </c>
    </row>
    <row r="48" spans="1:6" x14ac:dyDescent="0.2">
      <c r="A48">
        <v>41</v>
      </c>
      <c r="B48" s="1">
        <f t="shared" si="3"/>
        <v>489948.58373190864</v>
      </c>
      <c r="C48" s="1">
        <f t="shared" si="0"/>
        <v>-3962.7652916978905</v>
      </c>
      <c r="D48" s="1">
        <f t="shared" si="1"/>
        <v>-2333.8156984810016</v>
      </c>
      <c r="E48" s="1">
        <f t="shared" si="2"/>
        <v>-1390.535227105371</v>
      </c>
      <c r="F48" s="1">
        <f t="shared" si="4"/>
        <v>488558.04850480327</v>
      </c>
    </row>
    <row r="49" spans="1:6" x14ac:dyDescent="0.2">
      <c r="A49">
        <v>42</v>
      </c>
      <c r="B49" s="1">
        <f t="shared" si="3"/>
        <v>488558.04850480327</v>
      </c>
      <c r="C49" s="1">
        <f t="shared" si="0"/>
        <v>-3962.7652916978905</v>
      </c>
      <c r="D49" s="1">
        <f t="shared" si="1"/>
        <v>-2320.5871768218767</v>
      </c>
      <c r="E49" s="1">
        <f t="shared" si="2"/>
        <v>-1397.8355370476743</v>
      </c>
      <c r="F49" s="1">
        <f t="shared" si="4"/>
        <v>487160.21296775562</v>
      </c>
    </row>
    <row r="50" spans="1:6" x14ac:dyDescent="0.2">
      <c r="A50">
        <v>43</v>
      </c>
      <c r="B50" s="1">
        <f t="shared" si="3"/>
        <v>487160.21296775562</v>
      </c>
      <c r="C50" s="1">
        <f t="shared" si="0"/>
        <v>-3962.7652916978905</v>
      </c>
      <c r="D50" s="1">
        <f t="shared" si="1"/>
        <v>-2307.3270995715593</v>
      </c>
      <c r="E50" s="1">
        <f t="shared" si="2"/>
        <v>-1405.1741736171743</v>
      </c>
      <c r="F50" s="1">
        <f t="shared" si="4"/>
        <v>485755.03879413847</v>
      </c>
    </row>
    <row r="51" spans="1:6" x14ac:dyDescent="0.2">
      <c r="A51">
        <v>44</v>
      </c>
      <c r="B51" s="1">
        <f t="shared" si="3"/>
        <v>485755.03879413847</v>
      </c>
      <c r="C51" s="1">
        <f t="shared" si="0"/>
        <v>-3962.7652916978905</v>
      </c>
      <c r="D51" s="1">
        <f t="shared" si="1"/>
        <v>-2294.0356999962</v>
      </c>
      <c r="E51" s="1">
        <f t="shared" si="2"/>
        <v>-1412.5513380286648</v>
      </c>
      <c r="F51" s="1">
        <f t="shared" si="4"/>
        <v>484342.48745610978</v>
      </c>
    </row>
    <row r="52" spans="1:6" x14ac:dyDescent="0.2">
      <c r="A52">
        <v>45</v>
      </c>
      <c r="B52" s="1">
        <f t="shared" si="3"/>
        <v>484342.48745610978</v>
      </c>
      <c r="C52" s="1">
        <f t="shared" si="0"/>
        <v>-3962.7652916978905</v>
      </c>
      <c r="D52" s="1">
        <f t="shared" si="1"/>
        <v>-2280.7132167863924</v>
      </c>
      <c r="E52" s="1">
        <f t="shared" si="2"/>
        <v>-1419.9672325533149</v>
      </c>
      <c r="F52" s="1">
        <f t="shared" si="4"/>
        <v>482922.52022355649</v>
      </c>
    </row>
    <row r="53" spans="1:6" x14ac:dyDescent="0.2">
      <c r="A53">
        <v>46</v>
      </c>
      <c r="B53" s="1">
        <f t="shared" si="3"/>
        <v>482922.52022355649</v>
      </c>
      <c r="C53" s="1">
        <f t="shared" si="0"/>
        <v>-3962.7652916978905</v>
      </c>
      <c r="D53" s="1">
        <f t="shared" si="1"/>
        <v>-2267.3598941298587</v>
      </c>
      <c r="E53" s="1">
        <f t="shared" si="2"/>
        <v>-1427.4220605242201</v>
      </c>
      <c r="F53" s="1">
        <f t="shared" si="4"/>
        <v>481495.09816303226</v>
      </c>
    </row>
    <row r="54" spans="1:6" x14ac:dyDescent="0.2">
      <c r="A54">
        <v>47</v>
      </c>
      <c r="B54" s="1">
        <f t="shared" si="3"/>
        <v>481495.09816303226</v>
      </c>
      <c r="C54" s="1">
        <f t="shared" si="0"/>
        <v>-3962.7652916978905</v>
      </c>
      <c r="D54" s="1">
        <f t="shared" si="1"/>
        <v>-2253.9759817849945</v>
      </c>
      <c r="E54" s="1">
        <f t="shared" si="2"/>
        <v>-1434.9160263419724</v>
      </c>
      <c r="F54" s="1">
        <f t="shared" si="4"/>
        <v>480060.1821366903</v>
      </c>
    </row>
    <row r="55" spans="1:6" x14ac:dyDescent="0.2">
      <c r="A55">
        <v>48</v>
      </c>
      <c r="B55" s="1">
        <f t="shared" si="3"/>
        <v>480060.1821366903</v>
      </c>
      <c r="C55" s="1">
        <f t="shared" si="0"/>
        <v>-3962.7652916978905</v>
      </c>
      <c r="D55" s="1">
        <f t="shared" si="1"/>
        <v>-2240.5617351552573</v>
      </c>
      <c r="E55" s="1">
        <f t="shared" si="2"/>
        <v>-1442.4493354802676</v>
      </c>
      <c r="F55" s="1">
        <f t="shared" si="4"/>
        <v>478617.73280121002</v>
      </c>
    </row>
    <row r="56" spans="1:6" x14ac:dyDescent="0.2">
      <c r="A56">
        <v>49</v>
      </c>
      <c r="B56" s="1">
        <f t="shared" si="3"/>
        <v>478617.73280121002</v>
      </c>
      <c r="C56" s="1">
        <f t="shared" si="0"/>
        <v>-3962.7652916978905</v>
      </c>
      <c r="D56" s="1">
        <f t="shared" si="1"/>
        <v>-2227.1174153644342</v>
      </c>
      <c r="E56" s="1">
        <f t="shared" si="2"/>
        <v>-1450.0221944915388</v>
      </c>
      <c r="F56" s="1">
        <f t="shared" si="4"/>
        <v>477167.71060671849</v>
      </c>
    </row>
    <row r="57" spans="1:6" x14ac:dyDescent="0.2">
      <c r="A57">
        <v>50</v>
      </c>
      <c r="B57" s="1">
        <f t="shared" si="3"/>
        <v>477167.71060671849</v>
      </c>
      <c r="C57" s="1">
        <f t="shared" si="0"/>
        <v>-3962.7652916978905</v>
      </c>
      <c r="D57" s="1">
        <f t="shared" si="1"/>
        <v>-2213.643289332776</v>
      </c>
      <c r="E57" s="1">
        <f t="shared" si="2"/>
        <v>-1457.6348110126194</v>
      </c>
      <c r="F57" s="1">
        <f t="shared" si="4"/>
        <v>475710.0757957059</v>
      </c>
    </row>
    <row r="58" spans="1:6" x14ac:dyDescent="0.2">
      <c r="A58">
        <v>51</v>
      </c>
      <c r="B58" s="1">
        <f t="shared" si="3"/>
        <v>475710.0757957059</v>
      </c>
      <c r="C58" s="1">
        <f t="shared" si="0"/>
        <v>-3962.7652916978905</v>
      </c>
      <c r="D58" s="1">
        <f t="shared" si="1"/>
        <v>-2200.139629854018</v>
      </c>
      <c r="E58" s="1">
        <f t="shared" si="2"/>
        <v>-1465.2873937704358</v>
      </c>
      <c r="F58" s="1">
        <f t="shared" si="4"/>
        <v>474244.78840193548</v>
      </c>
    </row>
    <row r="59" spans="1:6" x14ac:dyDescent="0.2">
      <c r="A59">
        <v>52</v>
      </c>
      <c r="B59" s="1">
        <f t="shared" si="3"/>
        <v>474244.78840193548</v>
      </c>
      <c r="C59" s="1">
        <f t="shared" si="0"/>
        <v>-3962.7652916978905</v>
      </c>
      <c r="D59" s="1">
        <f t="shared" si="1"/>
        <v>-2186.6067156732993</v>
      </c>
      <c r="E59" s="1">
        <f t="shared" si="2"/>
        <v>-1472.9801525877308</v>
      </c>
      <c r="F59" s="1">
        <f t="shared" si="4"/>
        <v>472771.80824934773</v>
      </c>
    </row>
    <row r="60" spans="1:6" x14ac:dyDescent="0.2">
      <c r="A60">
        <v>53</v>
      </c>
      <c r="B60" s="1">
        <f t="shared" si="3"/>
        <v>472771.80824934773</v>
      </c>
      <c r="C60" s="1">
        <f t="shared" si="0"/>
        <v>-3962.7652916978905</v>
      </c>
      <c r="D60" s="1">
        <f t="shared" si="1"/>
        <v>-2173.0448315659796</v>
      </c>
      <c r="E60" s="1">
        <f t="shared" si="2"/>
        <v>-1480.7132983888162</v>
      </c>
      <c r="F60" s="1">
        <f t="shared" si="4"/>
        <v>471291.09495095891</v>
      </c>
    </row>
    <row r="61" spans="1:6" x14ac:dyDescent="0.2">
      <c r="A61">
        <v>54</v>
      </c>
      <c r="B61" s="1">
        <f t="shared" si="3"/>
        <v>471291.09495095891</v>
      </c>
      <c r="C61" s="1">
        <f t="shared" si="0"/>
        <v>-3962.7652916978905</v>
      </c>
      <c r="D61" s="1">
        <f t="shared" si="1"/>
        <v>-2159.454268417383</v>
      </c>
      <c r="E61" s="1">
        <f t="shared" si="2"/>
        <v>-1488.4870432053574</v>
      </c>
      <c r="F61" s="1">
        <f t="shared" si="4"/>
        <v>469802.60790775355</v>
      </c>
    </row>
    <row r="62" spans="1:6" x14ac:dyDescent="0.2">
      <c r="A62">
        <v>55</v>
      </c>
      <c r="B62" s="1">
        <f t="shared" si="3"/>
        <v>469802.60790775355</v>
      </c>
      <c r="C62" s="1">
        <f t="shared" si="0"/>
        <v>-3962.7652916978905</v>
      </c>
      <c r="D62" s="1">
        <f t="shared" si="1"/>
        <v>-2145.8353233034504</v>
      </c>
      <c r="E62" s="1">
        <f t="shared" si="2"/>
        <v>-1496.3016001821854</v>
      </c>
      <c r="F62" s="1">
        <f t="shared" si="4"/>
        <v>468306.30630757136</v>
      </c>
    </row>
    <row r="63" spans="1:6" x14ac:dyDescent="0.2">
      <c r="A63">
        <v>56</v>
      </c>
      <c r="B63" s="1">
        <f t="shared" si="3"/>
        <v>468306.30630757136</v>
      </c>
      <c r="C63" s="1">
        <f t="shared" si="0"/>
        <v>-3962.7652916978905</v>
      </c>
      <c r="D63" s="1">
        <f t="shared" si="1"/>
        <v>-2132.1882995723408</v>
      </c>
      <c r="E63" s="1">
        <f t="shared" si="2"/>
        <v>-1504.1571835831417</v>
      </c>
      <c r="F63" s="1">
        <f t="shared" si="4"/>
        <v>466802.14912398823</v>
      </c>
    </row>
    <row r="64" spans="1:6" x14ac:dyDescent="0.2">
      <c r="A64">
        <v>57</v>
      </c>
      <c r="B64" s="1">
        <f t="shared" si="3"/>
        <v>466802.14912398823</v>
      </c>
      <c r="C64" s="1">
        <f t="shared" si="0"/>
        <v>-3962.7652916978905</v>
      </c>
      <c r="D64" s="1">
        <f t="shared" si="1"/>
        <v>-2118.51350692697</v>
      </c>
      <c r="E64" s="1">
        <f t="shared" si="2"/>
        <v>-1512.0540087969532</v>
      </c>
      <c r="F64" s="1">
        <f t="shared" si="4"/>
        <v>465290.0951151913</v>
      </c>
    </row>
    <row r="65" spans="1:6" x14ac:dyDescent="0.2">
      <c r="A65">
        <v>58</v>
      </c>
      <c r="B65" s="1">
        <f t="shared" si="3"/>
        <v>465290.0951151913</v>
      </c>
      <c r="C65" s="1">
        <f t="shared" si="0"/>
        <v>-3962.7652916978905</v>
      </c>
      <c r="D65" s="1">
        <f t="shared" si="1"/>
        <v>-2104.8112615085079</v>
      </c>
      <c r="E65" s="1">
        <f t="shared" si="2"/>
        <v>-1519.9922923431373</v>
      </c>
      <c r="F65" s="1">
        <f t="shared" si="4"/>
        <v>463770.10282284819</v>
      </c>
    </row>
    <row r="66" spans="1:6" x14ac:dyDescent="0.2">
      <c r="A66">
        <v>59</v>
      </c>
      <c r="B66" s="1">
        <f t="shared" si="3"/>
        <v>463770.10282284819</v>
      </c>
      <c r="C66" s="1">
        <f t="shared" si="0"/>
        <v>-3962.7652916978905</v>
      </c>
      <c r="D66" s="1">
        <f t="shared" si="1"/>
        <v>-2091.081885980841</v>
      </c>
      <c r="E66" s="1">
        <f t="shared" si="2"/>
        <v>-1527.9722518779388</v>
      </c>
      <c r="F66" s="1">
        <f t="shared" si="4"/>
        <v>462242.13057097024</v>
      </c>
    </row>
    <row r="67" spans="1:6" x14ac:dyDescent="0.2">
      <c r="A67">
        <v>60</v>
      </c>
      <c r="B67" s="1">
        <f t="shared" si="3"/>
        <v>462242.13057097024</v>
      </c>
      <c r="C67" s="1">
        <f t="shared" si="0"/>
        <v>-3962.7652916978905</v>
      </c>
      <c r="D67" s="1">
        <f t="shared" si="1"/>
        <v>-2077.3257096160119</v>
      </c>
      <c r="E67" s="1">
        <f t="shared" si="2"/>
        <v>-1535.9941062002979</v>
      </c>
      <c r="F67" s="1">
        <f t="shared" si="4"/>
        <v>460706.13646476995</v>
      </c>
    </row>
    <row r="68" spans="1:6" x14ac:dyDescent="0.2">
      <c r="A68">
        <v>61</v>
      </c>
      <c r="B68" s="1">
        <f t="shared" si="3"/>
        <v>460706.13646476995</v>
      </c>
      <c r="C68" s="1">
        <f t="shared" si="0"/>
        <v>-3962.7652916978905</v>
      </c>
      <c r="D68" s="1">
        <f t="shared" si="1"/>
        <v>-2063.5430683806471</v>
      </c>
      <c r="E68" s="1">
        <f t="shared" si="2"/>
        <v>-1544.0580752578494</v>
      </c>
      <c r="F68" s="1">
        <f t="shared" si="4"/>
        <v>459162.07838951208</v>
      </c>
    </row>
    <row r="69" spans="1:6" x14ac:dyDescent="0.2">
      <c r="A69">
        <v>62</v>
      </c>
      <c r="B69" s="1">
        <f t="shared" si="3"/>
        <v>459162.07838951208</v>
      </c>
      <c r="C69" s="1">
        <f t="shared" si="0"/>
        <v>-3962.7652916978905</v>
      </c>
      <c r="D69" s="1">
        <f t="shared" si="1"/>
        <v>-2049.7343050233812</v>
      </c>
      <c r="E69" s="1">
        <f t="shared" si="2"/>
        <v>-1552.1643801529533</v>
      </c>
      <c r="F69" s="1">
        <f t="shared" si="4"/>
        <v>457609.91400935914</v>
      </c>
    </row>
    <row r="70" spans="1:6" x14ac:dyDescent="0.2">
      <c r="A70">
        <v>63</v>
      </c>
      <c r="B70" s="1">
        <f t="shared" si="3"/>
        <v>457609.91400935914</v>
      </c>
      <c r="C70" s="1">
        <f t="shared" si="0"/>
        <v>-3962.7652916978905</v>
      </c>
      <c r="D70" s="1">
        <f t="shared" si="1"/>
        <v>-2035.8997691632924</v>
      </c>
      <c r="E70" s="1">
        <f t="shared" si="2"/>
        <v>-1560.3132431487561</v>
      </c>
      <c r="F70" s="1">
        <f t="shared" si="4"/>
        <v>456049.60076621041</v>
      </c>
    </row>
    <row r="71" spans="1:6" x14ac:dyDescent="0.2">
      <c r="A71">
        <v>64</v>
      </c>
      <c r="B71" s="1">
        <f t="shared" si="3"/>
        <v>456049.60076621041</v>
      </c>
      <c r="C71" s="1">
        <f t="shared" si="0"/>
        <v>-3962.7652916978905</v>
      </c>
      <c r="D71" s="1">
        <f t="shared" si="1"/>
        <v>-2022.0398173793587</v>
      </c>
      <c r="E71" s="1">
        <f t="shared" si="2"/>
        <v>-1568.5048876752874</v>
      </c>
      <c r="F71" s="1">
        <f t="shared" si="4"/>
        <v>454481.09587853512</v>
      </c>
    </row>
    <row r="72" spans="1:6" x14ac:dyDescent="0.2">
      <c r="A72">
        <v>65</v>
      </c>
      <c r="B72" s="1">
        <f t="shared" si="3"/>
        <v>454481.09587853512</v>
      </c>
      <c r="C72" s="1">
        <f t="shared" si="0"/>
        <v>-3962.7652916978905</v>
      </c>
      <c r="D72" s="1">
        <f t="shared" si="1"/>
        <v>-2008.154813300943</v>
      </c>
      <c r="E72" s="1">
        <f t="shared" si="2"/>
        <v>-1576.7395383355827</v>
      </c>
      <c r="F72" s="1">
        <f t="shared" si="4"/>
        <v>452904.35634019953</v>
      </c>
    </row>
    <row r="73" spans="1:6" x14ac:dyDescent="0.2">
      <c r="A73">
        <v>66</v>
      </c>
      <c r="B73" s="1">
        <f t="shared" si="3"/>
        <v>452904.35634019953</v>
      </c>
      <c r="C73" s="1">
        <f t="shared" ref="C73:C136" si="5">PMT($B$2/$B$4,$B$4*$B$3,$B$8)</f>
        <v>-3962.7652916978905</v>
      </c>
      <c r="D73" s="1">
        <f t="shared" ref="D73:D136" si="6">IPMT($B$2/$B$4,A73,$B$3*$B$4,B73)</f>
        <v>-1994.2451276993227</v>
      </c>
      <c r="E73" s="1">
        <f t="shared" ref="E73:E136" si="7">PPMT($B$2/$B$4,A73,240,$B$8)</f>
        <v>-1585.0174209118445</v>
      </c>
      <c r="F73" s="1">
        <f t="shared" si="4"/>
        <v>451319.33891928766</v>
      </c>
    </row>
    <row r="74" spans="1:6" x14ac:dyDescent="0.2">
      <c r="A74">
        <v>67</v>
      </c>
      <c r="B74" s="1">
        <f t="shared" ref="B74:B137" si="8">F73</f>
        <v>451319.33891928766</v>
      </c>
      <c r="C74" s="1">
        <f t="shared" si="5"/>
        <v>-3962.7652916978905</v>
      </c>
      <c r="D74" s="1">
        <f t="shared" si="6"/>
        <v>-1980.3111385802767</v>
      </c>
      <c r="E74" s="1">
        <f t="shared" si="7"/>
        <v>-1593.3387623716314</v>
      </c>
      <c r="F74" s="1">
        <f t="shared" ref="F74:F137" si="9">B74+E74</f>
        <v>449726.00015691604</v>
      </c>
    </row>
    <row r="75" spans="1:6" x14ac:dyDescent="0.2">
      <c r="A75">
        <v>68</v>
      </c>
      <c r="B75" s="1">
        <f t="shared" si="8"/>
        <v>449726.00015691604</v>
      </c>
      <c r="C75" s="1">
        <f t="shared" si="5"/>
        <v>-3962.7652916978905</v>
      </c>
      <c r="D75" s="1">
        <f t="shared" si="6"/>
        <v>-1966.3532312777336</v>
      </c>
      <c r="E75" s="1">
        <f t="shared" si="7"/>
        <v>-1601.7037908740824</v>
      </c>
      <c r="F75" s="1">
        <f t="shared" si="9"/>
        <v>448124.29636604193</v>
      </c>
    </row>
    <row r="76" spans="1:6" x14ac:dyDescent="0.2">
      <c r="A76">
        <v>69</v>
      </c>
      <c r="B76" s="1">
        <f t="shared" si="8"/>
        <v>448124.29636604193</v>
      </c>
      <c r="C76" s="1">
        <f t="shared" si="5"/>
        <v>-3962.7652916978905</v>
      </c>
      <c r="D76" s="1">
        <f t="shared" si="6"/>
        <v>-1952.3717985485009</v>
      </c>
      <c r="E76" s="1">
        <f t="shared" si="7"/>
        <v>-1610.1127357761716</v>
      </c>
      <c r="F76" s="1">
        <f t="shared" si="9"/>
        <v>446514.18363026576</v>
      </c>
    </row>
    <row r="77" spans="1:6" x14ac:dyDescent="0.2">
      <c r="A77">
        <v>70</v>
      </c>
      <c r="B77" s="1">
        <f t="shared" si="8"/>
        <v>446514.18363026576</v>
      </c>
      <c r="C77" s="1">
        <f t="shared" si="5"/>
        <v>-3962.7652916978905</v>
      </c>
      <c r="D77" s="1">
        <f t="shared" si="6"/>
        <v>-1938.367240668081</v>
      </c>
      <c r="E77" s="1">
        <f t="shared" si="7"/>
        <v>-1618.5658276389963</v>
      </c>
      <c r="F77" s="1">
        <f t="shared" si="9"/>
        <v>444895.61780262674</v>
      </c>
    </row>
    <row r="78" spans="1:6" x14ac:dyDescent="0.2">
      <c r="A78">
        <v>71</v>
      </c>
      <c r="B78" s="1">
        <f t="shared" si="8"/>
        <v>444895.61780262674</v>
      </c>
      <c r="C78" s="1">
        <f t="shared" si="5"/>
        <v>-3962.7652916978905</v>
      </c>
      <c r="D78" s="1">
        <f t="shared" si="6"/>
        <v>-1924.3399655275919</v>
      </c>
      <c r="E78" s="1">
        <f t="shared" si="7"/>
        <v>-1627.063298234101</v>
      </c>
      <c r="F78" s="1">
        <f t="shared" si="9"/>
        <v>443268.55450439267</v>
      </c>
    </row>
    <row r="79" spans="1:6" x14ac:dyDescent="0.2">
      <c r="A79">
        <v>72</v>
      </c>
      <c r="B79" s="1">
        <f t="shared" si="8"/>
        <v>443268.55450439267</v>
      </c>
      <c r="C79" s="1">
        <f t="shared" si="5"/>
        <v>-3962.7652916978905</v>
      </c>
      <c r="D79" s="1">
        <f t="shared" si="6"/>
        <v>-1910.2903887317989</v>
      </c>
      <c r="E79" s="1">
        <f t="shared" si="7"/>
        <v>-1635.6053805498298</v>
      </c>
      <c r="F79" s="1">
        <f t="shared" si="9"/>
        <v>441632.94912384282</v>
      </c>
    </row>
    <row r="80" spans="1:6" x14ac:dyDescent="0.2">
      <c r="A80">
        <v>73</v>
      </c>
      <c r="B80" s="1">
        <f t="shared" si="8"/>
        <v>441632.94912384282</v>
      </c>
      <c r="C80" s="1">
        <f t="shared" si="5"/>
        <v>-3962.7652916978905</v>
      </c>
      <c r="D80" s="1">
        <f t="shared" si="6"/>
        <v>-1896.218933698276</v>
      </c>
      <c r="E80" s="1">
        <f t="shared" si="7"/>
        <v>-1644.1923087977168</v>
      </c>
      <c r="F80" s="1">
        <f t="shared" si="9"/>
        <v>439988.75681504508</v>
      </c>
    </row>
    <row r="81" spans="1:6" x14ac:dyDescent="0.2">
      <c r="A81">
        <v>74</v>
      </c>
      <c r="B81" s="1">
        <f t="shared" si="8"/>
        <v>439988.75681504508</v>
      </c>
      <c r="C81" s="1">
        <f t="shared" si="5"/>
        <v>-3962.7652916978905</v>
      </c>
      <c r="D81" s="1">
        <f t="shared" si="6"/>
        <v>-1882.1260317576966</v>
      </c>
      <c r="E81" s="1">
        <f t="shared" si="7"/>
        <v>-1652.8243184189048</v>
      </c>
      <c r="F81" s="1">
        <f t="shared" si="9"/>
        <v>438335.93249662616</v>
      </c>
    </row>
    <row r="82" spans="1:6" x14ac:dyDescent="0.2">
      <c r="A82">
        <v>75</v>
      </c>
      <c r="B82" s="1">
        <f t="shared" si="8"/>
        <v>438335.93249662616</v>
      </c>
      <c r="C82" s="1">
        <f t="shared" si="5"/>
        <v>-3962.7652916978905</v>
      </c>
      <c r="D82" s="1">
        <f t="shared" si="6"/>
        <v>-1868.012122255288</v>
      </c>
      <c r="E82" s="1">
        <f t="shared" si="7"/>
        <v>-1661.501646090604</v>
      </c>
      <c r="F82" s="1">
        <f t="shared" si="9"/>
        <v>436674.43085053557</v>
      </c>
    </row>
    <row r="83" spans="1:6" x14ac:dyDescent="0.2">
      <c r="A83">
        <v>76</v>
      </c>
      <c r="B83" s="1">
        <f t="shared" si="8"/>
        <v>436674.43085053557</v>
      </c>
      <c r="C83" s="1">
        <f t="shared" si="5"/>
        <v>-3962.7652916978905</v>
      </c>
      <c r="D83" s="1">
        <f t="shared" si="6"/>
        <v>-1853.8776526534359</v>
      </c>
      <c r="E83" s="1">
        <f t="shared" si="7"/>
        <v>-1670.2245297325799</v>
      </c>
      <c r="F83" s="1">
        <f t="shared" si="9"/>
        <v>435004.20632080297</v>
      </c>
    </row>
    <row r="84" spans="1:6" x14ac:dyDescent="0.2">
      <c r="A84">
        <v>77</v>
      </c>
      <c r="B84" s="1">
        <f t="shared" si="8"/>
        <v>435004.20632080297</v>
      </c>
      <c r="C84" s="1">
        <f t="shared" si="5"/>
        <v>-3962.7652916978905</v>
      </c>
      <c r="D84" s="1">
        <f t="shared" si="6"/>
        <v>-1839.7230786354744</v>
      </c>
      <c r="E84" s="1">
        <f t="shared" si="7"/>
        <v>-1678.9932085136759</v>
      </c>
      <c r="F84" s="1">
        <f t="shared" si="9"/>
        <v>433325.21311228932</v>
      </c>
    </row>
    <row r="85" spans="1:6" x14ac:dyDescent="0.2">
      <c r="A85">
        <v>78</v>
      </c>
      <c r="B85" s="1">
        <f t="shared" si="8"/>
        <v>433325.21311228932</v>
      </c>
      <c r="C85" s="1">
        <f t="shared" si="5"/>
        <v>-3962.7652916978905</v>
      </c>
      <c r="D85" s="1">
        <f t="shared" si="6"/>
        <v>-1825.5488642106611</v>
      </c>
      <c r="E85" s="1">
        <f t="shared" si="7"/>
        <v>-1687.8079228583724</v>
      </c>
      <c r="F85" s="1">
        <f t="shared" si="9"/>
        <v>431637.40518943092</v>
      </c>
    </row>
    <row r="86" spans="1:6" x14ac:dyDescent="0.2">
      <c r="A86">
        <v>79</v>
      </c>
      <c r="B86" s="1">
        <f t="shared" si="8"/>
        <v>431637.40518943092</v>
      </c>
      <c r="C86" s="1">
        <f t="shared" si="5"/>
        <v>-3962.7652916978905</v>
      </c>
      <c r="D86" s="1">
        <f t="shared" si="6"/>
        <v>-1811.3554818203531</v>
      </c>
      <c r="E86" s="1">
        <f t="shared" si="7"/>
        <v>-1696.6689144533791</v>
      </c>
      <c r="F86" s="1">
        <f t="shared" si="9"/>
        <v>429940.73627497756</v>
      </c>
    </row>
    <row r="87" spans="1:6" x14ac:dyDescent="0.2">
      <c r="A87">
        <v>80</v>
      </c>
      <c r="B87" s="1">
        <f t="shared" si="8"/>
        <v>429940.73627497756</v>
      </c>
      <c r="C87" s="1">
        <f t="shared" si="5"/>
        <v>-3962.7652916978905</v>
      </c>
      <c r="D87" s="1">
        <f t="shared" si="6"/>
        <v>-1797.1434124454004</v>
      </c>
      <c r="E87" s="1">
        <f t="shared" si="7"/>
        <v>-1705.5764262542591</v>
      </c>
      <c r="F87" s="1">
        <f t="shared" si="9"/>
        <v>428235.15984872333</v>
      </c>
    </row>
    <row r="88" spans="1:6" x14ac:dyDescent="0.2">
      <c r="A88">
        <v>81</v>
      </c>
      <c r="B88" s="1">
        <f t="shared" si="8"/>
        <v>428235.15984872333</v>
      </c>
      <c r="C88" s="1">
        <f t="shared" si="5"/>
        <v>-3962.7652916978905</v>
      </c>
      <c r="D88" s="1">
        <f t="shared" si="6"/>
        <v>-1782.9131457147653</v>
      </c>
      <c r="E88" s="1">
        <f t="shared" si="7"/>
        <v>-1714.5307024920942</v>
      </c>
      <c r="F88" s="1">
        <f t="shared" si="9"/>
        <v>426520.62914623122</v>
      </c>
    </row>
    <row r="89" spans="1:6" x14ac:dyDescent="0.2">
      <c r="A89">
        <v>82</v>
      </c>
      <c r="B89" s="1">
        <f t="shared" si="8"/>
        <v>426520.62914623122</v>
      </c>
      <c r="C89" s="1">
        <f t="shared" si="5"/>
        <v>-3962.7652916978905</v>
      </c>
      <c r="D89" s="1">
        <f t="shared" si="6"/>
        <v>-1768.6651800153859</v>
      </c>
      <c r="E89" s="1">
        <f t="shared" si="7"/>
        <v>-1723.5319886801774</v>
      </c>
      <c r="F89" s="1">
        <f t="shared" si="9"/>
        <v>424797.09715755103</v>
      </c>
    </row>
    <row r="90" spans="1:6" x14ac:dyDescent="0.2">
      <c r="A90">
        <v>83</v>
      </c>
      <c r="B90" s="1">
        <f t="shared" si="8"/>
        <v>424797.09715755103</v>
      </c>
      <c r="C90" s="1">
        <f t="shared" si="5"/>
        <v>-3962.7652916978905</v>
      </c>
      <c r="D90" s="1">
        <f t="shared" si="6"/>
        <v>-1754.4000226032952</v>
      </c>
      <c r="E90" s="1">
        <f t="shared" si="7"/>
        <v>-1732.5805316207484</v>
      </c>
      <c r="F90" s="1">
        <f t="shared" si="9"/>
        <v>423064.51662593026</v>
      </c>
    </row>
    <row r="91" spans="1:6" x14ac:dyDescent="0.2">
      <c r="A91">
        <v>84</v>
      </c>
      <c r="B91" s="1">
        <f t="shared" si="8"/>
        <v>423064.51662593026</v>
      </c>
      <c r="C91" s="1">
        <f t="shared" si="5"/>
        <v>-3962.7652916978905</v>
      </c>
      <c r="D91" s="1">
        <f t="shared" si="6"/>
        <v>-1740.118189716005</v>
      </c>
      <c r="E91" s="1">
        <f t="shared" si="7"/>
        <v>-1741.6765794117571</v>
      </c>
      <c r="F91" s="1">
        <f t="shared" si="9"/>
        <v>421322.84004651848</v>
      </c>
    </row>
    <row r="92" spans="1:6" x14ac:dyDescent="0.2">
      <c r="A92">
        <v>85</v>
      </c>
      <c r="B92" s="1">
        <f t="shared" si="8"/>
        <v>421322.84004651848</v>
      </c>
      <c r="C92" s="1">
        <f t="shared" si="5"/>
        <v>-3962.7652916978905</v>
      </c>
      <c r="D92" s="1">
        <f t="shared" si="6"/>
        <v>-1725.8202066861791</v>
      </c>
      <c r="E92" s="1">
        <f t="shared" si="7"/>
        <v>-1750.8203814536691</v>
      </c>
      <c r="F92" s="1">
        <f t="shared" si="9"/>
        <v>419572.01966506481</v>
      </c>
    </row>
    <row r="93" spans="1:6" x14ac:dyDescent="0.2">
      <c r="A93">
        <v>86</v>
      </c>
      <c r="B93" s="1">
        <f t="shared" si="8"/>
        <v>419572.01966506481</v>
      </c>
      <c r="C93" s="1">
        <f t="shared" si="5"/>
        <v>-3962.7652916978905</v>
      </c>
      <c r="D93" s="1">
        <f t="shared" si="6"/>
        <v>-1711.5066080565973</v>
      </c>
      <c r="E93" s="1">
        <f t="shared" si="7"/>
        <v>-1760.0121884563007</v>
      </c>
      <c r="F93" s="1">
        <f t="shared" si="9"/>
        <v>417812.0074766085</v>
      </c>
    </row>
    <row r="94" spans="1:6" x14ac:dyDescent="0.2">
      <c r="A94">
        <v>87</v>
      </c>
      <c r="B94" s="1">
        <f t="shared" si="8"/>
        <v>417812.0074766085</v>
      </c>
      <c r="C94" s="1">
        <f t="shared" si="5"/>
        <v>-3962.7652916978905</v>
      </c>
      <c r="D94" s="1">
        <f t="shared" si="6"/>
        <v>-1697.1779376964373</v>
      </c>
      <c r="E94" s="1">
        <f t="shared" si="7"/>
        <v>-1769.2522524456965</v>
      </c>
      <c r="F94" s="1">
        <f t="shared" si="9"/>
        <v>416042.75522416283</v>
      </c>
    </row>
    <row r="95" spans="1:6" x14ac:dyDescent="0.2">
      <c r="A95">
        <v>88</v>
      </c>
      <c r="B95" s="1">
        <f t="shared" si="8"/>
        <v>416042.75522416283</v>
      </c>
      <c r="C95" s="1">
        <f t="shared" si="5"/>
        <v>-3962.7652916978905</v>
      </c>
      <c r="D95" s="1">
        <f t="shared" si="6"/>
        <v>-1682.8347489188723</v>
      </c>
      <c r="E95" s="1">
        <f t="shared" si="7"/>
        <v>-1778.5408267710366</v>
      </c>
      <c r="F95" s="1">
        <f t="shared" si="9"/>
        <v>414264.21439739177</v>
      </c>
    </row>
    <row r="96" spans="1:6" x14ac:dyDescent="0.2">
      <c r="A96">
        <v>89</v>
      </c>
      <c r="B96" s="1">
        <f t="shared" si="8"/>
        <v>414264.21439739177</v>
      </c>
      <c r="C96" s="1">
        <f t="shared" si="5"/>
        <v>-3962.7652916978905</v>
      </c>
      <c r="D96" s="1">
        <f t="shared" si="6"/>
        <v>-1668.4776046000229</v>
      </c>
      <c r="E96" s="1">
        <f t="shared" si="7"/>
        <v>-1787.8781661115843</v>
      </c>
      <c r="F96" s="1">
        <f t="shared" si="9"/>
        <v>412476.33623128018</v>
      </c>
    </row>
    <row r="97" spans="1:6" x14ac:dyDescent="0.2">
      <c r="A97">
        <v>90</v>
      </c>
      <c r="B97" s="1">
        <f t="shared" si="8"/>
        <v>412476.33623128018</v>
      </c>
      <c r="C97" s="1">
        <f t="shared" si="5"/>
        <v>-3962.7652916978905</v>
      </c>
      <c r="D97" s="1">
        <f t="shared" si="6"/>
        <v>-1654.1070772992507</v>
      </c>
      <c r="E97" s="1">
        <f t="shared" si="7"/>
        <v>-1797.2645264836701</v>
      </c>
      <c r="F97" s="1">
        <f t="shared" si="9"/>
        <v>410679.07170479652</v>
      </c>
    </row>
    <row r="98" spans="1:6" x14ac:dyDescent="0.2">
      <c r="A98">
        <v>91</v>
      </c>
      <c r="B98" s="1">
        <f t="shared" si="8"/>
        <v>410679.07170479652</v>
      </c>
      <c r="C98" s="1">
        <f t="shared" si="5"/>
        <v>-3962.7652916978905</v>
      </c>
      <c r="D98" s="1">
        <f t="shared" si="6"/>
        <v>-1639.7237493808241</v>
      </c>
      <c r="E98" s="1">
        <f t="shared" si="7"/>
        <v>-1806.7001652477093</v>
      </c>
      <c r="F98" s="1">
        <f t="shared" si="9"/>
        <v>408872.3715395488</v>
      </c>
    </row>
    <row r="99" spans="1:6" x14ac:dyDescent="0.2">
      <c r="A99">
        <v>92</v>
      </c>
      <c r="B99" s="1">
        <f t="shared" si="8"/>
        <v>408872.3715395488</v>
      </c>
      <c r="C99" s="1">
        <f t="shared" si="5"/>
        <v>-3962.7652916978905</v>
      </c>
      <c r="D99" s="1">
        <f t="shared" si="6"/>
        <v>-1625.3282131369772</v>
      </c>
      <c r="E99" s="1">
        <f t="shared" si="7"/>
        <v>-1816.1853411152599</v>
      </c>
      <c r="F99" s="1">
        <f t="shared" si="9"/>
        <v>407056.18619843351</v>
      </c>
    </row>
    <row r="100" spans="1:6" x14ac:dyDescent="0.2">
      <c r="A100">
        <v>93</v>
      </c>
      <c r="B100" s="1">
        <f t="shared" si="8"/>
        <v>407056.18619843351</v>
      </c>
      <c r="C100" s="1">
        <f t="shared" si="5"/>
        <v>-3962.7652916978905</v>
      </c>
      <c r="D100" s="1">
        <f t="shared" si="6"/>
        <v>-1610.9210709123556</v>
      </c>
      <c r="E100" s="1">
        <f t="shared" si="7"/>
        <v>-1825.7203141561151</v>
      </c>
      <c r="F100" s="1">
        <f t="shared" si="9"/>
        <v>405230.46588427742</v>
      </c>
    </row>
    <row r="101" spans="1:6" x14ac:dyDescent="0.2">
      <c r="A101">
        <v>94</v>
      </c>
      <c r="B101" s="1">
        <f t="shared" si="8"/>
        <v>405230.46588427742</v>
      </c>
      <c r="C101" s="1">
        <f t="shared" si="5"/>
        <v>-3962.7652916978905</v>
      </c>
      <c r="D101" s="1">
        <f t="shared" si="6"/>
        <v>-1596.5029352298882</v>
      </c>
      <c r="E101" s="1">
        <f t="shared" si="7"/>
        <v>-1835.3053458054346</v>
      </c>
      <c r="F101" s="1">
        <f t="shared" si="9"/>
        <v>403395.160538472</v>
      </c>
    </row>
    <row r="102" spans="1:6" x14ac:dyDescent="0.2">
      <c r="A102">
        <v>95</v>
      </c>
      <c r="B102" s="1">
        <f t="shared" si="8"/>
        <v>403395.160538472</v>
      </c>
      <c r="C102" s="1">
        <f t="shared" si="5"/>
        <v>-3962.7652916978905</v>
      </c>
      <c r="D102" s="1">
        <f t="shared" si="6"/>
        <v>-1582.0744289180791</v>
      </c>
      <c r="E102" s="1">
        <f t="shared" si="7"/>
        <v>-1844.9406988709131</v>
      </c>
      <c r="F102" s="1">
        <f t="shared" si="9"/>
        <v>401550.21983960108</v>
      </c>
    </row>
    <row r="103" spans="1:6" x14ac:dyDescent="0.2">
      <c r="A103">
        <v>96</v>
      </c>
      <c r="B103" s="1">
        <f t="shared" si="8"/>
        <v>401550.21983960108</v>
      </c>
      <c r="C103" s="1">
        <f t="shared" si="5"/>
        <v>-3962.7652916978905</v>
      </c>
      <c r="D103" s="1">
        <f t="shared" si="6"/>
        <v>-1567.6361852397549</v>
      </c>
      <c r="E103" s="1">
        <f t="shared" si="7"/>
        <v>-1854.6266375399855</v>
      </c>
      <c r="F103" s="1">
        <f t="shared" si="9"/>
        <v>399695.59320206108</v>
      </c>
    </row>
    <row r="104" spans="1:6" x14ac:dyDescent="0.2">
      <c r="A104">
        <v>97</v>
      </c>
      <c r="B104" s="1">
        <f t="shared" si="8"/>
        <v>399695.59320206108</v>
      </c>
      <c r="C104" s="1">
        <f t="shared" si="5"/>
        <v>-3962.7652916978905</v>
      </c>
      <c r="D104" s="1">
        <f t="shared" si="6"/>
        <v>-1553.1888480222669</v>
      </c>
      <c r="E104" s="1">
        <f t="shared" si="7"/>
        <v>-1864.3634273870705</v>
      </c>
      <c r="F104" s="1">
        <f t="shared" si="9"/>
        <v>397831.22977467399</v>
      </c>
    </row>
    <row r="105" spans="1:6" x14ac:dyDescent="0.2">
      <c r="A105">
        <v>98</v>
      </c>
      <c r="B105" s="1">
        <f t="shared" si="8"/>
        <v>397831.22977467399</v>
      </c>
      <c r="C105" s="1">
        <f t="shared" si="5"/>
        <v>-3962.7652916978905</v>
      </c>
      <c r="D105" s="1">
        <f t="shared" si="6"/>
        <v>-1538.733071789175</v>
      </c>
      <c r="E105" s="1">
        <f t="shared" si="7"/>
        <v>-1874.1513353808523</v>
      </c>
      <c r="F105" s="1">
        <f t="shared" si="9"/>
        <v>395957.07843929314</v>
      </c>
    </row>
    <row r="106" spans="1:6" x14ac:dyDescent="0.2">
      <c r="A106">
        <v>99</v>
      </c>
      <c r="B106" s="1">
        <f t="shared" si="8"/>
        <v>395957.07843929314</v>
      </c>
      <c r="C106" s="1">
        <f t="shared" si="5"/>
        <v>-3962.7652916978905</v>
      </c>
      <c r="D106" s="1">
        <f t="shared" si="6"/>
        <v>-1524.2695218934214</v>
      </c>
      <c r="E106" s="1">
        <f t="shared" si="7"/>
        <v>-1883.9906298916019</v>
      </c>
      <c r="F106" s="1">
        <f t="shared" si="9"/>
        <v>394073.08780940156</v>
      </c>
    </row>
    <row r="107" spans="1:6" x14ac:dyDescent="0.2">
      <c r="A107">
        <v>100</v>
      </c>
      <c r="B107" s="1">
        <f t="shared" si="8"/>
        <v>394073.08780940156</v>
      </c>
      <c r="C107" s="1">
        <f t="shared" si="5"/>
        <v>-3962.7652916978905</v>
      </c>
      <c r="D107" s="1">
        <f t="shared" si="6"/>
        <v>-1509.7988746520191</v>
      </c>
      <c r="E107" s="1">
        <f t="shared" si="7"/>
        <v>-1893.8815806985328</v>
      </c>
      <c r="F107" s="1">
        <f t="shared" si="9"/>
        <v>392179.20622870303</v>
      </c>
    </row>
    <row r="108" spans="1:6" x14ac:dyDescent="0.2">
      <c r="A108">
        <v>101</v>
      </c>
      <c r="B108" s="1">
        <f t="shared" si="8"/>
        <v>392179.20622870303</v>
      </c>
      <c r="C108" s="1">
        <f t="shared" si="5"/>
        <v>-3962.7652916978905</v>
      </c>
      <c r="D108" s="1">
        <f t="shared" si="6"/>
        <v>-1495.3218174822623</v>
      </c>
      <c r="E108" s="1">
        <f t="shared" si="7"/>
        <v>-1903.8244589972003</v>
      </c>
      <c r="F108" s="1">
        <f t="shared" si="9"/>
        <v>390275.38176970585</v>
      </c>
    </row>
    <row r="109" spans="1:6" x14ac:dyDescent="0.2">
      <c r="A109">
        <v>102</v>
      </c>
      <c r="B109" s="1">
        <f t="shared" si="8"/>
        <v>390275.38176970585</v>
      </c>
      <c r="C109" s="1">
        <f t="shared" si="5"/>
        <v>-3962.7652916978905</v>
      </c>
      <c r="D109" s="1">
        <f t="shared" si="6"/>
        <v>-1480.839049039482</v>
      </c>
      <c r="E109" s="1">
        <f t="shared" si="7"/>
        <v>-1913.8195374069358</v>
      </c>
      <c r="F109" s="1">
        <f t="shared" si="9"/>
        <v>388361.56223229889</v>
      </c>
    </row>
    <row r="110" spans="1:6" x14ac:dyDescent="0.2">
      <c r="A110">
        <v>103</v>
      </c>
      <c r="B110" s="1">
        <f t="shared" si="8"/>
        <v>388361.56223229889</v>
      </c>
      <c r="C110" s="1">
        <f t="shared" si="5"/>
        <v>-3962.7652916978905</v>
      </c>
      <c r="D110" s="1">
        <f t="shared" si="6"/>
        <v>-1466.3512793563641</v>
      </c>
      <c r="E110" s="1">
        <f t="shared" si="7"/>
        <v>-1923.8670899783219</v>
      </c>
      <c r="F110" s="1">
        <f t="shared" si="9"/>
        <v>386437.69514232059</v>
      </c>
    </row>
    <row r="111" spans="1:6" x14ac:dyDescent="0.2">
      <c r="A111">
        <v>104</v>
      </c>
      <c r="B111" s="1">
        <f t="shared" si="8"/>
        <v>386437.69514232059</v>
      </c>
      <c r="C111" s="1">
        <f t="shared" si="5"/>
        <v>-3962.7652916978905</v>
      </c>
      <c r="D111" s="1">
        <f t="shared" si="6"/>
        <v>-1451.8592299838381</v>
      </c>
      <c r="E111" s="1">
        <f t="shared" si="7"/>
        <v>-1933.9673922007082</v>
      </c>
      <c r="F111" s="1">
        <f t="shared" si="9"/>
        <v>384503.72775011987</v>
      </c>
    </row>
    <row r="112" spans="1:6" x14ac:dyDescent="0.2">
      <c r="A112">
        <v>105</v>
      </c>
      <c r="B112" s="1">
        <f t="shared" si="8"/>
        <v>384503.72775011987</v>
      </c>
      <c r="C112" s="1">
        <f t="shared" si="5"/>
        <v>-3962.7652916978905</v>
      </c>
      <c r="D112" s="1">
        <f t="shared" si="6"/>
        <v>-1437.3636341335662</v>
      </c>
      <c r="E112" s="1">
        <f t="shared" si="7"/>
        <v>-1944.1207210097618</v>
      </c>
      <c r="F112" s="1">
        <f t="shared" si="9"/>
        <v>382559.60702911014</v>
      </c>
    </row>
    <row r="113" spans="1:6" x14ac:dyDescent="0.2">
      <c r="A113">
        <v>106</v>
      </c>
      <c r="B113" s="1">
        <f t="shared" si="8"/>
        <v>382559.60702911014</v>
      </c>
      <c r="C113" s="1">
        <f t="shared" si="5"/>
        <v>-3962.7652916978905</v>
      </c>
      <c r="D113" s="1">
        <f t="shared" si="6"/>
        <v>-1422.8652368220412</v>
      </c>
      <c r="E113" s="1">
        <f t="shared" si="7"/>
        <v>-1954.3273547950632</v>
      </c>
      <c r="F113" s="1">
        <f t="shared" si="9"/>
        <v>380605.27967431507</v>
      </c>
    </row>
    <row r="114" spans="1:6" x14ac:dyDescent="0.2">
      <c r="A114">
        <v>107</v>
      </c>
      <c r="B114" s="1">
        <f t="shared" si="8"/>
        <v>380605.27967431507</v>
      </c>
      <c r="C114" s="1">
        <f t="shared" si="5"/>
        <v>-3962.7652916978905</v>
      </c>
      <c r="D114" s="1">
        <f t="shared" si="6"/>
        <v>-1408.3647950163122</v>
      </c>
      <c r="E114" s="1">
        <f t="shared" si="7"/>
        <v>-1964.587573407737</v>
      </c>
      <c r="F114" s="1">
        <f t="shared" si="9"/>
        <v>378640.69210090733</v>
      </c>
    </row>
    <row r="115" spans="1:6" x14ac:dyDescent="0.2">
      <c r="A115">
        <v>108</v>
      </c>
      <c r="B115" s="1">
        <f t="shared" si="8"/>
        <v>378640.69210090733</v>
      </c>
      <c r="C115" s="1">
        <f t="shared" si="5"/>
        <v>-3962.7652916978905</v>
      </c>
      <c r="D115" s="1">
        <f t="shared" si="6"/>
        <v>-1393.8630777813587</v>
      </c>
      <c r="E115" s="1">
        <f t="shared" si="7"/>
        <v>-1974.9016581681276</v>
      </c>
      <c r="F115" s="1">
        <f t="shared" si="9"/>
        <v>376665.79044273921</v>
      </c>
    </row>
    <row r="116" spans="1:6" x14ac:dyDescent="0.2">
      <c r="A116">
        <v>109</v>
      </c>
      <c r="B116" s="1">
        <f t="shared" si="8"/>
        <v>376665.79044273921</v>
      </c>
      <c r="C116" s="1">
        <f t="shared" si="5"/>
        <v>-3962.7652916978905</v>
      </c>
      <c r="D116" s="1">
        <f t="shared" si="6"/>
        <v>-1379.360866429131</v>
      </c>
      <c r="E116" s="1">
        <f t="shared" si="7"/>
        <v>-1985.2698918735105</v>
      </c>
      <c r="F116" s="1">
        <f t="shared" si="9"/>
        <v>374680.52055086568</v>
      </c>
    </row>
    <row r="117" spans="1:6" x14ac:dyDescent="0.2">
      <c r="A117">
        <v>110</v>
      </c>
      <c r="B117" s="1">
        <f t="shared" si="8"/>
        <v>374680.52055086568</v>
      </c>
      <c r="C117" s="1">
        <f t="shared" si="5"/>
        <v>-3962.7652916978905</v>
      </c>
      <c r="D117" s="1">
        <f t="shared" si="6"/>
        <v>-1364.8589546692688</v>
      </c>
      <c r="E117" s="1">
        <f t="shared" si="7"/>
        <v>-1995.6925588058464</v>
      </c>
      <c r="F117" s="1">
        <f t="shared" si="9"/>
        <v>372684.82799205981</v>
      </c>
    </row>
    <row r="118" spans="1:6" x14ac:dyDescent="0.2">
      <c r="A118">
        <v>111</v>
      </c>
      <c r="B118" s="1">
        <f t="shared" si="8"/>
        <v>372684.82799205981</v>
      </c>
      <c r="C118" s="1">
        <f t="shared" si="5"/>
        <v>-3962.7652916978905</v>
      </c>
      <c r="D118" s="1">
        <f t="shared" si="6"/>
        <v>-1350.3581487615252</v>
      </c>
      <c r="E118" s="1">
        <f t="shared" si="7"/>
        <v>-2006.169944739577</v>
      </c>
      <c r="F118" s="1">
        <f t="shared" si="9"/>
        <v>370678.65804732026</v>
      </c>
    </row>
    <row r="119" spans="1:6" x14ac:dyDescent="0.2">
      <c r="A119">
        <v>112</v>
      </c>
      <c r="B119" s="1">
        <f t="shared" si="8"/>
        <v>370678.65804732026</v>
      </c>
      <c r="C119" s="1">
        <f t="shared" si="5"/>
        <v>-3962.7652916978905</v>
      </c>
      <c r="D119" s="1">
        <f t="shared" si="6"/>
        <v>-1335.85926766991</v>
      </c>
      <c r="E119" s="1">
        <f t="shared" si="7"/>
        <v>-2016.7023369494598</v>
      </c>
      <c r="F119" s="1">
        <f t="shared" si="9"/>
        <v>368661.95571037079</v>
      </c>
    </row>
    <row r="120" spans="1:6" x14ac:dyDescent="0.2">
      <c r="A120">
        <v>113</v>
      </c>
      <c r="B120" s="1">
        <f t="shared" si="8"/>
        <v>368661.95571037079</v>
      </c>
      <c r="C120" s="1">
        <f t="shared" si="5"/>
        <v>-3962.7652916978905</v>
      </c>
      <c r="D120" s="1">
        <f t="shared" si="6"/>
        <v>-1321.3631432185657</v>
      </c>
      <c r="E120" s="1">
        <f t="shared" si="7"/>
        <v>-2027.2900242184444</v>
      </c>
      <c r="F120" s="1">
        <f t="shared" si="9"/>
        <v>366634.66568615235</v>
      </c>
    </row>
    <row r="121" spans="1:6" x14ac:dyDescent="0.2">
      <c r="A121">
        <v>114</v>
      </c>
      <c r="B121" s="1">
        <f t="shared" si="8"/>
        <v>366634.66568615235</v>
      </c>
      <c r="C121" s="1">
        <f t="shared" si="5"/>
        <v>-3962.7652916978905</v>
      </c>
      <c r="D121" s="1">
        <f t="shared" si="6"/>
        <v>-1306.870620249412</v>
      </c>
      <c r="E121" s="1">
        <f t="shared" si="7"/>
        <v>-2037.9332968455913</v>
      </c>
      <c r="F121" s="1">
        <f t="shared" si="9"/>
        <v>364596.73238930677</v>
      </c>
    </row>
    <row r="122" spans="1:6" x14ac:dyDescent="0.2">
      <c r="A122">
        <v>115</v>
      </c>
      <c r="B122" s="1">
        <f t="shared" si="8"/>
        <v>364596.73238930677</v>
      </c>
      <c r="C122" s="1">
        <f t="shared" si="5"/>
        <v>-3962.7652916978905</v>
      </c>
      <c r="D122" s="1">
        <f t="shared" si="6"/>
        <v>-1292.3825567815527</v>
      </c>
      <c r="E122" s="1">
        <f t="shared" si="7"/>
        <v>-2048.6324466540309</v>
      </c>
      <c r="F122" s="1">
        <f t="shared" si="9"/>
        <v>362548.09994265274</v>
      </c>
    </row>
    <row r="123" spans="1:6" x14ac:dyDescent="0.2">
      <c r="A123">
        <v>116</v>
      </c>
      <c r="B123" s="1">
        <f t="shared" si="8"/>
        <v>362548.09994265274</v>
      </c>
      <c r="C123" s="1">
        <f t="shared" si="5"/>
        <v>-3962.7652916978905</v>
      </c>
      <c r="D123" s="1">
        <f t="shared" si="6"/>
        <v>-1277.899824172491</v>
      </c>
      <c r="E123" s="1">
        <f t="shared" si="7"/>
        <v>-2059.3877669989643</v>
      </c>
      <c r="F123" s="1">
        <f t="shared" si="9"/>
        <v>360488.71217565378</v>
      </c>
    </row>
    <row r="124" spans="1:6" x14ac:dyDescent="0.2">
      <c r="A124">
        <v>117</v>
      </c>
      <c r="B124" s="1">
        <f t="shared" si="8"/>
        <v>360488.71217565378</v>
      </c>
      <c r="C124" s="1">
        <f t="shared" si="5"/>
        <v>-3962.7652916978905</v>
      </c>
      <c r="D124" s="1">
        <f t="shared" si="6"/>
        <v>-1263.4233072811517</v>
      </c>
      <c r="E124" s="1">
        <f t="shared" si="7"/>
        <v>-2070.199552775709</v>
      </c>
      <c r="F124" s="1">
        <f t="shared" si="9"/>
        <v>358418.51262287807</v>
      </c>
    </row>
    <row r="125" spans="1:6" x14ac:dyDescent="0.2">
      <c r="A125">
        <v>118</v>
      </c>
      <c r="B125" s="1">
        <f t="shared" si="8"/>
        <v>358418.51262287807</v>
      </c>
      <c r="C125" s="1">
        <f t="shared" si="5"/>
        <v>-3962.7652916978905</v>
      </c>
      <c r="D125" s="1">
        <f t="shared" si="6"/>
        <v>-1248.9539046327407</v>
      </c>
      <c r="E125" s="1">
        <f t="shared" si="7"/>
        <v>-2081.0681004277817</v>
      </c>
      <c r="F125" s="1">
        <f t="shared" si="9"/>
        <v>356337.44452245027</v>
      </c>
    </row>
    <row r="126" spans="1:6" x14ac:dyDescent="0.2">
      <c r="A126">
        <v>119</v>
      </c>
      <c r="B126" s="1">
        <f t="shared" si="8"/>
        <v>356337.44452245027</v>
      </c>
      <c r="C126" s="1">
        <f t="shared" si="5"/>
        <v>-3962.7652916978905</v>
      </c>
      <c r="D126" s="1">
        <f t="shared" si="6"/>
        <v>-1234.4925285854613</v>
      </c>
      <c r="E126" s="1">
        <f t="shared" si="7"/>
        <v>-2091.9937079550273</v>
      </c>
      <c r="F126" s="1">
        <f t="shared" si="9"/>
        <v>354245.45081449527</v>
      </c>
    </row>
    <row r="127" spans="1:6" x14ac:dyDescent="0.2">
      <c r="A127">
        <v>120</v>
      </c>
      <c r="B127" s="1">
        <f t="shared" si="8"/>
        <v>354245.45081449527</v>
      </c>
      <c r="C127" s="1">
        <f t="shared" si="5"/>
        <v>-3962.7652916978905</v>
      </c>
      <c r="D127" s="1">
        <f t="shared" si="6"/>
        <v>-1220.0401054991037</v>
      </c>
      <c r="E127" s="1">
        <f t="shared" si="7"/>
        <v>-2102.9766749217911</v>
      </c>
      <c r="F127" s="1">
        <f t="shared" si="9"/>
        <v>352142.47413957346</v>
      </c>
    </row>
    <row r="128" spans="1:6" x14ac:dyDescent="0.2">
      <c r="A128">
        <v>121</v>
      </c>
      <c r="B128" s="1">
        <f t="shared" si="8"/>
        <v>352142.47413957346</v>
      </c>
      <c r="C128" s="1">
        <f t="shared" si="5"/>
        <v>-3962.7652916978905</v>
      </c>
      <c r="D128" s="1">
        <f t="shared" si="6"/>
        <v>-1205.5975759055289</v>
      </c>
      <c r="E128" s="1">
        <f t="shared" si="7"/>
        <v>-2114.0173024651303</v>
      </c>
      <c r="F128" s="1">
        <f t="shared" si="9"/>
        <v>350028.45683710836</v>
      </c>
    </row>
    <row r="129" spans="1:6" x14ac:dyDescent="0.2">
      <c r="A129">
        <v>122</v>
      </c>
      <c r="B129" s="1">
        <f t="shared" si="8"/>
        <v>350028.45683710836</v>
      </c>
      <c r="C129" s="1">
        <f t="shared" si="5"/>
        <v>-3962.7652916978905</v>
      </c>
      <c r="D129" s="1">
        <f t="shared" si="6"/>
        <v>-1191.1658946810717</v>
      </c>
      <c r="E129" s="1">
        <f t="shared" si="7"/>
        <v>-2125.1158933030724</v>
      </c>
      <c r="F129" s="1">
        <f t="shared" si="9"/>
        <v>347903.34094380529</v>
      </c>
    </row>
    <row r="130" spans="1:6" x14ac:dyDescent="0.2">
      <c r="A130">
        <v>123</v>
      </c>
      <c r="B130" s="1">
        <f t="shared" si="8"/>
        <v>347903.34094380529</v>
      </c>
      <c r="C130" s="1">
        <f t="shared" si="5"/>
        <v>-3962.7652916978905</v>
      </c>
      <c r="D130" s="1">
        <f t="shared" si="6"/>
        <v>-1176.7460312208766</v>
      </c>
      <c r="E130" s="1">
        <f t="shared" si="7"/>
        <v>-2136.2727517429134</v>
      </c>
      <c r="F130" s="1">
        <f t="shared" si="9"/>
        <v>345767.06819206238</v>
      </c>
    </row>
    <row r="131" spans="1:6" x14ac:dyDescent="0.2">
      <c r="A131">
        <v>124</v>
      </c>
      <c r="B131" s="1">
        <f t="shared" si="8"/>
        <v>345767.06819206238</v>
      </c>
      <c r="C131" s="1">
        <f t="shared" si="5"/>
        <v>-3962.7652916978905</v>
      </c>
      <c r="D131" s="1">
        <f t="shared" si="6"/>
        <v>-1162.3389696151942</v>
      </c>
      <c r="E131" s="1">
        <f t="shared" si="7"/>
        <v>-2147.4881836895638</v>
      </c>
      <c r="F131" s="1">
        <f t="shared" si="9"/>
        <v>343619.58000837284</v>
      </c>
    </row>
    <row r="132" spans="1:6" x14ac:dyDescent="0.2">
      <c r="A132">
        <v>125</v>
      </c>
      <c r="B132" s="1">
        <f t="shared" si="8"/>
        <v>343619.58000837284</v>
      </c>
      <c r="C132" s="1">
        <f t="shared" si="5"/>
        <v>-3962.7652916978905</v>
      </c>
      <c r="D132" s="1">
        <f t="shared" si="6"/>
        <v>-1147.9457088276577</v>
      </c>
      <c r="E132" s="1">
        <f t="shared" si="7"/>
        <v>-2158.7624966539342</v>
      </c>
      <c r="F132" s="1">
        <f t="shared" si="9"/>
        <v>341460.81751171889</v>
      </c>
    </row>
    <row r="133" spans="1:6" x14ac:dyDescent="0.2">
      <c r="A133">
        <v>126</v>
      </c>
      <c r="B133" s="1">
        <f t="shared" si="8"/>
        <v>341460.81751171889</v>
      </c>
      <c r="C133" s="1">
        <f t="shared" si="5"/>
        <v>-3962.7652916978905</v>
      </c>
      <c r="D133" s="1">
        <f t="shared" si="6"/>
        <v>-1133.5672628755544</v>
      </c>
      <c r="E133" s="1">
        <f t="shared" si="7"/>
        <v>-2170.0959997613672</v>
      </c>
      <c r="F133" s="1">
        <f t="shared" si="9"/>
        <v>339290.72151195753</v>
      </c>
    </row>
    <row r="134" spans="1:6" x14ac:dyDescent="0.2">
      <c r="A134">
        <v>127</v>
      </c>
      <c r="B134" s="1">
        <f t="shared" si="8"/>
        <v>339290.72151195753</v>
      </c>
      <c r="C134" s="1">
        <f t="shared" si="5"/>
        <v>-3962.7652916978905</v>
      </c>
      <c r="D134" s="1">
        <f t="shared" si="6"/>
        <v>-1119.2046610121286</v>
      </c>
      <c r="E134" s="1">
        <f t="shared" si="7"/>
        <v>-2181.4890037601144</v>
      </c>
      <c r="F134" s="1">
        <f t="shared" si="9"/>
        <v>337109.23250819743</v>
      </c>
    </row>
    <row r="135" spans="1:6" x14ac:dyDescent="0.2">
      <c r="A135">
        <v>128</v>
      </c>
      <c r="B135" s="1">
        <f t="shared" si="8"/>
        <v>337109.23250819743</v>
      </c>
      <c r="C135" s="1">
        <f t="shared" si="5"/>
        <v>-3962.7652916978905</v>
      </c>
      <c r="D135" s="1">
        <f t="shared" si="6"/>
        <v>-1104.8589479109178</v>
      </c>
      <c r="E135" s="1">
        <f t="shared" si="7"/>
        <v>-2192.941821029855</v>
      </c>
      <c r="F135" s="1">
        <f t="shared" si="9"/>
        <v>334916.29068716755</v>
      </c>
    </row>
    <row r="136" spans="1:6" x14ac:dyDescent="0.2">
      <c r="A136">
        <v>129</v>
      </c>
      <c r="B136" s="1">
        <f t="shared" si="8"/>
        <v>334916.29068716755</v>
      </c>
      <c r="C136" s="1">
        <f t="shared" si="5"/>
        <v>-3962.7652916978905</v>
      </c>
      <c r="D136" s="1">
        <f t="shared" si="6"/>
        <v>-1090.531183852165</v>
      </c>
      <c r="E136" s="1">
        <f t="shared" si="7"/>
        <v>-2204.4547655902616</v>
      </c>
      <c r="F136" s="1">
        <f t="shared" si="9"/>
        <v>332711.83592157729</v>
      </c>
    </row>
    <row r="137" spans="1:6" x14ac:dyDescent="0.2">
      <c r="A137">
        <v>130</v>
      </c>
      <c r="B137" s="1">
        <f t="shared" si="8"/>
        <v>332711.83592157729</v>
      </c>
      <c r="C137" s="1">
        <f t="shared" ref="C137:C200" si="10">PMT($B$2/$B$4,$B$4*$B$3,$B$8)</f>
        <v>-3962.7652916978905</v>
      </c>
      <c r="D137" s="1">
        <f t="shared" ref="D137:D200" si="11">IPMT($B$2/$B$4,A137,$B$3*$B$4,B137)</f>
        <v>-1076.2224449113135</v>
      </c>
      <c r="E137" s="1">
        <f t="shared" ref="E137:E200" si="12">PPMT($B$2/$B$4,A137,240,$B$8)</f>
        <v>-2216.0281531096111</v>
      </c>
      <c r="F137" s="1">
        <f t="shared" si="9"/>
        <v>330495.8077684677</v>
      </c>
    </row>
    <row r="138" spans="1:6" x14ac:dyDescent="0.2">
      <c r="A138">
        <v>131</v>
      </c>
      <c r="B138" s="1">
        <f t="shared" ref="B138:B201" si="13">F137</f>
        <v>330495.8077684677</v>
      </c>
      <c r="C138" s="1">
        <f t="shared" si="10"/>
        <v>-3962.7652916978905</v>
      </c>
      <c r="D138" s="1">
        <f t="shared" si="11"/>
        <v>-1061.9338231496156</v>
      </c>
      <c r="E138" s="1">
        <f t="shared" si="12"/>
        <v>-2227.6623009134364</v>
      </c>
      <c r="F138" s="1">
        <f t="shared" ref="F138:F201" si="14">B138+E138</f>
        <v>328268.14546755428</v>
      </c>
    </row>
    <row r="139" spans="1:6" x14ac:dyDescent="0.2">
      <c r="A139">
        <v>132</v>
      </c>
      <c r="B139" s="1">
        <f t="shared" si="13"/>
        <v>328268.14546755428</v>
      </c>
      <c r="C139" s="1">
        <f t="shared" si="10"/>
        <v>-3962.7652916978905</v>
      </c>
      <c r="D139" s="1">
        <f t="shared" si="11"/>
        <v>-1047.6664268068764</v>
      </c>
      <c r="E139" s="1">
        <f t="shared" si="12"/>
        <v>-2239.3575279932315</v>
      </c>
      <c r="F139" s="1">
        <f t="shared" si="14"/>
        <v>326028.78793956107</v>
      </c>
    </row>
    <row r="140" spans="1:6" x14ac:dyDescent="0.2">
      <c r="A140">
        <v>133</v>
      </c>
      <c r="B140" s="1">
        <f t="shared" si="13"/>
        <v>326028.78793956107</v>
      </c>
      <c r="C140" s="1">
        <f t="shared" si="10"/>
        <v>-3962.7652916978905</v>
      </c>
      <c r="D140" s="1">
        <f t="shared" si="11"/>
        <v>-1033.4213804963535</v>
      </c>
      <c r="E140" s="1">
        <f t="shared" si="12"/>
        <v>-2251.114155015196</v>
      </c>
      <c r="F140" s="1">
        <f t="shared" si="14"/>
        <v>323777.67378454586</v>
      </c>
    </row>
    <row r="141" spans="1:6" x14ac:dyDescent="0.2">
      <c r="A141">
        <v>134</v>
      </c>
      <c r="B141" s="1">
        <f t="shared" si="13"/>
        <v>323777.67378454586</v>
      </c>
      <c r="C141" s="1">
        <f t="shared" si="10"/>
        <v>-3962.7652916978905</v>
      </c>
      <c r="D141" s="1">
        <f t="shared" si="11"/>
        <v>-1019.1998254018363</v>
      </c>
      <c r="E141" s="1">
        <f t="shared" si="12"/>
        <v>-2262.9325043290255</v>
      </c>
      <c r="F141" s="1">
        <f t="shared" si="14"/>
        <v>321514.74128021684</v>
      </c>
    </row>
    <row r="142" spans="1:6" x14ac:dyDescent="0.2">
      <c r="A142">
        <v>135</v>
      </c>
      <c r="B142" s="1">
        <f t="shared" si="13"/>
        <v>321514.74128021684</v>
      </c>
      <c r="C142" s="1">
        <f t="shared" si="10"/>
        <v>-3962.7652916978905</v>
      </c>
      <c r="D142" s="1">
        <f t="shared" si="11"/>
        <v>-1005.0029194769346</v>
      </c>
      <c r="E142" s="1">
        <f t="shared" si="12"/>
        <v>-2274.8128999767532</v>
      </c>
      <c r="F142" s="1">
        <f t="shared" si="14"/>
        <v>319239.9283802401</v>
      </c>
    </row>
    <row r="143" spans="1:6" x14ac:dyDescent="0.2">
      <c r="A143">
        <v>136</v>
      </c>
      <c r="B143" s="1">
        <f t="shared" si="13"/>
        <v>319239.9283802401</v>
      </c>
      <c r="C143" s="1">
        <f t="shared" si="10"/>
        <v>-3962.7652916978905</v>
      </c>
      <c r="D143" s="1">
        <f t="shared" si="11"/>
        <v>-990.83183764659066</v>
      </c>
      <c r="E143" s="1">
        <f t="shared" si="12"/>
        <v>-2286.755667701631</v>
      </c>
      <c r="F143" s="1">
        <f t="shared" si="14"/>
        <v>316953.17271253845</v>
      </c>
    </row>
    <row r="144" spans="1:6" x14ac:dyDescent="0.2">
      <c r="A144">
        <v>137</v>
      </c>
      <c r="B144" s="1">
        <f t="shared" si="13"/>
        <v>316953.17271253845</v>
      </c>
      <c r="C144" s="1">
        <f t="shared" si="10"/>
        <v>-3962.7652916978905</v>
      </c>
      <c r="D144" s="1">
        <f t="shared" si="11"/>
        <v>-976.68777201084629</v>
      </c>
      <c r="E144" s="1">
        <f t="shared" si="12"/>
        <v>-2298.7611349570648</v>
      </c>
      <c r="F144" s="1">
        <f t="shared" si="14"/>
        <v>314654.41157758137</v>
      </c>
    </row>
    <row r="145" spans="1:6" x14ac:dyDescent="0.2">
      <c r="A145">
        <v>138</v>
      </c>
      <c r="B145" s="1">
        <f t="shared" si="13"/>
        <v>314654.41157758137</v>
      </c>
      <c r="C145" s="1">
        <f t="shared" si="10"/>
        <v>-3962.7652916978905</v>
      </c>
      <c r="D145" s="1">
        <f t="shared" si="11"/>
        <v>-962.57193205088527</v>
      </c>
      <c r="E145" s="1">
        <f t="shared" si="12"/>
        <v>-2310.8296309155894</v>
      </c>
      <c r="F145" s="1">
        <f t="shared" si="14"/>
        <v>312343.58194666577</v>
      </c>
    </row>
    <row r="146" spans="1:6" x14ac:dyDescent="0.2">
      <c r="A146">
        <v>139</v>
      </c>
      <c r="B146" s="1">
        <f t="shared" si="13"/>
        <v>312343.58194666577</v>
      </c>
      <c r="C146" s="1">
        <f t="shared" si="10"/>
        <v>-3962.7652916978905</v>
      </c>
      <c r="D146" s="1">
        <f t="shared" si="11"/>
        <v>-948.48554483738087</v>
      </c>
      <c r="E146" s="1">
        <f t="shared" si="12"/>
        <v>-2322.961486477896</v>
      </c>
      <c r="F146" s="1">
        <f t="shared" si="14"/>
        <v>310020.6204601879</v>
      </c>
    </row>
    <row r="147" spans="1:6" x14ac:dyDescent="0.2">
      <c r="A147">
        <v>140</v>
      </c>
      <c r="B147" s="1">
        <f t="shared" si="13"/>
        <v>310020.6204601879</v>
      </c>
      <c r="C147" s="1">
        <f t="shared" si="10"/>
        <v>-3962.7652916978905</v>
      </c>
      <c r="D147" s="1">
        <f t="shared" si="11"/>
        <v>-934.42985524116477</v>
      </c>
      <c r="E147" s="1">
        <f t="shared" si="12"/>
        <v>-2335.157034281905</v>
      </c>
      <c r="F147" s="1">
        <f t="shared" si="14"/>
        <v>307685.46342590597</v>
      </c>
    </row>
    <row r="148" spans="1:6" x14ac:dyDescent="0.2">
      <c r="A148">
        <v>141</v>
      </c>
      <c r="B148" s="1">
        <f t="shared" si="13"/>
        <v>307685.46342590597</v>
      </c>
      <c r="C148" s="1">
        <f t="shared" si="10"/>
        <v>-3962.7652916978905</v>
      </c>
      <c r="D148" s="1">
        <f t="shared" si="11"/>
        <v>-920.40612614625195</v>
      </c>
      <c r="E148" s="1">
        <f t="shared" si="12"/>
        <v>-2347.4166087118856</v>
      </c>
      <c r="F148" s="1">
        <f t="shared" si="14"/>
        <v>305338.04681719409</v>
      </c>
    </row>
    <row r="149" spans="1:6" x14ac:dyDescent="0.2">
      <c r="A149">
        <v>142</v>
      </c>
      <c r="B149" s="1">
        <f t="shared" si="13"/>
        <v>305338.04681719409</v>
      </c>
      <c r="C149" s="1">
        <f t="shared" si="10"/>
        <v>-3962.7652916978905</v>
      </c>
      <c r="D149" s="1">
        <f t="shared" si="11"/>
        <v>-906.41563866523984</v>
      </c>
      <c r="E149" s="1">
        <f t="shared" si="12"/>
        <v>-2359.7405459076226</v>
      </c>
      <c r="F149" s="1">
        <f t="shared" si="14"/>
        <v>302978.30627128645</v>
      </c>
    </row>
    <row r="150" spans="1:6" x14ac:dyDescent="0.2">
      <c r="A150">
        <v>143</v>
      </c>
      <c r="B150" s="1">
        <f t="shared" si="13"/>
        <v>302978.30627128645</v>
      </c>
      <c r="C150" s="1">
        <f t="shared" si="10"/>
        <v>-3962.7652916978905</v>
      </c>
      <c r="D150" s="1">
        <f t="shared" si="11"/>
        <v>-892.45969235711357</v>
      </c>
      <c r="E150" s="1">
        <f t="shared" si="12"/>
        <v>-2372.1291837736376</v>
      </c>
      <c r="F150" s="1">
        <f t="shared" si="14"/>
        <v>300606.1770875128</v>
      </c>
    </row>
    <row r="151" spans="1:6" x14ac:dyDescent="0.2">
      <c r="A151">
        <v>144</v>
      </c>
      <c r="B151" s="1">
        <f t="shared" si="13"/>
        <v>300606.1770875128</v>
      </c>
      <c r="C151" s="1">
        <f t="shared" si="10"/>
        <v>-3962.7652916978905</v>
      </c>
      <c r="D151" s="1">
        <f t="shared" si="11"/>
        <v>-878.5396054474769</v>
      </c>
      <c r="E151" s="1">
        <f t="shared" si="12"/>
        <v>-2384.5828619884492</v>
      </c>
      <c r="F151" s="1">
        <f t="shared" si="14"/>
        <v>298221.59422552434</v>
      </c>
    </row>
    <row r="152" spans="1:6" x14ac:dyDescent="0.2">
      <c r="A152">
        <v>145</v>
      </c>
      <c r="B152" s="1">
        <f t="shared" si="13"/>
        <v>298221.59422552434</v>
      </c>
      <c r="C152" s="1">
        <f t="shared" si="10"/>
        <v>-3962.7652916978905</v>
      </c>
      <c r="D152" s="1">
        <f t="shared" si="11"/>
        <v>-864.65671505123987</v>
      </c>
      <c r="E152" s="1">
        <f t="shared" si="12"/>
        <v>-2397.1019220138887</v>
      </c>
      <c r="F152" s="1">
        <f t="shared" si="14"/>
        <v>295824.49230351043</v>
      </c>
    </row>
    <row r="153" spans="1:6" x14ac:dyDescent="0.2">
      <c r="A153">
        <v>146</v>
      </c>
      <c r="B153" s="1">
        <f t="shared" si="13"/>
        <v>295824.49230351043</v>
      </c>
      <c r="C153" s="1">
        <f t="shared" si="10"/>
        <v>-3962.7652916978905</v>
      </c>
      <c r="D153" s="1">
        <f t="shared" si="11"/>
        <v>-850.81237739778851</v>
      </c>
      <c r="E153" s="1">
        <f t="shared" si="12"/>
        <v>-2409.6867071044612</v>
      </c>
      <c r="F153" s="1">
        <f t="shared" si="14"/>
        <v>293414.80559640599</v>
      </c>
    </row>
    <row r="154" spans="1:6" x14ac:dyDescent="0.2">
      <c r="A154">
        <v>147</v>
      </c>
      <c r="B154" s="1">
        <f t="shared" si="13"/>
        <v>293414.80559640599</v>
      </c>
      <c r="C154" s="1">
        <f t="shared" si="10"/>
        <v>-3962.7652916978905</v>
      </c>
      <c r="D154" s="1">
        <f t="shared" si="11"/>
        <v>-837.00796805866207</v>
      </c>
      <c r="E154" s="1">
        <f t="shared" si="12"/>
        <v>-2422.3375623167599</v>
      </c>
      <c r="F154" s="1">
        <f t="shared" si="14"/>
        <v>290992.46803408925</v>
      </c>
    </row>
    <row r="155" spans="1:6" x14ac:dyDescent="0.2">
      <c r="A155">
        <v>148</v>
      </c>
      <c r="B155" s="1">
        <f t="shared" si="13"/>
        <v>290992.46803408925</v>
      </c>
      <c r="C155" s="1">
        <f t="shared" si="10"/>
        <v>-3962.7652916978905</v>
      </c>
      <c r="D155" s="1">
        <f t="shared" si="11"/>
        <v>-823.24488217776786</v>
      </c>
      <c r="E155" s="1">
        <f t="shared" si="12"/>
        <v>-2435.0548345189227</v>
      </c>
      <c r="F155" s="1">
        <f t="shared" si="14"/>
        <v>288557.41319957032</v>
      </c>
    </row>
    <row r="156" spans="1:6" x14ac:dyDescent="0.2">
      <c r="A156">
        <v>149</v>
      </c>
      <c r="B156" s="1">
        <f t="shared" si="13"/>
        <v>288557.41319957032</v>
      </c>
      <c r="C156" s="1">
        <f t="shared" si="10"/>
        <v>-3962.7652916978905</v>
      </c>
      <c r="D156" s="1">
        <f t="shared" si="11"/>
        <v>-809.52453470415651</v>
      </c>
      <c r="E156" s="1">
        <f t="shared" si="12"/>
        <v>-2447.838872400147</v>
      </c>
      <c r="F156" s="1">
        <f t="shared" si="14"/>
        <v>286109.57432717015</v>
      </c>
    </row>
    <row r="157" spans="1:6" x14ac:dyDescent="0.2">
      <c r="A157">
        <v>150</v>
      </c>
      <c r="B157" s="1">
        <f t="shared" si="13"/>
        <v>286109.57432717015</v>
      </c>
      <c r="C157" s="1">
        <f t="shared" si="10"/>
        <v>-3962.7652916978905</v>
      </c>
      <c r="D157" s="1">
        <f t="shared" si="11"/>
        <v>-795.84836062739066</v>
      </c>
      <c r="E157" s="1">
        <f t="shared" si="12"/>
        <v>-2460.690026480248</v>
      </c>
      <c r="F157" s="1">
        <f t="shared" si="14"/>
        <v>283648.88430068991</v>
      </c>
    </row>
    <row r="158" spans="1:6" x14ac:dyDescent="0.2">
      <c r="A158">
        <v>151</v>
      </c>
      <c r="B158" s="1">
        <f t="shared" si="13"/>
        <v>283648.88430068991</v>
      </c>
      <c r="C158" s="1">
        <f t="shared" si="10"/>
        <v>-3962.7652916978905</v>
      </c>
      <c r="D158" s="1">
        <f t="shared" si="11"/>
        <v>-782.21781521553191</v>
      </c>
      <c r="E158" s="1">
        <f t="shared" si="12"/>
        <v>-2473.6086491192696</v>
      </c>
      <c r="F158" s="1">
        <f t="shared" si="14"/>
        <v>281175.27565157064</v>
      </c>
    </row>
    <row r="159" spans="1:6" x14ac:dyDescent="0.2">
      <c r="A159">
        <v>152</v>
      </c>
      <c r="B159" s="1">
        <f t="shared" si="13"/>
        <v>281175.27565157064</v>
      </c>
      <c r="C159" s="1">
        <f t="shared" si="10"/>
        <v>-3962.7652916978905</v>
      </c>
      <c r="D159" s="1">
        <f t="shared" si="11"/>
        <v>-768.63437425577354</v>
      </c>
      <c r="E159" s="1">
        <f t="shared" si="12"/>
        <v>-2486.5950945271456</v>
      </c>
      <c r="F159" s="1">
        <f t="shared" si="14"/>
        <v>278688.68055704352</v>
      </c>
    </row>
    <row r="160" spans="1:6" x14ac:dyDescent="0.2">
      <c r="A160">
        <v>153</v>
      </c>
      <c r="B160" s="1">
        <f t="shared" si="13"/>
        <v>278688.68055704352</v>
      </c>
      <c r="C160" s="1">
        <f t="shared" si="10"/>
        <v>-3962.7652916978905</v>
      </c>
      <c r="D160" s="1">
        <f t="shared" si="11"/>
        <v>-755.09953429775089</v>
      </c>
      <c r="E160" s="1">
        <f t="shared" si="12"/>
        <v>-2499.6497187734126</v>
      </c>
      <c r="F160" s="1">
        <f t="shared" si="14"/>
        <v>276189.03083827009</v>
      </c>
    </row>
    <row r="161" spans="1:6" x14ac:dyDescent="0.2">
      <c r="A161">
        <v>154</v>
      </c>
      <c r="B161" s="1">
        <f t="shared" si="13"/>
        <v>276189.03083827009</v>
      </c>
      <c r="C161" s="1">
        <f t="shared" si="10"/>
        <v>-3962.7652916978905</v>
      </c>
      <c r="D161" s="1">
        <f t="shared" si="11"/>
        <v>-741.61481289955566</v>
      </c>
      <c r="E161" s="1">
        <f t="shared" si="12"/>
        <v>-2512.772879796973</v>
      </c>
      <c r="F161" s="1">
        <f t="shared" si="14"/>
        <v>273676.25795847311</v>
      </c>
    </row>
    <row r="162" spans="1:6" x14ac:dyDescent="0.2">
      <c r="A162">
        <v>155</v>
      </c>
      <c r="B162" s="1">
        <f t="shared" si="13"/>
        <v>273676.25795847311</v>
      </c>
      <c r="C162" s="1">
        <f t="shared" si="10"/>
        <v>-3962.7652916978905</v>
      </c>
      <c r="D162" s="1">
        <f t="shared" si="11"/>
        <v>-728.18174887648456</v>
      </c>
      <c r="E162" s="1">
        <f t="shared" si="12"/>
        <v>-2525.9649374159076</v>
      </c>
      <c r="F162" s="1">
        <f t="shared" si="14"/>
        <v>271150.29302105721</v>
      </c>
    </row>
    <row r="163" spans="1:6" x14ac:dyDescent="0.2">
      <c r="A163">
        <v>156</v>
      </c>
      <c r="B163" s="1">
        <f t="shared" si="13"/>
        <v>271150.29302105721</v>
      </c>
      <c r="C163" s="1">
        <f t="shared" si="10"/>
        <v>-3962.7652916978905</v>
      </c>
      <c r="D163" s="1">
        <f t="shared" si="11"/>
        <v>-714.8019025525499</v>
      </c>
      <c r="E163" s="1">
        <f t="shared" si="12"/>
        <v>-2539.2262533373409</v>
      </c>
      <c r="F163" s="1">
        <f t="shared" si="14"/>
        <v>268611.06676771987</v>
      </c>
    </row>
    <row r="164" spans="1:6" x14ac:dyDescent="0.2">
      <c r="A164">
        <v>157</v>
      </c>
      <c r="B164" s="1">
        <f t="shared" si="13"/>
        <v>268611.06676771987</v>
      </c>
      <c r="C164" s="1">
        <f t="shared" si="10"/>
        <v>-3962.7652916978905</v>
      </c>
      <c r="D164" s="1">
        <f t="shared" si="11"/>
        <v>-701.47685601478747</v>
      </c>
      <c r="E164" s="1">
        <f t="shared" si="12"/>
        <v>-2552.5571911673619</v>
      </c>
      <c r="F164" s="1">
        <f t="shared" si="14"/>
        <v>266058.50957655249</v>
      </c>
    </row>
    <row r="165" spans="1:6" x14ac:dyDescent="0.2">
      <c r="A165">
        <v>158</v>
      </c>
      <c r="B165" s="1">
        <f t="shared" si="13"/>
        <v>266058.50957655249</v>
      </c>
      <c r="C165" s="1">
        <f t="shared" si="10"/>
        <v>-3962.7652916978905</v>
      </c>
      <c r="D165" s="1">
        <f t="shared" si="11"/>
        <v>-688.20821337038205</v>
      </c>
      <c r="E165" s="1">
        <f t="shared" si="12"/>
        <v>-2565.9581164209908</v>
      </c>
      <c r="F165" s="1">
        <f t="shared" si="14"/>
        <v>263492.55146013148</v>
      </c>
    </row>
    <row r="166" spans="1:6" x14ac:dyDescent="0.2">
      <c r="A166">
        <v>159</v>
      </c>
      <c r="B166" s="1">
        <f t="shared" si="13"/>
        <v>263492.55146013148</v>
      </c>
      <c r="C166" s="1">
        <f t="shared" si="10"/>
        <v>-3962.7652916978905</v>
      </c>
      <c r="D166" s="1">
        <f t="shared" si="11"/>
        <v>-674.99760100665276</v>
      </c>
      <c r="E166" s="1">
        <f t="shared" si="12"/>
        <v>-2579.4293965322008</v>
      </c>
      <c r="F166" s="1">
        <f t="shared" si="14"/>
        <v>260913.12206359926</v>
      </c>
    </row>
    <row r="167" spans="1:6" x14ac:dyDescent="0.2">
      <c r="A167">
        <v>160</v>
      </c>
      <c r="B167" s="1">
        <f t="shared" si="13"/>
        <v>260913.12206359926</v>
      </c>
      <c r="C167" s="1">
        <f t="shared" si="10"/>
        <v>-3962.7652916978905</v>
      </c>
      <c r="D167" s="1">
        <f t="shared" si="11"/>
        <v>-661.84666785392005</v>
      </c>
      <c r="E167" s="1">
        <f t="shared" si="12"/>
        <v>-2592.9714008639949</v>
      </c>
      <c r="F167" s="1">
        <f t="shared" si="14"/>
        <v>258320.15066273528</v>
      </c>
    </row>
    <row r="168" spans="1:6" x14ac:dyDescent="0.2">
      <c r="A168">
        <v>161</v>
      </c>
      <c r="B168" s="1">
        <f t="shared" si="13"/>
        <v>258320.15066273528</v>
      </c>
      <c r="C168" s="1">
        <f t="shared" si="10"/>
        <v>-3962.7652916978905</v>
      </c>
      <c r="D168" s="1">
        <f t="shared" si="11"/>
        <v>-648.75708565128832</v>
      </c>
      <c r="E168" s="1">
        <f t="shared" si="12"/>
        <v>-2606.5845007185308</v>
      </c>
      <c r="F168" s="1">
        <f t="shared" si="14"/>
        <v>255713.56616201674</v>
      </c>
    </row>
    <row r="169" spans="1:6" x14ac:dyDescent="0.2">
      <c r="A169">
        <v>162</v>
      </c>
      <c r="B169" s="1">
        <f t="shared" si="13"/>
        <v>255713.56616201674</v>
      </c>
      <c r="C169" s="1">
        <f t="shared" si="10"/>
        <v>-3962.7652916978905</v>
      </c>
      <c r="D169" s="1">
        <f t="shared" si="11"/>
        <v>-635.73054921537869</v>
      </c>
      <c r="E169" s="1">
        <f t="shared" si="12"/>
        <v>-2620.2690693473032</v>
      </c>
      <c r="F169" s="1">
        <f t="shared" si="14"/>
        <v>253093.29709266944</v>
      </c>
    </row>
    <row r="170" spans="1:6" x14ac:dyDescent="0.2">
      <c r="A170">
        <v>163</v>
      </c>
      <c r="B170" s="1">
        <f t="shared" si="13"/>
        <v>253093.29709266944</v>
      </c>
      <c r="C170" s="1">
        <f t="shared" si="10"/>
        <v>-3962.7652916978905</v>
      </c>
      <c r="D170" s="1">
        <f t="shared" si="11"/>
        <v>-622.76877671203817</v>
      </c>
      <c r="E170" s="1">
        <f t="shared" si="12"/>
        <v>-2634.0254819613765</v>
      </c>
      <c r="F170" s="1">
        <f t="shared" si="14"/>
        <v>250459.27161070806</v>
      </c>
    </row>
    <row r="171" spans="1:6" x14ac:dyDescent="0.2">
      <c r="A171">
        <v>164</v>
      </c>
      <c r="B171" s="1">
        <f t="shared" si="13"/>
        <v>250459.27161070806</v>
      </c>
      <c r="C171" s="1">
        <f t="shared" si="10"/>
        <v>-3962.7652916978905</v>
      </c>
      <c r="D171" s="1">
        <f t="shared" si="11"/>
        <v>-609.87350993106236</v>
      </c>
      <c r="E171" s="1">
        <f t="shared" si="12"/>
        <v>-2647.8541157416735</v>
      </c>
      <c r="F171" s="1">
        <f t="shared" si="14"/>
        <v>247811.41749496639</v>
      </c>
    </row>
    <row r="172" spans="1:6" x14ac:dyDescent="0.2">
      <c r="A172">
        <v>165</v>
      </c>
      <c r="B172" s="1">
        <f t="shared" si="13"/>
        <v>247811.41749496639</v>
      </c>
      <c r="C172" s="1">
        <f t="shared" si="10"/>
        <v>-3962.7652916978905</v>
      </c>
      <c r="D172" s="1">
        <f t="shared" si="11"/>
        <v>-597.04651456396061</v>
      </c>
      <c r="E172" s="1">
        <f t="shared" si="12"/>
        <v>-2661.7553498493176</v>
      </c>
      <c r="F172" s="1">
        <f t="shared" si="14"/>
        <v>245149.66214511706</v>
      </c>
    </row>
    <row r="173" spans="1:6" x14ac:dyDescent="0.2">
      <c r="A173">
        <v>166</v>
      </c>
      <c r="B173" s="1">
        <f t="shared" si="13"/>
        <v>245149.66214511706</v>
      </c>
      <c r="C173" s="1">
        <f t="shared" si="10"/>
        <v>-3962.7652916978905</v>
      </c>
      <c r="D173" s="1">
        <f t="shared" si="11"/>
        <v>-584.28958048479876</v>
      </c>
      <c r="E173" s="1">
        <f t="shared" si="12"/>
        <v>-2675.7295654360264</v>
      </c>
      <c r="F173" s="1">
        <f t="shared" si="14"/>
        <v>242473.93257968104</v>
      </c>
    </row>
    <row r="174" spans="1:6" x14ac:dyDescent="0.2">
      <c r="A174">
        <v>167</v>
      </c>
      <c r="B174" s="1">
        <f t="shared" si="13"/>
        <v>242473.93257968104</v>
      </c>
      <c r="C174" s="1">
        <f t="shared" si="10"/>
        <v>-3962.7652916978905</v>
      </c>
      <c r="D174" s="1">
        <f t="shared" si="11"/>
        <v>-571.60452203415252</v>
      </c>
      <c r="E174" s="1">
        <f t="shared" si="12"/>
        <v>-2689.7771456545656</v>
      </c>
      <c r="F174" s="1">
        <f t="shared" si="14"/>
        <v>239784.15543402647</v>
      </c>
    </row>
    <row r="175" spans="1:6" x14ac:dyDescent="0.2">
      <c r="A175">
        <v>168</v>
      </c>
      <c r="B175" s="1">
        <f t="shared" si="13"/>
        <v>239784.15543402647</v>
      </c>
      <c r="C175" s="1">
        <f t="shared" si="10"/>
        <v>-3962.7652916978905</v>
      </c>
      <c r="D175" s="1">
        <f t="shared" si="11"/>
        <v>-558.99317830620203</v>
      </c>
      <c r="E175" s="1">
        <f t="shared" si="12"/>
        <v>-2703.8984756692516</v>
      </c>
      <c r="F175" s="1">
        <f t="shared" si="14"/>
        <v>237080.25695835723</v>
      </c>
    </row>
    <row r="176" spans="1:6" x14ac:dyDescent="0.2">
      <c r="A176">
        <v>169</v>
      </c>
      <c r="B176" s="1">
        <f t="shared" si="13"/>
        <v>237080.25695835723</v>
      </c>
      <c r="C176" s="1">
        <f t="shared" si="10"/>
        <v>-3962.7652916978905</v>
      </c>
      <c r="D176" s="1">
        <f t="shared" si="11"/>
        <v>-546.45741343900659</v>
      </c>
      <c r="E176" s="1">
        <f t="shared" si="12"/>
        <v>-2718.0939426665154</v>
      </c>
      <c r="F176" s="1">
        <f t="shared" si="14"/>
        <v>234362.16301569072</v>
      </c>
    </row>
    <row r="177" spans="1:6" x14ac:dyDescent="0.2">
      <c r="A177">
        <v>170</v>
      </c>
      <c r="B177" s="1">
        <f t="shared" si="13"/>
        <v>234362.16301569072</v>
      </c>
      <c r="C177" s="1">
        <f t="shared" si="10"/>
        <v>-3962.7652916978905</v>
      </c>
      <c r="D177" s="1">
        <f t="shared" si="11"/>
        <v>-533.99911690798922</v>
      </c>
      <c r="E177" s="1">
        <f t="shared" si="12"/>
        <v>-2732.3639358655146</v>
      </c>
      <c r="F177" s="1">
        <f t="shared" si="14"/>
        <v>231629.7990798252</v>
      </c>
    </row>
    <row r="178" spans="1:6" x14ac:dyDescent="0.2">
      <c r="A178">
        <v>171</v>
      </c>
      <c r="B178" s="1">
        <f t="shared" si="13"/>
        <v>231629.7990798252</v>
      </c>
      <c r="C178" s="1">
        <f t="shared" si="10"/>
        <v>-3962.7652916978905</v>
      </c>
      <c r="D178" s="1">
        <f t="shared" si="11"/>
        <v>-521.62020382266826</v>
      </c>
      <c r="E178" s="1">
        <f t="shared" si="12"/>
        <v>-2746.7088465288089</v>
      </c>
      <c r="F178" s="1">
        <f t="shared" si="14"/>
        <v>228883.09023329639</v>
      </c>
    </row>
    <row r="179" spans="1:6" x14ac:dyDescent="0.2">
      <c r="A179">
        <v>172</v>
      </c>
      <c r="B179" s="1">
        <f t="shared" si="13"/>
        <v>228883.09023329639</v>
      </c>
      <c r="C179" s="1">
        <f t="shared" si="10"/>
        <v>-3962.7652916978905</v>
      </c>
      <c r="D179" s="1">
        <f t="shared" si="11"/>
        <v>-509.32261522667073</v>
      </c>
      <c r="E179" s="1">
        <f t="shared" si="12"/>
        <v>-2761.1290679730851</v>
      </c>
      <c r="F179" s="1">
        <f t="shared" si="14"/>
        <v>226121.9611653233</v>
      </c>
    </row>
    <row r="180" spans="1:6" x14ac:dyDescent="0.2">
      <c r="A180">
        <v>173</v>
      </c>
      <c r="B180" s="1">
        <f t="shared" si="13"/>
        <v>226121.9611653233</v>
      </c>
      <c r="C180" s="1">
        <f t="shared" si="10"/>
        <v>-3962.7652916978905</v>
      </c>
      <c r="D180" s="1">
        <f t="shared" si="11"/>
        <v>-497.10831840106067</v>
      </c>
      <c r="E180" s="1">
        <f t="shared" si="12"/>
        <v>-2775.6249955799435</v>
      </c>
      <c r="F180" s="1">
        <f t="shared" si="14"/>
        <v>223346.33616974336</v>
      </c>
    </row>
    <row r="181" spans="1:6" x14ac:dyDescent="0.2">
      <c r="A181">
        <v>174</v>
      </c>
      <c r="B181" s="1">
        <f t="shared" si="13"/>
        <v>223346.33616974336</v>
      </c>
      <c r="C181" s="1">
        <f t="shared" si="10"/>
        <v>-3962.7652916978905</v>
      </c>
      <c r="D181" s="1">
        <f t="shared" si="11"/>
        <v>-484.97930717102207</v>
      </c>
      <c r="E181" s="1">
        <f t="shared" si="12"/>
        <v>-2790.197026806738</v>
      </c>
      <c r="F181" s="1">
        <f t="shared" si="14"/>
        <v>220556.13914293662</v>
      </c>
    </row>
    <row r="182" spans="1:6" x14ac:dyDescent="0.2">
      <c r="A182">
        <v>175</v>
      </c>
      <c r="B182" s="1">
        <f t="shared" si="13"/>
        <v>220556.13914293662</v>
      </c>
      <c r="C182" s="1">
        <f t="shared" si="10"/>
        <v>-3962.7652916978905</v>
      </c>
      <c r="D182" s="1">
        <f t="shared" si="11"/>
        <v>-472.93760221592891</v>
      </c>
      <c r="E182" s="1">
        <f t="shared" si="12"/>
        <v>-2804.8455611974737</v>
      </c>
      <c r="F182" s="1">
        <f t="shared" si="14"/>
        <v>217751.29358173916</v>
      </c>
    </row>
    <row r="183" spans="1:6" x14ac:dyDescent="0.2">
      <c r="A183">
        <v>176</v>
      </c>
      <c r="B183" s="1">
        <f t="shared" si="13"/>
        <v>217751.29358173916</v>
      </c>
      <c r="C183" s="1">
        <f t="shared" si="10"/>
        <v>-3962.7652916978905</v>
      </c>
      <c r="D183" s="1">
        <f t="shared" si="11"/>
        <v>-460.98525138284054</v>
      </c>
      <c r="E183" s="1">
        <f t="shared" si="12"/>
        <v>-2819.5710003937606</v>
      </c>
      <c r="F183" s="1">
        <f t="shared" si="14"/>
        <v>214931.72258134538</v>
      </c>
    </row>
    <row r="184" spans="1:6" x14ac:dyDescent="0.2">
      <c r="A184">
        <v>177</v>
      </c>
      <c r="B184" s="1">
        <f t="shared" si="13"/>
        <v>214931.72258134538</v>
      </c>
      <c r="C184" s="1">
        <f t="shared" si="10"/>
        <v>-3962.7652916978905</v>
      </c>
      <c r="D184" s="1">
        <f t="shared" si="11"/>
        <v>-449.12433000345942</v>
      </c>
      <c r="E184" s="1">
        <f t="shared" si="12"/>
        <v>-2834.3737481458274</v>
      </c>
      <c r="F184" s="1">
        <f t="shared" si="14"/>
        <v>212097.34883319956</v>
      </c>
    </row>
    <row r="185" spans="1:6" x14ac:dyDescent="0.2">
      <c r="A185">
        <v>178</v>
      </c>
      <c r="B185" s="1">
        <f t="shared" si="13"/>
        <v>212097.34883319956</v>
      </c>
      <c r="C185" s="1">
        <f t="shared" si="10"/>
        <v>-3962.7652916978905</v>
      </c>
      <c r="D185" s="1">
        <f t="shared" si="11"/>
        <v>-437.35694121458812</v>
      </c>
      <c r="E185" s="1">
        <f t="shared" si="12"/>
        <v>-2849.2542103235933</v>
      </c>
      <c r="F185" s="1">
        <f t="shared" si="14"/>
        <v>209248.09462287597</v>
      </c>
    </row>
    <row r="186" spans="1:6" x14ac:dyDescent="0.2">
      <c r="A186">
        <v>179</v>
      </c>
      <c r="B186" s="1">
        <f t="shared" si="13"/>
        <v>209248.09462287597</v>
      </c>
      <c r="C186" s="1">
        <f t="shared" si="10"/>
        <v>-3962.7652916978905</v>
      </c>
      <c r="D186" s="1">
        <f t="shared" si="11"/>
        <v>-425.68521628212261</v>
      </c>
      <c r="E186" s="1">
        <f t="shared" si="12"/>
        <v>-2864.2127949277919</v>
      </c>
      <c r="F186" s="1">
        <f t="shared" si="14"/>
        <v>206383.88182794818</v>
      </c>
    </row>
    <row r="187" spans="1:6" x14ac:dyDescent="0.2">
      <c r="A187">
        <v>180</v>
      </c>
      <c r="B187" s="1">
        <f t="shared" si="13"/>
        <v>206383.88182794818</v>
      </c>
      <c r="C187" s="1">
        <f t="shared" si="10"/>
        <v>-3962.7652916978905</v>
      </c>
      <c r="D187" s="1">
        <f t="shared" si="11"/>
        <v>-414.11131492862114</v>
      </c>
      <c r="E187" s="1">
        <f t="shared" si="12"/>
        <v>-2879.2499121011629</v>
      </c>
      <c r="F187" s="1">
        <f t="shared" si="14"/>
        <v>203504.63191584701</v>
      </c>
    </row>
    <row r="188" spans="1:6" x14ac:dyDescent="0.2">
      <c r="A188">
        <v>181</v>
      </c>
      <c r="B188" s="1">
        <f t="shared" si="13"/>
        <v>203504.63191584701</v>
      </c>
      <c r="C188" s="1">
        <f t="shared" si="10"/>
        <v>-3962.7652916978905</v>
      </c>
      <c r="D188" s="1">
        <f t="shared" si="11"/>
        <v>-402.63742566448684</v>
      </c>
      <c r="E188" s="1">
        <f t="shared" si="12"/>
        <v>-2894.3659741396941</v>
      </c>
      <c r="F188" s="1">
        <f t="shared" si="14"/>
        <v>200610.26594170733</v>
      </c>
    </row>
    <row r="189" spans="1:6" x14ac:dyDescent="0.2">
      <c r="A189">
        <v>182</v>
      </c>
      <c r="B189" s="1">
        <f t="shared" si="13"/>
        <v>200610.26594170733</v>
      </c>
      <c r="C189" s="1">
        <f t="shared" si="10"/>
        <v>-3962.7652916978905</v>
      </c>
      <c r="D189" s="1">
        <f t="shared" si="11"/>
        <v>-391.26576612280229</v>
      </c>
      <c r="E189" s="1">
        <f t="shared" si="12"/>
        <v>-2909.561395503928</v>
      </c>
      <c r="F189" s="1">
        <f t="shared" si="14"/>
        <v>197700.7045462034</v>
      </c>
    </row>
    <row r="190" spans="1:6" x14ac:dyDescent="0.2">
      <c r="A190">
        <v>183</v>
      </c>
      <c r="B190" s="1">
        <f t="shared" si="13"/>
        <v>197700.7045462034</v>
      </c>
      <c r="C190" s="1">
        <f t="shared" si="10"/>
        <v>-3962.7652916978905</v>
      </c>
      <c r="D190" s="1">
        <f t="shared" si="11"/>
        <v>-379.99858339785607</v>
      </c>
      <c r="E190" s="1">
        <f t="shared" si="12"/>
        <v>-2924.8365928303228</v>
      </c>
      <c r="F190" s="1">
        <f t="shared" si="14"/>
        <v>194775.86795337309</v>
      </c>
    </row>
    <row r="191" spans="1:6" x14ac:dyDescent="0.2">
      <c r="A191">
        <v>184</v>
      </c>
      <c r="B191" s="1">
        <f t="shared" si="13"/>
        <v>194775.86795337309</v>
      </c>
      <c r="C191" s="1">
        <f t="shared" si="10"/>
        <v>-3962.7652916978905</v>
      </c>
      <c r="D191" s="1">
        <f t="shared" si="11"/>
        <v>-368.838154387401</v>
      </c>
      <c r="E191" s="1">
        <f t="shared" si="12"/>
        <v>-2940.1919849426822</v>
      </c>
      <c r="F191" s="1">
        <f t="shared" si="14"/>
        <v>191835.67596843041</v>
      </c>
    </row>
    <row r="192" spans="1:6" x14ac:dyDescent="0.2">
      <c r="A192">
        <v>185</v>
      </c>
      <c r="B192" s="1">
        <f t="shared" si="13"/>
        <v>191835.67596843041</v>
      </c>
      <c r="C192" s="1">
        <f t="shared" si="10"/>
        <v>-3962.7652916978905</v>
      </c>
      <c r="D192" s="1">
        <f t="shared" si="11"/>
        <v>-357.78678613868374</v>
      </c>
      <c r="E192" s="1">
        <f t="shared" si="12"/>
        <v>-2955.6279928636318</v>
      </c>
      <c r="F192" s="1">
        <f t="shared" si="14"/>
        <v>188880.04797556679</v>
      </c>
    </row>
    <row r="193" spans="1:6" x14ac:dyDescent="0.2">
      <c r="A193">
        <v>186</v>
      </c>
      <c r="B193" s="1">
        <f t="shared" si="13"/>
        <v>188880.04797556679</v>
      </c>
      <c r="C193" s="1">
        <f t="shared" si="10"/>
        <v>-3962.7652916978905</v>
      </c>
      <c r="D193" s="1">
        <f t="shared" si="11"/>
        <v>-346.84681619828712</v>
      </c>
      <c r="E193" s="1">
        <f t="shared" si="12"/>
        <v>-2971.1450398261654</v>
      </c>
      <c r="F193" s="1">
        <f t="shared" si="14"/>
        <v>185908.90293574063</v>
      </c>
    </row>
    <row r="194" spans="1:6" x14ac:dyDescent="0.2">
      <c r="A194">
        <v>187</v>
      </c>
      <c r="B194" s="1">
        <f t="shared" si="13"/>
        <v>185908.90293574063</v>
      </c>
      <c r="C194" s="1">
        <f t="shared" si="10"/>
        <v>-3962.7652916978905</v>
      </c>
      <c r="D194" s="1">
        <f t="shared" si="11"/>
        <v>-336.02061296582531</v>
      </c>
      <c r="E194" s="1">
        <f t="shared" si="12"/>
        <v>-2986.7435512852526</v>
      </c>
      <c r="F194" s="1">
        <f t="shared" si="14"/>
        <v>182922.15938445539</v>
      </c>
    </row>
    <row r="195" spans="1:6" x14ac:dyDescent="0.2">
      <c r="A195">
        <v>188</v>
      </c>
      <c r="B195" s="1">
        <f t="shared" si="13"/>
        <v>182922.15938445539</v>
      </c>
      <c r="C195" s="1">
        <f t="shared" si="10"/>
        <v>-3962.7652916978905</v>
      </c>
      <c r="D195" s="1">
        <f t="shared" si="11"/>
        <v>-325.31057605153404</v>
      </c>
      <c r="E195" s="1">
        <f t="shared" si="12"/>
        <v>-3002.4239549295003</v>
      </c>
      <c r="F195" s="1">
        <f t="shared" si="14"/>
        <v>179919.7354295259</v>
      </c>
    </row>
    <row r="196" spans="1:6" x14ac:dyDescent="0.2">
      <c r="A196">
        <v>189</v>
      </c>
      <c r="B196" s="1">
        <f t="shared" si="13"/>
        <v>179919.7354295259</v>
      </c>
      <c r="C196" s="1">
        <f t="shared" si="10"/>
        <v>-3962.7652916978905</v>
      </c>
      <c r="D196" s="1">
        <f t="shared" si="11"/>
        <v>-314.71913663779725</v>
      </c>
      <c r="E196" s="1">
        <f t="shared" si="12"/>
        <v>-3018.1866806928806</v>
      </c>
      <c r="F196" s="1">
        <f t="shared" si="14"/>
        <v>176901.54874883301</v>
      </c>
    </row>
    <row r="197" spans="1:6" x14ac:dyDescent="0.2">
      <c r="A197">
        <v>190</v>
      </c>
      <c r="B197" s="1">
        <f t="shared" si="13"/>
        <v>176901.54874883301</v>
      </c>
      <c r="C197" s="1">
        <f t="shared" si="10"/>
        <v>-3962.7652916978905</v>
      </c>
      <c r="D197" s="1">
        <f t="shared" si="11"/>
        <v>-304.2487578446528</v>
      </c>
      <c r="E197" s="1">
        <f t="shared" si="12"/>
        <v>-3034.0321607665178</v>
      </c>
      <c r="F197" s="1">
        <f t="shared" si="14"/>
        <v>173867.5165880665</v>
      </c>
    </row>
    <row r="198" spans="1:6" x14ac:dyDescent="0.2">
      <c r="A198">
        <v>191</v>
      </c>
      <c r="B198" s="1">
        <f t="shared" si="13"/>
        <v>173867.5165880665</v>
      </c>
      <c r="C198" s="1">
        <f t="shared" si="10"/>
        <v>-3962.7652916978905</v>
      </c>
      <c r="D198" s="1">
        <f t="shared" si="11"/>
        <v>-293.90193509932067</v>
      </c>
      <c r="E198" s="1">
        <f t="shared" si="12"/>
        <v>-3049.9608296105421</v>
      </c>
      <c r="F198" s="1">
        <f t="shared" si="14"/>
        <v>170817.55575845597</v>
      </c>
    </row>
    <row r="199" spans="1:6" x14ac:dyDescent="0.2">
      <c r="A199">
        <v>192</v>
      </c>
      <c r="B199" s="1">
        <f t="shared" si="13"/>
        <v>170817.55575845597</v>
      </c>
      <c r="C199" s="1">
        <f t="shared" si="10"/>
        <v>-3962.7652916978905</v>
      </c>
      <c r="D199" s="1">
        <f t="shared" si="11"/>
        <v>-283.68119650979486</v>
      </c>
      <c r="E199" s="1">
        <f t="shared" si="12"/>
        <v>-3065.9731239659973</v>
      </c>
      <c r="F199" s="1">
        <f t="shared" si="14"/>
        <v>167751.58263448998</v>
      </c>
    </row>
    <row r="200" spans="1:6" x14ac:dyDescent="0.2">
      <c r="A200">
        <v>193</v>
      </c>
      <c r="B200" s="1">
        <f t="shared" si="13"/>
        <v>167751.58263448998</v>
      </c>
      <c r="C200" s="1">
        <f t="shared" si="10"/>
        <v>-3962.7652916978905</v>
      </c>
      <c r="D200" s="1">
        <f t="shared" si="11"/>
        <v>-273.58910324254532</v>
      </c>
      <c r="E200" s="1">
        <f t="shared" si="12"/>
        <v>-3082.0694828668188</v>
      </c>
      <c r="F200" s="1">
        <f t="shared" si="14"/>
        <v>164669.51315162316</v>
      </c>
    </row>
    <row r="201" spans="1:6" x14ac:dyDescent="0.2">
      <c r="A201">
        <v>194</v>
      </c>
      <c r="B201" s="1">
        <f t="shared" si="13"/>
        <v>164669.51315162316</v>
      </c>
      <c r="C201" s="1">
        <f t="shared" ref="C201:C247" si="15">PMT($B$2/$B$4,$B$4*$B$3,$B$8)</f>
        <v>-3962.7652916978905</v>
      </c>
      <c r="D201" s="1">
        <f t="shared" ref="D201:D247" si="16">IPMT($B$2/$B$4,A201,$B$3*$B$4,B201)</f>
        <v>-263.62824990437218</v>
      </c>
      <c r="E201" s="1">
        <f t="shared" ref="E201:E247" si="17">PPMT($B$2/$B$4,A201,240,$B$8)</f>
        <v>-3098.25034765187</v>
      </c>
      <c r="F201" s="1">
        <f t="shared" si="14"/>
        <v>161571.2628039713</v>
      </c>
    </row>
    <row r="202" spans="1:6" x14ac:dyDescent="0.2">
      <c r="A202">
        <v>195</v>
      </c>
      <c r="B202" s="1">
        <f t="shared" ref="B202:B247" si="18">F201</f>
        <v>161571.2628039713</v>
      </c>
      <c r="C202" s="1">
        <f t="shared" si="15"/>
        <v>-3962.7652916978905</v>
      </c>
      <c r="D202" s="1">
        <f t="shared" si="16"/>
        <v>-253.80126492845773</v>
      </c>
      <c r="E202" s="1">
        <f t="shared" si="17"/>
        <v>-3114.516161977042</v>
      </c>
      <c r="F202" s="1">
        <f t="shared" ref="F202:F247" si="19">B202+E202</f>
        <v>158456.74664199425</v>
      </c>
    </row>
    <row r="203" spans="1:6" x14ac:dyDescent="0.2">
      <c r="A203">
        <v>196</v>
      </c>
      <c r="B203" s="1">
        <f t="shared" si="18"/>
        <v>158456.74664199425</v>
      </c>
      <c r="C203" s="1">
        <f t="shared" si="15"/>
        <v>-3962.7652916978905</v>
      </c>
      <c r="D203" s="1">
        <f t="shared" si="16"/>
        <v>-244.11081096466103</v>
      </c>
      <c r="E203" s="1">
        <f t="shared" si="17"/>
        <v>-3130.8673718274217</v>
      </c>
      <c r="F203" s="1">
        <f t="shared" si="19"/>
        <v>155325.87927016683</v>
      </c>
    </row>
    <row r="204" spans="1:6" x14ac:dyDescent="0.2">
      <c r="A204">
        <v>197</v>
      </c>
      <c r="B204" s="1">
        <f t="shared" si="18"/>
        <v>155325.87927016683</v>
      </c>
      <c r="C204" s="1">
        <f t="shared" si="15"/>
        <v>-3962.7652916978905</v>
      </c>
      <c r="D204" s="1">
        <f t="shared" si="16"/>
        <v>-234.55958527410129</v>
      </c>
      <c r="E204" s="1">
        <f t="shared" si="17"/>
        <v>-3147.3044255295158</v>
      </c>
      <c r="F204" s="1">
        <f t="shared" si="19"/>
        <v>152178.5748446373</v>
      </c>
    </row>
    <row r="205" spans="1:6" x14ac:dyDescent="0.2">
      <c r="A205">
        <v>198</v>
      </c>
      <c r="B205" s="1">
        <f t="shared" si="18"/>
        <v>152178.5748446373</v>
      </c>
      <c r="C205" s="1">
        <f t="shared" si="15"/>
        <v>-3962.7652916978905</v>
      </c>
      <c r="D205" s="1">
        <f t="shared" si="16"/>
        <v>-225.15032012807501</v>
      </c>
      <c r="E205" s="1">
        <f t="shared" si="17"/>
        <v>-3163.8277737635453</v>
      </c>
      <c r="F205" s="1">
        <f t="shared" si="19"/>
        <v>149014.74707087377</v>
      </c>
    </row>
    <row r="206" spans="1:6" x14ac:dyDescent="0.2">
      <c r="A206">
        <v>199</v>
      </c>
      <c r="B206" s="1">
        <f t="shared" si="18"/>
        <v>149014.74707087377</v>
      </c>
      <c r="C206" s="1">
        <f t="shared" si="15"/>
        <v>-3962.7652916978905</v>
      </c>
      <c r="D206" s="1">
        <f t="shared" si="16"/>
        <v>-215.88578321135444</v>
      </c>
      <c r="E206" s="1">
        <f t="shared" si="17"/>
        <v>-3180.4378695758041</v>
      </c>
      <c r="F206" s="1">
        <f t="shared" si="19"/>
        <v>145834.30920129796</v>
      </c>
    </row>
    <row r="207" spans="1:6" x14ac:dyDescent="0.2">
      <c r="A207">
        <v>200</v>
      </c>
      <c r="B207" s="1">
        <f t="shared" si="18"/>
        <v>145834.30920129796</v>
      </c>
      <c r="C207" s="1">
        <f t="shared" si="15"/>
        <v>-3962.7652916978905</v>
      </c>
      <c r="D207" s="1">
        <f t="shared" si="16"/>
        <v>-206.76877802991433</v>
      </c>
      <c r="E207" s="1">
        <f t="shared" si="17"/>
        <v>-3197.1351683910771</v>
      </c>
      <c r="F207" s="1">
        <f t="shared" si="19"/>
        <v>142637.17403290689</v>
      </c>
    </row>
    <row r="208" spans="1:6" x14ac:dyDescent="0.2">
      <c r="A208">
        <v>201</v>
      </c>
      <c r="B208" s="1">
        <f t="shared" si="18"/>
        <v>142637.17403290689</v>
      </c>
      <c r="C208" s="1">
        <f t="shared" si="15"/>
        <v>-3962.7652916978905</v>
      </c>
      <c r="D208" s="1">
        <f t="shared" si="16"/>
        <v>-197.80214432313366</v>
      </c>
      <c r="E208" s="1">
        <f t="shared" si="17"/>
        <v>-3213.92012802513</v>
      </c>
      <c r="F208" s="1">
        <f t="shared" si="19"/>
        <v>139423.25390488174</v>
      </c>
    </row>
    <row r="209" spans="1:6" x14ac:dyDescent="0.2">
      <c r="A209">
        <v>202</v>
      </c>
      <c r="B209" s="1">
        <f t="shared" si="18"/>
        <v>139423.25390488174</v>
      </c>
      <c r="C209" s="1">
        <f t="shared" si="15"/>
        <v>-3962.7652916978905</v>
      </c>
      <c r="D209" s="1">
        <f t="shared" si="16"/>
        <v>-188.98875848052185</v>
      </c>
      <c r="E209" s="1">
        <f t="shared" si="17"/>
        <v>-3230.7932086972623</v>
      </c>
      <c r="F209" s="1">
        <f t="shared" si="19"/>
        <v>136192.46069618448</v>
      </c>
    </row>
    <row r="210" spans="1:6" x14ac:dyDescent="0.2">
      <c r="A210">
        <v>203</v>
      </c>
      <c r="B210" s="1">
        <f t="shared" si="18"/>
        <v>136192.46069618448</v>
      </c>
      <c r="C210" s="1">
        <f t="shared" si="15"/>
        <v>-3962.7652916978905</v>
      </c>
      <c r="D210" s="1">
        <f t="shared" si="16"/>
        <v>-180.33153396301691</v>
      </c>
      <c r="E210" s="1">
        <f t="shared" si="17"/>
        <v>-3247.754873042923</v>
      </c>
      <c r="F210" s="1">
        <f t="shared" si="19"/>
        <v>132944.70582314156</v>
      </c>
    </row>
    <row r="211" spans="1:6" x14ac:dyDescent="0.2">
      <c r="A211">
        <v>204</v>
      </c>
      <c r="B211" s="1">
        <f t="shared" si="18"/>
        <v>132944.70582314156</v>
      </c>
      <c r="C211" s="1">
        <f t="shared" si="15"/>
        <v>-3962.7652916978905</v>
      </c>
      <c r="D211" s="1">
        <f t="shared" si="16"/>
        <v>-171.83342172890471</v>
      </c>
      <c r="E211" s="1">
        <f t="shared" si="17"/>
        <v>-3264.8055861263983</v>
      </c>
      <c r="F211" s="1">
        <f t="shared" si="19"/>
        <v>129679.90023701516</v>
      </c>
    </row>
    <row r="212" spans="1:6" x14ac:dyDescent="0.2">
      <c r="A212">
        <v>205</v>
      </c>
      <c r="B212" s="1">
        <f t="shared" si="18"/>
        <v>129679.90023701516</v>
      </c>
      <c r="C212" s="1">
        <f t="shared" si="15"/>
        <v>-3962.7652916978905</v>
      </c>
      <c r="D212" s="1">
        <f t="shared" si="16"/>
        <v>-163.49741066441018</v>
      </c>
      <c r="E212" s="1">
        <f t="shared" si="17"/>
        <v>-3281.9458154535614</v>
      </c>
      <c r="F212" s="1">
        <f t="shared" si="19"/>
        <v>126397.95442156159</v>
      </c>
    </row>
    <row r="213" spans="1:6" x14ac:dyDescent="0.2">
      <c r="A213">
        <v>206</v>
      </c>
      <c r="B213" s="1">
        <f t="shared" si="18"/>
        <v>126397.95442156159</v>
      </c>
      <c r="C213" s="1">
        <f t="shared" si="15"/>
        <v>-3962.7652916978905</v>
      </c>
      <c r="D213" s="1">
        <f t="shared" si="16"/>
        <v>-155.32652801900835</v>
      </c>
      <c r="E213" s="1">
        <f t="shared" si="17"/>
        <v>-3299.1760309846932</v>
      </c>
      <c r="F213" s="1">
        <f t="shared" si="19"/>
        <v>123098.7783905769</v>
      </c>
    </row>
    <row r="214" spans="1:6" x14ac:dyDescent="0.2">
      <c r="A214">
        <v>207</v>
      </c>
      <c r="B214" s="1">
        <f t="shared" si="18"/>
        <v>123098.7783905769</v>
      </c>
      <c r="C214" s="1">
        <f t="shared" si="15"/>
        <v>-3962.7652916978905</v>
      </c>
      <c r="D214" s="1">
        <f t="shared" si="16"/>
        <v>-147.32383984550893</v>
      </c>
      <c r="E214" s="1">
        <f t="shared" si="17"/>
        <v>-3316.4967051473627</v>
      </c>
      <c r="F214" s="1">
        <f t="shared" si="19"/>
        <v>119782.28168542954</v>
      </c>
    </row>
    <row r="215" spans="1:6" x14ac:dyDescent="0.2">
      <c r="A215">
        <v>208</v>
      </c>
      <c r="B215" s="1">
        <f t="shared" si="18"/>
        <v>119782.28168542954</v>
      </c>
      <c r="C215" s="1">
        <f t="shared" si="15"/>
        <v>-3962.7652916978905</v>
      </c>
      <c r="D215" s="1">
        <f t="shared" si="16"/>
        <v>-139.49245144496254</v>
      </c>
      <c r="E215" s="1">
        <f t="shared" si="17"/>
        <v>-3333.9083128493862</v>
      </c>
      <c r="F215" s="1">
        <f t="shared" si="19"/>
        <v>116448.37337258016</v>
      </c>
    </row>
    <row r="216" spans="1:6" x14ac:dyDescent="0.2">
      <c r="A216">
        <v>209</v>
      </c>
      <c r="B216" s="1">
        <f t="shared" si="18"/>
        <v>116448.37337258016</v>
      </c>
      <c r="C216" s="1">
        <f t="shared" si="15"/>
        <v>-3962.7652916978905</v>
      </c>
      <c r="D216" s="1">
        <f t="shared" si="16"/>
        <v>-131.83550781644271</v>
      </c>
      <c r="E216" s="1">
        <f t="shared" si="17"/>
        <v>-3351.4113314918454</v>
      </c>
      <c r="F216" s="1">
        <f t="shared" si="19"/>
        <v>113096.96204108831</v>
      </c>
    </row>
    <row r="217" spans="1:6" x14ac:dyDescent="0.2">
      <c r="A217">
        <v>210</v>
      </c>
      <c r="B217" s="1">
        <f t="shared" si="18"/>
        <v>113096.96204108831</v>
      </c>
      <c r="C217" s="1">
        <f t="shared" si="15"/>
        <v>-3962.7652916978905</v>
      </c>
      <c r="D217" s="1">
        <f t="shared" si="16"/>
        <v>-124.35619411175485</v>
      </c>
      <c r="E217" s="1">
        <f t="shared" si="17"/>
        <v>-3369.0062409821776</v>
      </c>
      <c r="F217" s="1">
        <f t="shared" si="19"/>
        <v>109727.95580010612</v>
      </c>
    </row>
    <row r="218" spans="1:6" x14ac:dyDescent="0.2">
      <c r="A218">
        <v>211</v>
      </c>
      <c r="B218" s="1">
        <f t="shared" si="18"/>
        <v>109727.95580010612</v>
      </c>
      <c r="C218" s="1">
        <f t="shared" si="15"/>
        <v>-3962.7652916978905</v>
      </c>
      <c r="D218" s="1">
        <f t="shared" si="16"/>
        <v>-117.05773609512532</v>
      </c>
      <c r="E218" s="1">
        <f t="shared" si="17"/>
        <v>-3386.6935237473344</v>
      </c>
      <c r="F218" s="1">
        <f t="shared" si="19"/>
        <v>106341.26227635879</v>
      </c>
    </row>
    <row r="219" spans="1:6" x14ac:dyDescent="0.2">
      <c r="A219">
        <v>212</v>
      </c>
      <c r="B219" s="1">
        <f t="shared" si="18"/>
        <v>106341.26227635879</v>
      </c>
      <c r="C219" s="1">
        <f t="shared" si="15"/>
        <v>-3962.7652916978905</v>
      </c>
      <c r="D219" s="1">
        <f t="shared" si="16"/>
        <v>-109.94340060792392</v>
      </c>
      <c r="E219" s="1">
        <f t="shared" si="17"/>
        <v>-3404.4736647470077</v>
      </c>
      <c r="F219" s="1">
        <f t="shared" si="19"/>
        <v>102936.78861161177</v>
      </c>
    </row>
    <row r="220" spans="1:6" x14ac:dyDescent="0.2">
      <c r="A220">
        <v>213</v>
      </c>
      <c r="B220" s="1">
        <f t="shared" si="18"/>
        <v>102936.78861161177</v>
      </c>
      <c r="C220" s="1">
        <f t="shared" si="15"/>
        <v>-3962.7652916978905</v>
      </c>
      <c r="D220" s="1">
        <f t="shared" si="16"/>
        <v>-103.01649603847423</v>
      </c>
      <c r="E220" s="1">
        <f t="shared" si="17"/>
        <v>-3422.3471514869298</v>
      </c>
      <c r="F220" s="1">
        <f t="shared" si="19"/>
        <v>99514.441460124843</v>
      </c>
    </row>
    <row r="221" spans="1:6" x14ac:dyDescent="0.2">
      <c r="A221">
        <v>214</v>
      </c>
      <c r="B221" s="1">
        <f t="shared" si="18"/>
        <v>99514.441460124843</v>
      </c>
      <c r="C221" s="1">
        <f t="shared" si="15"/>
        <v>-3962.7652916978905</v>
      </c>
      <c r="D221" s="1">
        <f t="shared" si="16"/>
        <v>-96.280372797005867</v>
      </c>
      <c r="E221" s="1">
        <f t="shared" si="17"/>
        <v>-3440.3144740322355</v>
      </c>
      <c r="F221" s="1">
        <f t="shared" si="19"/>
        <v>96074.126986092611</v>
      </c>
    </row>
    <row r="222" spans="1:6" x14ac:dyDescent="0.2">
      <c r="A222">
        <v>215</v>
      </c>
      <c r="B222" s="1">
        <f t="shared" si="18"/>
        <v>96074.126986092611</v>
      </c>
      <c r="C222" s="1">
        <f t="shared" si="15"/>
        <v>-3962.7652916978905</v>
      </c>
      <c r="D222" s="1">
        <f t="shared" si="16"/>
        <v>-89.738423795803982</v>
      </c>
      <c r="E222" s="1">
        <f t="shared" si="17"/>
        <v>-3458.376125020905</v>
      </c>
      <c r="F222" s="1">
        <f t="shared" si="19"/>
        <v>92615.750861071705</v>
      </c>
    </row>
    <row r="223" spans="1:6" x14ac:dyDescent="0.2">
      <c r="A223">
        <v>216</v>
      </c>
      <c r="B223" s="1">
        <f t="shared" si="18"/>
        <v>92615.750861071705</v>
      </c>
      <c r="C223" s="1">
        <f t="shared" si="15"/>
        <v>-3962.7652916978905</v>
      </c>
      <c r="D223" s="1">
        <f t="shared" si="16"/>
        <v>-83.394084934612025</v>
      </c>
      <c r="E223" s="1">
        <f t="shared" si="17"/>
        <v>-3476.5325996772644</v>
      </c>
      <c r="F223" s="1">
        <f t="shared" si="19"/>
        <v>89139.218261394446</v>
      </c>
    </row>
    <row r="224" spans="1:6" x14ac:dyDescent="0.2">
      <c r="A224">
        <v>217</v>
      </c>
      <c r="B224" s="1">
        <f t="shared" si="18"/>
        <v>89139.218261394446</v>
      </c>
      <c r="C224" s="1">
        <f t="shared" si="15"/>
        <v>-3962.7652916978905</v>
      </c>
      <c r="D224" s="1">
        <f t="shared" si="16"/>
        <v>-77.250835591343815</v>
      </c>
      <c r="E224" s="1">
        <f t="shared" si="17"/>
        <v>-3494.7843958255703</v>
      </c>
      <c r="F224" s="1">
        <f t="shared" si="19"/>
        <v>85644.433865568877</v>
      </c>
    </row>
    <row r="225" spans="1:6" x14ac:dyDescent="0.2">
      <c r="A225">
        <v>218</v>
      </c>
      <c r="B225" s="1">
        <f t="shared" si="18"/>
        <v>85644.433865568877</v>
      </c>
      <c r="C225" s="1">
        <f t="shared" si="15"/>
        <v>-3962.7652916978905</v>
      </c>
      <c r="D225" s="1">
        <f t="shared" si="16"/>
        <v>-71.312199118161871</v>
      </c>
      <c r="E225" s="1">
        <f t="shared" si="17"/>
        <v>-3513.1320139036548</v>
      </c>
      <c r="F225" s="1">
        <f t="shared" si="19"/>
        <v>82131.301851665223</v>
      </c>
    </row>
    <row r="226" spans="1:6" x14ac:dyDescent="0.2">
      <c r="A226">
        <v>219</v>
      </c>
      <c r="B226" s="1">
        <f t="shared" si="18"/>
        <v>82131.301851665223</v>
      </c>
      <c r="C226" s="1">
        <f t="shared" si="15"/>
        <v>-3962.7652916978905</v>
      </c>
      <c r="D226" s="1">
        <f t="shared" si="16"/>
        <v>-65.581743342979678</v>
      </c>
      <c r="E226" s="1">
        <f t="shared" si="17"/>
        <v>-3531.5759569766487</v>
      </c>
      <c r="F226" s="1">
        <f t="shared" si="19"/>
        <v>78599.72589468857</v>
      </c>
    </row>
    <row r="227" spans="1:6" x14ac:dyDescent="0.2">
      <c r="A227">
        <v>220</v>
      </c>
      <c r="B227" s="1">
        <f t="shared" si="18"/>
        <v>78599.72589468857</v>
      </c>
      <c r="C227" s="1">
        <f t="shared" si="15"/>
        <v>-3962.7652916978905</v>
      </c>
      <c r="D227" s="1">
        <f t="shared" si="16"/>
        <v>-60.063081076446068</v>
      </c>
      <c r="E227" s="1">
        <f t="shared" si="17"/>
        <v>-3550.1167307507758</v>
      </c>
      <c r="F227" s="1">
        <f t="shared" si="19"/>
        <v>75049.609163937799</v>
      </c>
    </row>
    <row r="228" spans="1:6" x14ac:dyDescent="0.2">
      <c r="A228">
        <v>221</v>
      </c>
      <c r="B228" s="1">
        <f t="shared" si="18"/>
        <v>75049.609163937799</v>
      </c>
      <c r="C228" s="1">
        <f t="shared" si="15"/>
        <v>-3962.7652916978905</v>
      </c>
      <c r="D228" s="1">
        <f t="shared" si="16"/>
        <v>-54.759870624470359</v>
      </c>
      <c r="E228" s="1">
        <f t="shared" si="17"/>
        <v>-3568.7548435872172</v>
      </c>
      <c r="F228" s="1">
        <f t="shared" si="19"/>
        <v>71480.854320350583</v>
      </c>
    </row>
    <row r="229" spans="1:6" x14ac:dyDescent="0.2">
      <c r="A229">
        <v>222</v>
      </c>
      <c r="B229" s="1">
        <f t="shared" si="18"/>
        <v>71480.854320350583</v>
      </c>
      <c r="C229" s="1">
        <f t="shared" si="15"/>
        <v>-3962.7652916978905</v>
      </c>
      <c r="D229" s="1">
        <f t="shared" si="16"/>
        <v>-49.675816306347528</v>
      </c>
      <c r="E229" s="1">
        <f t="shared" si="17"/>
        <v>-3587.4908065160507</v>
      </c>
      <c r="F229" s="1">
        <f t="shared" si="19"/>
        <v>67893.363513834527</v>
      </c>
    </row>
    <row r="230" spans="1:6" x14ac:dyDescent="0.2">
      <c r="A230">
        <v>223</v>
      </c>
      <c r="B230" s="1">
        <f t="shared" si="18"/>
        <v>67893.363513834527</v>
      </c>
      <c r="C230" s="1">
        <f t="shared" si="15"/>
        <v>-3962.7652916978905</v>
      </c>
      <c r="D230" s="1">
        <f t="shared" si="16"/>
        <v>-44.81466897854402</v>
      </c>
      <c r="E230" s="1">
        <f t="shared" si="17"/>
        <v>-3606.32513325026</v>
      </c>
      <c r="F230" s="1">
        <f t="shared" si="19"/>
        <v>64287.038380584265</v>
      </c>
    </row>
    <row r="231" spans="1:6" x14ac:dyDescent="0.2">
      <c r="A231">
        <v>224</v>
      </c>
      <c r="B231" s="1">
        <f t="shared" si="18"/>
        <v>64287.038380584265</v>
      </c>
      <c r="C231" s="1">
        <f t="shared" si="15"/>
        <v>-3962.7652916978905</v>
      </c>
      <c r="D231" s="1">
        <f t="shared" si="16"/>
        <v>-40.180226564204098</v>
      </c>
      <c r="E231" s="1">
        <f t="shared" si="17"/>
        <v>-3625.258340199824</v>
      </c>
      <c r="F231" s="1">
        <f t="shared" si="19"/>
        <v>60661.780040384438</v>
      </c>
    </row>
    <row r="232" spans="1:6" x14ac:dyDescent="0.2">
      <c r="A232">
        <v>225</v>
      </c>
      <c r="B232" s="1">
        <f t="shared" si="18"/>
        <v>60661.780040384438</v>
      </c>
      <c r="C232" s="1">
        <f t="shared" si="15"/>
        <v>-3962.7652916978905</v>
      </c>
      <c r="D232" s="1">
        <f t="shared" si="16"/>
        <v>-35.776334588438672</v>
      </c>
      <c r="E232" s="1">
        <f t="shared" si="17"/>
        <v>-3644.2909464858726</v>
      </c>
      <c r="F232" s="1">
        <f t="shared" si="19"/>
        <v>57017.489093898563</v>
      </c>
    </row>
    <row r="233" spans="1:6" x14ac:dyDescent="0.2">
      <c r="A233">
        <v>226</v>
      </c>
      <c r="B233" s="1">
        <f t="shared" si="18"/>
        <v>57017.489093898563</v>
      </c>
      <c r="C233" s="1">
        <f t="shared" si="15"/>
        <v>-3962.7652916978905</v>
      </c>
      <c r="D233" s="1">
        <f t="shared" si="16"/>
        <v>-31.606886719458132</v>
      </c>
      <c r="E233" s="1">
        <f t="shared" si="17"/>
        <v>-3663.4234739549238</v>
      </c>
      <c r="F233" s="1">
        <f t="shared" si="19"/>
        <v>53354.065619943642</v>
      </c>
    </row>
    <row r="234" spans="1:6" x14ac:dyDescent="0.2">
      <c r="A234">
        <v>227</v>
      </c>
      <c r="B234" s="1">
        <f t="shared" si="18"/>
        <v>53354.065619943642</v>
      </c>
      <c r="C234" s="1">
        <f t="shared" si="15"/>
        <v>-3962.7652916978905</v>
      </c>
      <c r="D234" s="1">
        <f t="shared" si="16"/>
        <v>-27.675825315612123</v>
      </c>
      <c r="E234" s="1">
        <f t="shared" si="17"/>
        <v>-3682.656447193187</v>
      </c>
      <c r="F234" s="1">
        <f t="shared" si="19"/>
        <v>49671.409172750456</v>
      </c>
    </row>
    <row r="235" spans="1:6" x14ac:dyDescent="0.2">
      <c r="A235">
        <v>228</v>
      </c>
      <c r="B235" s="1">
        <f t="shared" si="18"/>
        <v>49671.409172750456</v>
      </c>
      <c r="C235" s="1">
        <f t="shared" si="15"/>
        <v>-3962.7652916978905</v>
      </c>
      <c r="D235" s="1">
        <f t="shared" si="16"/>
        <v>-23.987141978399379</v>
      </c>
      <c r="E235" s="1">
        <f t="shared" si="17"/>
        <v>-3701.9903935409507</v>
      </c>
      <c r="F235" s="1">
        <f t="shared" si="19"/>
        <v>45969.418779209504</v>
      </c>
    </row>
    <row r="236" spans="1:6" x14ac:dyDescent="0.2">
      <c r="A236">
        <v>229</v>
      </c>
      <c r="B236" s="1">
        <f t="shared" si="18"/>
        <v>45969.418779209504</v>
      </c>
      <c r="C236" s="1">
        <f t="shared" si="15"/>
        <v>-3962.7652916978905</v>
      </c>
      <c r="D236" s="1">
        <f t="shared" si="16"/>
        <v>-20.544878111511583</v>
      </c>
      <c r="E236" s="1">
        <f t="shared" si="17"/>
        <v>-3721.4258431070407</v>
      </c>
      <c r="F236" s="1">
        <f t="shared" si="19"/>
        <v>42247.992936102462</v>
      </c>
    </row>
    <row r="237" spans="1:6" x14ac:dyDescent="0.2">
      <c r="A237">
        <v>230</v>
      </c>
      <c r="B237" s="1">
        <f t="shared" si="18"/>
        <v>42247.992936102462</v>
      </c>
      <c r="C237" s="1">
        <f t="shared" si="15"/>
        <v>-3962.7652916978905</v>
      </c>
      <c r="D237" s="1">
        <f t="shared" si="16"/>
        <v>-17.353125485975994</v>
      </c>
      <c r="E237" s="1">
        <f t="shared" si="17"/>
        <v>-3740.9633287833535</v>
      </c>
      <c r="F237" s="1">
        <f t="shared" si="19"/>
        <v>38507.029607319106</v>
      </c>
    </row>
    <row r="238" spans="1:6" x14ac:dyDescent="0.2">
      <c r="A238">
        <v>231</v>
      </c>
      <c r="B238" s="1">
        <f t="shared" si="18"/>
        <v>38507.029607319106</v>
      </c>
      <c r="C238" s="1">
        <f t="shared" si="15"/>
        <v>-3962.7652916978905</v>
      </c>
      <c r="D238" s="1">
        <f t="shared" si="16"/>
        <v>-14.416026811461983</v>
      </c>
      <c r="E238" s="1">
        <f t="shared" si="17"/>
        <v>-3760.6033862594654</v>
      </c>
      <c r="F238" s="1">
        <f t="shared" si="19"/>
        <v>34746.426221059643</v>
      </c>
    </row>
    <row r="239" spans="1:6" x14ac:dyDescent="0.2">
      <c r="A239">
        <v>232</v>
      </c>
      <c r="B239" s="1">
        <f t="shared" si="18"/>
        <v>34746.426221059643</v>
      </c>
      <c r="C239" s="1">
        <f t="shared" si="15"/>
        <v>-3962.7652916978905</v>
      </c>
      <c r="D239" s="1">
        <f t="shared" si="16"/>
        <v>-11.737776313817729</v>
      </c>
      <c r="E239" s="1">
        <f t="shared" si="17"/>
        <v>-3780.3465540373281</v>
      </c>
      <c r="F239" s="1">
        <f t="shared" si="19"/>
        <v>30966.079667022314</v>
      </c>
    </row>
    <row r="240" spans="1:6" x14ac:dyDescent="0.2">
      <c r="A240">
        <v>233</v>
      </c>
      <c r="B240" s="1">
        <f t="shared" si="18"/>
        <v>30966.079667022314</v>
      </c>
      <c r="C240" s="1">
        <f t="shared" si="15"/>
        <v>-3962.7652916978905</v>
      </c>
      <c r="D240" s="1">
        <f t="shared" si="16"/>
        <v>-9.3226203189035957</v>
      </c>
      <c r="E240" s="1">
        <f t="shared" si="17"/>
        <v>-3800.193373446024</v>
      </c>
      <c r="F240" s="1">
        <f t="shared" si="19"/>
        <v>27165.886293576288</v>
      </c>
    </row>
    <row r="241" spans="1:6" x14ac:dyDescent="0.2">
      <c r="A241">
        <v>234</v>
      </c>
      <c r="B241" s="1">
        <f t="shared" si="18"/>
        <v>27165.886293576288</v>
      </c>
      <c r="C241" s="1">
        <f t="shared" si="15"/>
        <v>-3962.7652916978905</v>
      </c>
      <c r="D241" s="1">
        <f t="shared" si="16"/>
        <v>-7.1748578427897129</v>
      </c>
      <c r="E241" s="1">
        <f t="shared" si="17"/>
        <v>-3820.1443886566153</v>
      </c>
      <c r="F241" s="1">
        <f t="shared" si="19"/>
        <v>23345.741904919672</v>
      </c>
    </row>
    <row r="242" spans="1:6" x14ac:dyDescent="0.2">
      <c r="A242">
        <v>235</v>
      </c>
      <c r="B242" s="1">
        <f t="shared" si="18"/>
        <v>23345.741904919672</v>
      </c>
      <c r="C242" s="1">
        <f t="shared" si="15"/>
        <v>-3962.7652916978905</v>
      </c>
      <c r="D242" s="1">
        <f t="shared" si="16"/>
        <v>-5.2988411883858904</v>
      </c>
      <c r="E242" s="1">
        <f t="shared" si="17"/>
        <v>-3840.2001466970628</v>
      </c>
      <c r="F242" s="1">
        <f t="shared" si="19"/>
        <v>19505.541758222611</v>
      </c>
    </row>
    <row r="243" spans="1:6" x14ac:dyDescent="0.2">
      <c r="A243">
        <v>236</v>
      </c>
      <c r="B243" s="1">
        <f t="shared" si="18"/>
        <v>19505.541758222611</v>
      </c>
      <c r="C243" s="1">
        <f t="shared" si="15"/>
        <v>-3962.7652916978905</v>
      </c>
      <c r="D243" s="1">
        <f t="shared" si="16"/>
        <v>-3.6989765485727077</v>
      </c>
      <c r="E243" s="1">
        <f t="shared" si="17"/>
        <v>-3860.3611974672226</v>
      </c>
      <c r="F243" s="1">
        <f t="shared" si="19"/>
        <v>15645.180560755389</v>
      </c>
    </row>
    <row r="244" spans="1:6" x14ac:dyDescent="0.2">
      <c r="A244">
        <v>237</v>
      </c>
      <c r="B244" s="1">
        <f t="shared" si="18"/>
        <v>15645.180560755389</v>
      </c>
      <c r="C244" s="1">
        <f t="shared" si="15"/>
        <v>-3962.7652916978905</v>
      </c>
      <c r="D244" s="1">
        <f t="shared" si="16"/>
        <v>-2.3797246159034136</v>
      </c>
      <c r="E244" s="1">
        <f t="shared" si="17"/>
        <v>-3880.628093753925</v>
      </c>
      <c r="F244" s="1">
        <f t="shared" si="19"/>
        <v>11764.552467001464</v>
      </c>
    </row>
    <row r="245" spans="1:6" x14ac:dyDescent="0.2">
      <c r="A245">
        <v>238</v>
      </c>
      <c r="B245" s="1">
        <f t="shared" si="18"/>
        <v>11764.552467001464</v>
      </c>
      <c r="C245" s="1">
        <f t="shared" si="15"/>
        <v>-3962.7652916978905</v>
      </c>
      <c r="D245" s="1">
        <f t="shared" si="16"/>
        <v>-1.3456011989469494</v>
      </c>
      <c r="E245" s="1">
        <f t="shared" si="17"/>
        <v>-3901.0013912461336</v>
      </c>
      <c r="F245" s="1">
        <f t="shared" si="19"/>
        <v>7863.5510757553302</v>
      </c>
    </row>
    <row r="246" spans="1:6" x14ac:dyDescent="0.2">
      <c r="A246">
        <v>239</v>
      </c>
      <c r="B246" s="1">
        <f t="shared" si="18"/>
        <v>7863.5510757553302</v>
      </c>
      <c r="C246" s="1">
        <f t="shared" si="15"/>
        <v>-3962.7652916978905</v>
      </c>
      <c r="D246" s="1">
        <f t="shared" si="16"/>
        <v>-0.60117784534317298</v>
      </c>
      <c r="E246" s="1">
        <f t="shared" si="17"/>
        <v>-3921.4816485501756</v>
      </c>
      <c r="F246" s="1">
        <f t="shared" si="19"/>
        <v>3942.0694272051546</v>
      </c>
    </row>
    <row r="247" spans="1:6" x14ac:dyDescent="0.2">
      <c r="A247">
        <v>240</v>
      </c>
      <c r="B247" s="1">
        <f t="shared" si="18"/>
        <v>3942.0694272051546</v>
      </c>
      <c r="C247" s="1">
        <f t="shared" si="15"/>
        <v>-3962.7652916978905</v>
      </c>
      <c r="D247" s="1">
        <f t="shared" si="16"/>
        <v>-0.15108247164213406</v>
      </c>
      <c r="E247" s="1">
        <f t="shared" si="17"/>
        <v>-3942.0694272050637</v>
      </c>
      <c r="F247" s="1">
        <f t="shared" si="19"/>
        <v>9.0949470177292824E-11</v>
      </c>
    </row>
    <row r="248" spans="1:6" x14ac:dyDescent="0.2">
      <c r="B248" s="1"/>
      <c r="C248" s="1"/>
      <c r="D248" s="1"/>
      <c r="E248" s="1"/>
      <c r="F248" s="1"/>
    </row>
    <row r="249" spans="1:6" x14ac:dyDescent="0.2">
      <c r="B249" s="1"/>
      <c r="C249" s="1"/>
      <c r="D249" s="1"/>
      <c r="E249" s="1"/>
      <c r="F249" s="1"/>
    </row>
    <row r="250" spans="1:6" x14ac:dyDescent="0.2">
      <c r="B250" s="1"/>
      <c r="C250" s="1"/>
      <c r="D250" s="1"/>
      <c r="E250" s="1"/>
      <c r="F250" s="1"/>
    </row>
    <row r="251" spans="1:6" x14ac:dyDescent="0.2">
      <c r="B251" s="1"/>
      <c r="C251" s="1"/>
      <c r="D251" s="1"/>
      <c r="E251" s="1"/>
      <c r="F251" s="1"/>
    </row>
    <row r="252" spans="1:6" x14ac:dyDescent="0.2">
      <c r="B252" s="1"/>
      <c r="C252" s="1"/>
      <c r="D252" s="1"/>
      <c r="E252" s="1"/>
      <c r="F252" s="1"/>
    </row>
    <row r="253" spans="1:6" x14ac:dyDescent="0.2">
      <c r="B253" s="1"/>
      <c r="C253" s="1"/>
      <c r="D253" s="1"/>
      <c r="E253" s="1"/>
      <c r="F253" s="1"/>
    </row>
    <row r="254" spans="1:6" x14ac:dyDescent="0.2">
      <c r="B254" s="1"/>
      <c r="C254" s="1"/>
      <c r="D254" s="1"/>
      <c r="E254" s="1"/>
      <c r="F254" s="1"/>
    </row>
    <row r="255" spans="1:6" x14ac:dyDescent="0.2">
      <c r="B255" s="1"/>
      <c r="C255" s="1"/>
      <c r="D255" s="1"/>
      <c r="E255" s="1"/>
      <c r="F255" s="1"/>
    </row>
    <row r="256" spans="1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  <row r="305" spans="2:6" x14ac:dyDescent="0.2">
      <c r="B305" s="1"/>
      <c r="C305" s="1"/>
      <c r="D305" s="1"/>
      <c r="E305" s="1"/>
      <c r="F305" s="1"/>
    </row>
    <row r="306" spans="2:6" x14ac:dyDescent="0.2">
      <c r="B306" s="1"/>
      <c r="C306" s="1"/>
      <c r="D306" s="1"/>
      <c r="E306" s="1"/>
      <c r="F306" s="1"/>
    </row>
    <row r="307" spans="2:6" x14ac:dyDescent="0.2">
      <c r="B307" s="1"/>
      <c r="C307" s="1"/>
      <c r="D307" s="1"/>
      <c r="E307" s="1"/>
      <c r="F307" s="1"/>
    </row>
    <row r="308" spans="2:6" x14ac:dyDescent="0.2">
      <c r="B308" s="1"/>
      <c r="C308" s="1"/>
      <c r="D308" s="1"/>
      <c r="E308" s="1"/>
      <c r="F308" s="1"/>
    </row>
    <row r="309" spans="2:6" x14ac:dyDescent="0.2">
      <c r="B309" s="1"/>
      <c r="C309" s="1"/>
      <c r="D309" s="1"/>
      <c r="E309" s="1"/>
      <c r="F309" s="1"/>
    </row>
    <row r="310" spans="2:6" x14ac:dyDescent="0.2">
      <c r="B310" s="1"/>
      <c r="C310" s="1"/>
      <c r="D310" s="1"/>
      <c r="E310" s="1"/>
      <c r="F310" s="1"/>
    </row>
    <row r="311" spans="2:6" x14ac:dyDescent="0.2">
      <c r="B311" s="1"/>
      <c r="C311" s="1"/>
      <c r="D311" s="1"/>
      <c r="E311" s="1"/>
      <c r="F311" s="1"/>
    </row>
    <row r="312" spans="2:6" x14ac:dyDescent="0.2">
      <c r="B312" s="1"/>
      <c r="C312" s="1"/>
      <c r="D312" s="1"/>
      <c r="E312" s="1"/>
      <c r="F312" s="1"/>
    </row>
    <row r="313" spans="2:6" x14ac:dyDescent="0.2">
      <c r="B313" s="1"/>
      <c r="C313" s="1"/>
      <c r="D313" s="1"/>
      <c r="E313" s="1"/>
      <c r="F313" s="1"/>
    </row>
    <row r="314" spans="2:6" x14ac:dyDescent="0.2">
      <c r="B314" s="1"/>
      <c r="C314" s="1"/>
      <c r="D314" s="1"/>
      <c r="E314" s="1"/>
      <c r="F314" s="1"/>
    </row>
    <row r="315" spans="2:6" x14ac:dyDescent="0.2">
      <c r="B315" s="1"/>
      <c r="C315" s="1"/>
      <c r="D315" s="1"/>
      <c r="E315" s="1"/>
      <c r="F315" s="1"/>
    </row>
    <row r="316" spans="2:6" x14ac:dyDescent="0.2">
      <c r="B316" s="1"/>
      <c r="C316" s="1"/>
      <c r="D316" s="1"/>
      <c r="E316" s="1"/>
      <c r="F316" s="1"/>
    </row>
    <row r="317" spans="2:6" x14ac:dyDescent="0.2">
      <c r="B317" s="1"/>
      <c r="C317" s="1"/>
      <c r="D317" s="1"/>
      <c r="E317" s="1"/>
      <c r="F317" s="1"/>
    </row>
    <row r="318" spans="2:6" x14ac:dyDescent="0.2">
      <c r="B318" s="1"/>
      <c r="C318" s="1"/>
      <c r="D318" s="1"/>
      <c r="E318" s="1"/>
      <c r="F318" s="1"/>
    </row>
    <row r="319" spans="2:6" x14ac:dyDescent="0.2">
      <c r="B319" s="1"/>
      <c r="C319" s="1"/>
      <c r="D319" s="1"/>
      <c r="E319" s="1"/>
      <c r="F319" s="1"/>
    </row>
    <row r="320" spans="2:6" x14ac:dyDescent="0.2">
      <c r="B320" s="1"/>
      <c r="C320" s="1"/>
      <c r="D320" s="1"/>
      <c r="E320" s="1"/>
      <c r="F320" s="1"/>
    </row>
    <row r="321" spans="2:6" x14ac:dyDescent="0.2">
      <c r="B321" s="1"/>
      <c r="C321" s="1"/>
      <c r="D321" s="1"/>
      <c r="E321" s="1"/>
      <c r="F321" s="1"/>
    </row>
    <row r="322" spans="2:6" x14ac:dyDescent="0.2">
      <c r="B322" s="1"/>
      <c r="C322" s="1"/>
      <c r="D322" s="1"/>
      <c r="E322" s="1"/>
      <c r="F322" s="1"/>
    </row>
    <row r="323" spans="2:6" x14ac:dyDescent="0.2">
      <c r="B323" s="1"/>
      <c r="C323" s="1"/>
      <c r="D323" s="1"/>
      <c r="E323" s="1"/>
      <c r="F323" s="1"/>
    </row>
    <row r="324" spans="2:6" x14ac:dyDescent="0.2">
      <c r="B324" s="1"/>
      <c r="C324" s="1"/>
      <c r="D324" s="1"/>
      <c r="E324" s="1"/>
      <c r="F324" s="1"/>
    </row>
    <row r="325" spans="2:6" x14ac:dyDescent="0.2">
      <c r="B325" s="1"/>
      <c r="C325" s="1"/>
      <c r="D325" s="1"/>
      <c r="E325" s="1"/>
      <c r="F325" s="1"/>
    </row>
    <row r="326" spans="2:6" x14ac:dyDescent="0.2">
      <c r="B326" s="1"/>
      <c r="C326" s="1"/>
      <c r="D326" s="1"/>
      <c r="E326" s="1"/>
      <c r="F326" s="1"/>
    </row>
    <row r="327" spans="2:6" x14ac:dyDescent="0.2">
      <c r="B327" s="1"/>
      <c r="C327" s="1"/>
      <c r="D327" s="1"/>
      <c r="E327" s="1"/>
      <c r="F327" s="1"/>
    </row>
    <row r="328" spans="2:6" x14ac:dyDescent="0.2">
      <c r="B328" s="1"/>
      <c r="C328" s="1"/>
      <c r="D328" s="1"/>
      <c r="E328" s="1"/>
      <c r="F328" s="1"/>
    </row>
    <row r="329" spans="2:6" x14ac:dyDescent="0.2">
      <c r="B329" s="1"/>
      <c r="C329" s="1"/>
      <c r="D329" s="1"/>
      <c r="E329" s="1"/>
      <c r="F329" s="1"/>
    </row>
    <row r="330" spans="2:6" x14ac:dyDescent="0.2">
      <c r="B330" s="1"/>
      <c r="C330" s="1"/>
      <c r="D330" s="1"/>
      <c r="E330" s="1"/>
      <c r="F330" s="1"/>
    </row>
    <row r="331" spans="2:6" x14ac:dyDescent="0.2">
      <c r="B331" s="1"/>
      <c r="C331" s="1"/>
      <c r="D331" s="1"/>
      <c r="E331" s="1"/>
      <c r="F331" s="1"/>
    </row>
    <row r="332" spans="2:6" x14ac:dyDescent="0.2">
      <c r="B332" s="1"/>
      <c r="C332" s="1"/>
      <c r="D332" s="1"/>
      <c r="E332" s="1"/>
      <c r="F332" s="1"/>
    </row>
    <row r="333" spans="2:6" x14ac:dyDescent="0.2">
      <c r="B333" s="1"/>
      <c r="C333" s="1"/>
      <c r="D333" s="1"/>
      <c r="E333" s="1"/>
      <c r="F333" s="1"/>
    </row>
    <row r="334" spans="2:6" x14ac:dyDescent="0.2">
      <c r="B334" s="1"/>
      <c r="C334" s="1"/>
      <c r="D334" s="1"/>
      <c r="E334" s="1"/>
      <c r="F334" s="1"/>
    </row>
    <row r="335" spans="2:6" x14ac:dyDescent="0.2">
      <c r="B335" s="1"/>
      <c r="C335" s="1"/>
      <c r="D335" s="1"/>
      <c r="E335" s="1"/>
      <c r="F335" s="1"/>
    </row>
    <row r="336" spans="2:6" x14ac:dyDescent="0.2">
      <c r="B336" s="1"/>
      <c r="C336" s="1"/>
      <c r="D336" s="1"/>
      <c r="E336" s="1"/>
      <c r="F336" s="1"/>
    </row>
    <row r="337" spans="2:6" x14ac:dyDescent="0.2">
      <c r="B337" s="1"/>
      <c r="C337" s="1"/>
      <c r="D337" s="1"/>
      <c r="E337" s="1"/>
      <c r="F337" s="1"/>
    </row>
    <row r="338" spans="2:6" x14ac:dyDescent="0.2">
      <c r="B338" s="1"/>
      <c r="C338" s="1"/>
      <c r="D338" s="1"/>
      <c r="E338" s="1"/>
      <c r="F338" s="1"/>
    </row>
    <row r="339" spans="2:6" x14ac:dyDescent="0.2">
      <c r="B339" s="1"/>
      <c r="C339" s="1"/>
      <c r="D339" s="1"/>
      <c r="E339" s="1"/>
      <c r="F339" s="1"/>
    </row>
    <row r="340" spans="2:6" x14ac:dyDescent="0.2">
      <c r="B340" s="1"/>
      <c r="C340" s="1"/>
      <c r="D340" s="1"/>
      <c r="E340" s="1"/>
      <c r="F340" s="1"/>
    </row>
    <row r="341" spans="2:6" x14ac:dyDescent="0.2">
      <c r="B341" s="1"/>
      <c r="C341" s="1"/>
      <c r="D341" s="1"/>
      <c r="E341" s="1"/>
      <c r="F341" s="1"/>
    </row>
    <row r="342" spans="2:6" x14ac:dyDescent="0.2">
      <c r="B342" s="1"/>
      <c r="C342" s="1"/>
      <c r="D342" s="1"/>
      <c r="E342" s="1"/>
      <c r="F342" s="1"/>
    </row>
    <row r="343" spans="2:6" x14ac:dyDescent="0.2">
      <c r="B343" s="1"/>
      <c r="C343" s="1"/>
      <c r="D343" s="1"/>
      <c r="E343" s="1"/>
      <c r="F343" s="1"/>
    </row>
    <row r="344" spans="2:6" x14ac:dyDescent="0.2">
      <c r="B344" s="1"/>
      <c r="C344" s="1"/>
      <c r="D344" s="1"/>
      <c r="E344" s="1"/>
      <c r="F344" s="1"/>
    </row>
    <row r="345" spans="2:6" x14ac:dyDescent="0.2">
      <c r="B345" s="1"/>
      <c r="C345" s="1"/>
      <c r="D345" s="1"/>
      <c r="E345" s="1"/>
      <c r="F345" s="1"/>
    </row>
    <row r="346" spans="2:6" x14ac:dyDescent="0.2">
      <c r="B346" s="1"/>
      <c r="C346" s="1"/>
      <c r="D346" s="1"/>
      <c r="E346" s="1"/>
      <c r="F346" s="1"/>
    </row>
    <row r="347" spans="2:6" x14ac:dyDescent="0.2">
      <c r="B347" s="1"/>
      <c r="C347" s="1"/>
      <c r="D347" s="1"/>
      <c r="E347" s="1"/>
      <c r="F347" s="1"/>
    </row>
    <row r="348" spans="2:6" x14ac:dyDescent="0.2">
      <c r="B348" s="1"/>
      <c r="C348" s="1"/>
      <c r="D348" s="1"/>
      <c r="E348" s="1"/>
      <c r="F348" s="1"/>
    </row>
    <row r="349" spans="2:6" x14ac:dyDescent="0.2">
      <c r="B349" s="1"/>
      <c r="C349" s="1"/>
      <c r="D349" s="1"/>
      <c r="E349" s="1"/>
      <c r="F349" s="1"/>
    </row>
    <row r="350" spans="2:6" x14ac:dyDescent="0.2">
      <c r="B350" s="1"/>
      <c r="C350" s="1"/>
      <c r="D350" s="1"/>
      <c r="E350" s="1"/>
      <c r="F350" s="1"/>
    </row>
    <row r="351" spans="2:6" x14ac:dyDescent="0.2">
      <c r="B351" s="1"/>
      <c r="C351" s="1"/>
      <c r="D351" s="1"/>
      <c r="E351" s="1"/>
      <c r="F351" s="1"/>
    </row>
    <row r="352" spans="2:6" x14ac:dyDescent="0.2">
      <c r="B352" s="1"/>
      <c r="C352" s="1"/>
      <c r="D352" s="1"/>
      <c r="E352" s="1"/>
      <c r="F352" s="1"/>
    </row>
    <row r="353" spans="2:6" x14ac:dyDescent="0.2">
      <c r="B353" s="1"/>
      <c r="C353" s="1"/>
      <c r="D353" s="1"/>
      <c r="E353" s="1"/>
      <c r="F353" s="1"/>
    </row>
    <row r="354" spans="2:6" x14ac:dyDescent="0.2">
      <c r="B354" s="1"/>
      <c r="C354" s="1"/>
      <c r="D354" s="1"/>
      <c r="E354" s="1"/>
      <c r="F354" s="1"/>
    </row>
    <row r="355" spans="2:6" x14ac:dyDescent="0.2">
      <c r="B355" s="1"/>
      <c r="C355" s="1"/>
      <c r="D355" s="1"/>
      <c r="E355" s="1"/>
      <c r="F355" s="1"/>
    </row>
    <row r="356" spans="2:6" x14ac:dyDescent="0.2">
      <c r="B356" s="1"/>
      <c r="C356" s="1"/>
      <c r="D356" s="1"/>
      <c r="E356" s="1"/>
      <c r="F356" s="1"/>
    </row>
    <row r="357" spans="2:6" x14ac:dyDescent="0.2">
      <c r="B357" s="1"/>
      <c r="C357" s="1"/>
      <c r="D357" s="1"/>
      <c r="E357" s="1"/>
      <c r="F357" s="1"/>
    </row>
    <row r="358" spans="2:6" x14ac:dyDescent="0.2">
      <c r="B358" s="1"/>
      <c r="C358" s="1"/>
      <c r="D358" s="1"/>
      <c r="E358" s="1"/>
      <c r="F358" s="1"/>
    </row>
    <row r="359" spans="2:6" x14ac:dyDescent="0.2">
      <c r="B359" s="1"/>
      <c r="C359" s="1"/>
      <c r="D359" s="1"/>
      <c r="E359" s="1"/>
      <c r="F359" s="1"/>
    </row>
    <row r="360" spans="2:6" x14ac:dyDescent="0.2">
      <c r="B360" s="1"/>
      <c r="C360" s="1"/>
      <c r="D360" s="1"/>
      <c r="E360" s="1"/>
      <c r="F360" s="1"/>
    </row>
    <row r="361" spans="2:6" x14ac:dyDescent="0.2">
      <c r="B361" s="1"/>
      <c r="C361" s="1"/>
      <c r="D361" s="1"/>
      <c r="E361" s="1"/>
      <c r="F361" s="1"/>
    </row>
    <row r="362" spans="2:6" x14ac:dyDescent="0.2">
      <c r="B362" s="1"/>
      <c r="C362" s="1"/>
      <c r="D362" s="1"/>
      <c r="E362" s="1"/>
      <c r="F362" s="1"/>
    </row>
    <row r="363" spans="2:6" x14ac:dyDescent="0.2">
      <c r="B363" s="1"/>
      <c r="C363" s="1"/>
      <c r="D363" s="1"/>
      <c r="E363" s="1"/>
      <c r="F363" s="1"/>
    </row>
    <row r="364" spans="2:6" x14ac:dyDescent="0.2">
      <c r="B364" s="1"/>
      <c r="C364" s="1"/>
      <c r="D364" s="1"/>
      <c r="E364" s="1"/>
      <c r="F364" s="1"/>
    </row>
    <row r="365" spans="2:6" x14ac:dyDescent="0.2">
      <c r="B365" s="1"/>
      <c r="C365" s="1"/>
      <c r="D365" s="1"/>
      <c r="E365" s="1"/>
      <c r="F365" s="1"/>
    </row>
    <row r="366" spans="2:6" x14ac:dyDescent="0.2">
      <c r="B366" s="1"/>
      <c r="C366" s="1"/>
      <c r="D366" s="1"/>
      <c r="E366" s="1"/>
      <c r="F366" s="1"/>
    </row>
    <row r="367" spans="2:6" x14ac:dyDescent="0.2">
      <c r="B367" s="1"/>
      <c r="C367" s="1"/>
      <c r="D367" s="1"/>
      <c r="E367" s="1"/>
      <c r="F367" s="1"/>
    </row>
    <row r="368" spans="2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3776-D3E2-3446-9363-55E76B2AA0A9}">
  <dimension ref="A1:J370"/>
  <sheetViews>
    <sheetView workbookViewId="0">
      <selection activeCell="E8" sqref="E8"/>
    </sheetView>
  </sheetViews>
  <sheetFormatPr baseColWidth="10" defaultRowHeight="16" x14ac:dyDescent="0.2"/>
  <cols>
    <col min="1" max="6" width="18.83203125" customWidth="1"/>
    <col min="7" max="8" width="11.5" bestFit="1" customWidth="1"/>
    <col min="9" max="10" width="13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6.3E-2</v>
      </c>
      <c r="C2" t="s">
        <v>17</v>
      </c>
      <c r="D2">
        <f>B3*B4</f>
        <v>360</v>
      </c>
    </row>
    <row r="3" spans="1:10" x14ac:dyDescent="0.2">
      <c r="A3" t="s">
        <v>8</v>
      </c>
      <c r="B3">
        <v>30</v>
      </c>
      <c r="C3" t="s">
        <v>15</v>
      </c>
      <c r="D3">
        <f>B2/12</f>
        <v>5.2500000000000003E-3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3342.4530630995359</v>
      </c>
    </row>
    <row r="5" spans="1:10" x14ac:dyDescent="0.2">
      <c r="A5" t="s">
        <v>10</v>
      </c>
    </row>
    <row r="6" spans="1:10" x14ac:dyDescent="0.2">
      <c r="C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500000</v>
      </c>
      <c r="C8" s="1">
        <f>PMT($B$2/$B$4,$B$4*$B$3,B8)</f>
        <v>-3094.8639473143853</v>
      </c>
      <c r="D8" s="1">
        <f>IPMT($B$2/$B$4,A8,$B$3*$B$4,B8)</f>
        <v>-2625</v>
      </c>
      <c r="E8" s="1">
        <f>PPMT($B$2/$B$4,A8,360,$B$8)</f>
        <v>-469.8639473143848</v>
      </c>
      <c r="F8" s="1">
        <f>B8+E8</f>
        <v>499530.13605268562</v>
      </c>
      <c r="G8" s="4">
        <f>(500000*0.48%)*30</f>
        <v>72000</v>
      </c>
      <c r="H8" s="4">
        <f>1290*30</f>
        <v>38700</v>
      </c>
      <c r="I8" s="4">
        <f>CUMIPMT(B2/12,360,B8,1,360,0)</f>
        <v>-614151.02103317878</v>
      </c>
      <c r="J8" s="4">
        <f>CUMPRINC(B2/12,360,B8,1,360,0)</f>
        <v>-499999.99999999994</v>
      </c>
    </row>
    <row r="9" spans="1:10" x14ac:dyDescent="0.2">
      <c r="A9">
        <v>2</v>
      </c>
      <c r="B9" s="1">
        <f>F8</f>
        <v>499530.13605268562</v>
      </c>
      <c r="C9" s="1">
        <f t="shared" ref="C9:C72" si="0">PMT($B$2/$B$4,$B$4*$B$3,B9)</f>
        <v>-3091.9556173330125</v>
      </c>
      <c r="D9" s="1">
        <f t="shared" ref="D9:D72" si="1">IPMT($B$2/$B$4,A9,$B$3*$B$4,B9)</f>
        <v>-2620.0687466605536</v>
      </c>
      <c r="E9" s="1">
        <f t="shared" ref="E9:E72" si="2">PPMT($B$2/$B$4,A9,360,$B$8)</f>
        <v>-472.33073303778531</v>
      </c>
      <c r="F9" s="1">
        <f>B9+E9</f>
        <v>499057.80531964783</v>
      </c>
    </row>
    <row r="10" spans="1:10" x14ac:dyDescent="0.2">
      <c r="A10">
        <v>3</v>
      </c>
      <c r="B10" s="1">
        <f t="shared" ref="B10:B73" si="3">F9</f>
        <v>499057.80531964783</v>
      </c>
      <c r="C10" s="1">
        <f t="shared" si="0"/>
        <v>-3089.0320186192384</v>
      </c>
      <c r="D10" s="1">
        <f t="shared" si="1"/>
        <v>-2615.1162770298674</v>
      </c>
      <c r="E10" s="1">
        <f t="shared" si="2"/>
        <v>-474.81046938623359</v>
      </c>
      <c r="F10" s="1">
        <f t="shared" ref="F10:F73" si="4">B10+E10</f>
        <v>498582.9948502616</v>
      </c>
    </row>
    <row r="11" spans="1:10" x14ac:dyDescent="0.2">
      <c r="A11">
        <v>4</v>
      </c>
      <c r="B11" s="1">
        <f t="shared" si="3"/>
        <v>498582.9948502616</v>
      </c>
      <c r="C11" s="1">
        <f t="shared" si="0"/>
        <v>-3086.093071012217</v>
      </c>
      <c r="D11" s="1">
        <f t="shared" si="1"/>
        <v>-2610.1425289154886</v>
      </c>
      <c r="E11" s="1">
        <f t="shared" si="2"/>
        <v>-477.30322435051136</v>
      </c>
      <c r="F11" s="1">
        <f t="shared" si="4"/>
        <v>498105.6916259111</v>
      </c>
    </row>
    <row r="12" spans="1:10" x14ac:dyDescent="0.2">
      <c r="A12">
        <v>5</v>
      </c>
      <c r="B12" s="1">
        <f t="shared" si="3"/>
        <v>498105.6916259111</v>
      </c>
      <c r="C12" s="1">
        <f t="shared" si="0"/>
        <v>-3083.1386939302583</v>
      </c>
      <c r="D12" s="1">
        <f t="shared" si="1"/>
        <v>-2605.1474403163365</v>
      </c>
      <c r="E12" s="1">
        <f t="shared" si="2"/>
        <v>-479.80906627835168</v>
      </c>
      <c r="F12" s="1">
        <f t="shared" si="4"/>
        <v>497625.88255963277</v>
      </c>
    </row>
    <row r="13" spans="1:10" x14ac:dyDescent="0.2">
      <c r="A13">
        <v>6</v>
      </c>
      <c r="B13" s="1">
        <f t="shared" si="3"/>
        <v>497625.88255963277</v>
      </c>
      <c r="C13" s="1">
        <f t="shared" si="0"/>
        <v>-3080.1688063686192</v>
      </c>
      <c r="D13" s="1">
        <f t="shared" si="1"/>
        <v>-2600.1309494291609</v>
      </c>
      <c r="E13" s="1">
        <f t="shared" si="2"/>
        <v>-482.32806387631291</v>
      </c>
      <c r="F13" s="1">
        <f t="shared" si="4"/>
        <v>497143.55449575646</v>
      </c>
    </row>
    <row r="14" spans="1:10" x14ac:dyDescent="0.2">
      <c r="A14">
        <v>7</v>
      </c>
      <c r="B14" s="1">
        <f t="shared" si="3"/>
        <v>497143.55449575646</v>
      </c>
      <c r="C14" s="1">
        <f t="shared" si="0"/>
        <v>-3077.1833268972819</v>
      </c>
      <c r="D14" s="1">
        <f t="shared" si="1"/>
        <v>-2595.0929946550891</v>
      </c>
      <c r="E14" s="1">
        <f t="shared" si="2"/>
        <v>-484.86028621166361</v>
      </c>
      <c r="F14" s="1">
        <f t="shared" si="4"/>
        <v>496658.6942095448</v>
      </c>
    </row>
    <row r="15" spans="1:10" x14ac:dyDescent="0.2">
      <c r="A15">
        <v>8</v>
      </c>
      <c r="B15" s="1">
        <f t="shared" si="3"/>
        <v>496658.6942095448</v>
      </c>
      <c r="C15" s="1">
        <f t="shared" si="0"/>
        <v>-3074.1821736587203</v>
      </c>
      <c r="D15" s="1">
        <f t="shared" si="1"/>
        <v>-2590.0335146062666</v>
      </c>
      <c r="E15" s="1">
        <f t="shared" si="2"/>
        <v>-487.40580271427478</v>
      </c>
      <c r="F15" s="1">
        <f t="shared" si="4"/>
        <v>496171.28840683051</v>
      </c>
    </row>
    <row r="16" spans="1:10" x14ac:dyDescent="0.2">
      <c r="A16">
        <v>9</v>
      </c>
      <c r="B16" s="1">
        <f t="shared" si="3"/>
        <v>496171.28840683051</v>
      </c>
      <c r="C16" s="1">
        <f t="shared" si="0"/>
        <v>-3071.1652643656553</v>
      </c>
      <c r="D16" s="1">
        <f t="shared" si="1"/>
        <v>-2584.9524481125891</v>
      </c>
      <c r="E16" s="1">
        <f t="shared" si="2"/>
        <v>-489.96468317852481</v>
      </c>
      <c r="F16" s="1">
        <f t="shared" si="4"/>
        <v>495681.32372365199</v>
      </c>
    </row>
    <row r="17" spans="1:6" x14ac:dyDescent="0.2">
      <c r="A17">
        <v>10</v>
      </c>
      <c r="B17" s="1">
        <f t="shared" si="3"/>
        <v>495681.32372365199</v>
      </c>
      <c r="C17" s="1">
        <f t="shared" si="0"/>
        <v>-3068.1325162988023</v>
      </c>
      <c r="D17" s="1">
        <f t="shared" si="1"/>
        <v>-2579.8497342285345</v>
      </c>
      <c r="E17" s="1">
        <f t="shared" si="2"/>
        <v>-492.53699776521205</v>
      </c>
      <c r="F17" s="1">
        <f t="shared" si="4"/>
        <v>495188.78672588681</v>
      </c>
    </row>
    <row r="18" spans="1:6" x14ac:dyDescent="0.2">
      <c r="A18">
        <v>11</v>
      </c>
      <c r="B18" s="1">
        <f t="shared" si="3"/>
        <v>495188.78672588681</v>
      </c>
      <c r="C18" s="1">
        <f t="shared" si="0"/>
        <v>-3065.0838463045989</v>
      </c>
      <c r="D18" s="1">
        <f t="shared" si="1"/>
        <v>-2574.7253122400862</v>
      </c>
      <c r="E18" s="1">
        <f t="shared" si="2"/>
        <v>-495.12281700347944</v>
      </c>
      <c r="F18" s="1">
        <f t="shared" si="4"/>
        <v>494693.66390888335</v>
      </c>
    </row>
    <row r="19" spans="1:6" x14ac:dyDescent="0.2">
      <c r="A19">
        <v>12</v>
      </c>
      <c r="B19" s="1">
        <f t="shared" si="3"/>
        <v>494693.66390888335</v>
      </c>
      <c r="C19" s="1">
        <f t="shared" si="0"/>
        <v>-3062.0191707929253</v>
      </c>
      <c r="D19" s="1">
        <f t="shared" si="1"/>
        <v>-2569.5791216717503</v>
      </c>
      <c r="E19" s="1">
        <f t="shared" si="2"/>
        <v>-497.72221179274766</v>
      </c>
      <c r="F19" s="1">
        <f t="shared" si="4"/>
        <v>494195.94169709057</v>
      </c>
    </row>
    <row r="20" spans="1:6" x14ac:dyDescent="0.2">
      <c r="A20">
        <v>13</v>
      </c>
      <c r="B20" s="1">
        <f t="shared" si="3"/>
        <v>494195.94169709057</v>
      </c>
      <c r="C20" s="1">
        <f t="shared" si="0"/>
        <v>-3058.9384057348152</v>
      </c>
      <c r="D20" s="1">
        <f t="shared" si="1"/>
        <v>-2564.4111022936786</v>
      </c>
      <c r="E20" s="1">
        <f t="shared" si="2"/>
        <v>-500.33525340465968</v>
      </c>
      <c r="F20" s="1">
        <f t="shared" si="4"/>
        <v>493695.60644368589</v>
      </c>
    </row>
    <row r="21" spans="1:6" x14ac:dyDescent="0.2">
      <c r="A21">
        <v>14</v>
      </c>
      <c r="B21" s="1">
        <f t="shared" si="3"/>
        <v>493695.60644368589</v>
      </c>
      <c r="C21" s="1">
        <f t="shared" si="0"/>
        <v>-3055.8414666601498</v>
      </c>
      <c r="D21" s="1">
        <f t="shared" si="1"/>
        <v>-2559.2211941288874</v>
      </c>
      <c r="E21" s="1">
        <f t="shared" si="2"/>
        <v>-502.96201348503405</v>
      </c>
      <c r="F21" s="1">
        <f t="shared" si="4"/>
        <v>493192.64443020086</v>
      </c>
    </row>
    <row r="22" spans="1:6" x14ac:dyDescent="0.2">
      <c r="A22">
        <v>15</v>
      </c>
      <c r="B22" s="1">
        <f t="shared" si="3"/>
        <v>493192.64443020086</v>
      </c>
      <c r="C22" s="1">
        <f t="shared" si="0"/>
        <v>-3052.7282686553431</v>
      </c>
      <c r="D22" s="1">
        <f t="shared" si="1"/>
        <v>-2554.0093374605726</v>
      </c>
      <c r="E22" s="1">
        <f t="shared" si="2"/>
        <v>-505.6025640558305</v>
      </c>
      <c r="F22" s="1">
        <f t="shared" si="4"/>
        <v>492687.04186614504</v>
      </c>
    </row>
    <row r="23" spans="1:6" x14ac:dyDescent="0.2">
      <c r="A23">
        <v>16</v>
      </c>
      <c r="B23" s="1">
        <f t="shared" si="3"/>
        <v>492687.04186614504</v>
      </c>
      <c r="C23" s="1">
        <f t="shared" si="0"/>
        <v>-3049.5987263610109</v>
      </c>
      <c r="D23" s="1">
        <f t="shared" si="1"/>
        <v>-2548.7754728395321</v>
      </c>
      <c r="E23" s="1">
        <f t="shared" si="2"/>
        <v>-508.25697751712357</v>
      </c>
      <c r="F23" s="1">
        <f t="shared" si="4"/>
        <v>492178.78488862794</v>
      </c>
    </row>
    <row r="24" spans="1:6" x14ac:dyDescent="0.2">
      <c r="A24">
        <v>17</v>
      </c>
      <c r="B24" s="1">
        <f t="shared" si="3"/>
        <v>492178.78488862794</v>
      </c>
      <c r="C24" s="1">
        <f t="shared" si="0"/>
        <v>-3046.4527539696332</v>
      </c>
      <c r="D24" s="1">
        <f t="shared" si="1"/>
        <v>-2543.5195410916858</v>
      </c>
      <c r="E24" s="1">
        <f t="shared" si="2"/>
        <v>-510.92532664908845</v>
      </c>
      <c r="F24" s="1">
        <f t="shared" si="4"/>
        <v>491667.85956197884</v>
      </c>
    </row>
    <row r="25" spans="1:6" x14ac:dyDescent="0.2">
      <c r="A25">
        <v>18</v>
      </c>
      <c r="B25" s="1">
        <f t="shared" si="3"/>
        <v>491667.85956197884</v>
      </c>
      <c r="C25" s="1">
        <f t="shared" si="0"/>
        <v>-3043.290265223201</v>
      </c>
      <c r="D25" s="1">
        <f t="shared" si="1"/>
        <v>-2538.2414833257062</v>
      </c>
      <c r="E25" s="1">
        <f t="shared" si="2"/>
        <v>-513.60768461399618</v>
      </c>
      <c r="F25" s="1">
        <f t="shared" si="4"/>
        <v>491154.25187736482</v>
      </c>
    </row>
    <row r="26" spans="1:6" x14ac:dyDescent="0.2">
      <c r="A26">
        <v>19</v>
      </c>
      <c r="B26" s="1">
        <f t="shared" si="3"/>
        <v>491154.25187736482</v>
      </c>
      <c r="C26" s="1">
        <f t="shared" si="0"/>
        <v>-3040.1111734108504</v>
      </c>
      <c r="D26" s="1">
        <f t="shared" si="1"/>
        <v>-2532.9412409407464</v>
      </c>
      <c r="E26" s="1">
        <f t="shared" si="2"/>
        <v>-516.30412495821963</v>
      </c>
      <c r="F26" s="1">
        <f t="shared" si="4"/>
        <v>490637.94775240659</v>
      </c>
    </row>
    <row r="27" spans="1:6" x14ac:dyDescent="0.2">
      <c r="A27">
        <v>20</v>
      </c>
      <c r="B27" s="1">
        <f t="shared" si="3"/>
        <v>490637.94775240659</v>
      </c>
      <c r="C27" s="1">
        <f t="shared" si="0"/>
        <v>-3036.9153913664841</v>
      </c>
      <c r="D27" s="1">
        <f t="shared" si="1"/>
        <v>-2527.6187556342793</v>
      </c>
      <c r="E27" s="1">
        <f t="shared" si="2"/>
        <v>-519.01472161425033</v>
      </c>
      <c r="F27" s="1">
        <f t="shared" si="4"/>
        <v>490118.93303079234</v>
      </c>
    </row>
    <row r="28" spans="1:6" x14ac:dyDescent="0.2">
      <c r="A28">
        <v>21</v>
      </c>
      <c r="B28" s="1">
        <f t="shared" si="3"/>
        <v>490118.93303079234</v>
      </c>
      <c r="C28" s="1">
        <f t="shared" si="0"/>
        <v>-3033.7028314663853</v>
      </c>
      <c r="D28" s="1">
        <f t="shared" si="1"/>
        <v>-2522.2739694100446</v>
      </c>
      <c r="E28" s="1">
        <f t="shared" si="2"/>
        <v>-521.73954890272512</v>
      </c>
      <c r="F28" s="1">
        <f t="shared" si="4"/>
        <v>489597.19348188961</v>
      </c>
    </row>
    <row r="29" spans="1:6" x14ac:dyDescent="0.2">
      <c r="A29">
        <v>22</v>
      </c>
      <c r="B29" s="1">
        <f t="shared" si="3"/>
        <v>489597.19348188961</v>
      </c>
      <c r="C29" s="1">
        <f t="shared" si="0"/>
        <v>-3030.4734056268112</v>
      </c>
      <c r="D29" s="1">
        <f t="shared" si="1"/>
        <v>-2516.9068245860999</v>
      </c>
      <c r="E29" s="1">
        <f t="shared" si="2"/>
        <v>-524.47868153446439</v>
      </c>
      <c r="F29" s="1">
        <f t="shared" si="4"/>
        <v>489072.71480035514</v>
      </c>
    </row>
    <row r="30" spans="1:6" x14ac:dyDescent="0.2">
      <c r="A30">
        <v>23</v>
      </c>
      <c r="B30" s="1">
        <f t="shared" si="3"/>
        <v>489072.71480035514</v>
      </c>
      <c r="C30" s="1">
        <f t="shared" si="0"/>
        <v>-3027.2270253015795</v>
      </c>
      <c r="D30" s="1">
        <f t="shared" si="1"/>
        <v>-2511.5172638029908</v>
      </c>
      <c r="E30" s="1">
        <f t="shared" si="2"/>
        <v>-527.2321946125204</v>
      </c>
      <c r="F30" s="1">
        <f t="shared" si="4"/>
        <v>488545.48260574264</v>
      </c>
    </row>
    <row r="31" spans="1:6" x14ac:dyDescent="0.2">
      <c r="A31">
        <v>24</v>
      </c>
      <c r="B31" s="1">
        <f t="shared" si="3"/>
        <v>488545.48260574264</v>
      </c>
      <c r="C31" s="1">
        <f t="shared" si="0"/>
        <v>-3023.9636014796397</v>
      </c>
      <c r="D31" s="1">
        <f t="shared" si="1"/>
        <v>-2506.1052300320193</v>
      </c>
      <c r="E31" s="1">
        <f t="shared" si="2"/>
        <v>-530.00016363423606</v>
      </c>
      <c r="F31" s="1">
        <f t="shared" si="4"/>
        <v>488015.48244210839</v>
      </c>
    </row>
    <row r="32" spans="1:6" x14ac:dyDescent="0.2">
      <c r="A32">
        <v>25</v>
      </c>
      <c r="B32" s="1">
        <f t="shared" si="3"/>
        <v>488015.48244210839</v>
      </c>
      <c r="C32" s="1">
        <f t="shared" si="0"/>
        <v>-3020.6830446826352</v>
      </c>
      <c r="D32" s="1">
        <f t="shared" si="1"/>
        <v>-2500.67066658364</v>
      </c>
      <c r="E32" s="1">
        <f t="shared" si="2"/>
        <v>-532.78266449331579</v>
      </c>
      <c r="F32" s="1">
        <f t="shared" si="4"/>
        <v>487482.69977761508</v>
      </c>
    </row>
    <row r="33" spans="1:8" x14ac:dyDescent="0.2">
      <c r="A33">
        <v>26</v>
      </c>
      <c r="B33" s="1">
        <f t="shared" si="3"/>
        <v>487482.69977761508</v>
      </c>
      <c r="C33" s="1">
        <f t="shared" si="0"/>
        <v>-3017.3852649624464</v>
      </c>
      <c r="D33" s="1">
        <f t="shared" si="1"/>
        <v>-2495.2135171159603</v>
      </c>
      <c r="E33" s="1">
        <f t="shared" si="2"/>
        <v>-535.57977348190582</v>
      </c>
      <c r="F33" s="1">
        <f t="shared" si="4"/>
        <v>486947.1200041332</v>
      </c>
    </row>
    <row r="34" spans="1:8" x14ac:dyDescent="0.2">
      <c r="A34">
        <v>27</v>
      </c>
      <c r="B34" s="1">
        <f t="shared" si="3"/>
        <v>486947.1200041332</v>
      </c>
      <c r="C34" s="1">
        <f t="shared" si="0"/>
        <v>-3014.0701718987266</v>
      </c>
      <c r="D34" s="1">
        <f t="shared" si="1"/>
        <v>-2489.733725643357</v>
      </c>
      <c r="E34" s="1">
        <f t="shared" si="2"/>
        <v>-538.39156729268575</v>
      </c>
      <c r="F34" s="1">
        <f t="shared" si="4"/>
        <v>486408.72843684052</v>
      </c>
    </row>
    <row r="35" spans="1:8" x14ac:dyDescent="0.2">
      <c r="A35">
        <v>28</v>
      </c>
      <c r="B35" s="1">
        <f t="shared" si="3"/>
        <v>486408.72843684052</v>
      </c>
      <c r="C35" s="1">
        <f t="shared" si="0"/>
        <v>-3010.737674596422</v>
      </c>
      <c r="D35" s="1">
        <f t="shared" si="1"/>
        <v>-2484.2312365452131</v>
      </c>
      <c r="E35" s="1">
        <f t="shared" si="2"/>
        <v>-541.21812302097237</v>
      </c>
      <c r="F35" s="1">
        <f t="shared" si="4"/>
        <v>485867.51031381957</v>
      </c>
    </row>
    <row r="36" spans="1:8" x14ac:dyDescent="0.2">
      <c r="A36">
        <v>29</v>
      </c>
      <c r="B36" s="1">
        <f t="shared" si="3"/>
        <v>485867.51031381957</v>
      </c>
      <c r="C36" s="1">
        <f t="shared" si="0"/>
        <v>-3007.3876816832803</v>
      </c>
      <c r="D36" s="1">
        <f t="shared" si="1"/>
        <v>-2478.7059945747701</v>
      </c>
      <c r="E36" s="1">
        <f t="shared" si="2"/>
        <v>-544.0595181668325</v>
      </c>
      <c r="F36" s="1">
        <f t="shared" si="4"/>
        <v>485323.45079565275</v>
      </c>
    </row>
    <row r="37" spans="1:8" x14ac:dyDescent="0.2">
      <c r="A37">
        <v>30</v>
      </c>
      <c r="B37" s="1">
        <f t="shared" si="3"/>
        <v>485323.45079565275</v>
      </c>
      <c r="C37" s="1">
        <f t="shared" si="0"/>
        <v>-3004.0201013073452</v>
      </c>
      <c r="D37" s="1">
        <f t="shared" si="1"/>
        <v>-2473.1579448681041</v>
      </c>
      <c r="E37" s="1">
        <f t="shared" si="2"/>
        <v>-546.91583063720839</v>
      </c>
      <c r="F37" s="1">
        <f t="shared" si="4"/>
        <v>484776.53496501554</v>
      </c>
    </row>
    <row r="38" spans="1:8" x14ac:dyDescent="0.2">
      <c r="A38">
        <v>31</v>
      </c>
      <c r="B38" s="1">
        <f t="shared" si="3"/>
        <v>484776.53496501554</v>
      </c>
      <c r="C38" s="1">
        <f t="shared" si="0"/>
        <v>-3000.6348411344356</v>
      </c>
      <c r="D38" s="1">
        <f t="shared" si="1"/>
        <v>-2467.5870329532127</v>
      </c>
      <c r="E38" s="1">
        <f t="shared" si="2"/>
        <v>-549.78713874805362</v>
      </c>
      <c r="F38" s="1">
        <f t="shared" si="4"/>
        <v>484226.7478262675</v>
      </c>
    </row>
    <row r="39" spans="1:8" x14ac:dyDescent="0.2">
      <c r="A39">
        <v>32</v>
      </c>
      <c r="B39" s="1">
        <f t="shared" si="3"/>
        <v>484226.7478262675</v>
      </c>
      <c r="C39" s="1">
        <f t="shared" si="0"/>
        <v>-2997.2318083456194</v>
      </c>
      <c r="D39" s="1">
        <f t="shared" si="1"/>
        <v>-2461.9932047592383</v>
      </c>
      <c r="E39" s="1">
        <f t="shared" si="2"/>
        <v>-552.67352122648094</v>
      </c>
      <c r="F39" s="1">
        <f t="shared" si="4"/>
        <v>483674.07430504099</v>
      </c>
    </row>
    <row r="40" spans="1:8" x14ac:dyDescent="0.2">
      <c r="A40">
        <v>33</v>
      </c>
      <c r="B40" s="1">
        <f t="shared" si="3"/>
        <v>483674.07430504099</v>
      </c>
      <c r="C40" s="1">
        <f t="shared" si="0"/>
        <v>-2993.8109096346607</v>
      </c>
      <c r="D40" s="1">
        <f t="shared" si="1"/>
        <v>-2456.3764066258022</v>
      </c>
      <c r="E40" s="1">
        <f t="shared" si="2"/>
        <v>-555.57505721292</v>
      </c>
      <c r="F40" s="1">
        <f t="shared" si="4"/>
        <v>483118.49924782809</v>
      </c>
    </row>
    <row r="41" spans="1:8" x14ac:dyDescent="0.2">
      <c r="A41">
        <v>34</v>
      </c>
      <c r="B41" s="1">
        <f t="shared" si="3"/>
        <v>483118.49924782809</v>
      </c>
      <c r="C41" s="1">
        <f t="shared" si="0"/>
        <v>-2990.3720512054701</v>
      </c>
      <c r="D41" s="1">
        <f t="shared" si="1"/>
        <v>-2450.7365853124734</v>
      </c>
      <c r="E41" s="1">
        <f t="shared" si="2"/>
        <v>-558.49182626328786</v>
      </c>
      <c r="F41" s="1">
        <f t="shared" si="4"/>
        <v>482560.00742156478</v>
      </c>
      <c r="H41" s="1"/>
    </row>
    <row r="42" spans="1:8" x14ac:dyDescent="0.2">
      <c r="A42">
        <v>35</v>
      </c>
      <c r="B42" s="1">
        <f t="shared" si="3"/>
        <v>482560.00742156478</v>
      </c>
      <c r="C42" s="1">
        <f t="shared" si="0"/>
        <v>-2986.915138769526</v>
      </c>
      <c r="D42" s="1">
        <f t="shared" si="1"/>
        <v>-2445.0736880083568</v>
      </c>
      <c r="E42" s="1">
        <f t="shared" si="2"/>
        <v>-561.4239083511701</v>
      </c>
      <c r="F42" s="1">
        <f t="shared" si="4"/>
        <v>481998.58351321361</v>
      </c>
    </row>
    <row r="43" spans="1:8" x14ac:dyDescent="0.2">
      <c r="A43">
        <v>36</v>
      </c>
      <c r="B43" s="1">
        <f t="shared" si="3"/>
        <v>481998.58351321361</v>
      </c>
      <c r="C43" s="1">
        <f t="shared" si="0"/>
        <v>-2983.4400775432932</v>
      </c>
      <c r="D43" s="1">
        <f t="shared" si="1"/>
        <v>-2439.3876623418159</v>
      </c>
      <c r="E43" s="1">
        <f t="shared" si="2"/>
        <v>-564.3713838700138</v>
      </c>
      <c r="F43" s="1">
        <f t="shared" si="4"/>
        <v>481434.21212934359</v>
      </c>
    </row>
    <row r="44" spans="1:8" x14ac:dyDescent="0.2">
      <c r="A44">
        <v>37</v>
      </c>
      <c r="B44" s="1">
        <f t="shared" si="3"/>
        <v>481434.21212934359</v>
      </c>
      <c r="C44" s="1">
        <f t="shared" si="0"/>
        <v>-2979.9467722456229</v>
      </c>
      <c r="D44" s="1">
        <f t="shared" si="1"/>
        <v>-2433.6784563903193</v>
      </c>
      <c r="E44" s="1">
        <f t="shared" si="2"/>
        <v>-567.33433363533129</v>
      </c>
      <c r="F44" s="1">
        <f t="shared" si="4"/>
        <v>480866.87779570825</v>
      </c>
    </row>
    <row r="45" spans="1:8" x14ac:dyDescent="0.2">
      <c r="A45">
        <v>38</v>
      </c>
      <c r="B45" s="1">
        <f t="shared" si="3"/>
        <v>480866.87779570825</v>
      </c>
      <c r="C45" s="1">
        <f t="shared" si="0"/>
        <v>-2976.4351270951393</v>
      </c>
      <c r="D45" s="1">
        <f t="shared" si="1"/>
        <v>-2427.9460186904225</v>
      </c>
      <c r="E45" s="1">
        <f t="shared" si="2"/>
        <v>-570.31283888691678</v>
      </c>
      <c r="F45" s="1">
        <f t="shared" si="4"/>
        <v>480296.56495682133</v>
      </c>
    </row>
    <row r="46" spans="1:8" x14ac:dyDescent="0.2">
      <c r="A46">
        <v>39</v>
      </c>
      <c r="B46" s="1">
        <f t="shared" si="3"/>
        <v>480296.56495682133</v>
      </c>
      <c r="C46" s="1">
        <f t="shared" si="0"/>
        <v>-2972.9050458076158</v>
      </c>
      <c r="D46" s="1">
        <f t="shared" si="1"/>
        <v>-2422.1902982478819</v>
      </c>
      <c r="E46" s="1">
        <f t="shared" si="2"/>
        <v>-573.30698129107316</v>
      </c>
      <c r="F46" s="1">
        <f t="shared" si="4"/>
        <v>479723.25797553023</v>
      </c>
    </row>
    <row r="47" spans="1:8" x14ac:dyDescent="0.2">
      <c r="A47">
        <v>40</v>
      </c>
      <c r="B47" s="1">
        <f t="shared" si="3"/>
        <v>479723.25797553023</v>
      </c>
      <c r="C47" s="1">
        <f t="shared" si="0"/>
        <v>-2969.3564315933331</v>
      </c>
      <c r="D47" s="1">
        <f t="shared" si="1"/>
        <v>-2416.4112445479</v>
      </c>
      <c r="E47" s="1">
        <f t="shared" si="2"/>
        <v>-576.31684294285128</v>
      </c>
      <c r="F47" s="1">
        <f t="shared" si="4"/>
        <v>479146.94113258738</v>
      </c>
    </row>
    <row r="48" spans="1:8" x14ac:dyDescent="0.2">
      <c r="A48">
        <v>41</v>
      </c>
      <c r="B48" s="1">
        <f t="shared" si="3"/>
        <v>479146.94113258738</v>
      </c>
      <c r="C48" s="1">
        <f t="shared" si="0"/>
        <v>-2965.7891871544252</v>
      </c>
      <c r="D48" s="1">
        <f t="shared" si="1"/>
        <v>-2410.6088075655093</v>
      </c>
      <c r="E48" s="1">
        <f t="shared" si="2"/>
        <v>-579.34250636830109</v>
      </c>
      <c r="F48" s="1">
        <f t="shared" si="4"/>
        <v>478567.59862621909</v>
      </c>
    </row>
    <row r="49" spans="1:6" x14ac:dyDescent="0.2">
      <c r="A49">
        <v>42</v>
      </c>
      <c r="B49" s="1">
        <f t="shared" si="3"/>
        <v>478567.59862621909</v>
      </c>
      <c r="C49" s="1">
        <f t="shared" si="0"/>
        <v>-2962.2032146822135</v>
      </c>
      <c r="D49" s="1">
        <f t="shared" si="1"/>
        <v>-2404.7829377760927</v>
      </c>
      <c r="E49" s="1">
        <f t="shared" si="2"/>
        <v>-582.38405452673464</v>
      </c>
      <c r="F49" s="1">
        <f t="shared" si="4"/>
        <v>477985.21457169234</v>
      </c>
    </row>
    <row r="50" spans="1:6" x14ac:dyDescent="0.2">
      <c r="A50">
        <v>43</v>
      </c>
      <c r="B50" s="1">
        <f t="shared" si="3"/>
        <v>477985.21457169234</v>
      </c>
      <c r="C50" s="1">
        <f t="shared" si="0"/>
        <v>-2958.598415854522</v>
      </c>
      <c r="D50" s="1">
        <f t="shared" si="1"/>
        <v>-2398.9335861660411</v>
      </c>
      <c r="E50" s="1">
        <f t="shared" si="2"/>
        <v>-585.44157081300011</v>
      </c>
      <c r="F50" s="1">
        <f t="shared" si="4"/>
        <v>477399.77300087933</v>
      </c>
    </row>
    <row r="51" spans="1:6" x14ac:dyDescent="0.2">
      <c r="A51">
        <v>44</v>
      </c>
      <c r="B51" s="1">
        <f t="shared" si="3"/>
        <v>477399.77300087933</v>
      </c>
      <c r="C51" s="1">
        <f t="shared" si="0"/>
        <v>-2954.9746918329856</v>
      </c>
      <c r="D51" s="1">
        <f t="shared" si="1"/>
        <v>-2393.0607042435568</v>
      </c>
      <c r="E51" s="1">
        <f t="shared" si="2"/>
        <v>-588.51513905976833</v>
      </c>
      <c r="F51" s="1">
        <f t="shared" si="4"/>
        <v>476811.25786181958</v>
      </c>
    </row>
    <row r="52" spans="1:6" x14ac:dyDescent="0.2">
      <c r="A52">
        <v>45</v>
      </c>
      <c r="B52" s="1">
        <f t="shared" si="3"/>
        <v>476811.25786181958</v>
      </c>
      <c r="C52" s="1">
        <f t="shared" si="0"/>
        <v>-2951.3319432603362</v>
      </c>
      <c r="D52" s="1">
        <f t="shared" si="1"/>
        <v>-2387.1642440495916</v>
      </c>
      <c r="E52" s="1">
        <f t="shared" si="2"/>
        <v>-591.60484353983213</v>
      </c>
      <c r="F52" s="1">
        <f t="shared" si="4"/>
        <v>476219.65301827976</v>
      </c>
    </row>
    <row r="53" spans="1:6" x14ac:dyDescent="0.2">
      <c r="A53">
        <v>46</v>
      </c>
      <c r="B53" s="1">
        <f t="shared" si="3"/>
        <v>476219.65301827976</v>
      </c>
      <c r="C53" s="1">
        <f t="shared" si="0"/>
        <v>-2947.67007025768</v>
      </c>
      <c r="D53" s="1">
        <f t="shared" si="1"/>
        <v>-2381.2441581689327</v>
      </c>
      <c r="E53" s="1">
        <f t="shared" si="2"/>
        <v>-594.71076896841623</v>
      </c>
      <c r="F53" s="1">
        <f t="shared" si="4"/>
        <v>475624.94224931137</v>
      </c>
    </row>
    <row r="54" spans="1:6" x14ac:dyDescent="0.2">
      <c r="A54">
        <v>47</v>
      </c>
      <c r="B54" s="1">
        <f t="shared" si="3"/>
        <v>475624.94224931137</v>
      </c>
      <c r="C54" s="1">
        <f t="shared" si="0"/>
        <v>-2943.9889724217605</v>
      </c>
      <c r="D54" s="1">
        <f t="shared" si="1"/>
        <v>-2375.3003997414385</v>
      </c>
      <c r="E54" s="1">
        <f t="shared" si="2"/>
        <v>-597.83300050550054</v>
      </c>
      <c r="F54" s="1">
        <f t="shared" si="4"/>
        <v>475027.10924880585</v>
      </c>
    </row>
    <row r="55" spans="1:6" x14ac:dyDescent="0.2">
      <c r="A55">
        <v>48</v>
      </c>
      <c r="B55" s="1">
        <f t="shared" si="3"/>
        <v>475027.10924880585</v>
      </c>
      <c r="C55" s="1">
        <f t="shared" si="0"/>
        <v>-2940.2885488222018</v>
      </c>
      <c r="D55" s="1">
        <f t="shared" si="1"/>
        <v>-2369.332922473408</v>
      </c>
      <c r="E55" s="1">
        <f t="shared" si="2"/>
        <v>-600.97162375815424</v>
      </c>
      <c r="F55" s="1">
        <f t="shared" si="4"/>
        <v>474426.1376250477</v>
      </c>
    </row>
    <row r="56" spans="1:6" x14ac:dyDescent="0.2">
      <c r="A56">
        <v>49</v>
      </c>
      <c r="B56" s="1">
        <f t="shared" si="3"/>
        <v>474426.1376250477</v>
      </c>
      <c r="C56" s="1">
        <f t="shared" si="0"/>
        <v>-2936.5686979987458</v>
      </c>
      <c r="D56" s="1">
        <f t="shared" si="1"/>
        <v>-2363.3416806491177</v>
      </c>
      <c r="E56" s="1">
        <f t="shared" si="2"/>
        <v>-604.12672478288459</v>
      </c>
      <c r="F56" s="1">
        <f t="shared" si="4"/>
        <v>473822.01090026484</v>
      </c>
    </row>
    <row r="57" spans="1:6" x14ac:dyDescent="0.2">
      <c r="A57">
        <v>50</v>
      </c>
      <c r="B57" s="1">
        <f t="shared" si="3"/>
        <v>473822.01090026484</v>
      </c>
      <c r="C57" s="1">
        <f t="shared" si="0"/>
        <v>-2932.8293179584666</v>
      </c>
      <c r="D57" s="1">
        <f t="shared" si="1"/>
        <v>-2357.326629142492</v>
      </c>
      <c r="E57" s="1">
        <f t="shared" si="2"/>
        <v>-607.29839008799479</v>
      </c>
      <c r="F57" s="1">
        <f t="shared" si="4"/>
        <v>473214.71251017682</v>
      </c>
    </row>
    <row r="58" spans="1:6" x14ac:dyDescent="0.2">
      <c r="A58">
        <v>51</v>
      </c>
      <c r="B58" s="1">
        <f t="shared" si="3"/>
        <v>473214.71251017682</v>
      </c>
      <c r="C58" s="1">
        <f t="shared" si="0"/>
        <v>-2929.070306172976</v>
      </c>
      <c r="D58" s="1">
        <f t="shared" si="1"/>
        <v>-2351.2877234289381</v>
      </c>
      <c r="E58" s="1">
        <f t="shared" si="2"/>
        <v>-610.48670663595681</v>
      </c>
      <c r="F58" s="1">
        <f t="shared" si="4"/>
        <v>472604.22580354084</v>
      </c>
    </row>
    <row r="59" spans="1:6" x14ac:dyDescent="0.2">
      <c r="A59">
        <v>52</v>
      </c>
      <c r="B59" s="1">
        <f t="shared" si="3"/>
        <v>472604.22580354084</v>
      </c>
      <c r="C59" s="1">
        <f t="shared" si="0"/>
        <v>-2925.2915595756112</v>
      </c>
      <c r="D59" s="1">
        <f t="shared" si="1"/>
        <v>-2345.2249195973245</v>
      </c>
      <c r="E59" s="1">
        <f t="shared" si="2"/>
        <v>-613.69176184579555</v>
      </c>
      <c r="F59" s="1">
        <f t="shared" si="4"/>
        <v>471990.53404169506</v>
      </c>
    </row>
    <row r="60" spans="1:6" x14ac:dyDescent="0.2">
      <c r="A60">
        <v>53</v>
      </c>
      <c r="B60" s="1">
        <f t="shared" si="3"/>
        <v>471990.53404169506</v>
      </c>
      <c r="C60" s="1">
        <f t="shared" si="0"/>
        <v>-2921.4929745586105</v>
      </c>
      <c r="D60" s="1">
        <f t="shared" si="1"/>
        <v>-2339.1381743621273</v>
      </c>
      <c r="E60" s="1">
        <f t="shared" si="2"/>
        <v>-616.91364359548595</v>
      </c>
      <c r="F60" s="1">
        <f t="shared" si="4"/>
        <v>471373.62039809959</v>
      </c>
    </row>
    <row r="61" spans="1:6" x14ac:dyDescent="0.2">
      <c r="A61">
        <v>54</v>
      </c>
      <c r="B61" s="1">
        <f t="shared" si="3"/>
        <v>471373.62039809959</v>
      </c>
      <c r="C61" s="1">
        <f t="shared" si="0"/>
        <v>-2917.6744469702703</v>
      </c>
      <c r="D61" s="1">
        <f t="shared" si="1"/>
        <v>-2333.0274450757229</v>
      </c>
      <c r="E61" s="1">
        <f t="shared" si="2"/>
        <v>-620.15244022436229</v>
      </c>
      <c r="F61" s="1">
        <f t="shared" si="4"/>
        <v>470753.46795787523</v>
      </c>
    </row>
    <row r="62" spans="1:6" x14ac:dyDescent="0.2">
      <c r="A62">
        <v>55</v>
      </c>
      <c r="B62" s="1">
        <f t="shared" si="3"/>
        <v>470753.46795787523</v>
      </c>
      <c r="C62" s="1">
        <f t="shared" si="0"/>
        <v>-2913.8358721120912</v>
      </c>
      <c r="D62" s="1">
        <f t="shared" si="1"/>
        <v>-2326.892689740846</v>
      </c>
      <c r="E62" s="1">
        <f t="shared" si="2"/>
        <v>-623.40824053554013</v>
      </c>
      <c r="F62" s="1">
        <f t="shared" si="4"/>
        <v>470130.0597173397</v>
      </c>
    </row>
    <row r="63" spans="1:6" x14ac:dyDescent="0.2">
      <c r="A63">
        <v>56</v>
      </c>
      <c r="B63" s="1">
        <f t="shared" si="3"/>
        <v>470130.0597173397</v>
      </c>
      <c r="C63" s="1">
        <f t="shared" si="0"/>
        <v>-2909.9771447359071</v>
      </c>
      <c r="D63" s="1">
        <f t="shared" si="1"/>
        <v>-2320.7338670232089</v>
      </c>
      <c r="E63" s="1">
        <f t="shared" si="2"/>
        <v>-626.68113379835177</v>
      </c>
      <c r="F63" s="1">
        <f t="shared" si="4"/>
        <v>469503.37858354137</v>
      </c>
    </row>
    <row r="64" spans="1:6" x14ac:dyDescent="0.2">
      <c r="A64">
        <v>57</v>
      </c>
      <c r="B64" s="1">
        <f t="shared" si="3"/>
        <v>469503.37858354137</v>
      </c>
      <c r="C64" s="1">
        <f t="shared" si="0"/>
        <v>-2906.0981590409979</v>
      </c>
      <c r="D64" s="1">
        <f t="shared" si="1"/>
        <v>-2314.5509362642815</v>
      </c>
      <c r="E64" s="1">
        <f t="shared" si="2"/>
        <v>-629.97120975079315</v>
      </c>
      <c r="F64" s="1">
        <f t="shared" si="4"/>
        <v>468873.40737379057</v>
      </c>
    </row>
    <row r="65" spans="1:6" x14ac:dyDescent="0.2">
      <c r="A65">
        <v>58</v>
      </c>
      <c r="B65" s="1">
        <f t="shared" si="3"/>
        <v>468873.40737379057</v>
      </c>
      <c r="C65" s="1">
        <f t="shared" si="0"/>
        <v>-2902.1988086711904</v>
      </c>
      <c r="D65" s="1">
        <f t="shared" si="1"/>
        <v>-2308.3438574942397</v>
      </c>
      <c r="E65" s="1">
        <f t="shared" si="2"/>
        <v>-633.27855860198486</v>
      </c>
      <c r="F65" s="1">
        <f t="shared" si="4"/>
        <v>468240.1288151886</v>
      </c>
    </row>
    <row r="66" spans="1:6" x14ac:dyDescent="0.2">
      <c r="A66">
        <v>59</v>
      </c>
      <c r="B66" s="1">
        <f t="shared" si="3"/>
        <v>468240.1288151886</v>
      </c>
      <c r="C66" s="1">
        <f t="shared" si="0"/>
        <v>-2898.2789867119418</v>
      </c>
      <c r="D66" s="1">
        <f t="shared" si="1"/>
        <v>-2302.1125914450763</v>
      </c>
      <c r="E66" s="1">
        <f t="shared" si="2"/>
        <v>-636.60327103464522</v>
      </c>
      <c r="F66" s="1">
        <f t="shared" si="4"/>
        <v>467603.52554415393</v>
      </c>
    </row>
    <row r="67" spans="1:6" x14ac:dyDescent="0.2">
      <c r="A67">
        <v>60</v>
      </c>
      <c r="B67" s="1">
        <f t="shared" si="3"/>
        <v>467603.52554415393</v>
      </c>
      <c r="C67" s="1">
        <f t="shared" si="0"/>
        <v>-2894.3385856874065</v>
      </c>
      <c r="D67" s="1">
        <f t="shared" si="1"/>
        <v>-2295.8570995638834</v>
      </c>
      <c r="E67" s="1">
        <f t="shared" si="2"/>
        <v>-639.94543820757713</v>
      </c>
      <c r="F67" s="1">
        <f t="shared" si="4"/>
        <v>466963.58010594634</v>
      </c>
    </row>
    <row r="68" spans="1:6" x14ac:dyDescent="0.2">
      <c r="A68">
        <v>61</v>
      </c>
      <c r="B68" s="1">
        <f t="shared" si="3"/>
        <v>466963.58010594634</v>
      </c>
      <c r="C68" s="1">
        <f t="shared" si="0"/>
        <v>-2890.3774975574925</v>
      </c>
      <c r="D68" s="1">
        <f t="shared" si="1"/>
        <v>-2289.5773440263065</v>
      </c>
      <c r="E68" s="1">
        <f t="shared" si="2"/>
        <v>-643.30515175816686</v>
      </c>
      <c r="F68" s="1">
        <f t="shared" si="4"/>
        <v>466320.27495418815</v>
      </c>
    </row>
    <row r="69" spans="1:6" x14ac:dyDescent="0.2">
      <c r="A69">
        <v>62</v>
      </c>
      <c r="B69" s="1">
        <f t="shared" si="3"/>
        <v>466320.27495418815</v>
      </c>
      <c r="C69" s="1">
        <f t="shared" si="0"/>
        <v>-2886.3956137148962</v>
      </c>
      <c r="D69" s="1">
        <f t="shared" si="1"/>
        <v>-2283.2732877501712</v>
      </c>
      <c r="E69" s="1">
        <f t="shared" si="2"/>
        <v>-646.68250380489724</v>
      </c>
      <c r="F69" s="1">
        <f t="shared" si="4"/>
        <v>465673.59245038324</v>
      </c>
    </row>
    <row r="70" spans="1:6" x14ac:dyDescent="0.2">
      <c r="A70">
        <v>63</v>
      </c>
      <c r="B70" s="1">
        <f t="shared" si="3"/>
        <v>465673.59245038324</v>
      </c>
      <c r="C70" s="1">
        <f t="shared" si="0"/>
        <v>-2882.392824982127</v>
      </c>
      <c r="D70" s="1">
        <f t="shared" si="1"/>
        <v>-2276.9448944092796</v>
      </c>
      <c r="E70" s="1">
        <f t="shared" si="2"/>
        <v>-650.07758694987308</v>
      </c>
      <c r="F70" s="1">
        <f t="shared" si="4"/>
        <v>465023.51486343337</v>
      </c>
    </row>
    <row r="71" spans="1:6" x14ac:dyDescent="0.2">
      <c r="A71">
        <v>64</v>
      </c>
      <c r="B71" s="1">
        <f t="shared" si="3"/>
        <v>465023.51486343337</v>
      </c>
      <c r="C71" s="1">
        <f t="shared" si="0"/>
        <v>-2878.3690216085101</v>
      </c>
      <c r="D71" s="1">
        <f t="shared" si="1"/>
        <v>-2270.5921284473893</v>
      </c>
      <c r="E71" s="1">
        <f t="shared" si="2"/>
        <v>-653.49049428135982</v>
      </c>
      <c r="F71" s="1">
        <f t="shared" si="4"/>
        <v>464370.02436915203</v>
      </c>
    </row>
    <row r="72" spans="1:6" x14ac:dyDescent="0.2">
      <c r="A72">
        <v>65</v>
      </c>
      <c r="B72" s="1">
        <f t="shared" si="3"/>
        <v>464370.02436915203</v>
      </c>
      <c r="C72" s="1">
        <f t="shared" si="0"/>
        <v>-2874.324093267182</v>
      </c>
      <c r="D72" s="1">
        <f t="shared" si="1"/>
        <v>-2264.2149550923718</v>
      </c>
      <c r="E72" s="1">
        <f t="shared" si="2"/>
        <v>-656.92131937633701</v>
      </c>
      <c r="F72" s="1">
        <f t="shared" si="4"/>
        <v>463713.1030497757</v>
      </c>
    </row>
    <row r="73" spans="1:6" x14ac:dyDescent="0.2">
      <c r="A73">
        <v>66</v>
      </c>
      <c r="B73" s="1">
        <f t="shared" si="3"/>
        <v>463713.1030497757</v>
      </c>
      <c r="C73" s="1">
        <f t="shared" ref="C73:C136" si="5">PMT($B$2/$B$4,$B$4*$B$3,B73)</f>
        <v>-2870.2579290520621</v>
      </c>
      <c r="D73" s="1">
        <f t="shared" ref="D73:D136" si="6">IPMT($B$2/$B$4,A73,$B$3*$B$4,B73)</f>
        <v>-2257.8133403705447</v>
      </c>
      <c r="E73" s="1">
        <f t="shared" ref="E73:E136" si="7">PPMT($B$2/$B$4,A73,360,$B$8)</f>
        <v>-660.3701563030628</v>
      </c>
      <c r="F73" s="1">
        <f t="shared" si="4"/>
        <v>463052.73289347265</v>
      </c>
    </row>
    <row r="74" spans="1:6" x14ac:dyDescent="0.2">
      <c r="A74">
        <v>67</v>
      </c>
      <c r="B74" s="1">
        <f t="shared" ref="B74:B137" si="8">F73</f>
        <v>463052.73289347265</v>
      </c>
      <c r="C74" s="1">
        <f t="shared" si="5"/>
        <v>-2866.1704174748124</v>
      </c>
      <c r="D74" s="1">
        <f t="shared" si="6"/>
        <v>-2251.3872511211939</v>
      </c>
      <c r="E74" s="1">
        <f t="shared" si="7"/>
        <v>-663.83709962365378</v>
      </c>
      <c r="F74" s="1">
        <f t="shared" ref="F74:F137" si="9">B74+E74</f>
        <v>462388.89579384902</v>
      </c>
    </row>
    <row r="75" spans="1:6" x14ac:dyDescent="0.2">
      <c r="A75">
        <v>68</v>
      </c>
      <c r="B75" s="1">
        <f t="shared" si="8"/>
        <v>462388.89579384902</v>
      </c>
      <c r="C75" s="1">
        <f t="shared" si="5"/>
        <v>-2862.0614464617825</v>
      </c>
      <c r="D75" s="1">
        <f t="shared" si="6"/>
        <v>-2244.9366550112768</v>
      </c>
      <c r="E75" s="1">
        <f t="shared" si="7"/>
        <v>-667.32224439667789</v>
      </c>
      <c r="F75" s="1">
        <f t="shared" si="9"/>
        <v>461721.57354945235</v>
      </c>
    </row>
    <row r="76" spans="1:6" x14ac:dyDescent="0.2">
      <c r="A76">
        <v>69</v>
      </c>
      <c r="B76" s="1">
        <f t="shared" si="8"/>
        <v>461721.57354945235</v>
      </c>
      <c r="C76" s="1">
        <f t="shared" si="5"/>
        <v>-2857.9309033509348</v>
      </c>
      <c r="D76" s="1">
        <f t="shared" si="6"/>
        <v>-2238.4615205503146</v>
      </c>
      <c r="E76" s="1">
        <f t="shared" si="7"/>
        <v>-670.8256861797604</v>
      </c>
      <c r="F76" s="1">
        <f t="shared" si="9"/>
        <v>461050.74786327261</v>
      </c>
    </row>
    <row r="77" spans="1:6" x14ac:dyDescent="0.2">
      <c r="A77">
        <v>70</v>
      </c>
      <c r="B77" s="1">
        <f t="shared" si="8"/>
        <v>461050.74786327261</v>
      </c>
      <c r="C77" s="1">
        <f t="shared" si="5"/>
        <v>-2853.7786748887543</v>
      </c>
      <c r="D77" s="1">
        <f t="shared" si="6"/>
        <v>-2231.9618171054713</v>
      </c>
      <c r="E77" s="1">
        <f t="shared" si="7"/>
        <v>-674.3475210322041</v>
      </c>
      <c r="F77" s="1">
        <f t="shared" si="9"/>
        <v>460376.40034224041</v>
      </c>
    </row>
    <row r="78" spans="1:6" x14ac:dyDescent="0.2">
      <c r="A78">
        <v>71</v>
      </c>
      <c r="B78" s="1">
        <f t="shared" si="8"/>
        <v>460376.40034224041</v>
      </c>
      <c r="C78" s="1">
        <f t="shared" si="5"/>
        <v>-2849.6046472271478</v>
      </c>
      <c r="D78" s="1">
        <f t="shared" si="6"/>
        <v>-2225.4375149168277</v>
      </c>
      <c r="E78" s="1">
        <f t="shared" si="7"/>
        <v>-677.8878455176233</v>
      </c>
      <c r="F78" s="1">
        <f t="shared" si="9"/>
        <v>459698.5124967228</v>
      </c>
    </row>
    <row r="79" spans="1:6" x14ac:dyDescent="0.2">
      <c r="A79">
        <v>72</v>
      </c>
      <c r="B79" s="1">
        <f t="shared" si="8"/>
        <v>459698.5124967228</v>
      </c>
      <c r="C79" s="1">
        <f t="shared" si="5"/>
        <v>-2845.4087059203175</v>
      </c>
      <c r="D79" s="1">
        <f t="shared" si="6"/>
        <v>-2218.8885851128457</v>
      </c>
      <c r="E79" s="1">
        <f t="shared" si="7"/>
        <v>-681.4467567065908</v>
      </c>
      <c r="F79" s="1">
        <f t="shared" si="9"/>
        <v>459017.06574001623</v>
      </c>
    </row>
    <row r="80" spans="1:6" x14ac:dyDescent="0.2">
      <c r="A80">
        <v>73</v>
      </c>
      <c r="B80" s="1">
        <f t="shared" si="8"/>
        <v>459017.06574001623</v>
      </c>
      <c r="C80" s="1">
        <f t="shared" si="5"/>
        <v>-2841.1907359216266</v>
      </c>
      <c r="D80" s="1">
        <f t="shared" si="6"/>
        <v>-2212.3149997260307</v>
      </c>
      <c r="E80" s="1">
        <f t="shared" si="7"/>
        <v>-685.02435217930031</v>
      </c>
      <c r="F80" s="1">
        <f t="shared" si="9"/>
        <v>458332.04138783691</v>
      </c>
    </row>
    <row r="81" spans="1:6" x14ac:dyDescent="0.2">
      <c r="A81">
        <v>74</v>
      </c>
      <c r="B81" s="1">
        <f t="shared" si="8"/>
        <v>458332.04138783691</v>
      </c>
      <c r="C81" s="1">
        <f t="shared" si="5"/>
        <v>-2836.9506215804422</v>
      </c>
      <c r="D81" s="1">
        <f t="shared" si="6"/>
        <v>-2205.7167317087892</v>
      </c>
      <c r="E81" s="1">
        <f t="shared" si="7"/>
        <v>-688.62073002824172</v>
      </c>
      <c r="F81" s="1">
        <f t="shared" si="9"/>
        <v>457643.42065780866</v>
      </c>
    </row>
    <row r="82" spans="1:6" x14ac:dyDescent="0.2">
      <c r="A82">
        <v>75</v>
      </c>
      <c r="B82" s="1">
        <f t="shared" si="8"/>
        <v>457643.42065780866</v>
      </c>
      <c r="C82" s="1">
        <f t="shared" si="5"/>
        <v>-2832.6882466389666</v>
      </c>
      <c r="D82" s="1">
        <f t="shared" si="6"/>
        <v>-2199.0937549494897</v>
      </c>
      <c r="E82" s="1">
        <f t="shared" si="7"/>
        <v>-692.23598886088996</v>
      </c>
      <c r="F82" s="1">
        <f t="shared" si="9"/>
        <v>456951.18466894777</v>
      </c>
    </row>
    <row r="83" spans="1:6" x14ac:dyDescent="0.2">
      <c r="A83">
        <v>76</v>
      </c>
      <c r="B83" s="1">
        <f t="shared" si="8"/>
        <v>456951.18466894777</v>
      </c>
      <c r="C83" s="1">
        <f t="shared" si="5"/>
        <v>-2828.4034942290486</v>
      </c>
      <c r="D83" s="1">
        <f t="shared" si="6"/>
        <v>-2192.4460442887253</v>
      </c>
      <c r="E83" s="1">
        <f t="shared" si="7"/>
        <v>-695.87022780240966</v>
      </c>
      <c r="F83" s="1">
        <f t="shared" si="9"/>
        <v>456255.31444114534</v>
      </c>
    </row>
    <row r="84" spans="1:6" x14ac:dyDescent="0.2">
      <c r="A84">
        <v>77</v>
      </c>
      <c r="B84" s="1">
        <f t="shared" si="8"/>
        <v>456255.31444114534</v>
      </c>
      <c r="C84" s="1">
        <f t="shared" si="5"/>
        <v>-2824.0962468689781</v>
      </c>
      <c r="D84" s="1">
        <f t="shared" si="6"/>
        <v>-2185.773575535778</v>
      </c>
      <c r="E84" s="1">
        <f t="shared" si="7"/>
        <v>-699.52354649837241</v>
      </c>
      <c r="F84" s="1">
        <f t="shared" si="9"/>
        <v>455555.79089464695</v>
      </c>
    </row>
    <row r="85" spans="1:6" x14ac:dyDescent="0.2">
      <c r="A85">
        <v>78</v>
      </c>
      <c r="B85" s="1">
        <f t="shared" si="8"/>
        <v>455555.79089464695</v>
      </c>
      <c r="C85" s="1">
        <f t="shared" si="5"/>
        <v>-2819.7663864602673</v>
      </c>
      <c r="D85" s="1">
        <f t="shared" si="6"/>
        <v>-2179.0763254852964</v>
      </c>
      <c r="E85" s="1">
        <f t="shared" si="7"/>
        <v>-703.19604511748878</v>
      </c>
      <c r="F85" s="1">
        <f t="shared" si="9"/>
        <v>454852.59484952944</v>
      </c>
    </row>
    <row r="86" spans="1:6" x14ac:dyDescent="0.2">
      <c r="A86">
        <v>79</v>
      </c>
      <c r="B86" s="1">
        <f t="shared" si="8"/>
        <v>454852.59484952944</v>
      </c>
      <c r="C86" s="1">
        <f t="shared" si="5"/>
        <v>-2815.4137942844113</v>
      </c>
      <c r="D86" s="1">
        <f t="shared" si="6"/>
        <v>-2172.3542719341772</v>
      </c>
      <c r="E86" s="1">
        <f t="shared" si="7"/>
        <v>-706.88782435435553</v>
      </c>
      <c r="F86" s="1">
        <f t="shared" si="9"/>
        <v>454145.7070251751</v>
      </c>
    </row>
    <row r="87" spans="1:6" x14ac:dyDescent="0.2">
      <c r="A87">
        <v>80</v>
      </c>
      <c r="B87" s="1">
        <f t="shared" si="8"/>
        <v>454145.7070251751</v>
      </c>
      <c r="C87" s="1">
        <f t="shared" si="5"/>
        <v>-2811.0383509996313</v>
      </c>
      <c r="D87" s="1">
        <f t="shared" si="6"/>
        <v>-2165.6073936986595</v>
      </c>
      <c r="E87" s="1">
        <f t="shared" si="7"/>
        <v>-710.59898543221595</v>
      </c>
      <c r="F87" s="1">
        <f t="shared" si="9"/>
        <v>453435.10803974286</v>
      </c>
    </row>
    <row r="88" spans="1:6" x14ac:dyDescent="0.2">
      <c r="A88">
        <v>81</v>
      </c>
      <c r="B88" s="1">
        <f t="shared" si="8"/>
        <v>453435.10803974286</v>
      </c>
      <c r="C88" s="1">
        <f t="shared" si="5"/>
        <v>-2806.6399366376063</v>
      </c>
      <c r="D88" s="1">
        <f t="shared" si="6"/>
        <v>-2158.835670631639</v>
      </c>
      <c r="E88" s="1">
        <f t="shared" si="7"/>
        <v>-714.32963010573508</v>
      </c>
      <c r="F88" s="1">
        <f t="shared" si="9"/>
        <v>452720.7784096371</v>
      </c>
    </row>
    <row r="89" spans="1:6" x14ac:dyDescent="0.2">
      <c r="A89">
        <v>82</v>
      </c>
      <c r="B89" s="1">
        <f t="shared" si="8"/>
        <v>452720.7784096371</v>
      </c>
      <c r="C89" s="1">
        <f t="shared" si="5"/>
        <v>-2802.2184306001814</v>
      </c>
      <c r="D89" s="1">
        <f t="shared" si="6"/>
        <v>-2152.0390836401912</v>
      </c>
      <c r="E89" s="1">
        <f t="shared" si="7"/>
        <v>-718.07986066379033</v>
      </c>
      <c r="F89" s="1">
        <f t="shared" si="9"/>
        <v>452002.69854897331</v>
      </c>
    </row>
    <row r="90" spans="1:6" x14ac:dyDescent="0.2">
      <c r="A90">
        <v>83</v>
      </c>
      <c r="B90" s="1">
        <f t="shared" si="8"/>
        <v>452002.69854897331</v>
      </c>
      <c r="C90" s="1">
        <f t="shared" si="5"/>
        <v>-2797.7737116560593</v>
      </c>
      <c r="D90" s="1">
        <f t="shared" si="6"/>
        <v>-2145.2176147033178</v>
      </c>
      <c r="E90" s="1">
        <f t="shared" si="7"/>
        <v>-721.84977993227506</v>
      </c>
      <c r="F90" s="1">
        <f t="shared" si="9"/>
        <v>451280.84876904101</v>
      </c>
    </row>
    <row r="91" spans="1:6" x14ac:dyDescent="0.2">
      <c r="A91">
        <v>84</v>
      </c>
      <c r="B91" s="1">
        <f t="shared" si="8"/>
        <v>451280.84876904101</v>
      </c>
      <c r="C91" s="1">
        <f t="shared" si="5"/>
        <v>-2793.3056579374806</v>
      </c>
      <c r="D91" s="1">
        <f t="shared" si="6"/>
        <v>-2138.3712468899139</v>
      </c>
      <c r="E91" s="1">
        <f t="shared" si="7"/>
        <v>-725.63949127691967</v>
      </c>
      <c r="F91" s="1">
        <f t="shared" si="9"/>
        <v>450555.20927776408</v>
      </c>
    </row>
    <row r="92" spans="1:6" x14ac:dyDescent="0.2">
      <c r="A92">
        <v>85</v>
      </c>
      <c r="B92" s="1">
        <f t="shared" si="8"/>
        <v>450555.20927776408</v>
      </c>
      <c r="C92" s="1">
        <f t="shared" si="5"/>
        <v>-2788.8141469368793</v>
      </c>
      <c r="D92" s="1">
        <f t="shared" si="6"/>
        <v>-2131.4999643769629</v>
      </c>
      <c r="E92" s="1">
        <f t="shared" si="7"/>
        <v>-729.44909860612336</v>
      </c>
      <c r="F92" s="1">
        <f t="shared" si="9"/>
        <v>449825.76017915795</v>
      </c>
    </row>
    <row r="93" spans="1:6" x14ac:dyDescent="0.2">
      <c r="A93">
        <v>86</v>
      </c>
      <c r="B93" s="1">
        <f t="shared" si="8"/>
        <v>449825.76017915795</v>
      </c>
      <c r="C93" s="1">
        <f t="shared" si="5"/>
        <v>-2784.2990555035253</v>
      </c>
      <c r="D93" s="1">
        <f t="shared" si="6"/>
        <v>-2124.6037524679518</v>
      </c>
      <c r="E93" s="1">
        <f t="shared" si="7"/>
        <v>-733.27870637380556</v>
      </c>
      <c r="F93" s="1">
        <f t="shared" si="9"/>
        <v>449092.48147278413</v>
      </c>
    </row>
    <row r="94" spans="1:6" x14ac:dyDescent="0.2">
      <c r="A94">
        <v>87</v>
      </c>
      <c r="B94" s="1">
        <f t="shared" si="8"/>
        <v>449092.48147278413</v>
      </c>
      <c r="C94" s="1">
        <f t="shared" si="5"/>
        <v>-2779.7602598401463</v>
      </c>
      <c r="D94" s="1">
        <f t="shared" si="6"/>
        <v>-2117.6825976115215</v>
      </c>
      <c r="E94" s="1">
        <f t="shared" si="7"/>
        <v>-737.12841958226795</v>
      </c>
      <c r="F94" s="1">
        <f t="shared" si="9"/>
        <v>448355.35305320186</v>
      </c>
    </row>
    <row r="95" spans="1:6" x14ac:dyDescent="0.2">
      <c r="A95">
        <v>88</v>
      </c>
      <c r="B95" s="1">
        <f t="shared" si="8"/>
        <v>448355.35305320186</v>
      </c>
      <c r="C95" s="1">
        <f t="shared" si="5"/>
        <v>-2775.197635499534</v>
      </c>
      <c r="D95" s="1">
        <f t="shared" si="6"/>
        <v>-2110.7364874203436</v>
      </c>
      <c r="E95" s="1">
        <f t="shared" si="7"/>
        <v>-740.99834378507501</v>
      </c>
      <c r="F95" s="1">
        <f t="shared" si="9"/>
        <v>447614.3547094168</v>
      </c>
    </row>
    <row r="96" spans="1:6" x14ac:dyDescent="0.2">
      <c r="A96">
        <v>89</v>
      </c>
      <c r="B96" s="1">
        <f t="shared" si="8"/>
        <v>447614.3547094168</v>
      </c>
      <c r="C96" s="1">
        <f t="shared" si="5"/>
        <v>-2770.6110573811338</v>
      </c>
      <c r="D96" s="1">
        <f t="shared" si="6"/>
        <v>-2103.7654106902401</v>
      </c>
      <c r="E96" s="1">
        <f t="shared" si="7"/>
        <v>-744.88858508994656</v>
      </c>
      <c r="F96" s="1">
        <f t="shared" si="9"/>
        <v>446869.46612432686</v>
      </c>
    </row>
    <row r="97" spans="1:6" x14ac:dyDescent="0.2">
      <c r="A97">
        <v>90</v>
      </c>
      <c r="B97" s="1">
        <f t="shared" si="8"/>
        <v>446869.46612432686</v>
      </c>
      <c r="C97" s="1">
        <f t="shared" si="5"/>
        <v>-2766.0003997276121</v>
      </c>
      <c r="D97" s="1">
        <f t="shared" si="6"/>
        <v>-2096.7693574195296</v>
      </c>
      <c r="E97" s="1">
        <f t="shared" si="7"/>
        <v>-748.79925016166874</v>
      </c>
      <c r="F97" s="1">
        <f t="shared" si="9"/>
        <v>446120.66687416518</v>
      </c>
    </row>
    <row r="98" spans="1:6" x14ac:dyDescent="0.2">
      <c r="A98">
        <v>91</v>
      </c>
      <c r="B98" s="1">
        <f t="shared" si="8"/>
        <v>446120.66687416518</v>
      </c>
      <c r="C98" s="1">
        <f t="shared" si="5"/>
        <v>-2761.3655361214096</v>
      </c>
      <c r="D98" s="1">
        <f t="shared" si="6"/>
        <v>-2089.7483188286237</v>
      </c>
      <c r="E98" s="1">
        <f t="shared" si="7"/>
        <v>-752.73044622501766</v>
      </c>
      <c r="F98" s="1">
        <f t="shared" si="9"/>
        <v>445367.93642794015</v>
      </c>
    </row>
    <row r="99" spans="1:6" x14ac:dyDescent="0.2">
      <c r="A99">
        <v>92</v>
      </c>
      <c r="B99" s="1">
        <f t="shared" si="8"/>
        <v>445367.93642794015</v>
      </c>
      <c r="C99" s="1">
        <f t="shared" si="5"/>
        <v>-2756.7063394812735</v>
      </c>
      <c r="D99" s="1">
        <f t="shared" si="6"/>
        <v>-2082.7022873798583</v>
      </c>
      <c r="E99" s="1">
        <f t="shared" si="7"/>
        <v>-756.68228106769902</v>
      </c>
      <c r="F99" s="1">
        <f t="shared" si="9"/>
        <v>444611.25414687244</v>
      </c>
    </row>
    <row r="100" spans="1:6" x14ac:dyDescent="0.2">
      <c r="A100">
        <v>93</v>
      </c>
      <c r="B100" s="1">
        <f t="shared" si="8"/>
        <v>444611.25414687244</v>
      </c>
      <c r="C100" s="1">
        <f t="shared" si="5"/>
        <v>-2752.0226820587777</v>
      </c>
      <c r="D100" s="1">
        <f t="shared" si="6"/>
        <v>-2075.631256797576</v>
      </c>
      <c r="E100" s="1">
        <f t="shared" si="7"/>
        <v>-760.6548630433042</v>
      </c>
      <c r="F100" s="1">
        <f t="shared" si="9"/>
        <v>443850.59928382916</v>
      </c>
    </row>
    <row r="101" spans="1:6" x14ac:dyDescent="0.2">
      <c r="A101">
        <v>94</v>
      </c>
      <c r="B101" s="1">
        <f t="shared" si="8"/>
        <v>443850.59928382916</v>
      </c>
      <c r="C101" s="1">
        <f t="shared" si="5"/>
        <v>-2747.3144354348137</v>
      </c>
      <c r="D101" s="1">
        <f t="shared" si="6"/>
        <v>-2068.5352220884502</v>
      </c>
      <c r="E101" s="1">
        <f t="shared" si="7"/>
        <v>-764.64830107428156</v>
      </c>
      <c r="F101" s="1">
        <f t="shared" si="9"/>
        <v>443085.95098275488</v>
      </c>
    </row>
    <row r="102" spans="1:6" x14ac:dyDescent="0.2">
      <c r="A102">
        <v>95</v>
      </c>
      <c r="B102" s="1">
        <f t="shared" si="8"/>
        <v>443085.95098275488</v>
      </c>
      <c r="C102" s="1">
        <f t="shared" si="5"/>
        <v>-2742.5814705160738</v>
      </c>
      <c r="D102" s="1">
        <f t="shared" si="6"/>
        <v>-2061.4141795620694</v>
      </c>
      <c r="E102" s="1">
        <f t="shared" si="7"/>
        <v>-768.66270465492153</v>
      </c>
      <c r="F102" s="1">
        <f t="shared" si="9"/>
        <v>442317.28827809996</v>
      </c>
    </row>
    <row r="103" spans="1:6" x14ac:dyDescent="0.2">
      <c r="A103">
        <v>96</v>
      </c>
      <c r="B103" s="1">
        <f t="shared" si="8"/>
        <v>442317.28827809996</v>
      </c>
      <c r="C103" s="1">
        <f t="shared" si="5"/>
        <v>-2737.8236575315104</v>
      </c>
      <c r="D103" s="1">
        <f t="shared" si="6"/>
        <v>-2054.2681268517645</v>
      </c>
      <c r="E103" s="1">
        <f t="shared" si="7"/>
        <v>-772.69818385435985</v>
      </c>
      <c r="F103" s="1">
        <f t="shared" si="9"/>
        <v>441544.59009424562</v>
      </c>
    </row>
    <row r="104" spans="1:6" x14ac:dyDescent="0.2">
      <c r="A104">
        <v>97</v>
      </c>
      <c r="B104" s="1">
        <f t="shared" si="8"/>
        <v>441544.59009424562</v>
      </c>
      <c r="C104" s="1">
        <f t="shared" si="5"/>
        <v>-2733.0408660287781</v>
      </c>
      <c r="D104" s="1">
        <f t="shared" si="6"/>
        <v>-2047.0970629357018</v>
      </c>
      <c r="E104" s="1">
        <f t="shared" si="7"/>
        <v>-776.75484931959534</v>
      </c>
      <c r="F104" s="1">
        <f t="shared" si="9"/>
        <v>440767.83524492604</v>
      </c>
    </row>
    <row r="105" spans="1:6" x14ac:dyDescent="0.2">
      <c r="A105">
        <v>98</v>
      </c>
      <c r="B105" s="1">
        <f t="shared" si="8"/>
        <v>440767.83524492604</v>
      </c>
      <c r="C105" s="1">
        <f t="shared" si="5"/>
        <v>-2728.2329648706568</v>
      </c>
      <c r="D105" s="1">
        <f t="shared" si="6"/>
        <v>-2039.9009881582317</v>
      </c>
      <c r="E105" s="1">
        <f t="shared" si="7"/>
        <v>-780.83281227852308</v>
      </c>
      <c r="F105" s="1">
        <f t="shared" si="9"/>
        <v>439987.00243264751</v>
      </c>
    </row>
    <row r="106" spans="1:6" x14ac:dyDescent="0.2">
      <c r="A106">
        <v>99</v>
      </c>
      <c r="B106" s="1">
        <f t="shared" si="8"/>
        <v>439987.00243264751</v>
      </c>
      <c r="C106" s="1">
        <f t="shared" si="5"/>
        <v>-2723.3998222314549</v>
      </c>
      <c r="D106" s="1">
        <f t="shared" si="6"/>
        <v>-2032.679904251499</v>
      </c>
      <c r="E106" s="1">
        <f t="shared" si="7"/>
        <v>-784.9321845429854</v>
      </c>
      <c r="F106" s="1">
        <f t="shared" si="9"/>
        <v>439202.07024810452</v>
      </c>
    </row>
    <row r="107" spans="1:6" x14ac:dyDescent="0.2">
      <c r="A107">
        <v>100</v>
      </c>
      <c r="B107" s="1">
        <f t="shared" si="8"/>
        <v>439202.07024810452</v>
      </c>
      <c r="C107" s="1">
        <f t="shared" si="5"/>
        <v>-2718.5413055933973</v>
      </c>
      <c r="D107" s="1">
        <f t="shared" si="6"/>
        <v>-2025.4338143573202</v>
      </c>
      <c r="E107" s="1">
        <f t="shared" si="7"/>
        <v>-789.05307851183613</v>
      </c>
      <c r="F107" s="1">
        <f t="shared" si="9"/>
        <v>438413.01716959267</v>
      </c>
    </row>
    <row r="108" spans="1:6" x14ac:dyDescent="0.2">
      <c r="A108">
        <v>101</v>
      </c>
      <c r="B108" s="1">
        <f t="shared" si="8"/>
        <v>438413.01716959267</v>
      </c>
      <c r="C108" s="1">
        <f t="shared" si="5"/>
        <v>-2713.6572817429897</v>
      </c>
      <c r="D108" s="1">
        <f t="shared" si="6"/>
        <v>-2018.1627230493286</v>
      </c>
      <c r="E108" s="1">
        <f t="shared" si="7"/>
        <v>-793.19560717402328</v>
      </c>
      <c r="F108" s="1">
        <f t="shared" si="9"/>
        <v>437619.82156241866</v>
      </c>
    </row>
    <row r="109" spans="1:6" x14ac:dyDescent="0.2">
      <c r="A109">
        <v>102</v>
      </c>
      <c r="B109" s="1">
        <f t="shared" si="8"/>
        <v>437619.82156241866</v>
      </c>
      <c r="C109" s="1">
        <f t="shared" si="5"/>
        <v>-2708.7476167673676</v>
      </c>
      <c r="D109" s="1">
        <f t="shared" si="6"/>
        <v>-2010.866636355393</v>
      </c>
      <c r="E109" s="1">
        <f t="shared" si="7"/>
        <v>-797.35988411168682</v>
      </c>
      <c r="F109" s="1">
        <f t="shared" si="9"/>
        <v>436822.46167830698</v>
      </c>
    </row>
    <row r="110" spans="1:6" x14ac:dyDescent="0.2">
      <c r="A110">
        <v>103</v>
      </c>
      <c r="B110" s="1">
        <f t="shared" si="8"/>
        <v>436822.46167830698</v>
      </c>
      <c r="C110" s="1">
        <f t="shared" si="5"/>
        <v>-2703.8121760506237</v>
      </c>
      <c r="D110" s="1">
        <f t="shared" si="6"/>
        <v>-2003.5455617803077</v>
      </c>
      <c r="E110" s="1">
        <f t="shared" si="7"/>
        <v>-801.5460235032732</v>
      </c>
      <c r="F110" s="1">
        <f t="shared" si="9"/>
        <v>436020.91565480368</v>
      </c>
    </row>
    <row r="111" spans="1:6" x14ac:dyDescent="0.2">
      <c r="A111">
        <v>104</v>
      </c>
      <c r="B111" s="1">
        <f t="shared" si="8"/>
        <v>436020.91565480368</v>
      </c>
      <c r="C111" s="1">
        <f t="shared" si="5"/>
        <v>-2698.8508242701168</v>
      </c>
      <c r="D111" s="1">
        <f t="shared" si="6"/>
        <v>-1996.1995083287611</v>
      </c>
      <c r="E111" s="1">
        <f t="shared" si="7"/>
        <v>-805.75414012666545</v>
      </c>
      <c r="F111" s="1">
        <f t="shared" si="9"/>
        <v>435215.16151467699</v>
      </c>
    </row>
    <row r="112" spans="1:6" x14ac:dyDescent="0.2">
      <c r="A112">
        <v>105</v>
      </c>
      <c r="B112" s="1">
        <f t="shared" si="8"/>
        <v>435215.16151467699</v>
      </c>
      <c r="C112" s="1">
        <f t="shared" si="5"/>
        <v>-2693.8634253927617</v>
      </c>
      <c r="D112" s="1">
        <f t="shared" si="6"/>
        <v>-1988.8284865285875</v>
      </c>
      <c r="E112" s="1">
        <f t="shared" si="7"/>
        <v>-809.98434936233048</v>
      </c>
      <c r="F112" s="1">
        <f t="shared" si="9"/>
        <v>434405.17716531467</v>
      </c>
    </row>
    <row r="113" spans="1:6" x14ac:dyDescent="0.2">
      <c r="A113">
        <v>106</v>
      </c>
      <c r="B113" s="1">
        <f t="shared" si="8"/>
        <v>434405.17716531467</v>
      </c>
      <c r="C113" s="1">
        <f t="shared" si="5"/>
        <v>-2688.8498426713013</v>
      </c>
      <c r="D113" s="1">
        <f t="shared" si="6"/>
        <v>-1981.4325084542988</v>
      </c>
      <c r="E113" s="1">
        <f t="shared" si="7"/>
        <v>-814.23676719648267</v>
      </c>
      <c r="F113" s="1">
        <f t="shared" si="9"/>
        <v>433590.94039811817</v>
      </c>
    </row>
    <row r="114" spans="1:6" x14ac:dyDescent="0.2">
      <c r="A114">
        <v>107</v>
      </c>
      <c r="B114" s="1">
        <f t="shared" si="8"/>
        <v>433590.94039811817</v>
      </c>
      <c r="C114" s="1">
        <f t="shared" si="5"/>
        <v>-2683.8099386405524</v>
      </c>
      <c r="D114" s="1">
        <f t="shared" si="6"/>
        <v>-1974.0115877509074</v>
      </c>
      <c r="E114" s="1">
        <f t="shared" si="7"/>
        <v>-818.51151022426416</v>
      </c>
      <c r="F114" s="1">
        <f t="shared" si="9"/>
        <v>432772.42888789391</v>
      </c>
    </row>
    <row r="115" spans="1:6" x14ac:dyDescent="0.2">
      <c r="A115">
        <v>108</v>
      </c>
      <c r="B115" s="1">
        <f t="shared" si="8"/>
        <v>432772.42888789391</v>
      </c>
      <c r="C115" s="1">
        <f t="shared" si="5"/>
        <v>-2678.7435751136427</v>
      </c>
      <c r="D115" s="1">
        <f t="shared" si="6"/>
        <v>-1966.5657396580359</v>
      </c>
      <c r="E115" s="1">
        <f t="shared" si="7"/>
        <v>-822.80869565294165</v>
      </c>
      <c r="F115" s="1">
        <f t="shared" si="9"/>
        <v>431949.62019224098</v>
      </c>
    </row>
    <row r="116" spans="1:6" x14ac:dyDescent="0.2">
      <c r="A116">
        <v>109</v>
      </c>
      <c r="B116" s="1">
        <f t="shared" si="8"/>
        <v>431949.62019224098</v>
      </c>
      <c r="C116" s="1">
        <f t="shared" si="5"/>
        <v>-2673.6506131782166</v>
      </c>
      <c r="D116" s="1">
        <f t="shared" si="6"/>
        <v>-1959.0949810343232</v>
      </c>
      <c r="E116" s="1">
        <f t="shared" si="7"/>
        <v>-827.12844130511962</v>
      </c>
      <c r="F116" s="1">
        <f t="shared" si="9"/>
        <v>431122.49175093585</v>
      </c>
    </row>
    <row r="117" spans="1:6" x14ac:dyDescent="0.2">
      <c r="A117">
        <v>110</v>
      </c>
      <c r="B117" s="1">
        <f t="shared" si="8"/>
        <v>431122.49175093585</v>
      </c>
      <c r="C117" s="1">
        <f t="shared" si="5"/>
        <v>-2668.5309131926297</v>
      </c>
      <c r="D117" s="1">
        <f t="shared" si="6"/>
        <v>-1951.5993303821258</v>
      </c>
      <c r="E117" s="1">
        <f t="shared" si="7"/>
        <v>-831.47086562197148</v>
      </c>
      <c r="F117" s="1">
        <f t="shared" si="9"/>
        <v>430291.02088531386</v>
      </c>
    </row>
    <row r="118" spans="1:6" x14ac:dyDescent="0.2">
      <c r="A118">
        <v>111</v>
      </c>
      <c r="B118" s="1">
        <f t="shared" si="8"/>
        <v>430291.02088531386</v>
      </c>
      <c r="C118" s="1">
        <f t="shared" si="5"/>
        <v>-2663.384334782118</v>
      </c>
      <c r="D118" s="1">
        <f t="shared" si="6"/>
        <v>-1944.0788078725193</v>
      </c>
      <c r="E118" s="1">
        <f t="shared" si="7"/>
        <v>-835.83608766648695</v>
      </c>
      <c r="F118" s="1">
        <f t="shared" si="9"/>
        <v>429455.18479764735</v>
      </c>
    </row>
    <row r="119" spans="1:6" x14ac:dyDescent="0.2">
      <c r="A119">
        <v>112</v>
      </c>
      <c r="B119" s="1">
        <f t="shared" si="8"/>
        <v>429455.18479764735</v>
      </c>
      <c r="C119" s="1">
        <f t="shared" si="5"/>
        <v>-2658.2107368349511</v>
      </c>
      <c r="D119" s="1">
        <f t="shared" si="6"/>
        <v>-1936.5334353706055</v>
      </c>
      <c r="E119" s="1">
        <f t="shared" si="7"/>
        <v>-840.22422712673597</v>
      </c>
      <c r="F119" s="1">
        <f t="shared" si="9"/>
        <v>428614.9605705206</v>
      </c>
    </row>
    <row r="120" spans="1:6" x14ac:dyDescent="0.2">
      <c r="A120">
        <v>113</v>
      </c>
      <c r="B120" s="1">
        <f t="shared" si="8"/>
        <v>428614.9605705206</v>
      </c>
      <c r="C120" s="1">
        <f t="shared" si="5"/>
        <v>-2653.009977498562</v>
      </c>
      <c r="D120" s="1">
        <f t="shared" si="6"/>
        <v>-1928.9632364611243</v>
      </c>
      <c r="E120" s="1">
        <f t="shared" si="7"/>
        <v>-844.63540431915123</v>
      </c>
      <c r="F120" s="1">
        <f t="shared" si="9"/>
        <v>427770.32516620145</v>
      </c>
    </row>
    <row r="121" spans="1:6" x14ac:dyDescent="0.2">
      <c r="A121">
        <v>114</v>
      </c>
      <c r="B121" s="1">
        <f t="shared" si="8"/>
        <v>427770.32516620145</v>
      </c>
      <c r="C121" s="1">
        <f t="shared" si="5"/>
        <v>-2647.7819141756563</v>
      </c>
      <c r="D121" s="1">
        <f t="shared" si="6"/>
        <v>-1921.3682364743768</v>
      </c>
      <c r="E121" s="1">
        <f t="shared" si="7"/>
        <v>-849.06974019182678</v>
      </c>
      <c r="F121" s="1">
        <f t="shared" si="9"/>
        <v>426921.25542600965</v>
      </c>
    </row>
    <row r="122" spans="1:6" x14ac:dyDescent="0.2">
      <c r="A122">
        <v>115</v>
      </c>
      <c r="B122" s="1">
        <f t="shared" si="8"/>
        <v>426921.25542600965</v>
      </c>
      <c r="C122" s="1">
        <f t="shared" si="5"/>
        <v>-2642.5264035203063</v>
      </c>
      <c r="D122" s="1">
        <f t="shared" si="6"/>
        <v>-1913.7484625124623</v>
      </c>
      <c r="E122" s="1">
        <f t="shared" si="7"/>
        <v>-853.52735632783379</v>
      </c>
      <c r="F122" s="1">
        <f t="shared" si="9"/>
        <v>426067.72806968179</v>
      </c>
    </row>
    <row r="123" spans="1:6" x14ac:dyDescent="0.2">
      <c r="A123">
        <v>116</v>
      </c>
      <c r="B123" s="1">
        <f t="shared" si="8"/>
        <v>426067.72806968179</v>
      </c>
      <c r="C123" s="1">
        <f t="shared" si="5"/>
        <v>-2637.2433014340149</v>
      </c>
      <c r="D123" s="1">
        <f t="shared" si="6"/>
        <v>-1906.1039434758338</v>
      </c>
      <c r="E123" s="1">
        <f t="shared" si="7"/>
        <v>-858.00837494855512</v>
      </c>
      <c r="F123" s="1">
        <f t="shared" si="9"/>
        <v>425209.71969473321</v>
      </c>
    </row>
    <row r="124" spans="1:6" x14ac:dyDescent="0.2">
      <c r="A124">
        <v>117</v>
      </c>
      <c r="B124" s="1">
        <f t="shared" si="8"/>
        <v>425209.71969473321</v>
      </c>
      <c r="C124" s="1">
        <f t="shared" si="5"/>
        <v>-2631.9324630617707</v>
      </c>
      <c r="D124" s="1">
        <f t="shared" si="6"/>
        <v>-1898.4347100901734</v>
      </c>
      <c r="E124" s="1">
        <f t="shared" si="7"/>
        <v>-862.51291891703499</v>
      </c>
      <c r="F124" s="1">
        <f t="shared" si="9"/>
        <v>424347.20677581616</v>
      </c>
    </row>
    <row r="125" spans="1:6" x14ac:dyDescent="0.2">
      <c r="A125">
        <v>118</v>
      </c>
      <c r="B125" s="1">
        <f t="shared" si="8"/>
        <v>424347.20677581616</v>
      </c>
      <c r="C125" s="1">
        <f t="shared" si="5"/>
        <v>-2626.5937427880717</v>
      </c>
      <c r="D125" s="1">
        <f t="shared" si="6"/>
        <v>-1890.7407949335923</v>
      </c>
      <c r="E125" s="1">
        <f t="shared" si="7"/>
        <v>-867.04111174134925</v>
      </c>
      <c r="F125" s="1">
        <f t="shared" si="9"/>
        <v>423480.16566407483</v>
      </c>
    </row>
    <row r="126" spans="1:6" x14ac:dyDescent="0.2">
      <c r="A126">
        <v>119</v>
      </c>
      <c r="B126" s="1">
        <f t="shared" si="8"/>
        <v>423480.16566407483</v>
      </c>
      <c r="C126" s="1">
        <f t="shared" si="5"/>
        <v>-2621.2269942329367</v>
      </c>
      <c r="D126" s="1">
        <f t="shared" si="6"/>
        <v>-1883.0222324641593</v>
      </c>
      <c r="E126" s="1">
        <f t="shared" si="7"/>
        <v>-871.59307757799127</v>
      </c>
      <c r="F126" s="1">
        <f t="shared" si="9"/>
        <v>422608.57258649683</v>
      </c>
    </row>
    <row r="127" spans="1:6" x14ac:dyDescent="0.2">
      <c r="A127">
        <v>120</v>
      </c>
      <c r="B127" s="1">
        <f t="shared" si="8"/>
        <v>422608.57258649683</v>
      </c>
      <c r="C127" s="1">
        <f t="shared" si="5"/>
        <v>-2615.8320702478868</v>
      </c>
      <c r="D127" s="1">
        <f t="shared" si="6"/>
        <v>-1875.2790590477623</v>
      </c>
      <c r="E127" s="1">
        <f t="shared" si="7"/>
        <v>-876.16894123527584</v>
      </c>
      <c r="F127" s="1">
        <f t="shared" si="9"/>
        <v>421732.40364526154</v>
      </c>
    </row>
    <row r="128" spans="1:6" x14ac:dyDescent="0.2">
      <c r="A128">
        <v>121</v>
      </c>
      <c r="B128" s="1">
        <f t="shared" si="8"/>
        <v>421732.40364526154</v>
      </c>
      <c r="C128" s="1">
        <f t="shared" si="5"/>
        <v>-2610.4088229119152</v>
      </c>
      <c r="D128" s="1">
        <f t="shared" si="6"/>
        <v>-1867.5113129863039</v>
      </c>
      <c r="E128" s="1">
        <f t="shared" si="7"/>
        <v>-880.76882817676096</v>
      </c>
      <c r="F128" s="1">
        <f t="shared" si="9"/>
        <v>420851.63481708476</v>
      </c>
    </row>
    <row r="129" spans="1:6" x14ac:dyDescent="0.2">
      <c r="A129">
        <v>122</v>
      </c>
      <c r="B129" s="1">
        <f t="shared" si="8"/>
        <v>420851.63481708476</v>
      </c>
      <c r="C129" s="1">
        <f t="shared" si="5"/>
        <v>-2604.9571035274303</v>
      </c>
      <c r="D129" s="1">
        <f t="shared" si="6"/>
        <v>-1859.7190345462361</v>
      </c>
      <c r="E129" s="1">
        <f t="shared" si="7"/>
        <v>-885.392864524689</v>
      </c>
      <c r="F129" s="1">
        <f t="shared" si="9"/>
        <v>419966.24195256009</v>
      </c>
    </row>
    <row r="130" spans="1:6" x14ac:dyDescent="0.2">
      <c r="A130">
        <v>123</v>
      </c>
      <c r="B130" s="1">
        <f t="shared" si="8"/>
        <v>419966.24195256009</v>
      </c>
      <c r="C130" s="1">
        <f t="shared" si="5"/>
        <v>-2599.4767626161765</v>
      </c>
      <c r="D130" s="1">
        <f t="shared" si="6"/>
        <v>-1851.9022659874418</v>
      </c>
      <c r="E130" s="1">
        <f t="shared" si="7"/>
        <v>-890.04117706344357</v>
      </c>
      <c r="F130" s="1">
        <f t="shared" si="9"/>
        <v>419076.20077549666</v>
      </c>
    </row>
    <row r="131" spans="1:6" x14ac:dyDescent="0.2">
      <c r="A131">
        <v>124</v>
      </c>
      <c r="B131" s="1">
        <f t="shared" si="8"/>
        <v>419076.20077549666</v>
      </c>
      <c r="C131" s="1">
        <f t="shared" si="5"/>
        <v>-2593.9676499151387</v>
      </c>
      <c r="D131" s="1">
        <f t="shared" si="6"/>
        <v>-1844.0610515924566</v>
      </c>
      <c r="E131" s="1">
        <f t="shared" si="7"/>
        <v>-894.71389324302663</v>
      </c>
      <c r="F131" s="1">
        <f t="shared" si="9"/>
        <v>418181.48688225361</v>
      </c>
    </row>
    <row r="132" spans="1:6" x14ac:dyDescent="0.2">
      <c r="A132">
        <v>125</v>
      </c>
      <c r="B132" s="1">
        <f t="shared" si="8"/>
        <v>418181.48688225361</v>
      </c>
      <c r="C132" s="1">
        <f t="shared" si="5"/>
        <v>-2588.42961437242</v>
      </c>
      <c r="D132" s="1">
        <f t="shared" si="6"/>
        <v>-1836.1954376960514</v>
      </c>
      <c r="E132" s="1">
        <f t="shared" si="7"/>
        <v>-899.41114118255257</v>
      </c>
      <c r="F132" s="1">
        <f t="shared" si="9"/>
        <v>417282.07574107108</v>
      </c>
    </row>
    <row r="133" spans="1:6" x14ac:dyDescent="0.2">
      <c r="A133">
        <v>126</v>
      </c>
      <c r="B133" s="1">
        <f t="shared" si="8"/>
        <v>417282.07574107108</v>
      </c>
      <c r="C133" s="1">
        <f t="shared" si="5"/>
        <v>-2582.8625041431028</v>
      </c>
      <c r="D133" s="1">
        <f t="shared" si="6"/>
        <v>-1828.3054727151593</v>
      </c>
      <c r="E133" s="1">
        <f t="shared" si="7"/>
        <v>-904.13304967376109</v>
      </c>
      <c r="F133" s="1">
        <f t="shared" si="9"/>
        <v>416377.94269139733</v>
      </c>
    </row>
    <row r="134" spans="1:6" x14ac:dyDescent="0.2">
      <c r="A134">
        <v>127</v>
      </c>
      <c r="B134" s="1">
        <f t="shared" si="8"/>
        <v>416377.94269139733</v>
      </c>
      <c r="C134" s="1">
        <f t="shared" si="5"/>
        <v>-2577.2661665850815</v>
      </c>
      <c r="D134" s="1">
        <f t="shared" si="6"/>
        <v>-1820.3912071791665</v>
      </c>
      <c r="E134" s="1">
        <f t="shared" si="7"/>
        <v>-908.87974818454825</v>
      </c>
      <c r="F134" s="1">
        <f t="shared" si="9"/>
        <v>415469.0629432128</v>
      </c>
    </row>
    <row r="135" spans="1:6" x14ac:dyDescent="0.2">
      <c r="A135">
        <v>128</v>
      </c>
      <c r="B135" s="1">
        <f t="shared" si="8"/>
        <v>415469.0629432128</v>
      </c>
      <c r="C135" s="1">
        <f t="shared" si="5"/>
        <v>-2571.6404482548805</v>
      </c>
      <c r="D135" s="1">
        <f t="shared" si="6"/>
        <v>-1812.4526937605694</v>
      </c>
      <c r="E135" s="1">
        <f t="shared" si="7"/>
        <v>-913.65136686251719</v>
      </c>
      <c r="F135" s="1">
        <f t="shared" si="9"/>
        <v>414555.41157635028</v>
      </c>
    </row>
    <row r="136" spans="1:6" x14ac:dyDescent="0.2">
      <c r="A136">
        <v>129</v>
      </c>
      <c r="B136" s="1">
        <f t="shared" si="8"/>
        <v>414555.41157635028</v>
      </c>
      <c r="C136" s="1">
        <f t="shared" si="5"/>
        <v>-2565.985194903446</v>
      </c>
      <c r="D136" s="1">
        <f t="shared" si="6"/>
        <v>-1804.489987305991</v>
      </c>
      <c r="E136" s="1">
        <f t="shared" si="7"/>
        <v>-918.44803653854524</v>
      </c>
      <c r="F136" s="1">
        <f t="shared" si="9"/>
        <v>413636.96353981172</v>
      </c>
    </row>
    <row r="137" spans="1:6" x14ac:dyDescent="0.2">
      <c r="A137">
        <v>130</v>
      </c>
      <c r="B137" s="1">
        <f t="shared" si="8"/>
        <v>413636.96353981172</v>
      </c>
      <c r="C137" s="1">
        <f t="shared" ref="C137:C200" si="10">PMT($B$2/$B$4,$B$4*$B$3,B137)</f>
        <v>-2560.300251471916</v>
      </c>
      <c r="D137" s="1">
        <f t="shared" ref="D137:D200" si="11">IPMT($B$2/$B$4,A137,$B$3*$B$4,B137)</f>
        <v>-1796.5031448675738</v>
      </c>
      <c r="E137" s="1">
        <f t="shared" ref="E137:E200" si="12">PPMT($B$2/$B$4,A137,360,$B$8)</f>
        <v>-923.26988873037283</v>
      </c>
      <c r="F137" s="1">
        <f t="shared" si="9"/>
        <v>412713.69365108135</v>
      </c>
    </row>
    <row r="138" spans="1:6" x14ac:dyDescent="0.2">
      <c r="A138">
        <v>131</v>
      </c>
      <c r="B138" s="1">
        <f t="shared" ref="B138:B201" si="13">F137</f>
        <v>412713.69365108135</v>
      </c>
      <c r="C138" s="1">
        <f t="shared" si="10"/>
        <v>-2554.5854620873711</v>
      </c>
      <c r="D138" s="1">
        <f t="shared" si="11"/>
        <v>-1788.4922257347466</v>
      </c>
      <c r="E138" s="1">
        <f t="shared" si="12"/>
        <v>-928.11705564620706</v>
      </c>
      <c r="F138" s="1">
        <f t="shared" ref="F138:F201" si="14">B138+E138</f>
        <v>411785.57659543515</v>
      </c>
    </row>
    <row r="139" spans="1:6" x14ac:dyDescent="0.2">
      <c r="A139">
        <v>132</v>
      </c>
      <c r="B139" s="1">
        <f t="shared" si="13"/>
        <v>411785.57659543515</v>
      </c>
      <c r="C139" s="1">
        <f t="shared" si="10"/>
        <v>-2548.840670058557</v>
      </c>
      <c r="D139" s="1">
        <f t="shared" si="11"/>
        <v>-1780.4572914663681</v>
      </c>
      <c r="E139" s="1">
        <f t="shared" si="12"/>
        <v>-932.98967018834981</v>
      </c>
      <c r="F139" s="1">
        <f t="shared" si="14"/>
        <v>410852.58692524681</v>
      </c>
    </row>
    <row r="140" spans="1:6" x14ac:dyDescent="0.2">
      <c r="A140">
        <v>133</v>
      </c>
      <c r="B140" s="1">
        <f t="shared" si="13"/>
        <v>410852.58692524681</v>
      </c>
      <c r="C140" s="1">
        <f t="shared" si="10"/>
        <v>-2543.0657178715919</v>
      </c>
      <c r="D140" s="1">
        <f t="shared" si="11"/>
        <v>-1772.3984059232594</v>
      </c>
      <c r="E140" s="1">
        <f t="shared" si="12"/>
        <v>-937.8878659568386</v>
      </c>
      <c r="F140" s="1">
        <f t="shared" si="14"/>
        <v>409914.69905929</v>
      </c>
    </row>
    <row r="141" spans="1:6" x14ac:dyDescent="0.2">
      <c r="A141">
        <v>134</v>
      </c>
      <c r="B141" s="1">
        <f t="shared" si="13"/>
        <v>409914.69905929</v>
      </c>
      <c r="C141" s="1">
        <f t="shared" si="10"/>
        <v>-2537.2604471856453</v>
      </c>
      <c r="D141" s="1">
        <f t="shared" si="11"/>
        <v>-1764.3156353011173</v>
      </c>
      <c r="E141" s="1">
        <f t="shared" si="12"/>
        <v>-942.81177725311204</v>
      </c>
      <c r="F141" s="1">
        <f t="shared" si="14"/>
        <v>408971.88728203689</v>
      </c>
    </row>
    <row r="142" spans="1:6" x14ac:dyDescent="0.2">
      <c r="A142">
        <v>135</v>
      </c>
      <c r="B142" s="1">
        <f t="shared" si="13"/>
        <v>408971.88728203689</v>
      </c>
      <c r="C142" s="1">
        <f t="shared" si="10"/>
        <v>-2531.4246988285968</v>
      </c>
      <c r="D142" s="1">
        <f t="shared" si="11"/>
        <v>-1756.2090481638268</v>
      </c>
      <c r="E142" s="1">
        <f t="shared" si="12"/>
        <v>-947.76153908369088</v>
      </c>
      <c r="F142" s="1">
        <f t="shared" si="14"/>
        <v>408024.12574295321</v>
      </c>
    </row>
    <row r="143" spans="1:6" x14ac:dyDescent="0.2">
      <c r="A143">
        <v>136</v>
      </c>
      <c r="B143" s="1">
        <f t="shared" si="13"/>
        <v>408024.12574295321</v>
      </c>
      <c r="C143" s="1">
        <f t="shared" si="10"/>
        <v>-2525.5583127926743</v>
      </c>
      <c r="D143" s="1">
        <f t="shared" si="11"/>
        <v>-1748.078715477164</v>
      </c>
      <c r="E143" s="1">
        <f t="shared" si="12"/>
        <v>-952.7372871638803</v>
      </c>
      <c r="F143" s="1">
        <f t="shared" si="14"/>
        <v>407071.3884557893</v>
      </c>
    </row>
    <row r="144" spans="1:6" x14ac:dyDescent="0.2">
      <c r="A144">
        <v>137</v>
      </c>
      <c r="B144" s="1">
        <f t="shared" si="13"/>
        <v>407071.3884557893</v>
      </c>
      <c r="C144" s="1">
        <f t="shared" si="10"/>
        <v>-2519.6611282300632</v>
      </c>
      <c r="D144" s="1">
        <f t="shared" si="11"/>
        <v>-1739.9247106429034</v>
      </c>
      <c r="E144" s="1">
        <f t="shared" si="12"/>
        <v>-957.73915792149069</v>
      </c>
      <c r="F144" s="1">
        <f t="shared" si="14"/>
        <v>406113.64929786779</v>
      </c>
    </row>
    <row r="145" spans="1:6" x14ac:dyDescent="0.2">
      <c r="A145">
        <v>138</v>
      </c>
      <c r="B145" s="1">
        <f t="shared" si="13"/>
        <v>406113.64929786779</v>
      </c>
      <c r="C145" s="1">
        <f t="shared" si="10"/>
        <v>-2513.7329834484976</v>
      </c>
      <c r="D145" s="1">
        <f t="shared" si="11"/>
        <v>-1731.7471095333317</v>
      </c>
      <c r="E145" s="1">
        <f t="shared" si="12"/>
        <v>-962.7672885005785</v>
      </c>
      <c r="F145" s="1">
        <f t="shared" si="14"/>
        <v>405150.88200936723</v>
      </c>
    </row>
    <row r="146" spans="1:6" x14ac:dyDescent="0.2">
      <c r="A146">
        <v>139</v>
      </c>
      <c r="B146" s="1">
        <f t="shared" si="13"/>
        <v>405150.88200936723</v>
      </c>
      <c r="C146" s="1">
        <f t="shared" si="10"/>
        <v>-2507.7737159068301</v>
      </c>
      <c r="D146" s="1">
        <f t="shared" si="11"/>
        <v>-1723.5459905261671</v>
      </c>
      <c r="E146" s="1">
        <f t="shared" si="12"/>
        <v>-967.82181676520645</v>
      </c>
      <c r="F146" s="1">
        <f t="shared" si="14"/>
        <v>404183.06019260205</v>
      </c>
    </row>
    <row r="147" spans="1:6" x14ac:dyDescent="0.2">
      <c r="A147">
        <v>140</v>
      </c>
      <c r="B147" s="1">
        <f t="shared" si="13"/>
        <v>404183.06019260205</v>
      </c>
      <c r="C147" s="1">
        <f t="shared" si="10"/>
        <v>-2501.7831622105682</v>
      </c>
      <c r="D147" s="1">
        <f t="shared" si="11"/>
        <v>-1715.3214345398947</v>
      </c>
      <c r="E147" s="1">
        <f t="shared" si="12"/>
        <v>-972.90288130322392</v>
      </c>
      <c r="F147" s="1">
        <f t="shared" si="14"/>
        <v>403210.15731129883</v>
      </c>
    </row>
    <row r="148" spans="1:6" x14ac:dyDescent="0.2">
      <c r="A148">
        <v>141</v>
      </c>
      <c r="B148" s="1">
        <f t="shared" si="13"/>
        <v>403210.15731129883</v>
      </c>
      <c r="C148" s="1">
        <f t="shared" si="10"/>
        <v>-2495.7611581074011</v>
      </c>
      <c r="D148" s="1">
        <f t="shared" si="11"/>
        <v>-1707.073525069525</v>
      </c>
      <c r="E148" s="1">
        <f t="shared" si="12"/>
        <v>-978.01062143006584</v>
      </c>
      <c r="F148" s="1">
        <f t="shared" si="14"/>
        <v>402232.14668986876</v>
      </c>
    </row>
    <row r="149" spans="1:6" x14ac:dyDescent="0.2">
      <c r="A149">
        <v>142</v>
      </c>
      <c r="B149" s="1">
        <f t="shared" si="13"/>
        <v>402232.14668986876</v>
      </c>
      <c r="C149" s="1">
        <f t="shared" si="10"/>
        <v>-2489.7075384826921</v>
      </c>
      <c r="D149" s="1">
        <f t="shared" si="11"/>
        <v>-1698.8023482227716</v>
      </c>
      <c r="E149" s="1">
        <f t="shared" si="12"/>
        <v>-983.14517719257367</v>
      </c>
      <c r="F149" s="1">
        <f t="shared" si="14"/>
        <v>401249.00151267619</v>
      </c>
    </row>
    <row r="150" spans="1:6" x14ac:dyDescent="0.2">
      <c r="A150">
        <v>143</v>
      </c>
      <c r="B150" s="1">
        <f t="shared" si="13"/>
        <v>401249.00151267619</v>
      </c>
      <c r="C150" s="1">
        <f t="shared" si="10"/>
        <v>-2483.6221373549533</v>
      </c>
      <c r="D150" s="1">
        <f t="shared" si="11"/>
        <v>-1690.5079927566562</v>
      </c>
      <c r="E150" s="1">
        <f t="shared" si="12"/>
        <v>-988.30668937283474</v>
      </c>
      <c r="F150" s="1">
        <f t="shared" si="14"/>
        <v>400260.69482330338</v>
      </c>
    </row>
    <row r="151" spans="1:6" x14ac:dyDescent="0.2">
      <c r="A151">
        <v>144</v>
      </c>
      <c r="B151" s="1">
        <f t="shared" si="13"/>
        <v>400260.69482330338</v>
      </c>
      <c r="C151" s="1">
        <f t="shared" si="10"/>
        <v>-2477.5047878712944</v>
      </c>
      <c r="D151" s="1">
        <f t="shared" si="11"/>
        <v>-1682.1905501145534</v>
      </c>
      <c r="E151" s="1">
        <f t="shared" si="12"/>
        <v>-993.4952994920418</v>
      </c>
      <c r="F151" s="1">
        <f t="shared" si="14"/>
        <v>399267.19952381134</v>
      </c>
    </row>
    <row r="152" spans="1:6" x14ac:dyDescent="0.2">
      <c r="A152">
        <v>145</v>
      </c>
      <c r="B152" s="1">
        <f t="shared" si="13"/>
        <v>399267.19952381134</v>
      </c>
      <c r="C152" s="1">
        <f t="shared" si="10"/>
        <v>-2471.3553223028457</v>
      </c>
      <c r="D152" s="1">
        <f t="shared" si="11"/>
        <v>-1673.8501144636637</v>
      </c>
      <c r="E152" s="1">
        <f t="shared" si="12"/>
        <v>-998.71114981437506</v>
      </c>
      <c r="F152" s="1">
        <f t="shared" si="14"/>
        <v>398268.48837399698</v>
      </c>
    </row>
    <row r="153" spans="1:6" x14ac:dyDescent="0.2">
      <c r="A153">
        <v>146</v>
      </c>
      <c r="B153" s="1">
        <f t="shared" si="13"/>
        <v>398268.48837399698</v>
      </c>
      <c r="C153" s="1">
        <f t="shared" si="10"/>
        <v>-2465.173572040163</v>
      </c>
      <c r="D153" s="1">
        <f t="shared" si="11"/>
        <v>-1665.4867827329404</v>
      </c>
      <c r="E153" s="1">
        <f t="shared" si="12"/>
        <v>-1003.9543833509006</v>
      </c>
      <c r="F153" s="1">
        <f t="shared" si="14"/>
        <v>397264.53399064607</v>
      </c>
    </row>
    <row r="154" spans="1:6" x14ac:dyDescent="0.2">
      <c r="A154">
        <v>147</v>
      </c>
      <c r="B154" s="1">
        <f t="shared" si="13"/>
        <v>397264.53399064607</v>
      </c>
      <c r="C154" s="1">
        <f t="shared" si="10"/>
        <v>-2458.9593675886013</v>
      </c>
      <c r="D154" s="1">
        <f t="shared" si="11"/>
        <v>-1657.100654651455</v>
      </c>
      <c r="E154" s="1">
        <f t="shared" si="12"/>
        <v>-1009.2251438634928</v>
      </c>
      <c r="F154" s="1">
        <f t="shared" si="14"/>
        <v>396255.3088467826</v>
      </c>
    </row>
    <row r="155" spans="1:6" x14ac:dyDescent="0.2">
      <c r="A155">
        <v>148</v>
      </c>
      <c r="B155" s="1">
        <f t="shared" si="13"/>
        <v>396255.3088467826</v>
      </c>
      <c r="C155" s="1">
        <f t="shared" si="10"/>
        <v>-2452.7125385636687</v>
      </c>
      <c r="D155" s="1">
        <f t="shared" si="11"/>
        <v>-1648.6918327872206</v>
      </c>
      <c r="E155" s="1">
        <f t="shared" si="12"/>
        <v>-1014.5235758687762</v>
      </c>
      <c r="F155" s="1">
        <f t="shared" si="14"/>
        <v>395240.78527091385</v>
      </c>
    </row>
    <row r="156" spans="1:6" x14ac:dyDescent="0.2">
      <c r="A156">
        <v>149</v>
      </c>
      <c r="B156" s="1">
        <f t="shared" si="13"/>
        <v>395240.78527091385</v>
      </c>
      <c r="C156" s="1">
        <f t="shared" si="10"/>
        <v>-2446.4329136863557</v>
      </c>
      <c r="D156" s="1">
        <f t="shared" si="11"/>
        <v>-1640.2604225864709</v>
      </c>
      <c r="E156" s="1">
        <f t="shared" si="12"/>
        <v>-1019.8498246420872</v>
      </c>
      <c r="F156" s="1">
        <f t="shared" si="14"/>
        <v>394220.93544627179</v>
      </c>
    </row>
    <row r="157" spans="1:6" x14ac:dyDescent="0.2">
      <c r="A157">
        <v>150</v>
      </c>
      <c r="B157" s="1">
        <f t="shared" si="13"/>
        <v>394220.93544627179</v>
      </c>
      <c r="C157" s="1">
        <f t="shared" si="10"/>
        <v>-2440.1203207784361</v>
      </c>
      <c r="D157" s="1">
        <f t="shared" si="11"/>
        <v>-1631.8065324134027</v>
      </c>
      <c r="E157" s="1">
        <f t="shared" si="12"/>
        <v>-1025.2040362214582</v>
      </c>
      <c r="F157" s="1">
        <f t="shared" si="14"/>
        <v>393195.73141005036</v>
      </c>
    </row>
    <row r="158" spans="1:6" x14ac:dyDescent="0.2">
      <c r="A158">
        <v>151</v>
      </c>
      <c r="B158" s="1">
        <f t="shared" si="13"/>
        <v>393195.73141005036</v>
      </c>
      <c r="C158" s="1">
        <f t="shared" si="10"/>
        <v>-2433.7745867577505</v>
      </c>
      <c r="D158" s="1">
        <f t="shared" si="11"/>
        <v>-1623.3302735903869</v>
      </c>
      <c r="E158" s="1">
        <f t="shared" si="12"/>
        <v>-1030.5863574116208</v>
      </c>
      <c r="F158" s="1">
        <f t="shared" si="14"/>
        <v>392165.14505263872</v>
      </c>
    </row>
    <row r="159" spans="1:6" x14ac:dyDescent="0.2">
      <c r="A159">
        <v>152</v>
      </c>
      <c r="B159" s="1">
        <f t="shared" si="13"/>
        <v>392165.14505263872</v>
      </c>
      <c r="C159" s="1">
        <f t="shared" si="10"/>
        <v>-2427.3955376334557</v>
      </c>
      <c r="D159" s="1">
        <f t="shared" si="11"/>
        <v>-1614.8317604386502</v>
      </c>
      <c r="E159" s="1">
        <f t="shared" si="12"/>
        <v>-1035.9969357880318</v>
      </c>
      <c r="F159" s="1">
        <f t="shared" si="14"/>
        <v>391129.1481168507</v>
      </c>
    </row>
    <row r="160" spans="1:6" x14ac:dyDescent="0.2">
      <c r="A160">
        <v>153</v>
      </c>
      <c r="B160" s="1">
        <f t="shared" si="13"/>
        <v>391129.1481168507</v>
      </c>
      <c r="C160" s="1">
        <f t="shared" si="10"/>
        <v>-2420.9829985012584</v>
      </c>
      <c r="D160" s="1">
        <f t="shared" si="11"/>
        <v>-1606.3111103194396</v>
      </c>
      <c r="E160" s="1">
        <f t="shared" si="12"/>
        <v>-1041.4359197009192</v>
      </c>
      <c r="F160" s="1">
        <f t="shared" si="14"/>
        <v>390087.71219714975</v>
      </c>
    </row>
    <row r="161" spans="1:6" x14ac:dyDescent="0.2">
      <c r="A161">
        <v>154</v>
      </c>
      <c r="B161" s="1">
        <f t="shared" si="13"/>
        <v>390087.71219714975</v>
      </c>
      <c r="C161" s="1">
        <f t="shared" si="10"/>
        <v>-2414.5367935386175</v>
      </c>
      <c r="D161" s="1">
        <f t="shared" si="11"/>
        <v>-1597.7684436756665</v>
      </c>
      <c r="E161" s="1">
        <f t="shared" si="12"/>
        <v>-1046.9034582793488</v>
      </c>
      <c r="F161" s="1">
        <f t="shared" si="14"/>
        <v>389040.80873887043</v>
      </c>
    </row>
    <row r="162" spans="1:6" x14ac:dyDescent="0.2">
      <c r="A162">
        <v>155</v>
      </c>
      <c r="B162" s="1">
        <f t="shared" si="13"/>
        <v>389040.80873887043</v>
      </c>
      <c r="C162" s="1">
        <f t="shared" si="10"/>
        <v>-2408.0567459999229</v>
      </c>
      <c r="D162" s="1">
        <f t="shared" si="11"/>
        <v>-1589.2038840740408</v>
      </c>
      <c r="E162" s="1">
        <f t="shared" si="12"/>
        <v>-1052.3997014353154</v>
      </c>
      <c r="F162" s="1">
        <f t="shared" si="14"/>
        <v>387988.40903743514</v>
      </c>
    </row>
    <row r="163" spans="1:6" x14ac:dyDescent="0.2">
      <c r="A163">
        <v>156</v>
      </c>
      <c r="B163" s="1">
        <f t="shared" si="13"/>
        <v>387988.40903743514</v>
      </c>
      <c r="C163" s="1">
        <f t="shared" si="10"/>
        <v>-2401.5426782116497</v>
      </c>
      <c r="D163" s="1">
        <f t="shared" si="11"/>
        <v>-1580.6175582477008</v>
      </c>
      <c r="E163" s="1">
        <f t="shared" si="12"/>
        <v>-1057.9247998678509</v>
      </c>
      <c r="F163" s="1">
        <f t="shared" si="14"/>
        <v>386930.48423756729</v>
      </c>
    </row>
    <row r="164" spans="1:6" x14ac:dyDescent="0.2">
      <c r="A164">
        <v>157</v>
      </c>
      <c r="B164" s="1">
        <f t="shared" si="13"/>
        <v>386930.48423756729</v>
      </c>
      <c r="C164" s="1">
        <f t="shared" si="10"/>
        <v>-2394.994411567488</v>
      </c>
      <c r="D164" s="1">
        <f t="shared" si="11"/>
        <v>-1572.009596139342</v>
      </c>
      <c r="E164" s="1">
        <f t="shared" si="12"/>
        <v>-1063.4789050671573</v>
      </c>
      <c r="F164" s="1">
        <f t="shared" si="14"/>
        <v>385867.00533250015</v>
      </c>
    </row>
    <row r="165" spans="1:6" x14ac:dyDescent="0.2">
      <c r="A165">
        <v>158</v>
      </c>
      <c r="B165" s="1">
        <f t="shared" si="13"/>
        <v>385867.00533250015</v>
      </c>
      <c r="C165" s="1">
        <f t="shared" si="10"/>
        <v>-2388.4117665234444</v>
      </c>
      <c r="D165" s="1">
        <f t="shared" si="11"/>
        <v>-1563.3801309448527</v>
      </c>
      <c r="E165" s="1">
        <f t="shared" si="12"/>
        <v>-1069.0621693187597</v>
      </c>
      <c r="F165" s="1">
        <f t="shared" si="14"/>
        <v>384797.94316318136</v>
      </c>
    </row>
    <row r="166" spans="1:6" x14ac:dyDescent="0.2">
      <c r="A166">
        <v>159</v>
      </c>
      <c r="B166" s="1">
        <f t="shared" si="13"/>
        <v>384797.94316318136</v>
      </c>
      <c r="C166" s="1">
        <f t="shared" si="10"/>
        <v>-2381.7945625929201</v>
      </c>
      <c r="D166" s="1">
        <f t="shared" si="11"/>
        <v>-1554.729299157457</v>
      </c>
      <c r="E166" s="1">
        <f t="shared" si="12"/>
        <v>-1074.6747457076831</v>
      </c>
      <c r="F166" s="1">
        <f t="shared" si="14"/>
        <v>383723.26841747371</v>
      </c>
    </row>
    <row r="167" spans="1:6" x14ac:dyDescent="0.2">
      <c r="A167">
        <v>160</v>
      </c>
      <c r="B167" s="1">
        <f t="shared" si="13"/>
        <v>383723.26841747371</v>
      </c>
      <c r="C167" s="1">
        <f t="shared" si="10"/>
        <v>-2375.1426183417602</v>
      </c>
      <c r="D167" s="1">
        <f t="shared" si="11"/>
        <v>-1546.0572406123799</v>
      </c>
      <c r="E167" s="1">
        <f t="shared" si="12"/>
        <v>-1080.3167881226484</v>
      </c>
      <c r="F167" s="1">
        <f t="shared" si="14"/>
        <v>382642.95162935107</v>
      </c>
    </row>
    <row r="168" spans="1:6" x14ac:dyDescent="0.2">
      <c r="A168">
        <v>161</v>
      </c>
      <c r="B168" s="1">
        <f t="shared" si="13"/>
        <v>382642.95162935107</v>
      </c>
      <c r="C168" s="1">
        <f t="shared" si="10"/>
        <v>-2368.4557513832815</v>
      </c>
      <c r="D168" s="1">
        <f t="shared" si="11"/>
        <v>-1537.3640985320296</v>
      </c>
      <c r="E168" s="1">
        <f t="shared" si="12"/>
        <v>-1085.9884512602925</v>
      </c>
      <c r="F168" s="1">
        <f t="shared" si="14"/>
        <v>381556.96317809075</v>
      </c>
    </row>
    <row r="169" spans="1:6" x14ac:dyDescent="0.2">
      <c r="A169">
        <v>162</v>
      </c>
      <c r="B169" s="1">
        <f t="shared" si="13"/>
        <v>381556.96317809075</v>
      </c>
      <c r="C169" s="1">
        <f t="shared" si="10"/>
        <v>-2361.733778373271</v>
      </c>
      <c r="D169" s="1">
        <f t="shared" si="11"/>
        <v>-1528.6500195717122</v>
      </c>
      <c r="E169" s="1">
        <f t="shared" si="12"/>
        <v>-1091.6898906294091</v>
      </c>
      <c r="F169" s="1">
        <f t="shared" si="14"/>
        <v>380465.27328746131</v>
      </c>
    </row>
    <row r="170" spans="1:6" x14ac:dyDescent="0.2">
      <c r="A170">
        <v>163</v>
      </c>
      <c r="B170" s="1">
        <f t="shared" si="13"/>
        <v>380465.27328746131</v>
      </c>
      <c r="C170" s="1">
        <f t="shared" si="10"/>
        <v>-2354.9765150049575</v>
      </c>
      <c r="D170" s="1">
        <f t="shared" si="11"/>
        <v>-1519.9151538658773</v>
      </c>
      <c r="E170" s="1">
        <f t="shared" si="12"/>
        <v>-1097.4212625552134</v>
      </c>
      <c r="F170" s="1">
        <f t="shared" si="14"/>
        <v>379367.85202490608</v>
      </c>
    </row>
    <row r="171" spans="1:6" x14ac:dyDescent="0.2">
      <c r="A171">
        <v>164</v>
      </c>
      <c r="B171" s="1">
        <f t="shared" si="13"/>
        <v>379367.85202490608</v>
      </c>
      <c r="C171" s="1">
        <f t="shared" si="10"/>
        <v>-2348.1837760039607</v>
      </c>
      <c r="D171" s="1">
        <f t="shared" si="11"/>
        <v>-1511.1596550749057</v>
      </c>
      <c r="E171" s="1">
        <f t="shared" si="12"/>
        <v>-1103.1827241836284</v>
      </c>
      <c r="F171" s="1">
        <f t="shared" si="14"/>
        <v>378264.66930072248</v>
      </c>
    </row>
    <row r="172" spans="1:6" x14ac:dyDescent="0.2">
      <c r="A172">
        <v>165</v>
      </c>
      <c r="B172" s="1">
        <f t="shared" si="13"/>
        <v>378264.66930072248</v>
      </c>
      <c r="C172" s="1">
        <f t="shared" si="10"/>
        <v>-2341.3553751232089</v>
      </c>
      <c r="D172" s="1">
        <f t="shared" si="11"/>
        <v>-1502.3836804324417</v>
      </c>
      <c r="E172" s="1">
        <f t="shared" si="12"/>
        <v>-1108.9744334855923</v>
      </c>
      <c r="F172" s="1">
        <f t="shared" si="14"/>
        <v>377155.69486723689</v>
      </c>
    </row>
    <row r="173" spans="1:6" x14ac:dyDescent="0.2">
      <c r="A173">
        <v>166</v>
      </c>
      <c r="B173" s="1">
        <f t="shared" si="13"/>
        <v>377155.69486723689</v>
      </c>
      <c r="C173" s="1">
        <f t="shared" si="10"/>
        <v>-2334.491125137833</v>
      </c>
      <c r="D173" s="1">
        <f t="shared" si="11"/>
        <v>-1493.5873907932769</v>
      </c>
      <c r="E173" s="1">
        <f t="shared" si="12"/>
        <v>-1114.7965492613916</v>
      </c>
      <c r="F173" s="1">
        <f t="shared" si="14"/>
        <v>376040.89831797552</v>
      </c>
    </row>
    <row r="174" spans="1:6" x14ac:dyDescent="0.2">
      <c r="A174">
        <v>167</v>
      </c>
      <c r="B174" s="1">
        <f t="shared" si="13"/>
        <v>376040.89831797552</v>
      </c>
      <c r="C174" s="1">
        <f t="shared" si="10"/>
        <v>-2327.5908378400341</v>
      </c>
      <c r="D174" s="1">
        <f t="shared" si="11"/>
        <v>-1484.7709506817948</v>
      </c>
      <c r="E174" s="1">
        <f t="shared" si="12"/>
        <v>-1120.649231145014</v>
      </c>
      <c r="F174" s="1">
        <f t="shared" si="14"/>
        <v>374920.24908683047</v>
      </c>
    </row>
    <row r="175" spans="1:6" x14ac:dyDescent="0.2">
      <c r="A175">
        <v>168</v>
      </c>
      <c r="B175" s="1">
        <f t="shared" si="13"/>
        <v>374920.24908683047</v>
      </c>
      <c r="C175" s="1">
        <f t="shared" si="10"/>
        <v>-2320.6543240339215</v>
      </c>
      <c r="D175" s="1">
        <f t="shared" si="11"/>
        <v>-1475.9345283409755</v>
      </c>
      <c r="E175" s="1">
        <f t="shared" si="12"/>
        <v>-1126.5326396085254</v>
      </c>
      <c r="F175" s="1">
        <f t="shared" si="14"/>
        <v>373793.71644722193</v>
      </c>
    </row>
    <row r="176" spans="1:6" x14ac:dyDescent="0.2">
      <c r="A176">
        <v>169</v>
      </c>
      <c r="B176" s="1">
        <f t="shared" si="13"/>
        <v>373793.71644722193</v>
      </c>
      <c r="C176" s="1">
        <f t="shared" si="10"/>
        <v>-2313.6813935303267</v>
      </c>
      <c r="D176" s="1">
        <f t="shared" si="11"/>
        <v>-1467.0782957819745</v>
      </c>
      <c r="E176" s="1">
        <f t="shared" si="12"/>
        <v>-1132.4469359664699</v>
      </c>
      <c r="F176" s="1">
        <f t="shared" si="14"/>
        <v>372661.26951125544</v>
      </c>
    </row>
    <row r="177" spans="1:6" x14ac:dyDescent="0.2">
      <c r="A177">
        <v>170</v>
      </c>
      <c r="B177" s="1">
        <f t="shared" si="13"/>
        <v>372661.26951125544</v>
      </c>
      <c r="C177" s="1">
        <f t="shared" si="10"/>
        <v>-2306.6718551415879</v>
      </c>
      <c r="D177" s="1">
        <f t="shared" si="11"/>
        <v>-1458.2024288342759</v>
      </c>
      <c r="E177" s="1">
        <f t="shared" si="12"/>
        <v>-1138.3922823802939</v>
      </c>
      <c r="F177" s="1">
        <f t="shared" si="14"/>
        <v>371522.87722887512</v>
      </c>
    </row>
    <row r="178" spans="1:6" x14ac:dyDescent="0.2">
      <c r="A178">
        <v>171</v>
      </c>
      <c r="B178" s="1">
        <f t="shared" si="13"/>
        <v>371522.87722887512</v>
      </c>
      <c r="C178" s="1">
        <f t="shared" si="10"/>
        <v>-2299.6255166763081</v>
      </c>
      <c r="D178" s="1">
        <f t="shared" si="11"/>
        <v>-1449.3071071964291</v>
      </c>
      <c r="E178" s="1">
        <f t="shared" si="12"/>
        <v>-1144.3688418627905</v>
      </c>
      <c r="F178" s="1">
        <f t="shared" si="14"/>
        <v>370378.50838701235</v>
      </c>
    </row>
    <row r="179" spans="1:6" x14ac:dyDescent="0.2">
      <c r="A179">
        <v>172</v>
      </c>
      <c r="B179" s="1">
        <f t="shared" si="13"/>
        <v>370378.50838701235</v>
      </c>
      <c r="C179" s="1">
        <f t="shared" si="10"/>
        <v>-2292.5421849340864</v>
      </c>
      <c r="D179" s="1">
        <f t="shared" si="11"/>
        <v>-1440.392514487376</v>
      </c>
      <c r="E179" s="1">
        <f t="shared" si="12"/>
        <v>-1150.3767782825701</v>
      </c>
      <c r="F179" s="1">
        <f t="shared" si="14"/>
        <v>369228.13160872977</v>
      </c>
    </row>
    <row r="180" spans="1:6" x14ac:dyDescent="0.2">
      <c r="A180">
        <v>173</v>
      </c>
      <c r="B180" s="1">
        <f t="shared" si="13"/>
        <v>369228.13160872977</v>
      </c>
      <c r="C180" s="1">
        <f t="shared" si="10"/>
        <v>-2285.4216657002175</v>
      </c>
      <c r="D180" s="1">
        <f t="shared" si="11"/>
        <v>-1431.4588382983716</v>
      </c>
      <c r="E180" s="1">
        <f t="shared" si="12"/>
        <v>-1156.4162563685536</v>
      </c>
      <c r="F180" s="1">
        <f t="shared" si="14"/>
        <v>368071.71535236121</v>
      </c>
    </row>
    <row r="181" spans="1:6" x14ac:dyDescent="0.2">
      <c r="A181">
        <v>174</v>
      </c>
      <c r="B181" s="1">
        <f t="shared" si="13"/>
        <v>368071.71535236121</v>
      </c>
      <c r="C181" s="1">
        <f t="shared" si="10"/>
        <v>-2278.2637637403709</v>
      </c>
      <c r="D181" s="1">
        <f t="shared" si="11"/>
        <v>-1422.5062702455114</v>
      </c>
      <c r="E181" s="1">
        <f t="shared" si="12"/>
        <v>-1162.4874417144886</v>
      </c>
      <c r="F181" s="1">
        <f t="shared" si="14"/>
        <v>366909.2279106467</v>
      </c>
    </row>
    <row r="182" spans="1:6" x14ac:dyDescent="0.2">
      <c r="A182">
        <v>175</v>
      </c>
      <c r="B182" s="1">
        <f t="shared" si="13"/>
        <v>366909.2279106467</v>
      </c>
      <c r="C182" s="1">
        <f t="shared" si="10"/>
        <v>-2271.0682827952346</v>
      </c>
      <c r="D182" s="1">
        <f t="shared" si="11"/>
        <v>-1413.5350060228625</v>
      </c>
      <c r="E182" s="1">
        <f t="shared" si="12"/>
        <v>-1168.5905007834897</v>
      </c>
      <c r="F182" s="1">
        <f t="shared" si="14"/>
        <v>365740.63740986324</v>
      </c>
    </row>
    <row r="183" spans="1:6" x14ac:dyDescent="0.2">
      <c r="A183">
        <v>176</v>
      </c>
      <c r="B183" s="1">
        <f t="shared" si="13"/>
        <v>365740.63740986324</v>
      </c>
      <c r="C183" s="1">
        <f t="shared" si="10"/>
        <v>-2263.8350255751375</v>
      </c>
      <c r="D183" s="1">
        <f t="shared" si="11"/>
        <v>-1404.5452454562173</v>
      </c>
      <c r="E183" s="1">
        <f t="shared" si="12"/>
        <v>-1174.7256009126029</v>
      </c>
      <c r="F183" s="1">
        <f t="shared" si="14"/>
        <v>364565.91180895065</v>
      </c>
    </row>
    <row r="184" spans="1:6" x14ac:dyDescent="0.2">
      <c r="A184">
        <v>177</v>
      </c>
      <c r="B184" s="1">
        <f t="shared" si="13"/>
        <v>364565.91180895065</v>
      </c>
      <c r="C184" s="1">
        <f t="shared" si="10"/>
        <v>-2256.5637937546339</v>
      </c>
      <c r="D184" s="1">
        <f t="shared" si="11"/>
        <v>-1395.5371925574618</v>
      </c>
      <c r="E184" s="1">
        <f t="shared" si="12"/>
        <v>-1180.8929103173941</v>
      </c>
      <c r="F184" s="1">
        <f t="shared" si="14"/>
        <v>363385.01889863325</v>
      </c>
    </row>
    <row r="185" spans="1:6" x14ac:dyDescent="0.2">
      <c r="A185">
        <v>178</v>
      </c>
      <c r="B185" s="1">
        <f t="shared" si="13"/>
        <v>363385.01889863325</v>
      </c>
      <c r="C185" s="1">
        <f t="shared" si="10"/>
        <v>-2249.2543879670729</v>
      </c>
      <c r="D185" s="1">
        <f t="shared" si="11"/>
        <v>-1386.5110555795807</v>
      </c>
      <c r="E185" s="1">
        <f t="shared" si="12"/>
        <v>-1187.0925980965603</v>
      </c>
      <c r="F185" s="1">
        <f t="shared" si="14"/>
        <v>362197.92630053667</v>
      </c>
    </row>
    <row r="186" spans="1:6" x14ac:dyDescent="0.2">
      <c r="A186">
        <v>179</v>
      </c>
      <c r="B186" s="1">
        <f t="shared" si="13"/>
        <v>362197.92630053667</v>
      </c>
      <c r="C186" s="1">
        <f t="shared" si="10"/>
        <v>-2241.9066077991274</v>
      </c>
      <c r="D186" s="1">
        <f t="shared" si="11"/>
        <v>-1377.4670470722947</v>
      </c>
      <c r="E186" s="1">
        <f t="shared" si="12"/>
        <v>-1193.3248342365673</v>
      </c>
      <c r="F186" s="1">
        <f t="shared" si="14"/>
        <v>361004.60146630008</v>
      </c>
    </row>
    <row r="187" spans="1:6" x14ac:dyDescent="0.2">
      <c r="A187">
        <v>180</v>
      </c>
      <c r="B187" s="1">
        <f t="shared" si="13"/>
        <v>361004.60146630008</v>
      </c>
      <c r="C187" s="1">
        <f t="shared" si="10"/>
        <v>-2234.5202517852999</v>
      </c>
      <c r="D187" s="1">
        <f t="shared" si="11"/>
        <v>-1368.405383938343</v>
      </c>
      <c r="E187" s="1">
        <f t="shared" si="12"/>
        <v>-1199.5897896163092</v>
      </c>
      <c r="F187" s="1">
        <f t="shared" si="14"/>
        <v>359805.01167668379</v>
      </c>
    </row>
    <row r="188" spans="1:6" x14ac:dyDescent="0.2">
      <c r="A188">
        <v>181</v>
      </c>
      <c r="B188" s="1">
        <f t="shared" si="13"/>
        <v>359805.01167668379</v>
      </c>
      <c r="C188" s="1">
        <f t="shared" si="10"/>
        <v>-2227.0951174023999</v>
      </c>
      <c r="D188" s="1">
        <f t="shared" si="11"/>
        <v>-1359.3262874904151</v>
      </c>
      <c r="E188" s="1">
        <f t="shared" si="12"/>
        <v>-1205.8876360117949</v>
      </c>
      <c r="F188" s="1">
        <f t="shared" si="14"/>
        <v>358599.12404067197</v>
      </c>
    </row>
    <row r="189" spans="1:6" x14ac:dyDescent="0.2">
      <c r="A189">
        <v>182</v>
      </c>
      <c r="B189" s="1">
        <f t="shared" si="13"/>
        <v>358599.12404067197</v>
      </c>
      <c r="C189" s="1">
        <f t="shared" si="10"/>
        <v>-2219.63100106399</v>
      </c>
      <c r="D189" s="1">
        <f t="shared" si="11"/>
        <v>-1350.2299835087417</v>
      </c>
      <c r="E189" s="1">
        <f t="shared" si="12"/>
        <v>-1212.2185461008569</v>
      </c>
      <c r="F189" s="1">
        <f t="shared" si="14"/>
        <v>357386.90549457114</v>
      </c>
    </row>
    <row r="190" spans="1:6" x14ac:dyDescent="0.2">
      <c r="A190">
        <v>183</v>
      </c>
      <c r="B190" s="1">
        <f t="shared" si="13"/>
        <v>357386.90549457114</v>
      </c>
      <c r="C190" s="1">
        <f t="shared" si="10"/>
        <v>-2212.127698114803</v>
      </c>
      <c r="D190" s="1">
        <f t="shared" si="11"/>
        <v>-1341.1167022993482</v>
      </c>
      <c r="E190" s="1">
        <f t="shared" si="12"/>
        <v>-1218.5826934678864</v>
      </c>
      <c r="F190" s="1">
        <f t="shared" si="14"/>
        <v>356168.32280110323</v>
      </c>
    </row>
    <row r="191" spans="1:6" x14ac:dyDescent="0.2">
      <c r="A191">
        <v>184</v>
      </c>
      <c r="B191" s="1">
        <f t="shared" si="13"/>
        <v>356168.32280110323</v>
      </c>
      <c r="C191" s="1">
        <f t="shared" si="10"/>
        <v>-2204.585002825133</v>
      </c>
      <c r="D191" s="1">
        <f t="shared" si="11"/>
        <v>-1331.9866787529845</v>
      </c>
      <c r="E191" s="1">
        <f t="shared" si="12"/>
        <v>-1224.9802526085928</v>
      </c>
      <c r="F191" s="1">
        <f t="shared" si="14"/>
        <v>354943.34254849463</v>
      </c>
    </row>
    <row r="192" spans="1:6" x14ac:dyDescent="0.2">
      <c r="A192">
        <v>185</v>
      </c>
      <c r="B192" s="1">
        <f t="shared" si="13"/>
        <v>354943.34254849463</v>
      </c>
      <c r="C192" s="1">
        <f t="shared" si="10"/>
        <v>-2197.0027083851919</v>
      </c>
      <c r="D192" s="1">
        <f t="shared" si="11"/>
        <v>-1322.8401524047295</v>
      </c>
      <c r="E192" s="1">
        <f t="shared" si="12"/>
        <v>-1231.4113989347879</v>
      </c>
      <c r="F192" s="1">
        <f t="shared" si="14"/>
        <v>353711.93114955985</v>
      </c>
    </row>
    <row r="193" spans="1:6" x14ac:dyDescent="0.2">
      <c r="A193">
        <v>186</v>
      </c>
      <c r="B193" s="1">
        <f t="shared" si="13"/>
        <v>353711.93114955985</v>
      </c>
      <c r="C193" s="1">
        <f t="shared" si="10"/>
        <v>-2189.3806068994418</v>
      </c>
      <c r="D193" s="1">
        <f t="shared" si="11"/>
        <v>-1313.6773674942856</v>
      </c>
      <c r="E193" s="1">
        <f t="shared" si="12"/>
        <v>-1237.8763087791956</v>
      </c>
      <c r="F193" s="1">
        <f t="shared" si="14"/>
        <v>352474.05484078068</v>
      </c>
    </row>
    <row r="194" spans="1:6" x14ac:dyDescent="0.2">
      <c r="A194">
        <v>187</v>
      </c>
      <c r="B194" s="1">
        <f t="shared" si="13"/>
        <v>352474.05484078068</v>
      </c>
      <c r="C194" s="1">
        <f t="shared" si="10"/>
        <v>-2181.7184893808908</v>
      </c>
      <c r="D194" s="1">
        <f t="shared" si="11"/>
        <v>-1304.4985730269677</v>
      </c>
      <c r="E194" s="1">
        <f t="shared" si="12"/>
        <v>-1244.3751594002863</v>
      </c>
      <c r="F194" s="1">
        <f t="shared" si="14"/>
        <v>351229.6796813804</v>
      </c>
    </row>
    <row r="195" spans="1:6" x14ac:dyDescent="0.2">
      <c r="A195">
        <v>188</v>
      </c>
      <c r="B195" s="1">
        <f t="shared" si="13"/>
        <v>351229.6796813804</v>
      </c>
      <c r="C195" s="1">
        <f t="shared" si="10"/>
        <v>-2174.0161457453682</v>
      </c>
      <c r="D195" s="1">
        <f t="shared" si="11"/>
        <v>-1295.3040228353934</v>
      </c>
      <c r="E195" s="1">
        <f t="shared" si="12"/>
        <v>-1250.9081289871378</v>
      </c>
      <c r="F195" s="1">
        <f t="shared" si="14"/>
        <v>349978.77155239327</v>
      </c>
    </row>
    <row r="196" spans="1:6" x14ac:dyDescent="0.2">
      <c r="A196">
        <v>189</v>
      </c>
      <c r="B196" s="1">
        <f t="shared" si="13"/>
        <v>349978.77155239327</v>
      </c>
      <c r="C196" s="1">
        <f t="shared" si="10"/>
        <v>-2166.2733648057583</v>
      </c>
      <c r="D196" s="1">
        <f t="shared" si="11"/>
        <v>-1286.0939756418841</v>
      </c>
      <c r="E196" s="1">
        <f t="shared" si="12"/>
        <v>-1257.4753966643202</v>
      </c>
      <c r="F196" s="1">
        <f t="shared" si="14"/>
        <v>348721.29615572892</v>
      </c>
    </row>
    <row r="197" spans="1:6" x14ac:dyDescent="0.2">
      <c r="A197">
        <v>190</v>
      </c>
      <c r="B197" s="1">
        <f t="shared" si="13"/>
        <v>348721.29615572892</v>
      </c>
      <c r="C197" s="1">
        <f t="shared" si="10"/>
        <v>-2158.4899342662161</v>
      </c>
      <c r="D197" s="1">
        <f t="shared" si="11"/>
        <v>-1276.8686951215823</v>
      </c>
      <c r="E197" s="1">
        <f t="shared" si="12"/>
        <v>-1264.0771424968079</v>
      </c>
      <c r="F197" s="1">
        <f t="shared" si="14"/>
        <v>347457.2190132321</v>
      </c>
    </row>
    <row r="198" spans="1:6" x14ac:dyDescent="0.2">
      <c r="A198">
        <v>191</v>
      </c>
      <c r="B198" s="1">
        <f t="shared" si="13"/>
        <v>347457.2190132321</v>
      </c>
      <c r="C198" s="1">
        <f t="shared" si="10"/>
        <v>-2150.6656407163405</v>
      </c>
      <c r="D198" s="1">
        <f t="shared" si="11"/>
        <v>-1267.6284499662963</v>
      </c>
      <c r="E198" s="1">
        <f t="shared" si="12"/>
        <v>-1270.7135474949162</v>
      </c>
      <c r="F198" s="1">
        <f t="shared" si="14"/>
        <v>346186.50546573719</v>
      </c>
    </row>
    <row r="199" spans="1:6" x14ac:dyDescent="0.2">
      <c r="A199">
        <v>192</v>
      </c>
      <c r="B199" s="1">
        <f t="shared" si="13"/>
        <v>346186.50546573719</v>
      </c>
      <c r="C199" s="1">
        <f t="shared" si="10"/>
        <v>-2142.8002696253288</v>
      </c>
      <c r="D199" s="1">
        <f t="shared" si="11"/>
        <v>-1258.3735139490784</v>
      </c>
      <c r="E199" s="1">
        <f t="shared" si="12"/>
        <v>-1277.3847936192644</v>
      </c>
      <c r="F199" s="1">
        <f t="shared" si="14"/>
        <v>344909.12067211792</v>
      </c>
    </row>
    <row r="200" spans="1:6" x14ac:dyDescent="0.2">
      <c r="A200">
        <v>193</v>
      </c>
      <c r="B200" s="1">
        <f t="shared" si="13"/>
        <v>344909.12067211792</v>
      </c>
      <c r="C200" s="1">
        <f t="shared" si="10"/>
        <v>-2134.893605336089</v>
      </c>
      <c r="D200" s="1">
        <f t="shared" si="11"/>
        <v>-1249.1041659895432</v>
      </c>
      <c r="E200" s="1">
        <f t="shared" si="12"/>
        <v>-1284.0910637857655</v>
      </c>
      <c r="F200" s="1">
        <f t="shared" si="14"/>
        <v>343625.02960833214</v>
      </c>
    </row>
    <row r="201" spans="1:6" x14ac:dyDescent="0.2">
      <c r="A201">
        <v>194</v>
      </c>
      <c r="B201" s="1">
        <f t="shared" si="13"/>
        <v>343625.02960833214</v>
      </c>
      <c r="C201" s="1">
        <f t="shared" ref="C201:C264" si="15">PMT($B$2/$B$4,$B$4*$B$3,B201)</f>
        <v>-2126.9454310593305</v>
      </c>
      <c r="D201" s="1">
        <f t="shared" ref="D201:D264" si="16">IPMT($B$2/$B$4,A201,$B$3*$B$4,B201)</f>
        <v>-1239.8206902199354</v>
      </c>
      <c r="E201" s="1">
        <f t="shared" ref="E201:E264" si="17">PPMT($B$2/$B$4,A201,360,$B$8)</f>
        <v>-1290.8325418706409</v>
      </c>
      <c r="F201" s="1">
        <f t="shared" si="14"/>
        <v>342334.19706646149</v>
      </c>
    </row>
    <row r="202" spans="1:6" x14ac:dyDescent="0.2">
      <c r="A202">
        <v>195</v>
      </c>
      <c r="B202" s="1">
        <f t="shared" ref="B202:B247" si="18">F201</f>
        <v>342334.19706646149</v>
      </c>
      <c r="C202" s="1">
        <f t="shared" si="15"/>
        <v>-2118.9555288676193</v>
      </c>
      <c r="D202" s="1">
        <f t="shared" si="16"/>
        <v>-1230.5233760519588</v>
      </c>
      <c r="E202" s="1">
        <f t="shared" si="17"/>
        <v>-1297.6094127154618</v>
      </c>
      <c r="F202" s="1">
        <f t="shared" ref="F202:F247" si="19">B202+E202</f>
        <v>341036.58765374601</v>
      </c>
    </row>
    <row r="203" spans="1:6" x14ac:dyDescent="0.2">
      <c r="A203">
        <v>196</v>
      </c>
      <c r="B203" s="1">
        <f t="shared" si="18"/>
        <v>341036.58765374601</v>
      </c>
      <c r="C203" s="1">
        <f t="shared" si="15"/>
        <v>-2110.9236796894011</v>
      </c>
      <c r="D203" s="1">
        <f t="shared" si="16"/>
        <v>-1221.2125182443679</v>
      </c>
      <c r="E203" s="1">
        <f t="shared" si="17"/>
        <v>-1304.4218621322179</v>
      </c>
      <c r="F203" s="1">
        <f t="shared" si="19"/>
        <v>339732.16579161381</v>
      </c>
    </row>
    <row r="204" spans="1:6" x14ac:dyDescent="0.2">
      <c r="A204">
        <v>197</v>
      </c>
      <c r="B204" s="1">
        <f t="shared" si="18"/>
        <v>339732.16579161381</v>
      </c>
      <c r="C204" s="1">
        <f t="shared" si="15"/>
        <v>-2102.8496633029981</v>
      </c>
      <c r="D204" s="1">
        <f t="shared" si="16"/>
        <v>-1211.8884169713365</v>
      </c>
      <c r="E204" s="1">
        <f t="shared" si="17"/>
        <v>-1311.270076908412</v>
      </c>
      <c r="F204" s="1">
        <f t="shared" si="19"/>
        <v>338420.8957147054</v>
      </c>
    </row>
    <row r="205" spans="1:6" x14ac:dyDescent="0.2">
      <c r="A205">
        <v>198</v>
      </c>
      <c r="B205" s="1">
        <f t="shared" si="18"/>
        <v>338420.8957147054</v>
      </c>
      <c r="C205" s="1">
        <f t="shared" si="15"/>
        <v>-2094.7332583305661</v>
      </c>
      <c r="D205" s="1">
        <f t="shared" si="16"/>
        <v>-1202.5513778916072</v>
      </c>
      <c r="E205" s="1">
        <f t="shared" si="17"/>
        <v>-1318.1542448121813</v>
      </c>
      <c r="F205" s="1">
        <f t="shared" si="19"/>
        <v>337102.7414698932</v>
      </c>
    </row>
    <row r="206" spans="1:6" x14ac:dyDescent="0.2">
      <c r="A206">
        <v>199</v>
      </c>
      <c r="B206" s="1">
        <f t="shared" si="18"/>
        <v>337102.7414698932</v>
      </c>
      <c r="C206" s="1">
        <f t="shared" si="15"/>
        <v>-2086.5742422320286</v>
      </c>
      <c r="D206" s="1">
        <f t="shared" si="16"/>
        <v>-1193.2017122184359</v>
      </c>
      <c r="E206" s="1">
        <f t="shared" si="17"/>
        <v>-1325.0745545974453</v>
      </c>
      <c r="F206" s="1">
        <f t="shared" si="19"/>
        <v>335777.66691529576</v>
      </c>
    </row>
    <row r="207" spans="1:6" x14ac:dyDescent="0.2">
      <c r="A207">
        <v>200</v>
      </c>
      <c r="B207" s="1">
        <f t="shared" si="18"/>
        <v>335777.66691529576</v>
      </c>
      <c r="C207" s="1">
        <f t="shared" si="15"/>
        <v>-2078.372391298974</v>
      </c>
      <c r="D207" s="1">
        <f t="shared" si="16"/>
        <v>-1183.8397367903331</v>
      </c>
      <c r="E207" s="1">
        <f t="shared" si="17"/>
        <v>-1332.0311960090819</v>
      </c>
      <c r="F207" s="1">
        <f t="shared" si="19"/>
        <v>334445.63571928669</v>
      </c>
    </row>
    <row r="208" spans="1:6" x14ac:dyDescent="0.2">
      <c r="A208">
        <v>201</v>
      </c>
      <c r="B208" s="1">
        <f t="shared" si="18"/>
        <v>334445.63571928669</v>
      </c>
      <c r="C208" s="1">
        <f t="shared" si="15"/>
        <v>-2070.1274806485212</v>
      </c>
      <c r="D208" s="1">
        <f t="shared" si="16"/>
        <v>-1174.4657741426176</v>
      </c>
      <c r="E208" s="1">
        <f t="shared" si="17"/>
        <v>-1339.0243597881295</v>
      </c>
      <c r="F208" s="1">
        <f t="shared" si="19"/>
        <v>333106.61135949858</v>
      </c>
    </row>
    <row r="209" spans="1:6" x14ac:dyDescent="0.2">
      <c r="A209">
        <v>202</v>
      </c>
      <c r="B209" s="1">
        <f t="shared" si="18"/>
        <v>333106.61135949858</v>
      </c>
      <c r="C209" s="1">
        <f t="shared" si="15"/>
        <v>-2061.8392842171534</v>
      </c>
      <c r="D209" s="1">
        <f t="shared" si="16"/>
        <v>-1165.0801525797847</v>
      </c>
      <c r="E209" s="1">
        <f t="shared" si="17"/>
        <v>-1346.054237677017</v>
      </c>
      <c r="F209" s="1">
        <f t="shared" si="19"/>
        <v>331760.55712182156</v>
      </c>
    </row>
    <row r="210" spans="1:6" x14ac:dyDescent="0.2">
      <c r="A210">
        <v>203</v>
      </c>
      <c r="B210" s="1">
        <f t="shared" si="18"/>
        <v>331760.55712182156</v>
      </c>
      <c r="C210" s="1">
        <f t="shared" si="15"/>
        <v>-2053.5075747545202</v>
      </c>
      <c r="D210" s="1">
        <f t="shared" si="16"/>
        <v>-1155.6832062487053</v>
      </c>
      <c r="E210" s="1">
        <f t="shared" si="17"/>
        <v>-1353.1210224248216</v>
      </c>
      <c r="F210" s="1">
        <f t="shared" si="19"/>
        <v>330407.43609939673</v>
      </c>
    </row>
    <row r="211" spans="1:6" x14ac:dyDescent="0.2">
      <c r="A211">
        <v>204</v>
      </c>
      <c r="B211" s="1">
        <f t="shared" si="18"/>
        <v>330407.43609939673</v>
      </c>
      <c r="C211" s="1">
        <f t="shared" si="15"/>
        <v>-2045.1321238172088</v>
      </c>
      <c r="D211" s="1">
        <f t="shared" si="16"/>
        <v>-1146.275275212658</v>
      </c>
      <c r="E211" s="1">
        <f t="shared" si="17"/>
        <v>-1360.2249077925517</v>
      </c>
      <c r="F211" s="1">
        <f t="shared" si="19"/>
        <v>329047.21119160415</v>
      </c>
    </row>
    <row r="212" spans="1:6" x14ac:dyDescent="0.2">
      <c r="A212">
        <v>205</v>
      </c>
      <c r="B212" s="1">
        <f t="shared" si="18"/>
        <v>329047.21119160415</v>
      </c>
      <c r="C212" s="1">
        <f t="shared" si="15"/>
        <v>-2036.7127017624762</v>
      </c>
      <c r="D212" s="1">
        <f t="shared" si="16"/>
        <v>-1136.8567055262079</v>
      </c>
      <c r="E212" s="1">
        <f t="shared" si="17"/>
        <v>-1367.3660885584627</v>
      </c>
      <c r="F212" s="1">
        <f t="shared" si="19"/>
        <v>327679.84510304569</v>
      </c>
    </row>
    <row r="213" spans="1:6" x14ac:dyDescent="0.2">
      <c r="A213">
        <v>206</v>
      </c>
      <c r="B213" s="1">
        <f t="shared" si="18"/>
        <v>327679.84510304569</v>
      </c>
      <c r="C213" s="1">
        <f t="shared" si="15"/>
        <v>-2028.2490777419566</v>
      </c>
      <c r="D213" s="1">
        <f t="shared" si="16"/>
        <v>-1127.4278493109384</v>
      </c>
      <c r="E213" s="1">
        <f t="shared" si="17"/>
        <v>-1374.5447605233946</v>
      </c>
      <c r="F213" s="1">
        <f t="shared" si="19"/>
        <v>326305.30034252227</v>
      </c>
    </row>
    <row r="214" spans="1:6" x14ac:dyDescent="0.2">
      <c r="A214">
        <v>207</v>
      </c>
      <c r="B214" s="1">
        <f t="shared" si="18"/>
        <v>326305.30034252227</v>
      </c>
      <c r="C214" s="1">
        <f t="shared" si="15"/>
        <v>-2019.7410196953288</v>
      </c>
      <c r="D214" s="1">
        <f t="shared" si="16"/>
        <v>-1117.9890648320491</v>
      </c>
      <c r="E214" s="1">
        <f t="shared" si="17"/>
        <v>-1381.7611205161425</v>
      </c>
      <c r="F214" s="1">
        <f t="shared" si="19"/>
        <v>324923.5392220061</v>
      </c>
    </row>
    <row r="215" spans="1:6" x14ac:dyDescent="0.2">
      <c r="A215">
        <v>208</v>
      </c>
      <c r="B215" s="1">
        <f t="shared" si="18"/>
        <v>324923.5392220061</v>
      </c>
      <c r="C215" s="1">
        <f t="shared" si="15"/>
        <v>-2011.1882943439566</v>
      </c>
      <c r="D215" s="1">
        <f t="shared" si="16"/>
        <v>-1108.5407165758231</v>
      </c>
      <c r="E215" s="1">
        <f t="shared" si="17"/>
        <v>-1389.0153663988524</v>
      </c>
      <c r="F215" s="1">
        <f t="shared" si="19"/>
        <v>323534.52385560726</v>
      </c>
    </row>
    <row r="216" spans="1:6" x14ac:dyDescent="0.2">
      <c r="A216">
        <v>209</v>
      </c>
      <c r="B216" s="1">
        <f t="shared" si="18"/>
        <v>323534.52385560726</v>
      </c>
      <c r="C216" s="1">
        <f t="shared" si="15"/>
        <v>-2002.5906671844896</v>
      </c>
      <c r="D216" s="1">
        <f t="shared" si="16"/>
        <v>-1099.0831753279826</v>
      </c>
      <c r="E216" s="1">
        <f t="shared" si="17"/>
        <v>-1396.3076970724462</v>
      </c>
      <c r="F216" s="1">
        <f t="shared" si="19"/>
        <v>322138.21615853481</v>
      </c>
    </row>
    <row r="217" spans="1:6" x14ac:dyDescent="0.2">
      <c r="A217">
        <v>210</v>
      </c>
      <c r="B217" s="1">
        <f t="shared" si="18"/>
        <v>322138.21615853481</v>
      </c>
      <c r="C217" s="1">
        <f t="shared" si="15"/>
        <v>-1993.9479024824352</v>
      </c>
      <c r="D217" s="1">
        <f t="shared" si="16"/>
        <v>-1089.6168182529309</v>
      </c>
      <c r="E217" s="1">
        <f t="shared" si="17"/>
        <v>-1403.6383124820766</v>
      </c>
      <c r="F217" s="1">
        <f t="shared" si="19"/>
        <v>320734.57784605271</v>
      </c>
    </row>
    <row r="218" spans="1:6" x14ac:dyDescent="0.2">
      <c r="A218">
        <v>211</v>
      </c>
      <c r="B218" s="1">
        <f t="shared" si="18"/>
        <v>320734.57784605271</v>
      </c>
      <c r="C218" s="1">
        <f t="shared" si="15"/>
        <v>-1985.2597632656953</v>
      </c>
      <c r="D218" s="1">
        <f t="shared" si="16"/>
        <v>-1080.1420289738999</v>
      </c>
      <c r="E218" s="1">
        <f t="shared" si="17"/>
        <v>-1411.0074136226074</v>
      </c>
      <c r="F218" s="1">
        <f t="shared" si="19"/>
        <v>319323.57043243008</v>
      </c>
    </row>
    <row r="219" spans="1:6" x14ac:dyDescent="0.2">
      <c r="A219">
        <v>212</v>
      </c>
      <c r="B219" s="1">
        <f t="shared" si="18"/>
        <v>319323.57043243008</v>
      </c>
      <c r="C219" s="1">
        <f t="shared" si="15"/>
        <v>-1976.5260113180673</v>
      </c>
      <c r="D219" s="1">
        <f t="shared" si="16"/>
        <v>-1070.6591976540096</v>
      </c>
      <c r="E219" s="1">
        <f t="shared" si="17"/>
        <v>-1418.4152025441263</v>
      </c>
      <c r="F219" s="1">
        <f t="shared" si="19"/>
        <v>317905.15522988595</v>
      </c>
    </row>
    <row r="220" spans="1:6" x14ac:dyDescent="0.2">
      <c r="A220">
        <v>213</v>
      </c>
      <c r="B220" s="1">
        <f t="shared" si="18"/>
        <v>317905.15522988595</v>
      </c>
      <c r="C220" s="1">
        <f t="shared" si="15"/>
        <v>-1967.7464071727143</v>
      </c>
      <c r="D220" s="1">
        <f t="shared" si="16"/>
        <v>-1061.1687210782484</v>
      </c>
      <c r="E220" s="1">
        <f t="shared" si="17"/>
        <v>-1425.861882357483</v>
      </c>
      <c r="F220" s="1">
        <f t="shared" si="19"/>
        <v>316479.29334752844</v>
      </c>
    </row>
    <row r="221" spans="1:6" x14ac:dyDescent="0.2">
      <c r="A221">
        <v>214</v>
      </c>
      <c r="B221" s="1">
        <f t="shared" si="18"/>
        <v>316479.29334752844</v>
      </c>
      <c r="C221" s="1">
        <f t="shared" si="15"/>
        <v>-1958.9207101055981</v>
      </c>
      <c r="D221" s="1">
        <f t="shared" si="16"/>
        <v>-1051.6710027363858</v>
      </c>
      <c r="E221" s="1">
        <f t="shared" si="17"/>
        <v>-1433.3476572398595</v>
      </c>
      <c r="F221" s="1">
        <f t="shared" si="19"/>
        <v>315045.94569028856</v>
      </c>
    </row>
    <row r="222" spans="1:6" x14ac:dyDescent="0.2">
      <c r="A222">
        <v>215</v>
      </c>
      <c r="B222" s="1">
        <f t="shared" si="18"/>
        <v>315045.94569028856</v>
      </c>
      <c r="C222" s="1">
        <f t="shared" si="15"/>
        <v>-1950.0486781288796</v>
      </c>
      <c r="D222" s="1">
        <f t="shared" si="16"/>
        <v>-1042.1664529068275</v>
      </c>
      <c r="E222" s="1">
        <f t="shared" si="17"/>
        <v>-1440.8727324403685</v>
      </c>
      <c r="F222" s="1">
        <f t="shared" si="19"/>
        <v>313605.0729578482</v>
      </c>
    </row>
    <row r="223" spans="1:6" x14ac:dyDescent="0.2">
      <c r="A223">
        <v>216</v>
      </c>
      <c r="B223" s="1">
        <f t="shared" si="18"/>
        <v>313605.0729578482</v>
      </c>
      <c r="C223" s="1">
        <f t="shared" si="15"/>
        <v>-1941.1300679842836</v>
      </c>
      <c r="D223" s="1">
        <f t="shared" si="16"/>
        <v>-1032.6554887414225</v>
      </c>
      <c r="E223" s="1">
        <f t="shared" si="17"/>
        <v>-1448.4373142856805</v>
      </c>
      <c r="F223" s="1">
        <f t="shared" si="19"/>
        <v>312156.63564356253</v>
      </c>
    </row>
    <row r="224" spans="1:6" x14ac:dyDescent="0.2">
      <c r="A224">
        <v>217</v>
      </c>
      <c r="B224" s="1">
        <f t="shared" si="18"/>
        <v>312156.63564356253</v>
      </c>
      <c r="C224" s="1">
        <f t="shared" si="15"/>
        <v>-1932.1646351364284</v>
      </c>
      <c r="D224" s="1">
        <f t="shared" si="16"/>
        <v>-1023.1385343512333</v>
      </c>
      <c r="E224" s="1">
        <f t="shared" si="17"/>
        <v>-1456.0416101856804</v>
      </c>
      <c r="F224" s="1">
        <f t="shared" si="19"/>
        <v>310700.59403337684</v>
      </c>
    </row>
    <row r="225" spans="1:6" x14ac:dyDescent="0.2">
      <c r="A225">
        <v>218</v>
      </c>
      <c r="B225" s="1">
        <f t="shared" si="18"/>
        <v>310700.59403337684</v>
      </c>
      <c r="C225" s="1">
        <f t="shared" si="15"/>
        <v>-1923.1521337661218</v>
      </c>
      <c r="D225" s="1">
        <f t="shared" si="16"/>
        <v>-1013.6160208932799</v>
      </c>
      <c r="E225" s="1">
        <f t="shared" si="17"/>
        <v>-1463.6858286391555</v>
      </c>
      <c r="F225" s="1">
        <f t="shared" si="19"/>
        <v>309236.9082047377</v>
      </c>
    </row>
    <row r="226" spans="1:6" x14ac:dyDescent="0.2">
      <c r="A226">
        <v>219</v>
      </c>
      <c r="B226" s="1">
        <f t="shared" si="18"/>
        <v>309236.9082047377</v>
      </c>
      <c r="C226" s="1">
        <f t="shared" si="15"/>
        <v>-1914.0923167636213</v>
      </c>
      <c r="D226" s="1">
        <f t="shared" si="16"/>
        <v>-1004.0883866582672</v>
      </c>
      <c r="E226" s="1">
        <f t="shared" si="17"/>
        <v>-1471.3701792395109</v>
      </c>
      <c r="F226" s="1">
        <f t="shared" si="19"/>
        <v>307765.53802549822</v>
      </c>
    </row>
    <row r="227" spans="1:6" x14ac:dyDescent="0.2">
      <c r="A227">
        <v>220</v>
      </c>
      <c r="B227" s="1">
        <f t="shared" si="18"/>
        <v>307765.53802549822</v>
      </c>
      <c r="C227" s="1">
        <f t="shared" si="15"/>
        <v>-1904.9849357218579</v>
      </c>
      <c r="D227" s="1">
        <f t="shared" si="16"/>
        <v>-994.55607715930682</v>
      </c>
      <c r="E227" s="1">
        <f t="shared" si="17"/>
        <v>-1479.0948726805184</v>
      </c>
      <c r="F227" s="1">
        <f t="shared" si="19"/>
        <v>306286.44315281772</v>
      </c>
    </row>
    <row r="228" spans="1:6" x14ac:dyDescent="0.2">
      <c r="A228">
        <v>221</v>
      </c>
      <c r="B228" s="1">
        <f t="shared" si="18"/>
        <v>306286.44315281772</v>
      </c>
      <c r="C228" s="1">
        <f t="shared" si="15"/>
        <v>-1895.8297409296249</v>
      </c>
      <c r="D228" s="1">
        <f t="shared" si="16"/>
        <v>-985.01954522164533</v>
      </c>
      <c r="E228" s="1">
        <f t="shared" si="17"/>
        <v>-1486.8601207620911</v>
      </c>
      <c r="F228" s="1">
        <f t="shared" si="19"/>
        <v>304799.58303205564</v>
      </c>
    </row>
    <row r="229" spans="1:6" x14ac:dyDescent="0.2">
      <c r="A229">
        <v>222</v>
      </c>
      <c r="B229" s="1">
        <f t="shared" si="18"/>
        <v>304799.58303205564</v>
      </c>
      <c r="C229" s="1">
        <f t="shared" si="15"/>
        <v>-1886.6264813647326</v>
      </c>
      <c r="D229" s="1">
        <f t="shared" si="16"/>
        <v>-975.4792510734078</v>
      </c>
      <c r="E229" s="1">
        <f t="shared" si="17"/>
        <v>-1494.6661363960923</v>
      </c>
      <c r="F229" s="1">
        <f t="shared" si="19"/>
        <v>303304.91689565952</v>
      </c>
    </row>
    <row r="230" spans="1:6" x14ac:dyDescent="0.2">
      <c r="A230">
        <v>223</v>
      </c>
      <c r="B230" s="1">
        <f t="shared" si="18"/>
        <v>303304.91689565952</v>
      </c>
      <c r="C230" s="1">
        <f t="shared" si="15"/>
        <v>-1877.3749046871249</v>
      </c>
      <c r="D230" s="1">
        <f t="shared" si="16"/>
        <v>-965.93566243737155</v>
      </c>
      <c r="E230" s="1">
        <f t="shared" si="17"/>
        <v>-1502.5131336121715</v>
      </c>
      <c r="F230" s="1">
        <f t="shared" si="19"/>
        <v>301802.40376204735</v>
      </c>
    </row>
    <row r="231" spans="1:6" x14ac:dyDescent="0.2">
      <c r="A231">
        <v>224</v>
      </c>
      <c r="B231" s="1">
        <f t="shared" si="18"/>
        <v>301802.40376204735</v>
      </c>
      <c r="C231" s="1">
        <f t="shared" si="15"/>
        <v>-1868.0747572319594</v>
      </c>
      <c r="D231" s="1">
        <f t="shared" si="16"/>
        <v>-956.38925462377392</v>
      </c>
      <c r="E231" s="1">
        <f t="shared" si="17"/>
        <v>-1510.4013275636355</v>
      </c>
      <c r="F231" s="1">
        <f t="shared" si="19"/>
        <v>300292.00243448373</v>
      </c>
    </row>
    <row r="232" spans="1:6" x14ac:dyDescent="0.2">
      <c r="A232">
        <v>225</v>
      </c>
      <c r="B232" s="1">
        <f t="shared" si="18"/>
        <v>300292.00243448373</v>
      </c>
      <c r="C232" s="1">
        <f t="shared" si="15"/>
        <v>-1858.7257840026543</v>
      </c>
      <c r="D232" s="1">
        <f t="shared" si="16"/>
        <v>-946.84051062417632</v>
      </c>
      <c r="E232" s="1">
        <f t="shared" si="17"/>
        <v>-1518.3309345333446</v>
      </c>
      <c r="F232" s="1">
        <f t="shared" si="19"/>
        <v>298773.6714999504</v>
      </c>
    </row>
    <row r="233" spans="1:6" x14ac:dyDescent="0.2">
      <c r="A233">
        <v>226</v>
      </c>
      <c r="B233" s="1">
        <f t="shared" si="18"/>
        <v>298773.6714999504</v>
      </c>
      <c r="C233" s="1">
        <f t="shared" si="15"/>
        <v>-1849.3277286638959</v>
      </c>
      <c r="D233" s="1">
        <f t="shared" si="16"/>
        <v>-937.28992120638327</v>
      </c>
      <c r="E233" s="1">
        <f t="shared" si="17"/>
        <v>-1526.3021719396447</v>
      </c>
      <c r="F233" s="1">
        <f t="shared" si="19"/>
        <v>297247.36932801077</v>
      </c>
    </row>
    <row r="234" spans="1:6" x14ac:dyDescent="0.2">
      <c r="A234">
        <v>227</v>
      </c>
      <c r="B234" s="1">
        <f t="shared" si="18"/>
        <v>297247.36932801077</v>
      </c>
      <c r="C234" s="1">
        <f t="shared" si="15"/>
        <v>-1839.8803335346086</v>
      </c>
      <c r="D234" s="1">
        <f t="shared" si="16"/>
        <v>-927.7379850104403</v>
      </c>
      <c r="E234" s="1">
        <f t="shared" si="17"/>
        <v>-1534.3152583423275</v>
      </c>
      <c r="F234" s="1">
        <f t="shared" si="19"/>
        <v>295713.05406966846</v>
      </c>
    </row>
    <row r="235" spans="1:6" x14ac:dyDescent="0.2">
      <c r="A235">
        <v>228</v>
      </c>
      <c r="B235" s="1">
        <f t="shared" si="18"/>
        <v>295713.05406966846</v>
      </c>
      <c r="C235" s="1">
        <f t="shared" si="15"/>
        <v>-1830.3833395808927</v>
      </c>
      <c r="D235" s="1">
        <f t="shared" si="16"/>
        <v>-918.18520864571235</v>
      </c>
      <c r="E235" s="1">
        <f t="shared" si="17"/>
        <v>-1542.3704134486247</v>
      </c>
      <c r="F235" s="1">
        <f t="shared" si="19"/>
        <v>294170.68365621986</v>
      </c>
    </row>
    <row r="236" spans="1:6" x14ac:dyDescent="0.2">
      <c r="A236">
        <v>229</v>
      </c>
      <c r="B236" s="1">
        <f t="shared" si="18"/>
        <v>294170.68365621986</v>
      </c>
      <c r="C236" s="1">
        <f t="shared" si="15"/>
        <v>-1820.8364864089197</v>
      </c>
      <c r="D236" s="1">
        <f t="shared" si="16"/>
        <v>-908.63210678906216</v>
      </c>
      <c r="E236" s="1">
        <f t="shared" si="17"/>
        <v>-1550.4678581192304</v>
      </c>
      <c r="F236" s="1">
        <f t="shared" si="19"/>
        <v>292620.21579810063</v>
      </c>
    </row>
    <row r="237" spans="1:6" x14ac:dyDescent="0.2">
      <c r="A237">
        <v>230</v>
      </c>
      <c r="B237" s="1">
        <f t="shared" si="18"/>
        <v>292620.21579810063</v>
      </c>
      <c r="C237" s="1">
        <f t="shared" si="15"/>
        <v>-1811.2395122577936</v>
      </c>
      <c r="D237" s="1">
        <f t="shared" si="16"/>
        <v>-899.07920228413366</v>
      </c>
      <c r="E237" s="1">
        <f t="shared" si="17"/>
        <v>-1558.6078143743562</v>
      </c>
      <c r="F237" s="1">
        <f t="shared" si="19"/>
        <v>291061.60798372625</v>
      </c>
    </row>
    <row r="238" spans="1:6" x14ac:dyDescent="0.2">
      <c r="A238">
        <v>231</v>
      </c>
      <c r="B238" s="1">
        <f t="shared" si="18"/>
        <v>291061.60798372625</v>
      </c>
      <c r="C238" s="1">
        <f t="shared" si="15"/>
        <v>-1801.5921539923743</v>
      </c>
      <c r="D238" s="1">
        <f t="shared" si="16"/>
        <v>-889.52702624176004</v>
      </c>
      <c r="E238" s="1">
        <f t="shared" si="17"/>
        <v>-1566.7905053998215</v>
      </c>
      <c r="F238" s="1">
        <f t="shared" si="19"/>
        <v>289494.81747832644</v>
      </c>
    </row>
    <row r="239" spans="1:6" x14ac:dyDescent="0.2">
      <c r="A239">
        <v>232</v>
      </c>
      <c r="B239" s="1">
        <f t="shared" si="18"/>
        <v>289494.81747832644</v>
      </c>
      <c r="C239" s="1">
        <f t="shared" si="15"/>
        <v>-1791.8941470960617</v>
      </c>
      <c r="D239" s="1">
        <f t="shared" si="16"/>
        <v>-879.97611814150059</v>
      </c>
      <c r="E239" s="1">
        <f t="shared" si="17"/>
        <v>-1575.0161555531706</v>
      </c>
      <c r="F239" s="1">
        <f t="shared" si="19"/>
        <v>287919.80132277327</v>
      </c>
    </row>
    <row r="240" spans="1:6" x14ac:dyDescent="0.2">
      <c r="A240">
        <v>233</v>
      </c>
      <c r="B240" s="1">
        <f t="shared" si="18"/>
        <v>287919.80132277327</v>
      </c>
      <c r="C240" s="1">
        <f t="shared" si="15"/>
        <v>-1782.1452256635432</v>
      </c>
      <c r="D240" s="1">
        <f t="shared" si="16"/>
        <v>-870.42702593432523</v>
      </c>
      <c r="E240" s="1">
        <f t="shared" si="17"/>
        <v>-1583.2849903698248</v>
      </c>
      <c r="F240" s="1">
        <f t="shared" si="19"/>
        <v>286336.51633240347</v>
      </c>
    </row>
    <row r="241" spans="1:6" x14ac:dyDescent="0.2">
      <c r="A241">
        <v>234</v>
      </c>
      <c r="B241" s="1">
        <f t="shared" si="18"/>
        <v>286336.51633240347</v>
      </c>
      <c r="C241" s="1">
        <f t="shared" si="15"/>
        <v>-1772.3451223935042</v>
      </c>
      <c r="D241" s="1">
        <f t="shared" si="16"/>
        <v>-860.88030614645629</v>
      </c>
      <c r="E241" s="1">
        <f t="shared" si="17"/>
        <v>-1591.5972365692662</v>
      </c>
      <c r="F241" s="1">
        <f t="shared" si="19"/>
        <v>284744.91909583419</v>
      </c>
    </row>
    <row r="242" spans="1:6" x14ac:dyDescent="0.2">
      <c r="A242">
        <v>235</v>
      </c>
      <c r="B242" s="1">
        <f t="shared" si="18"/>
        <v>284744.91909583419</v>
      </c>
      <c r="C242" s="1">
        <f t="shared" si="15"/>
        <v>-1762.4935685812975</v>
      </c>
      <c r="D242" s="1">
        <f t="shared" si="16"/>
        <v>-851.33652398437857</v>
      </c>
      <c r="E242" s="1">
        <f t="shared" si="17"/>
        <v>-1599.9531220612553</v>
      </c>
      <c r="F242" s="1">
        <f t="shared" si="19"/>
        <v>283144.96597377292</v>
      </c>
    </row>
    <row r="243" spans="1:6" x14ac:dyDescent="0.2">
      <c r="A243">
        <v>236</v>
      </c>
      <c r="B243" s="1">
        <f t="shared" si="18"/>
        <v>283144.96597377292</v>
      </c>
      <c r="C243" s="1">
        <f t="shared" si="15"/>
        <v>-1752.5902941115762</v>
      </c>
      <c r="D243" s="1">
        <f t="shared" si="16"/>
        <v>-841.79625344103511</v>
      </c>
      <c r="E243" s="1">
        <f t="shared" si="17"/>
        <v>-1608.3528759520766</v>
      </c>
      <c r="F243" s="1">
        <f t="shared" si="19"/>
        <v>281536.61309782084</v>
      </c>
    </row>
    <row r="244" spans="1:6" x14ac:dyDescent="0.2">
      <c r="A244">
        <v>237</v>
      </c>
      <c r="B244" s="1">
        <f t="shared" si="18"/>
        <v>281536.61309782084</v>
      </c>
      <c r="C244" s="1">
        <f t="shared" si="15"/>
        <v>-1742.6350274508891</v>
      </c>
      <c r="D244" s="1">
        <f t="shared" si="16"/>
        <v>-832.260077403217</v>
      </c>
      <c r="E244" s="1">
        <f t="shared" si="17"/>
        <v>-1616.796728550825</v>
      </c>
      <c r="F244" s="1">
        <f t="shared" si="19"/>
        <v>279919.81636927003</v>
      </c>
    </row>
    <row r="245" spans="1:6" x14ac:dyDescent="0.2">
      <c r="A245">
        <v>238</v>
      </c>
      <c r="B245" s="1">
        <f t="shared" si="18"/>
        <v>279919.81636927003</v>
      </c>
      <c r="C245" s="1">
        <f t="shared" si="15"/>
        <v>-1732.6274956402337</v>
      </c>
      <c r="D245" s="1">
        <f t="shared" si="16"/>
        <v>-822.72858776016199</v>
      </c>
      <c r="E245" s="1">
        <f t="shared" si="17"/>
        <v>-1625.284911375717</v>
      </c>
      <c r="F245" s="1">
        <f t="shared" si="19"/>
        <v>278294.53145789431</v>
      </c>
    </row>
    <row r="246" spans="1:6" x14ac:dyDescent="0.2">
      <c r="A246">
        <v>239</v>
      </c>
      <c r="B246" s="1">
        <f t="shared" si="18"/>
        <v>278294.53145789431</v>
      </c>
      <c r="C246" s="1">
        <f t="shared" si="15"/>
        <v>-1722.5674242875721</v>
      </c>
      <c r="D246" s="1">
        <f t="shared" si="16"/>
        <v>-813.20238551337411</v>
      </c>
      <c r="E246" s="1">
        <f t="shared" si="17"/>
        <v>-1633.8176571604392</v>
      </c>
      <c r="F246" s="1">
        <f t="shared" si="19"/>
        <v>276660.71380073385</v>
      </c>
    </row>
    <row r="247" spans="1:6" x14ac:dyDescent="0.2">
      <c r="A247">
        <v>240</v>
      </c>
      <c r="B247" s="1">
        <f t="shared" si="18"/>
        <v>276660.71380073385</v>
      </c>
      <c r="C247" s="1">
        <f t="shared" si="15"/>
        <v>-1712.4545375603091</v>
      </c>
      <c r="D247" s="1">
        <f t="shared" si="16"/>
        <v>-803.6820808876821</v>
      </c>
      <c r="E247" s="1">
        <f t="shared" si="17"/>
        <v>-1642.3951998605314</v>
      </c>
      <c r="F247" s="1">
        <f t="shared" si="19"/>
        <v>275018.31860087335</v>
      </c>
    </row>
    <row r="248" spans="1:6" x14ac:dyDescent="0.2">
      <c r="A248">
        <v>241</v>
      </c>
      <c r="B248" s="1">
        <f t="shared" ref="B248:B311" si="20">F247</f>
        <v>275018.31860087335</v>
      </c>
      <c r="C248" s="1">
        <f t="shared" si="15"/>
        <v>-1702.288558177728</v>
      </c>
      <c r="D248" s="1">
        <f t="shared" si="16"/>
        <v>-794.16829344354073</v>
      </c>
      <c r="E248" s="1">
        <f t="shared" si="17"/>
        <v>-1651.0177746597994</v>
      </c>
      <c r="F248" s="1">
        <f t="shared" ref="F248:F311" si="21">B248+E248</f>
        <v>273367.30082621356</v>
      </c>
    </row>
    <row r="249" spans="1:6" x14ac:dyDescent="0.2">
      <c r="A249">
        <v>242</v>
      </c>
      <c r="B249" s="1">
        <f t="shared" si="20"/>
        <v>273367.30082621356</v>
      </c>
      <c r="C249" s="1">
        <f t="shared" si="15"/>
        <v>-1692.0692074033884</v>
      </c>
      <c r="D249" s="1">
        <f t="shared" si="16"/>
        <v>-784.66165219060042</v>
      </c>
      <c r="E249" s="1">
        <f t="shared" si="17"/>
        <v>-1659.6856179767633</v>
      </c>
      <c r="F249" s="1">
        <f t="shared" si="21"/>
        <v>271707.61520823679</v>
      </c>
    </row>
    <row r="250" spans="1:6" x14ac:dyDescent="0.2">
      <c r="A250">
        <v>243</v>
      </c>
      <c r="B250" s="1">
        <f t="shared" si="20"/>
        <v>271707.61520823679</v>
      </c>
      <c r="C250" s="1">
        <f t="shared" si="15"/>
        <v>-1681.7962050374836</v>
      </c>
      <c r="D250" s="1">
        <f t="shared" si="16"/>
        <v>-775.16279570254687</v>
      </c>
      <c r="E250" s="1">
        <f t="shared" si="17"/>
        <v>-1668.3989674711415</v>
      </c>
      <c r="F250" s="1">
        <f t="shared" si="21"/>
        <v>270039.21624076564</v>
      </c>
    </row>
    <row r="251" spans="1:6" x14ac:dyDescent="0.2">
      <c r="A251">
        <v>244</v>
      </c>
      <c r="B251" s="1">
        <f t="shared" si="20"/>
        <v>270039.21624076564</v>
      </c>
      <c r="C251" s="1">
        <f t="shared" si="15"/>
        <v>-1671.4692694091575</v>
      </c>
      <c r="D251" s="1">
        <f t="shared" si="16"/>
        <v>-765.67237223323366</v>
      </c>
      <c r="E251" s="1">
        <f t="shared" si="17"/>
        <v>-1677.1580620503648</v>
      </c>
      <c r="F251" s="1">
        <f t="shared" si="21"/>
        <v>268362.05817871529</v>
      </c>
    </row>
    <row r="252" spans="1:6" x14ac:dyDescent="0.2">
      <c r="A252">
        <v>245</v>
      </c>
      <c r="B252" s="1">
        <f t="shared" si="20"/>
        <v>268362.05817871529</v>
      </c>
      <c r="C252" s="1">
        <f t="shared" si="15"/>
        <v>-1661.0881173687828</v>
      </c>
      <c r="D252" s="1">
        <f t="shared" si="16"/>
        <v>-756.19103983412015</v>
      </c>
      <c r="E252" s="1">
        <f t="shared" si="17"/>
        <v>-1685.9631418761294</v>
      </c>
      <c r="F252" s="1">
        <f t="shared" si="21"/>
        <v>266676.09503683913</v>
      </c>
    </row>
    <row r="253" spans="1:6" x14ac:dyDescent="0.2">
      <c r="A253">
        <v>246</v>
      </c>
      <c r="B253" s="1">
        <f t="shared" si="20"/>
        <v>266676.09503683913</v>
      </c>
      <c r="C253" s="1">
        <f t="shared" si="15"/>
        <v>-1650.6524642801962</v>
      </c>
      <c r="D253" s="1">
        <f t="shared" si="16"/>
        <v>-746.7194664730215</v>
      </c>
      <c r="E253" s="1">
        <f t="shared" si="17"/>
        <v>-1694.8144483709789</v>
      </c>
      <c r="F253" s="1">
        <f t="shared" si="21"/>
        <v>264981.28058846813</v>
      </c>
    </row>
    <row r="254" spans="1:6" x14ac:dyDescent="0.2">
      <c r="A254">
        <v>247</v>
      </c>
      <c r="B254" s="1">
        <f t="shared" si="20"/>
        <v>264981.28058846813</v>
      </c>
      <c r="C254" s="1">
        <f t="shared" si="15"/>
        <v>-1640.1620240128943</v>
      </c>
      <c r="D254" s="1">
        <f t="shared" si="16"/>
        <v>-737.25833015419744</v>
      </c>
      <c r="E254" s="1">
        <f t="shared" si="17"/>
        <v>-1703.7122242249268</v>
      </c>
      <c r="F254" s="1">
        <f t="shared" si="21"/>
        <v>263277.5683642432</v>
      </c>
    </row>
    <row r="255" spans="1:6" x14ac:dyDescent="0.2">
      <c r="A255">
        <v>248</v>
      </c>
      <c r="B255" s="1">
        <f t="shared" si="20"/>
        <v>263277.5683642432</v>
      </c>
      <c r="C255" s="1">
        <f t="shared" si="15"/>
        <v>-1629.6165089341891</v>
      </c>
      <c r="D255" s="1">
        <f t="shared" si="16"/>
        <v>-727.8083190397823</v>
      </c>
      <c r="E255" s="1">
        <f t="shared" si="17"/>
        <v>-1712.6567134021072</v>
      </c>
      <c r="F255" s="1">
        <f t="shared" si="21"/>
        <v>261564.9116508411</v>
      </c>
    </row>
    <row r="256" spans="1:6" x14ac:dyDescent="0.2">
      <c r="A256">
        <v>249</v>
      </c>
      <c r="B256" s="1">
        <f t="shared" si="20"/>
        <v>261564.9116508411</v>
      </c>
      <c r="C256" s="1">
        <f t="shared" si="15"/>
        <v>-1619.0156299013211</v>
      </c>
      <c r="D256" s="1">
        <f t="shared" si="16"/>
        <v>-718.37013157257968</v>
      </c>
      <c r="E256" s="1">
        <f t="shared" si="17"/>
        <v>-1721.6481611474685</v>
      </c>
      <c r="F256" s="1">
        <f t="shared" si="21"/>
        <v>259843.26348969364</v>
      </c>
    </row>
    <row r="257" spans="1:6" x14ac:dyDescent="0.2">
      <c r="A257">
        <v>250</v>
      </c>
      <c r="B257" s="1">
        <f t="shared" si="20"/>
        <v>259843.26348969364</v>
      </c>
      <c r="C257" s="1">
        <f t="shared" si="15"/>
        <v>-1608.3590962535302</v>
      </c>
      <c r="D257" s="1">
        <f t="shared" si="16"/>
        <v>-708.94447660023116</v>
      </c>
      <c r="E257" s="1">
        <f t="shared" si="17"/>
        <v>-1730.6868139934929</v>
      </c>
      <c r="F257" s="1">
        <f t="shared" si="21"/>
        <v>258112.57667570014</v>
      </c>
    </row>
    <row r="258" spans="1:6" x14ac:dyDescent="0.2">
      <c r="A258">
        <v>251</v>
      </c>
      <c r="B258" s="1">
        <f t="shared" si="20"/>
        <v>258112.57667570014</v>
      </c>
      <c r="C258" s="1">
        <f t="shared" si="15"/>
        <v>-1597.6466158040885</v>
      </c>
      <c r="D258" s="1">
        <f t="shared" si="16"/>
        <v>-699.53207350077685</v>
      </c>
      <c r="E258" s="1">
        <f t="shared" si="17"/>
        <v>-1739.7729197669587</v>
      </c>
      <c r="F258" s="1">
        <f t="shared" si="21"/>
        <v>256372.80375593319</v>
      </c>
    </row>
    <row r="259" spans="1:6" x14ac:dyDescent="0.2">
      <c r="A259">
        <v>252</v>
      </c>
      <c r="B259" s="1">
        <f t="shared" si="20"/>
        <v>256372.80375593319</v>
      </c>
      <c r="C259" s="1">
        <f t="shared" si="15"/>
        <v>-1586.8778948322872</v>
      </c>
      <c r="D259" s="1">
        <f t="shared" si="16"/>
        <v>-690.13365230962177</v>
      </c>
      <c r="E259" s="1">
        <f t="shared" si="17"/>
        <v>-1748.9067275957352</v>
      </c>
      <c r="F259" s="1">
        <f t="shared" si="21"/>
        <v>254623.89702833744</v>
      </c>
    </row>
    <row r="260" spans="1:6" x14ac:dyDescent="0.2">
      <c r="A260">
        <v>253</v>
      </c>
      <c r="B260" s="1">
        <f t="shared" si="20"/>
        <v>254623.89702833744</v>
      </c>
      <c r="C260" s="1">
        <f t="shared" si="15"/>
        <v>-1576.0526380753838</v>
      </c>
      <c r="D260" s="1">
        <f t="shared" si="16"/>
        <v>-680.74995384792305</v>
      </c>
      <c r="E260" s="1">
        <f t="shared" si="17"/>
        <v>-1758.0884879156126</v>
      </c>
      <c r="F260" s="1">
        <f t="shared" si="21"/>
        <v>252865.80854042183</v>
      </c>
    </row>
    <row r="261" spans="1:6" x14ac:dyDescent="0.2">
      <c r="A261">
        <v>254</v>
      </c>
      <c r="B261" s="1">
        <f t="shared" si="20"/>
        <v>252865.80854042183</v>
      </c>
      <c r="C261" s="1">
        <f t="shared" si="15"/>
        <v>-1565.170548720507</v>
      </c>
      <c r="D261" s="1">
        <f t="shared" si="16"/>
        <v>-671.38172985241386</v>
      </c>
      <c r="E261" s="1">
        <f t="shared" si="17"/>
        <v>-1767.3184524771696</v>
      </c>
      <c r="F261" s="1">
        <f t="shared" si="21"/>
        <v>251098.49008794466</v>
      </c>
    </row>
    <row r="262" spans="1:6" x14ac:dyDescent="0.2">
      <c r="A262">
        <v>255</v>
      </c>
      <c r="B262" s="1">
        <f t="shared" si="20"/>
        <v>251098.49008794466</v>
      </c>
      <c r="C262" s="1">
        <f t="shared" si="15"/>
        <v>-1554.231328396517</v>
      </c>
      <c r="D262" s="1">
        <f t="shared" si="16"/>
        <v>-662.02974310667969</v>
      </c>
      <c r="E262" s="1">
        <f t="shared" si="17"/>
        <v>-1776.5968743526746</v>
      </c>
      <c r="F262" s="1">
        <f t="shared" si="21"/>
        <v>249321.893213592</v>
      </c>
    </row>
    <row r="263" spans="1:6" x14ac:dyDescent="0.2">
      <c r="A263">
        <v>256</v>
      </c>
      <c r="B263" s="1">
        <f t="shared" si="20"/>
        <v>249321.893213592</v>
      </c>
      <c r="C263" s="1">
        <f t="shared" si="15"/>
        <v>-1543.2346771658258</v>
      </c>
      <c r="D263" s="1">
        <f t="shared" si="16"/>
        <v>-652.69476757390305</v>
      </c>
      <c r="E263" s="1">
        <f t="shared" si="17"/>
        <v>-1785.9240079430265</v>
      </c>
      <c r="F263" s="1">
        <f t="shared" si="21"/>
        <v>247535.96920564899</v>
      </c>
    </row>
    <row r="264" spans="1:6" x14ac:dyDescent="0.2">
      <c r="A264">
        <v>257</v>
      </c>
      <c r="B264" s="1">
        <f t="shared" si="20"/>
        <v>247535.96920564899</v>
      </c>
      <c r="C264" s="1">
        <f t="shared" si="15"/>
        <v>-1532.1802935161736</v>
      </c>
      <c r="D264" s="1">
        <f t="shared" si="16"/>
        <v>-643.3775885310904</v>
      </c>
      <c r="E264" s="1">
        <f t="shared" si="17"/>
        <v>-1795.3001089847273</v>
      </c>
      <c r="F264" s="1">
        <f t="shared" si="21"/>
        <v>245740.66909666426</v>
      </c>
    </row>
    <row r="265" spans="1:6" x14ac:dyDescent="0.2">
      <c r="A265">
        <v>258</v>
      </c>
      <c r="B265" s="1">
        <f t="shared" si="20"/>
        <v>245740.66909666426</v>
      </c>
      <c r="C265" s="1">
        <f t="shared" ref="C265:C328" si="22">PMT($B$2/$B$4,$B$4*$B$3,B265)</f>
        <v>-1521.0678743523611</v>
      </c>
      <c r="D265" s="1">
        <f t="shared" ref="D265:D328" si="23">IPMT($B$2/$B$4,A265,$B$3*$B$4,B265)</f>
        <v>-634.07900270480093</v>
      </c>
      <c r="E265" s="1">
        <f t="shared" ref="E265:E328" si="24">PPMT($B$2/$B$4,A265,360,$B$8)</f>
        <v>-1804.725434556897</v>
      </c>
      <c r="F265" s="1">
        <f t="shared" si="21"/>
        <v>243935.94366210737</v>
      </c>
    </row>
    <row r="266" spans="1:6" x14ac:dyDescent="0.2">
      <c r="A266">
        <v>259</v>
      </c>
      <c r="B266" s="1">
        <f t="shared" si="20"/>
        <v>243935.94366210737</v>
      </c>
      <c r="C266" s="1">
        <f t="shared" si="22"/>
        <v>-1509.8971149879383</v>
      </c>
      <c r="D266" s="1">
        <f t="shared" si="23"/>
        <v>-624.79981840839002</v>
      </c>
      <c r="E266" s="1">
        <f t="shared" si="24"/>
        <v>-1814.2002430883206</v>
      </c>
      <c r="F266" s="1">
        <f t="shared" si="21"/>
        <v>242121.74341901904</v>
      </c>
    </row>
    <row r="267" spans="1:6" x14ac:dyDescent="0.2">
      <c r="A267">
        <v>260</v>
      </c>
      <c r="B267" s="1">
        <f t="shared" si="20"/>
        <v>242121.74341901904</v>
      </c>
      <c r="C267" s="1">
        <f t="shared" si="22"/>
        <v>-1498.667709136852</v>
      </c>
      <c r="D267" s="1">
        <f t="shared" si="23"/>
        <v>-615.54085568078574</v>
      </c>
      <c r="E267" s="1">
        <f t="shared" si="24"/>
        <v>-1823.7247943645341</v>
      </c>
      <c r="F267" s="1">
        <f t="shared" si="21"/>
        <v>240298.01862465451</v>
      </c>
    </row>
    <row r="268" spans="1:6" x14ac:dyDescent="0.2">
      <c r="A268">
        <v>261</v>
      </c>
      <c r="B268" s="1">
        <f t="shared" si="20"/>
        <v>240298.01862465451</v>
      </c>
      <c r="C268" s="1">
        <f t="shared" si="22"/>
        <v>-1487.3793489050477</v>
      </c>
      <c r="D268" s="1">
        <f t="shared" si="23"/>
        <v>-606.30294642681588</v>
      </c>
      <c r="E268" s="1">
        <f t="shared" si="24"/>
        <v>-1833.2993495349483</v>
      </c>
      <c r="F268" s="1">
        <f t="shared" si="21"/>
        <v>238464.71927511957</v>
      </c>
    </row>
    <row r="269" spans="1:6" x14ac:dyDescent="0.2">
      <c r="A269">
        <v>262</v>
      </c>
      <c r="B269" s="1">
        <f t="shared" si="20"/>
        <v>238464.71927511957</v>
      </c>
      <c r="C269" s="1">
        <f t="shared" si="22"/>
        <v>-1476.0317247820267</v>
      </c>
      <c r="D269" s="1">
        <f t="shared" si="23"/>
        <v>-597.08693455909702</v>
      </c>
      <c r="E269" s="1">
        <f t="shared" si="24"/>
        <v>-1842.9241711200066</v>
      </c>
      <c r="F269" s="1">
        <f t="shared" si="21"/>
        <v>236621.79510399955</v>
      </c>
    </row>
    <row r="270" spans="1:6" x14ac:dyDescent="0.2">
      <c r="A270">
        <v>263</v>
      </c>
      <c r="B270" s="1">
        <f t="shared" si="20"/>
        <v>236621.79510399955</v>
      </c>
      <c r="C270" s="1">
        <f t="shared" si="22"/>
        <v>-1464.6245256323593</v>
      </c>
      <c r="D270" s="1">
        <f t="shared" si="23"/>
        <v>-587.89367614151138</v>
      </c>
      <c r="E270" s="1">
        <f t="shared" si="24"/>
        <v>-1852.5995230183867</v>
      </c>
      <c r="F270" s="1">
        <f t="shared" si="21"/>
        <v>234769.19558098118</v>
      </c>
    </row>
    <row r="271" spans="1:6" x14ac:dyDescent="0.2">
      <c r="A271">
        <v>264</v>
      </c>
      <c r="B271" s="1">
        <f t="shared" si="20"/>
        <v>234769.19558098118</v>
      </c>
      <c r="C271" s="1">
        <f t="shared" si="22"/>
        <v>-1453.1574386871566</v>
      </c>
      <c r="D271" s="1">
        <f t="shared" si="23"/>
        <v>-578.72403953428068</v>
      </c>
      <c r="E271" s="1">
        <f t="shared" si="24"/>
        <v>-1862.3256705142335</v>
      </c>
      <c r="F271" s="1">
        <f t="shared" si="21"/>
        <v>232906.86991046695</v>
      </c>
    </row>
    <row r="272" spans="1:6" x14ac:dyDescent="0.2">
      <c r="A272">
        <v>265</v>
      </c>
      <c r="B272" s="1">
        <f t="shared" si="20"/>
        <v>232906.86991046695</v>
      </c>
      <c r="C272" s="1">
        <f t="shared" si="22"/>
        <v>-1441.6301495354915</v>
      </c>
      <c r="D272" s="1">
        <f t="shared" si="23"/>
        <v>-569.57890554065762</v>
      </c>
      <c r="E272" s="1">
        <f t="shared" si="24"/>
        <v>-1872.1028802844332</v>
      </c>
      <c r="F272" s="1">
        <f t="shared" si="21"/>
        <v>231034.76703018253</v>
      </c>
    </row>
    <row r="273" spans="1:6" x14ac:dyDescent="0.2">
      <c r="A273">
        <v>266</v>
      </c>
      <c r="B273" s="1">
        <f t="shared" si="20"/>
        <v>231034.76703018253</v>
      </c>
      <c r="C273" s="1">
        <f t="shared" si="22"/>
        <v>-1430.0423421157802</v>
      </c>
      <c r="D273" s="1">
        <f t="shared" si="23"/>
        <v>-560.45916755525286</v>
      </c>
      <c r="E273" s="1">
        <f t="shared" si="24"/>
        <v>-1881.9314204059262</v>
      </c>
      <c r="F273" s="1">
        <f t="shared" si="21"/>
        <v>229152.83560977661</v>
      </c>
    </row>
    <row r="274" spans="1:6" x14ac:dyDescent="0.2">
      <c r="A274">
        <v>267</v>
      </c>
      <c r="B274" s="1">
        <f t="shared" si="20"/>
        <v>229152.83560977661</v>
      </c>
      <c r="C274" s="1">
        <f t="shared" si="22"/>
        <v>-1418.3936987071154</v>
      </c>
      <c r="D274" s="1">
        <f t="shared" si="23"/>
        <v>-551.36573171401403</v>
      </c>
      <c r="E274" s="1">
        <f t="shared" si="24"/>
        <v>-1891.8115603630572</v>
      </c>
      <c r="F274" s="1">
        <f t="shared" si="21"/>
        <v>227261.02404941357</v>
      </c>
    </row>
    <row r="275" spans="1:6" x14ac:dyDescent="0.2">
      <c r="A275">
        <v>268</v>
      </c>
      <c r="B275" s="1">
        <f t="shared" si="20"/>
        <v>227261.02404941357</v>
      </c>
      <c r="C275" s="1">
        <f t="shared" si="22"/>
        <v>-1406.6838999205549</v>
      </c>
      <c r="D275" s="1">
        <f t="shared" si="23"/>
        <v>-542.29951704587563</v>
      </c>
      <c r="E275" s="1">
        <f t="shared" si="24"/>
        <v>-1901.7435710549632</v>
      </c>
      <c r="F275" s="1">
        <f t="shared" si="21"/>
        <v>225359.28047835859</v>
      </c>
    </row>
    <row r="276" spans="1:6" x14ac:dyDescent="0.2">
      <c r="A276">
        <v>269</v>
      </c>
      <c r="B276" s="1">
        <f t="shared" si="20"/>
        <v>225359.28047835859</v>
      </c>
      <c r="C276" s="1">
        <f t="shared" si="22"/>
        <v>-1394.912624690365</v>
      </c>
      <c r="D276" s="1">
        <f t="shared" si="23"/>
        <v>-533.26145562609702</v>
      </c>
      <c r="E276" s="1">
        <f t="shared" si="24"/>
        <v>-1911.727724803002</v>
      </c>
      <c r="F276" s="1">
        <f t="shared" si="21"/>
        <v>223447.55275355559</v>
      </c>
    </row>
    <row r="277" spans="1:6" x14ac:dyDescent="0.2">
      <c r="A277">
        <v>270</v>
      </c>
      <c r="B277" s="1">
        <f t="shared" si="20"/>
        <v>223447.55275355559</v>
      </c>
      <c r="C277" s="1">
        <f t="shared" si="22"/>
        <v>-1383.0795502652165</v>
      </c>
      <c r="D277" s="1">
        <f t="shared" si="23"/>
        <v>-524.25249273130692</v>
      </c>
      <c r="E277" s="1">
        <f t="shared" si="24"/>
        <v>-1921.7642953582179</v>
      </c>
      <c r="F277" s="1">
        <f t="shared" si="21"/>
        <v>221525.78845819738</v>
      </c>
    </row>
    <row r="278" spans="1:6" x14ac:dyDescent="0.2">
      <c r="A278">
        <v>271</v>
      </c>
      <c r="B278" s="1">
        <f t="shared" si="20"/>
        <v>221525.78845819738</v>
      </c>
      <c r="C278" s="1">
        <f t="shared" si="22"/>
        <v>-1371.1843521993364</v>
      </c>
      <c r="D278" s="1">
        <f t="shared" si="23"/>
        <v>-515.27358699627337</v>
      </c>
      <c r="E278" s="1">
        <f t="shared" si="24"/>
        <v>-1931.8535579088484</v>
      </c>
      <c r="F278" s="1">
        <f t="shared" si="21"/>
        <v>219593.93490028853</v>
      </c>
    </row>
    <row r="279" spans="1:6" x14ac:dyDescent="0.2">
      <c r="A279">
        <v>272</v>
      </c>
      <c r="B279" s="1">
        <f t="shared" si="20"/>
        <v>219593.93490028853</v>
      </c>
      <c r="C279" s="1">
        <f t="shared" si="22"/>
        <v>-1359.22670434361</v>
      </c>
      <c r="D279" s="1">
        <f t="shared" si="23"/>
        <v>-506.3257105724179</v>
      </c>
      <c r="E279" s="1">
        <f t="shared" si="24"/>
        <v>-1941.99578908787</v>
      </c>
      <c r="F279" s="1">
        <f t="shared" si="21"/>
        <v>217651.93911120066</v>
      </c>
    </row>
    <row r="280" spans="1:6" x14ac:dyDescent="0.2">
      <c r="A280">
        <v>273</v>
      </c>
      <c r="B280" s="1">
        <f t="shared" si="20"/>
        <v>217651.93911120066</v>
      </c>
      <c r="C280" s="1">
        <f t="shared" si="22"/>
        <v>-1347.2062788366413</v>
      </c>
      <c r="D280" s="1">
        <f t="shared" si="23"/>
        <v>-497.4098492880911</v>
      </c>
      <c r="E280" s="1">
        <f t="shared" si="24"/>
        <v>-1952.1912669805811</v>
      </c>
      <c r="F280" s="1">
        <f t="shared" si="21"/>
        <v>215699.74784422008</v>
      </c>
    </row>
    <row r="281" spans="1:6" x14ac:dyDescent="0.2">
      <c r="A281">
        <v>274</v>
      </c>
      <c r="B281" s="1">
        <f t="shared" si="20"/>
        <v>215699.74784422008</v>
      </c>
      <c r="C281" s="1">
        <f t="shared" si="22"/>
        <v>-1335.1227460957609</v>
      </c>
      <c r="D281" s="1">
        <f t="shared" si="23"/>
        <v>-488.52700281063147</v>
      </c>
      <c r="E281" s="1">
        <f t="shared" si="24"/>
        <v>-1962.4402711322291</v>
      </c>
      <c r="F281" s="1">
        <f t="shared" si="21"/>
        <v>213737.30757308786</v>
      </c>
    </row>
    <row r="282" spans="1:6" x14ac:dyDescent="0.2">
      <c r="A282">
        <v>275</v>
      </c>
      <c r="B282" s="1">
        <f t="shared" si="20"/>
        <v>213737.30757308786</v>
      </c>
      <c r="C282" s="1">
        <f t="shared" si="22"/>
        <v>-1322.975774807991</v>
      </c>
      <c r="D282" s="1">
        <f t="shared" si="23"/>
        <v>-479.6781848102242</v>
      </c>
      <c r="E282" s="1">
        <f t="shared" si="24"/>
        <v>-1972.7430825556735</v>
      </c>
      <c r="F282" s="1">
        <f t="shared" si="21"/>
        <v>211764.56449053218</v>
      </c>
    </row>
    <row r="283" spans="1:6" x14ac:dyDescent="0.2">
      <c r="A283">
        <v>276</v>
      </c>
      <c r="B283" s="1">
        <f t="shared" si="20"/>
        <v>211764.56449053218</v>
      </c>
      <c r="C283" s="1">
        <f t="shared" si="22"/>
        <v>-1310.7650319209602</v>
      </c>
      <c r="D283" s="1">
        <f t="shared" si="23"/>
        <v>-470.86442312558023</v>
      </c>
      <c r="E283" s="1">
        <f t="shared" si="24"/>
        <v>-1983.0999837390902</v>
      </c>
      <c r="F283" s="1">
        <f t="shared" si="21"/>
        <v>209781.4645067931</v>
      </c>
    </row>
    <row r="284" spans="1:6" x14ac:dyDescent="0.2">
      <c r="A284">
        <v>277</v>
      </c>
      <c r="B284" s="1">
        <f t="shared" si="20"/>
        <v>209781.4645067931</v>
      </c>
      <c r="C284" s="1">
        <f t="shared" si="22"/>
        <v>-1298.4901826337725</v>
      </c>
      <c r="D284" s="1">
        <f t="shared" si="23"/>
        <v>-462.08675993145658</v>
      </c>
      <c r="E284" s="1">
        <f t="shared" si="24"/>
        <v>-1993.5112586537209</v>
      </c>
      <c r="F284" s="1">
        <f t="shared" si="21"/>
        <v>207787.95324813938</v>
      </c>
    </row>
    <row r="285" spans="1:6" x14ac:dyDescent="0.2">
      <c r="A285">
        <v>278</v>
      </c>
      <c r="B285" s="1">
        <f t="shared" si="20"/>
        <v>207787.95324813938</v>
      </c>
      <c r="C285" s="1">
        <f t="shared" si="22"/>
        <v>-1286.1508903878271</v>
      </c>
      <c r="D285" s="1">
        <f t="shared" si="23"/>
        <v>-453.34625190803524</v>
      </c>
      <c r="E285" s="1">
        <f t="shared" si="24"/>
        <v>-2003.9771927616532</v>
      </c>
      <c r="F285" s="1">
        <f t="shared" si="21"/>
        <v>205783.97605537772</v>
      </c>
    </row>
    <row r="286" spans="1:6" x14ac:dyDescent="0.2">
      <c r="A286">
        <v>279</v>
      </c>
      <c r="B286" s="1">
        <f t="shared" si="20"/>
        <v>205783.97605537772</v>
      </c>
      <c r="C286" s="1">
        <f t="shared" si="22"/>
        <v>-1273.7468168575904</v>
      </c>
      <c r="D286" s="1">
        <f t="shared" si="23"/>
        <v>-444.64397041218302</v>
      </c>
      <c r="E286" s="1">
        <f t="shared" si="24"/>
        <v>-2014.4980730236516</v>
      </c>
      <c r="F286" s="1">
        <f t="shared" si="21"/>
        <v>203769.47798235406</v>
      </c>
    </row>
    <row r="287" spans="1:6" x14ac:dyDescent="0.2">
      <c r="A287">
        <v>280</v>
      </c>
      <c r="B287" s="1">
        <f t="shared" si="20"/>
        <v>203769.47798235406</v>
      </c>
      <c r="C287" s="1">
        <f t="shared" si="22"/>
        <v>-1261.2776219413199</v>
      </c>
      <c r="D287" s="1">
        <f t="shared" si="23"/>
        <v>-435.98100165061152</v>
      </c>
      <c r="E287" s="1">
        <f t="shared" si="24"/>
        <v>-2025.0741879070256</v>
      </c>
      <c r="F287" s="1">
        <f t="shared" si="21"/>
        <v>201744.40379444705</v>
      </c>
    </row>
    <row r="288" spans="1:6" x14ac:dyDescent="0.2">
      <c r="A288">
        <v>281</v>
      </c>
      <c r="B288" s="1">
        <f t="shared" si="20"/>
        <v>201744.40379444705</v>
      </c>
      <c r="C288" s="1">
        <f t="shared" si="22"/>
        <v>-1248.7429637517394</v>
      </c>
      <c r="D288" s="1">
        <f t="shared" si="23"/>
        <v>-427.35844685495766</v>
      </c>
      <c r="E288" s="1">
        <f t="shared" si="24"/>
        <v>-2035.7058273935377</v>
      </c>
      <c r="F288" s="1">
        <f t="shared" si="21"/>
        <v>199708.69796705351</v>
      </c>
    </row>
    <row r="289" spans="1:6" x14ac:dyDescent="0.2">
      <c r="A289">
        <v>282</v>
      </c>
      <c r="B289" s="1">
        <f t="shared" si="20"/>
        <v>199708.69796705351</v>
      </c>
      <c r="C289" s="1">
        <f t="shared" si="22"/>
        <v>-1236.1424986066629</v>
      </c>
      <c r="D289" s="1">
        <f t="shared" si="23"/>
        <v>-418.77742245880614</v>
      </c>
      <c r="E289" s="1">
        <f t="shared" si="24"/>
        <v>-2046.3932829873538</v>
      </c>
      <c r="F289" s="1">
        <f t="shared" si="21"/>
        <v>197662.30468406616</v>
      </c>
    </row>
    <row r="290" spans="1:6" x14ac:dyDescent="0.2">
      <c r="A290">
        <v>283</v>
      </c>
      <c r="B290" s="1">
        <f t="shared" si="20"/>
        <v>197662.30468406616</v>
      </c>
      <c r="C290" s="1">
        <f t="shared" si="22"/>
        <v>-1223.4758810195754</v>
      </c>
      <c r="D290" s="1">
        <f t="shared" si="23"/>
        <v>-410.23906027667454</v>
      </c>
      <c r="E290" s="1">
        <f t="shared" si="24"/>
        <v>-2057.1368477230371</v>
      </c>
      <c r="F290" s="1">
        <f t="shared" si="21"/>
        <v>195605.16783634311</v>
      </c>
    </row>
    <row r="291" spans="1:6" x14ac:dyDescent="0.2">
      <c r="A291">
        <v>284</v>
      </c>
      <c r="B291" s="1">
        <f t="shared" si="20"/>
        <v>195605.16783634311</v>
      </c>
      <c r="C291" s="1">
        <f t="shared" si="22"/>
        <v>-1210.7427636901555</v>
      </c>
      <c r="D291" s="1">
        <f t="shared" si="23"/>
        <v>-401.74450768498184</v>
      </c>
      <c r="E291" s="1">
        <f t="shared" si="24"/>
        <v>-2067.9368161735833</v>
      </c>
      <c r="F291" s="1">
        <f t="shared" si="21"/>
        <v>193537.23102016954</v>
      </c>
    </row>
    <row r="292" spans="1:6" x14ac:dyDescent="0.2">
      <c r="A292">
        <v>285</v>
      </c>
      <c r="B292" s="1">
        <f t="shared" si="20"/>
        <v>193537.23102016954</v>
      </c>
      <c r="C292" s="1">
        <f t="shared" si="22"/>
        <v>-1197.942797494756</v>
      </c>
      <c r="D292" s="1">
        <f t="shared" si="23"/>
        <v>-393.29492780502216</v>
      </c>
      <c r="E292" s="1">
        <f t="shared" si="24"/>
        <v>-2078.7934844584947</v>
      </c>
      <c r="F292" s="1">
        <f t="shared" si="21"/>
        <v>191458.43753571104</v>
      </c>
    </row>
    <row r="293" spans="1:6" x14ac:dyDescent="0.2">
      <c r="A293">
        <v>286</v>
      </c>
      <c r="B293" s="1">
        <f t="shared" si="20"/>
        <v>191458.43753571104</v>
      </c>
      <c r="C293" s="1">
        <f t="shared" si="22"/>
        <v>-1185.0756314768305</v>
      </c>
      <c r="D293" s="1">
        <f t="shared" si="23"/>
        <v>-384.89149968796562</v>
      </c>
      <c r="E293" s="1">
        <f t="shared" si="24"/>
        <v>-2089.7071502519016</v>
      </c>
      <c r="F293" s="1">
        <f t="shared" si="21"/>
        <v>189368.73038545914</v>
      </c>
    </row>
    <row r="294" spans="1:6" x14ac:dyDescent="0.2">
      <c r="A294">
        <v>287</v>
      </c>
      <c r="B294" s="1">
        <f t="shared" si="20"/>
        <v>189368.73038545914</v>
      </c>
      <c r="C294" s="1">
        <f t="shared" si="22"/>
        <v>-1172.1409128373114</v>
      </c>
      <c r="D294" s="1">
        <f t="shared" si="23"/>
        <v>-376.53541850190771</v>
      </c>
      <c r="E294" s="1">
        <f t="shared" si="24"/>
        <v>-2100.6781127907243</v>
      </c>
      <c r="F294" s="1">
        <f t="shared" si="21"/>
        <v>187268.05227266843</v>
      </c>
    </row>
    <row r="295" spans="1:6" x14ac:dyDescent="0.2">
      <c r="A295">
        <v>288</v>
      </c>
      <c r="B295" s="1">
        <f t="shared" si="20"/>
        <v>187268.05227266843</v>
      </c>
      <c r="C295" s="1">
        <f t="shared" si="22"/>
        <v>-1159.1382869249344</v>
      </c>
      <c r="D295" s="1">
        <f t="shared" si="23"/>
        <v>-368.22789572098833</v>
      </c>
      <c r="E295" s="1">
        <f t="shared" si="24"/>
        <v>-2111.7066728828754</v>
      </c>
      <c r="F295" s="1">
        <f t="shared" si="21"/>
        <v>185156.34559978556</v>
      </c>
    </row>
    <row r="296" spans="1:6" x14ac:dyDescent="0.2">
      <c r="A296">
        <v>289</v>
      </c>
      <c r="B296" s="1">
        <f t="shared" si="20"/>
        <v>185156.34559978556</v>
      </c>
      <c r="C296" s="1">
        <f t="shared" si="22"/>
        <v>-1146.0673972265176</v>
      </c>
      <c r="D296" s="1">
        <f t="shared" si="23"/>
        <v>-359.9701593166061</v>
      </c>
      <c r="E296" s="1">
        <f t="shared" si="24"/>
        <v>-2122.7931329155103</v>
      </c>
      <c r="F296" s="1">
        <f t="shared" si="21"/>
        <v>183033.55246687005</v>
      </c>
    </row>
    <row r="297" spans="1:6" x14ac:dyDescent="0.2">
      <c r="A297">
        <v>290</v>
      </c>
      <c r="B297" s="1">
        <f t="shared" si="20"/>
        <v>183033.55246687005</v>
      </c>
      <c r="C297" s="1">
        <f t="shared" si="22"/>
        <v>-1132.9278853571841</v>
      </c>
      <c r="D297" s="1">
        <f t="shared" si="23"/>
        <v>-351.76345395074611</v>
      </c>
      <c r="E297" s="1">
        <f t="shared" si="24"/>
        <v>-2133.9377968633166</v>
      </c>
      <c r="F297" s="1">
        <f t="shared" si="21"/>
        <v>180899.61467000673</v>
      </c>
    </row>
    <row r="298" spans="1:6" x14ac:dyDescent="0.2">
      <c r="A298">
        <v>291</v>
      </c>
      <c r="B298" s="1">
        <f t="shared" si="20"/>
        <v>180899.61467000673</v>
      </c>
      <c r="C298" s="1">
        <f t="shared" si="22"/>
        <v>-1119.7193910505366</v>
      </c>
      <c r="D298" s="1">
        <f t="shared" si="23"/>
        <v>-343.6090411714477</v>
      </c>
      <c r="E298" s="1">
        <f t="shared" si="24"/>
        <v>-2145.1409702968494</v>
      </c>
      <c r="F298" s="1">
        <f t="shared" si="21"/>
        <v>178754.4736997099</v>
      </c>
    </row>
    <row r="299" spans="1:6" x14ac:dyDescent="0.2">
      <c r="A299">
        <v>292</v>
      </c>
      <c r="B299" s="1">
        <f t="shared" si="20"/>
        <v>178754.4736997099</v>
      </c>
      <c r="C299" s="1">
        <f t="shared" si="22"/>
        <v>-1106.4415521487792</v>
      </c>
      <c r="D299" s="1">
        <f t="shared" si="23"/>
        <v>-335.508199610433</v>
      </c>
      <c r="E299" s="1">
        <f t="shared" si="24"/>
        <v>-2156.402960390908</v>
      </c>
      <c r="F299" s="1">
        <f t="shared" si="21"/>
        <v>176598.070739319</v>
      </c>
    </row>
    <row r="300" spans="1:6" x14ac:dyDescent="0.2">
      <c r="A300">
        <v>293</v>
      </c>
      <c r="B300" s="1">
        <f t="shared" si="20"/>
        <v>176598.070739319</v>
      </c>
      <c r="C300" s="1">
        <f t="shared" si="22"/>
        <v>-1093.0940045927875</v>
      </c>
      <c r="D300" s="1">
        <f t="shared" si="23"/>
        <v>-327.46222518291995</v>
      </c>
      <c r="E300" s="1">
        <f t="shared" si="24"/>
        <v>-2167.7240759329602</v>
      </c>
      <c r="F300" s="1">
        <f t="shared" si="21"/>
        <v>174430.34666338604</v>
      </c>
    </row>
    <row r="301" spans="1:6" x14ac:dyDescent="0.2">
      <c r="A301">
        <v>294</v>
      </c>
      <c r="B301" s="1">
        <f t="shared" si="20"/>
        <v>174430.34666338604</v>
      </c>
      <c r="C301" s="1">
        <f t="shared" si="22"/>
        <v>-1079.6763824121269</v>
      </c>
      <c r="D301" s="1">
        <f t="shared" si="23"/>
        <v>-319.47243128964487</v>
      </c>
      <c r="E301" s="1">
        <f t="shared" si="24"/>
        <v>-2179.1046273316078</v>
      </c>
      <c r="F301" s="1">
        <f t="shared" si="21"/>
        <v>172251.24203605443</v>
      </c>
    </row>
    <row r="302" spans="1:6" x14ac:dyDescent="0.2">
      <c r="A302">
        <v>295</v>
      </c>
      <c r="B302" s="1">
        <f t="shared" si="20"/>
        <v>172251.24203605443</v>
      </c>
      <c r="C302" s="1">
        <f t="shared" si="22"/>
        <v>-1066.188317715018</v>
      </c>
      <c r="D302" s="1">
        <f t="shared" si="23"/>
        <v>-311.54014902111584</v>
      </c>
      <c r="E302" s="1">
        <f t="shared" si="24"/>
        <v>-2190.5449266250989</v>
      </c>
      <c r="F302" s="1">
        <f t="shared" si="21"/>
        <v>170060.69710942934</v>
      </c>
    </row>
    <row r="303" spans="1:6" x14ac:dyDescent="0.2">
      <c r="A303">
        <v>296</v>
      </c>
      <c r="B303" s="1">
        <f t="shared" si="20"/>
        <v>170060.69710942934</v>
      </c>
      <c r="C303" s="1">
        <f t="shared" si="22"/>
        <v>-1052.629440678249</v>
      </c>
      <c r="D303" s="1">
        <f t="shared" si="23"/>
        <v>-303.66672736412335</v>
      </c>
      <c r="E303" s="1">
        <f t="shared" si="24"/>
        <v>-2202.045287489881</v>
      </c>
      <c r="F303" s="1">
        <f t="shared" si="21"/>
        <v>167858.65182193945</v>
      </c>
    </row>
    <row r="304" spans="1:6" x14ac:dyDescent="0.2">
      <c r="A304">
        <v>297</v>
      </c>
      <c r="B304" s="1">
        <f t="shared" si="20"/>
        <v>167858.65182193945</v>
      </c>
      <c r="C304" s="1">
        <f t="shared" si="22"/>
        <v>-1038.9993795370369</v>
      </c>
      <c r="D304" s="1">
        <f t="shared" si="23"/>
        <v>-295.85353341053053</v>
      </c>
      <c r="E304" s="1">
        <f t="shared" si="24"/>
        <v>-2213.6060252492025</v>
      </c>
      <c r="F304" s="1">
        <f t="shared" si="21"/>
        <v>165645.04579669025</v>
      </c>
    </row>
    <row r="305" spans="1:6" x14ac:dyDescent="0.2">
      <c r="A305">
        <v>298</v>
      </c>
      <c r="B305" s="1">
        <f t="shared" si="20"/>
        <v>165645.04579669025</v>
      </c>
      <c r="C305" s="1">
        <f t="shared" si="22"/>
        <v>-1025.2977605748338</v>
      </c>
      <c r="D305" s="1">
        <f t="shared" si="23"/>
        <v>-288.10195256837</v>
      </c>
      <c r="E305" s="1">
        <f t="shared" si="24"/>
        <v>-2225.2274568817606</v>
      </c>
      <c r="F305" s="1">
        <f t="shared" si="21"/>
        <v>163419.81833980849</v>
      </c>
    </row>
    <row r="306" spans="1:6" x14ac:dyDescent="0.2">
      <c r="A306">
        <v>299</v>
      </c>
      <c r="B306" s="1">
        <f t="shared" si="20"/>
        <v>163419.81833980849</v>
      </c>
      <c r="C306" s="1">
        <f t="shared" si="22"/>
        <v>-1011.524208113079</v>
      </c>
      <c r="D306" s="1">
        <f t="shared" si="23"/>
        <v>-280.41338877526817</v>
      </c>
      <c r="E306" s="1">
        <f t="shared" si="24"/>
        <v>-2236.9099010303903</v>
      </c>
      <c r="F306" s="1">
        <f t="shared" si="21"/>
        <v>161182.9084387781</v>
      </c>
    </row>
    <row r="307" spans="1:6" x14ac:dyDescent="0.2">
      <c r="A307">
        <v>300</v>
      </c>
      <c r="B307" s="1">
        <f t="shared" si="20"/>
        <v>161182.9084387781</v>
      </c>
      <c r="C307" s="1">
        <f t="shared" si="22"/>
        <v>-997.67834450089981</v>
      </c>
      <c r="D307" s="1">
        <f t="shared" si="23"/>
        <v>-272.7892647142271</v>
      </c>
      <c r="E307" s="1">
        <f t="shared" si="24"/>
        <v>-2248.6536780107999</v>
      </c>
      <c r="F307" s="1">
        <f t="shared" si="21"/>
        <v>158934.2547607673</v>
      </c>
    </row>
    <row r="308" spans="1:6" x14ac:dyDescent="0.2">
      <c r="A308">
        <v>301</v>
      </c>
      <c r="B308" s="1">
        <f t="shared" si="20"/>
        <v>158934.2547607673</v>
      </c>
      <c r="C308" s="1">
        <f t="shared" si="22"/>
        <v>-983.75979010475669</v>
      </c>
      <c r="D308" s="1">
        <f t="shared" si="23"/>
        <v>-265.23102203178519</v>
      </c>
      <c r="E308" s="1">
        <f t="shared" si="24"/>
        <v>-2260.4591098203564</v>
      </c>
      <c r="F308" s="1">
        <f t="shared" si="21"/>
        <v>156673.79565094694</v>
      </c>
    </row>
    <row r="309" spans="1:6" x14ac:dyDescent="0.2">
      <c r="A309">
        <v>302</v>
      </c>
      <c r="B309" s="1">
        <f t="shared" si="20"/>
        <v>156673.79565094694</v>
      </c>
      <c r="C309" s="1">
        <f t="shared" si="22"/>
        <v>-969.76816329803387</v>
      </c>
      <c r="D309" s="1">
        <f t="shared" si="23"/>
        <v>-257.74012155858418</v>
      </c>
      <c r="E309" s="1">
        <f t="shared" si="24"/>
        <v>-2272.3265201469135</v>
      </c>
      <c r="F309" s="1">
        <f t="shared" si="21"/>
        <v>154401.46913080002</v>
      </c>
    </row>
    <row r="310" spans="1:6" x14ac:dyDescent="0.2">
      <c r="A310">
        <v>303</v>
      </c>
      <c r="B310" s="1">
        <f t="shared" si="20"/>
        <v>154401.46913080002</v>
      </c>
      <c r="C310" s="1">
        <f t="shared" si="22"/>
        <v>-955.70308045057584</v>
      </c>
      <c r="D310" s="1">
        <f t="shared" si="23"/>
        <v>-250.31804353236873</v>
      </c>
      <c r="E310" s="1">
        <f t="shared" si="24"/>
        <v>-2284.2562343776845</v>
      </c>
      <c r="F310" s="1">
        <f t="shared" si="21"/>
        <v>152117.21289642234</v>
      </c>
    </row>
    <row r="311" spans="1:6" x14ac:dyDescent="0.2">
      <c r="A311">
        <v>304</v>
      </c>
      <c r="B311" s="1">
        <f t="shared" si="20"/>
        <v>152117.21289642234</v>
      </c>
      <c r="C311" s="1">
        <f t="shared" si="22"/>
        <v>-941.56415591816869</v>
      </c>
      <c r="D311" s="1">
        <f t="shared" si="23"/>
        <v>-242.96628782344263</v>
      </c>
      <c r="E311" s="1">
        <f t="shared" si="24"/>
        <v>-2296.2485796081678</v>
      </c>
      <c r="F311" s="1">
        <f t="shared" si="21"/>
        <v>149820.96431681418</v>
      </c>
    </row>
    <row r="312" spans="1:6" x14ac:dyDescent="0.2">
      <c r="A312">
        <v>305</v>
      </c>
      <c r="B312" s="1">
        <f t="shared" ref="B312:B367" si="25">F311</f>
        <v>149820.96431681418</v>
      </c>
      <c r="C312" s="1">
        <f t="shared" si="22"/>
        <v>-927.35100203196623</v>
      </c>
      <c r="D312" s="1">
        <f t="shared" si="23"/>
        <v>-235.68637416261117</v>
      </c>
      <c r="E312" s="1">
        <f t="shared" si="24"/>
        <v>-2308.3038846511104</v>
      </c>
      <c r="F312" s="1">
        <f t="shared" ref="F312:F367" si="26">B312+E312</f>
        <v>147512.66043216307</v>
      </c>
    </row>
    <row r="313" spans="1:6" x14ac:dyDescent="0.2">
      <c r="A313">
        <v>306</v>
      </c>
      <c r="B313" s="1">
        <f t="shared" si="25"/>
        <v>147512.66043216307</v>
      </c>
      <c r="C313" s="1">
        <f t="shared" si="22"/>
        <v>-913.06322908786149</v>
      </c>
      <c r="D313" s="1">
        <f t="shared" si="23"/>
        <v>-228.47984237163388</v>
      </c>
      <c r="E313" s="1">
        <f t="shared" si="24"/>
        <v>-2320.4224800455286</v>
      </c>
      <c r="F313" s="1">
        <f t="shared" si="26"/>
        <v>145192.23795211755</v>
      </c>
    </row>
    <row r="314" spans="1:6" x14ac:dyDescent="0.2">
      <c r="A314">
        <v>307</v>
      </c>
      <c r="B314" s="1">
        <f t="shared" si="25"/>
        <v>145192.23795211755</v>
      </c>
      <c r="C314" s="1">
        <f t="shared" si="22"/>
        <v>-898.70044533579994</v>
      </c>
      <c r="D314" s="1">
        <f t="shared" si="23"/>
        <v>-221.34825259621542</v>
      </c>
      <c r="E314" s="1">
        <f t="shared" si="24"/>
        <v>-2332.6046980657679</v>
      </c>
      <c r="F314" s="1">
        <f t="shared" si="26"/>
        <v>142859.63325405179</v>
      </c>
    </row>
    <row r="315" spans="1:6" x14ac:dyDescent="0.2">
      <c r="A315">
        <v>308</v>
      </c>
      <c r="B315" s="1">
        <f t="shared" si="25"/>
        <v>142859.63325405179</v>
      </c>
      <c r="C315" s="1">
        <f t="shared" si="22"/>
        <v>-884.26225696904021</v>
      </c>
      <c r="D315" s="1">
        <f t="shared" si="23"/>
        <v>-214.29318554156293</v>
      </c>
      <c r="E315" s="1">
        <f t="shared" si="24"/>
        <v>-2344.850872730613</v>
      </c>
      <c r="F315" s="1">
        <f t="shared" si="26"/>
        <v>140514.78238132119</v>
      </c>
    </row>
    <row r="316" spans="1:6" x14ac:dyDescent="0.2">
      <c r="A316">
        <v>309</v>
      </c>
      <c r="B316" s="1">
        <f t="shared" si="25"/>
        <v>140514.78238132119</v>
      </c>
      <c r="C316" s="1">
        <f t="shared" si="22"/>
        <v>-869.74826811335504</v>
      </c>
      <c r="D316" s="1">
        <f t="shared" si="23"/>
        <v>-207.31624271053562</v>
      </c>
      <c r="E316" s="1">
        <f t="shared" si="24"/>
        <v>-2357.1613398124487</v>
      </c>
      <c r="F316" s="1">
        <f t="shared" si="26"/>
        <v>138157.62104150874</v>
      </c>
    </row>
    <row r="317" spans="1:6" x14ac:dyDescent="0.2">
      <c r="A317">
        <v>310</v>
      </c>
      <c r="B317" s="1">
        <f t="shared" si="25"/>
        <v>138157.62104150874</v>
      </c>
      <c r="C317" s="1">
        <f t="shared" si="22"/>
        <v>-855.1580808161774</v>
      </c>
      <c r="D317" s="1">
        <f t="shared" si="23"/>
        <v>-200.419046644416</v>
      </c>
      <c r="E317" s="1">
        <f t="shared" si="24"/>
        <v>-2369.5364368464639</v>
      </c>
      <c r="F317" s="1">
        <f t="shared" si="26"/>
        <v>135788.08460466229</v>
      </c>
    </row>
    <row r="318" spans="1:6" x14ac:dyDescent="0.2">
      <c r="A318">
        <v>311</v>
      </c>
      <c r="B318" s="1">
        <f t="shared" si="25"/>
        <v>135788.08460466229</v>
      </c>
      <c r="C318" s="1">
        <f t="shared" si="22"/>
        <v>-840.49129503568975</v>
      </c>
      <c r="D318" s="1">
        <f t="shared" si="23"/>
        <v>-193.60324116633075</v>
      </c>
      <c r="E318" s="1">
        <f t="shared" si="24"/>
        <v>-2381.9765031399083</v>
      </c>
      <c r="F318" s="1">
        <f t="shared" si="26"/>
        <v>133406.10810152238</v>
      </c>
    </row>
    <row r="319" spans="1:6" x14ac:dyDescent="0.2">
      <c r="A319">
        <v>312</v>
      </c>
      <c r="B319" s="1">
        <f t="shared" si="25"/>
        <v>133406.10810152238</v>
      </c>
      <c r="C319" s="1">
        <f t="shared" si="22"/>
        <v>-825.74750862985411</v>
      </c>
      <c r="D319" s="1">
        <f t="shared" si="23"/>
        <v>-186.87049162734826</v>
      </c>
      <c r="E319" s="1">
        <f t="shared" si="24"/>
        <v>-2394.4818797813928</v>
      </c>
      <c r="F319" s="1">
        <f t="shared" si="26"/>
        <v>131011.62622174098</v>
      </c>
    </row>
    <row r="320" spans="1:6" x14ac:dyDescent="0.2">
      <c r="A320">
        <v>313</v>
      </c>
      <c r="B320" s="1">
        <f t="shared" si="25"/>
        <v>131011.62622174098</v>
      </c>
      <c r="C320" s="1">
        <f t="shared" si="22"/>
        <v>-810.92631734538816</v>
      </c>
      <c r="D320" s="1">
        <f t="shared" si="23"/>
        <v>-180.22248515528426</v>
      </c>
      <c r="E320" s="1">
        <f t="shared" si="24"/>
        <v>-2407.0529096502446</v>
      </c>
      <c r="F320" s="1">
        <f t="shared" si="26"/>
        <v>128604.57331209074</v>
      </c>
    </row>
    <row r="321" spans="1:6" x14ac:dyDescent="0.2">
      <c r="A321">
        <v>314</v>
      </c>
      <c r="B321" s="1">
        <f t="shared" si="25"/>
        <v>128604.57331209074</v>
      </c>
      <c r="C321" s="1">
        <f t="shared" si="22"/>
        <v>-796.02731480667876</v>
      </c>
      <c r="D321" s="1">
        <f t="shared" si="23"/>
        <v>-173.6609309062417</v>
      </c>
      <c r="E321" s="1">
        <f t="shared" si="24"/>
        <v>-2419.6899374259087</v>
      </c>
      <c r="F321" s="1">
        <f t="shared" si="26"/>
        <v>126184.88337466483</v>
      </c>
    </row>
    <row r="322" spans="1:6" x14ac:dyDescent="0.2">
      <c r="A322">
        <v>315</v>
      </c>
      <c r="B322" s="1">
        <f t="shared" si="25"/>
        <v>126184.88337466483</v>
      </c>
      <c r="C322" s="1">
        <f t="shared" si="22"/>
        <v>-781.05009250464104</v>
      </c>
      <c r="D322" s="1">
        <f t="shared" si="23"/>
        <v>-167.18756031891658</v>
      </c>
      <c r="E322" s="1">
        <f t="shared" si="24"/>
        <v>-2432.3933095973944</v>
      </c>
      <c r="F322" s="1">
        <f t="shared" si="26"/>
        <v>123752.49006506744</v>
      </c>
    </row>
    <row r="323" spans="1:6" x14ac:dyDescent="0.2">
      <c r="A323">
        <v>316</v>
      </c>
      <c r="B323" s="1">
        <f t="shared" si="25"/>
        <v>123752.49006506744</v>
      </c>
      <c r="C323" s="1">
        <f t="shared" si="22"/>
        <v>-765.99423978551761</v>
      </c>
      <c r="D323" s="1">
        <f t="shared" si="23"/>
        <v>-160.80412737169848</v>
      </c>
      <c r="E323" s="1">
        <f t="shared" si="24"/>
        <v>-2445.1633744727806</v>
      </c>
      <c r="F323" s="1">
        <f t="shared" si="26"/>
        <v>121307.32669059467</v>
      </c>
    </row>
    <row r="324" spans="1:6" x14ac:dyDescent="0.2">
      <c r="A324">
        <v>317</v>
      </c>
      <c r="B324" s="1">
        <f t="shared" si="25"/>
        <v>121307.32669059467</v>
      </c>
      <c r="C324" s="1">
        <f t="shared" si="22"/>
        <v>-750.85934383961887</v>
      </c>
      <c r="D324" s="1">
        <f t="shared" si="23"/>
        <v>-154.51240884259593</v>
      </c>
      <c r="E324" s="1">
        <f t="shared" si="24"/>
        <v>-2458.0004821887633</v>
      </c>
      <c r="F324" s="1">
        <f t="shared" si="26"/>
        <v>118849.3262084059</v>
      </c>
    </row>
    <row r="325" spans="1:6" x14ac:dyDescent="0.2">
      <c r="A325">
        <v>318</v>
      </c>
      <c r="B325" s="1">
        <f t="shared" si="25"/>
        <v>118849.3262084059</v>
      </c>
      <c r="C325" s="1">
        <f t="shared" si="22"/>
        <v>-735.64498969000419</v>
      </c>
      <c r="D325" s="1">
        <f t="shared" si="23"/>
        <v>-148.31420457201685</v>
      </c>
      <c r="E325" s="1">
        <f t="shared" si="24"/>
        <v>-2470.9049847202541</v>
      </c>
      <c r="F325" s="1">
        <f t="shared" si="26"/>
        <v>116378.42122368564</v>
      </c>
    </row>
    <row r="326" spans="1:6" x14ac:dyDescent="0.2">
      <c r="A326">
        <v>319</v>
      </c>
      <c r="B326" s="1">
        <f t="shared" si="25"/>
        <v>116378.42122368564</v>
      </c>
      <c r="C326" s="1">
        <f t="shared" si="22"/>
        <v>-720.35076018110396</v>
      </c>
      <c r="D326" s="1">
        <f t="shared" si="23"/>
        <v>-142.21133772843487</v>
      </c>
      <c r="E326" s="1">
        <f t="shared" si="24"/>
        <v>-2483.8772358900355</v>
      </c>
      <c r="F326" s="1">
        <f t="shared" si="26"/>
        <v>113894.54398779561</v>
      </c>
    </row>
    <row r="327" spans="1:6" x14ac:dyDescent="0.2">
      <c r="A327">
        <v>320</v>
      </c>
      <c r="B327" s="1">
        <f t="shared" si="25"/>
        <v>113894.54398779561</v>
      </c>
      <c r="C327" s="1">
        <f t="shared" si="22"/>
        <v>-704.97623596728204</v>
      </c>
      <c r="D327" s="1">
        <f t="shared" si="23"/>
        <v>-136.20565507697304</v>
      </c>
      <c r="E327" s="1">
        <f t="shared" si="24"/>
        <v>-2496.9175913784584</v>
      </c>
      <c r="F327" s="1">
        <f t="shared" si="26"/>
        <v>111397.62639641715</v>
      </c>
    </row>
    <row r="328" spans="1:6" x14ac:dyDescent="0.2">
      <c r="A328">
        <v>321</v>
      </c>
      <c r="B328" s="1">
        <f t="shared" si="25"/>
        <v>111397.62639641715</v>
      </c>
      <c r="C328" s="1">
        <f t="shared" si="22"/>
        <v>-689.52099550133744</v>
      </c>
      <c r="D328" s="1">
        <f t="shared" si="23"/>
        <v>-130.29902725093521</v>
      </c>
      <c r="E328" s="1">
        <f t="shared" si="24"/>
        <v>-2510.0264087331952</v>
      </c>
      <c r="F328" s="1">
        <f t="shared" si="26"/>
        <v>108887.59998768396</v>
      </c>
    </row>
    <row r="329" spans="1:6" x14ac:dyDescent="0.2">
      <c r="A329">
        <v>322</v>
      </c>
      <c r="B329" s="1">
        <f t="shared" si="25"/>
        <v>108887.59998768396</v>
      </c>
      <c r="C329" s="1">
        <f t="shared" ref="C329:C367" si="27">PMT($B$2/$B$4,$B$4*$B$3,B329)</f>
        <v>-673.98461502294685</v>
      </c>
      <c r="D329" s="1">
        <f t="shared" ref="D329:D367" si="28">IPMT($B$2/$B$4,A329,$B$3*$B$4,B329)</f>
        <v>-124.49334902631767</v>
      </c>
      <c r="E329" s="1">
        <f t="shared" ref="E329:E367" si="29">PPMT($B$2/$B$4,A329,360,$B$8)</f>
        <v>-2523.2040473790444</v>
      </c>
      <c r="F329" s="1">
        <f t="shared" si="26"/>
        <v>106364.39594030492</v>
      </c>
    </row>
    <row r="330" spans="1:6" x14ac:dyDescent="0.2">
      <c r="A330">
        <v>323</v>
      </c>
      <c r="B330" s="1">
        <f t="shared" si="25"/>
        <v>106364.39594030492</v>
      </c>
      <c r="C330" s="1">
        <f t="shared" si="27"/>
        <v>-658.36666854704458</v>
      </c>
      <c r="D330" s="1">
        <f t="shared" si="28"/>
        <v>-118.7905395993325</v>
      </c>
      <c r="E330" s="1">
        <f t="shared" si="29"/>
        <v>-2536.4508686277845</v>
      </c>
      <c r="F330" s="1">
        <f t="shared" si="26"/>
        <v>103827.94507167714</v>
      </c>
    </row>
    <row r="331" spans="1:6" x14ac:dyDescent="0.2">
      <c r="A331">
        <v>324</v>
      </c>
      <c r="B331" s="1">
        <f t="shared" si="25"/>
        <v>103827.94507167714</v>
      </c>
      <c r="C331" s="1">
        <f t="shared" si="27"/>
        <v>-642.66672785214371</v>
      </c>
      <c r="D331" s="1">
        <f t="shared" si="28"/>
        <v>-113.19254286697563</v>
      </c>
      <c r="E331" s="1">
        <f t="shared" si="29"/>
        <v>-2549.7672356880803</v>
      </c>
      <c r="F331" s="1">
        <f t="shared" si="26"/>
        <v>101278.17783598906</v>
      </c>
    </row>
    <row r="332" spans="1:6" x14ac:dyDescent="0.2">
      <c r="A332">
        <v>325</v>
      </c>
      <c r="B332" s="1">
        <f t="shared" si="25"/>
        <v>101278.17783598906</v>
      </c>
      <c r="C332" s="1">
        <f t="shared" si="27"/>
        <v>-626.88436246859476</v>
      </c>
      <c r="D332" s="1">
        <f t="shared" si="28"/>
        <v>-107.70132771067138</v>
      </c>
      <c r="E332" s="1">
        <f t="shared" si="29"/>
        <v>-2563.1535136754428</v>
      </c>
      <c r="F332" s="1">
        <f t="shared" si="26"/>
        <v>98715.02432231362</v>
      </c>
    </row>
    <row r="333" spans="1:6" x14ac:dyDescent="0.2">
      <c r="A333">
        <v>326</v>
      </c>
      <c r="B333" s="1">
        <f t="shared" si="25"/>
        <v>98715.02432231362</v>
      </c>
      <c r="C333" s="1">
        <f t="shared" si="27"/>
        <v>-611.01913966678217</v>
      </c>
      <c r="D333" s="1">
        <f t="shared" si="28"/>
        <v>-102.31888828302718</v>
      </c>
      <c r="E333" s="1">
        <f t="shared" si="29"/>
        <v>-2576.6100696222388</v>
      </c>
      <c r="F333" s="1">
        <f t="shared" si="26"/>
        <v>96138.414252691378</v>
      </c>
    </row>
    <row r="334" spans="1:6" x14ac:dyDescent="0.2">
      <c r="A334">
        <v>327</v>
      </c>
      <c r="B334" s="1">
        <f t="shared" si="25"/>
        <v>96138.414252691378</v>
      </c>
      <c r="C334" s="1">
        <f t="shared" si="27"/>
        <v>-595.07062444525991</v>
      </c>
      <c r="D334" s="1">
        <f t="shared" si="28"/>
        <v>-97.047244297731964</v>
      </c>
      <c r="E334" s="1">
        <f t="shared" si="29"/>
        <v>-2590.1372724877551</v>
      </c>
      <c r="F334" s="1">
        <f t="shared" si="26"/>
        <v>93548.27698020362</v>
      </c>
    </row>
    <row r="335" spans="1:6" x14ac:dyDescent="0.2">
      <c r="A335">
        <v>328</v>
      </c>
      <c r="B335" s="1">
        <f t="shared" si="25"/>
        <v>93548.27698020362</v>
      </c>
      <c r="C335" s="1">
        <f t="shared" si="27"/>
        <v>-579.03837951882485</v>
      </c>
      <c r="D335" s="1">
        <f t="shared" si="28"/>
        <v>-91.888441322631408</v>
      </c>
      <c r="E335" s="1">
        <f t="shared" si="29"/>
        <v>-2603.7354931683158</v>
      </c>
      <c r="F335" s="1">
        <f t="shared" si="26"/>
        <v>90944.541487035298</v>
      </c>
    </row>
    <row r="336" spans="1:6" x14ac:dyDescent="0.2">
      <c r="A336">
        <v>329</v>
      </c>
      <c r="B336" s="1">
        <f t="shared" si="25"/>
        <v>90944.541487035298</v>
      </c>
      <c r="C336" s="1">
        <f t="shared" si="27"/>
        <v>-562.92196530652586</v>
      </c>
      <c r="D336" s="1">
        <f t="shared" si="28"/>
        <v>-86.844551076014412</v>
      </c>
      <c r="E336" s="1">
        <f t="shared" si="29"/>
        <v>-2617.4051045074498</v>
      </c>
      <c r="F336" s="1">
        <f t="shared" si="26"/>
        <v>88327.136382527853</v>
      </c>
    </row>
    <row r="337" spans="1:6" x14ac:dyDescent="0.2">
      <c r="A337">
        <v>330</v>
      </c>
      <c r="B337" s="1">
        <f t="shared" si="25"/>
        <v>88327.136382527853</v>
      </c>
      <c r="C337" s="1">
        <f t="shared" si="27"/>
        <v>-546.72093991961242</v>
      </c>
      <c r="D337" s="1">
        <f t="shared" si="28"/>
        <v>-81.917671726145585</v>
      </c>
      <c r="E337" s="1">
        <f t="shared" si="29"/>
        <v>-2631.1464813061139</v>
      </c>
      <c r="F337" s="1">
        <f t="shared" si="26"/>
        <v>85695.989901221736</v>
      </c>
    </row>
    <row r="338" spans="1:6" x14ac:dyDescent="0.2">
      <c r="A338">
        <v>331</v>
      </c>
      <c r="B338" s="1">
        <f t="shared" si="25"/>
        <v>85695.989901221736</v>
      </c>
      <c r="C338" s="1">
        <f t="shared" si="27"/>
        <v>-530.43485914941755</v>
      </c>
      <c r="D338" s="1">
        <f t="shared" si="28"/>
        <v>-77.109928194078151</v>
      </c>
      <c r="E338" s="1">
        <f t="shared" si="29"/>
        <v>-2644.960000332971</v>
      </c>
      <c r="F338" s="1">
        <f t="shared" si="26"/>
        <v>83051.029900888767</v>
      </c>
    </row>
    <row r="339" spans="1:6" x14ac:dyDescent="0.2">
      <c r="A339">
        <v>332</v>
      </c>
      <c r="B339" s="1">
        <f t="shared" si="25"/>
        <v>83051.029900888767</v>
      </c>
      <c r="C339" s="1">
        <f t="shared" si="27"/>
        <v>-514.06327645517933</v>
      </c>
      <c r="D339" s="1">
        <f t="shared" si="28"/>
        <v>-72.423472459782374</v>
      </c>
      <c r="E339" s="1">
        <f t="shared" si="29"/>
        <v>-2658.8460403347194</v>
      </c>
      <c r="F339" s="1">
        <f t="shared" si="26"/>
        <v>80392.183860554054</v>
      </c>
    </row>
    <row r="340" spans="1:6" x14ac:dyDescent="0.2">
      <c r="A340">
        <v>333</v>
      </c>
      <c r="B340" s="1">
        <f t="shared" si="25"/>
        <v>80392.183860554054</v>
      </c>
      <c r="C340" s="1">
        <f t="shared" si="27"/>
        <v>-497.60574295179623</v>
      </c>
      <c r="D340" s="1">
        <f t="shared" si="28"/>
        <v>-67.860483871625831</v>
      </c>
      <c r="E340" s="1">
        <f t="shared" si="29"/>
        <v>-2672.8049820464767</v>
      </c>
      <c r="F340" s="1">
        <f t="shared" si="26"/>
        <v>77719.378878507574</v>
      </c>
    </row>
    <row r="341" spans="1:6" x14ac:dyDescent="0.2">
      <c r="A341">
        <v>334</v>
      </c>
      <c r="B341" s="1">
        <f t="shared" si="25"/>
        <v>77719.378878507574</v>
      </c>
      <c r="C341" s="1">
        <f t="shared" si="27"/>
        <v>-481.06180739752045</v>
      </c>
      <c r="D341" s="1">
        <f t="shared" si="28"/>
        <v>-63.423169459240604</v>
      </c>
      <c r="E341" s="1">
        <f t="shared" si="29"/>
        <v>-2686.8372082022202</v>
      </c>
      <c r="F341" s="1">
        <f t="shared" si="26"/>
        <v>75032.541670305349</v>
      </c>
    </row>
    <row r="342" spans="1:6" x14ac:dyDescent="0.2">
      <c r="A342">
        <v>335</v>
      </c>
      <c r="B342" s="1">
        <f t="shared" si="25"/>
        <v>75032.541670305349</v>
      </c>
      <c r="C342" s="1">
        <f t="shared" si="27"/>
        <v>-464.4310161815846</v>
      </c>
      <c r="D342" s="1">
        <f t="shared" si="28"/>
        <v>-59.113764249814146</v>
      </c>
      <c r="E342" s="1">
        <f t="shared" si="29"/>
        <v>-2700.9431035452817</v>
      </c>
      <c r="F342" s="1">
        <f t="shared" si="26"/>
        <v>72331.598566760062</v>
      </c>
    </row>
    <row r="343" spans="1:6" x14ac:dyDescent="0.2">
      <c r="A343">
        <v>336</v>
      </c>
      <c r="B343" s="1">
        <f t="shared" si="25"/>
        <v>72331.598566760062</v>
      </c>
      <c r="C343" s="1">
        <f t="shared" si="27"/>
        <v>-447.71291331176513</v>
      </c>
      <c r="D343" s="1">
        <f t="shared" si="28"/>
        <v>-54.934531587840731</v>
      </c>
      <c r="E343" s="1">
        <f t="shared" si="29"/>
        <v>-2715.1230548388949</v>
      </c>
      <c r="F343" s="1">
        <f t="shared" si="26"/>
        <v>69616.475511921162</v>
      </c>
    </row>
    <row r="344" spans="1:6" x14ac:dyDescent="0.2">
      <c r="A344">
        <v>337</v>
      </c>
      <c r="B344" s="1">
        <f t="shared" si="25"/>
        <v>69616.475511921162</v>
      </c>
      <c r="C344" s="1">
        <f t="shared" si="27"/>
        <v>-430.9070404018791</v>
      </c>
      <c r="D344" s="1">
        <f t="shared" si="28"/>
        <v>-50.887763458370159</v>
      </c>
      <c r="E344" s="1">
        <f t="shared" si="29"/>
        <v>-2729.3774508767988</v>
      </c>
      <c r="F344" s="1">
        <f t="shared" si="26"/>
        <v>66887.098061044366</v>
      </c>
    </row>
    <row r="345" spans="1:6" x14ac:dyDescent="0.2">
      <c r="A345">
        <v>338</v>
      </c>
      <c r="B345" s="1">
        <f t="shared" si="25"/>
        <v>66887.098061044366</v>
      </c>
      <c r="C345" s="1">
        <f t="shared" si="27"/>
        <v>-414.01293665921622</v>
      </c>
      <c r="D345" s="1">
        <f t="shared" si="28"/>
        <v>-46.975780813791545</v>
      </c>
      <c r="E345" s="1">
        <f t="shared" si="29"/>
        <v>-2743.7066824939025</v>
      </c>
      <c r="F345" s="1">
        <f t="shared" si="26"/>
        <v>64143.391378550463</v>
      </c>
    </row>
    <row r="346" spans="1:6" x14ac:dyDescent="0.2">
      <c r="A346">
        <v>339</v>
      </c>
      <c r="B346" s="1">
        <f t="shared" si="25"/>
        <v>64143.391378550463</v>
      </c>
      <c r="C346" s="1">
        <f t="shared" si="27"/>
        <v>-397.0301388719044</v>
      </c>
      <c r="D346" s="1">
        <f t="shared" si="28"/>
        <v>-43.200933904189981</v>
      </c>
      <c r="E346" s="1">
        <f t="shared" si="29"/>
        <v>-2758.1111425769955</v>
      </c>
      <c r="F346" s="1">
        <f t="shared" si="26"/>
        <v>61385.280235973471</v>
      </c>
    </row>
    <row r="347" spans="1:6" x14ac:dyDescent="0.2">
      <c r="A347">
        <v>340</v>
      </c>
      <c r="B347" s="1">
        <f t="shared" si="25"/>
        <v>61385.280235973471</v>
      </c>
      <c r="C347" s="1">
        <f t="shared" si="27"/>
        <v>-379.95818139620911</v>
      </c>
      <c r="D347" s="1">
        <f t="shared" si="28"/>
        <v>-39.565602611314453</v>
      </c>
      <c r="E347" s="1">
        <f t="shared" si="29"/>
        <v>-2772.591226075524</v>
      </c>
      <c r="F347" s="1">
        <f t="shared" si="26"/>
        <v>58612.689009897949</v>
      </c>
    </row>
    <row r="348" spans="1:6" x14ac:dyDescent="0.2">
      <c r="A348">
        <v>341</v>
      </c>
      <c r="B348" s="1">
        <f t="shared" si="25"/>
        <v>58612.689009897949</v>
      </c>
      <c r="C348" s="1">
        <f t="shared" si="27"/>
        <v>-362.79659614376652</v>
      </c>
      <c r="D348" s="1">
        <f t="shared" si="28"/>
        <v>-36.07219678619564</v>
      </c>
      <c r="E348" s="1">
        <f t="shared" si="29"/>
        <v>-2787.1473300124208</v>
      </c>
      <c r="F348" s="1">
        <f t="shared" si="26"/>
        <v>55825.541679885529</v>
      </c>
    </row>
    <row r="349" spans="1:6" x14ac:dyDescent="0.2">
      <c r="A349">
        <v>342</v>
      </c>
      <c r="B349" s="1">
        <f t="shared" si="25"/>
        <v>55825.541679885529</v>
      </c>
      <c r="C349" s="1">
        <f t="shared" si="27"/>
        <v>-345.54491256874849</v>
      </c>
      <c r="D349" s="1">
        <f t="shared" si="28"/>
        <v>-32.723156590452689</v>
      </c>
      <c r="E349" s="1">
        <f t="shared" si="29"/>
        <v>-2801.7798534949857</v>
      </c>
      <c r="F349" s="1">
        <f t="shared" si="26"/>
        <v>53023.761826390546</v>
      </c>
    </row>
    <row r="350" spans="1:6" x14ac:dyDescent="0.2">
      <c r="A350">
        <v>343</v>
      </c>
      <c r="B350" s="1">
        <f t="shared" si="25"/>
        <v>53023.761826390546</v>
      </c>
      <c r="C350" s="1">
        <f t="shared" si="27"/>
        <v>-328.20265765496168</v>
      </c>
      <c r="D350" s="1">
        <f t="shared" si="28"/>
        <v>-29.520952841328821</v>
      </c>
      <c r="E350" s="1">
        <f t="shared" si="29"/>
        <v>-2816.4891977258349</v>
      </c>
      <c r="F350" s="1">
        <f t="shared" si="26"/>
        <v>50207.272628664708</v>
      </c>
    </row>
    <row r="351" spans="1:6" x14ac:dyDescent="0.2">
      <c r="A351">
        <v>344</v>
      </c>
      <c r="B351" s="1">
        <f t="shared" si="25"/>
        <v>50207.272628664708</v>
      </c>
      <c r="C351" s="1">
        <f t="shared" si="27"/>
        <v>-310.76935590287746</v>
      </c>
      <c r="D351" s="1">
        <f t="shared" si="28"/>
        <v>-26.468087360495179</v>
      </c>
      <c r="E351" s="1">
        <f t="shared" si="29"/>
        <v>-2831.275766013895</v>
      </c>
      <c r="F351" s="1">
        <f t="shared" si="26"/>
        <v>47375.996862650813</v>
      </c>
    </row>
    <row r="352" spans="1:6" x14ac:dyDescent="0.2">
      <c r="A352">
        <v>345</v>
      </c>
      <c r="B352" s="1">
        <f t="shared" si="25"/>
        <v>47375.996862650813</v>
      </c>
      <c r="C352" s="1">
        <f t="shared" si="27"/>
        <v>-293.24452931659482</v>
      </c>
      <c r="D352" s="1">
        <f t="shared" si="28"/>
        <v>-23.567093326663954</v>
      </c>
      <c r="E352" s="1">
        <f t="shared" si="29"/>
        <v>-2846.1399637854684</v>
      </c>
      <c r="F352" s="1">
        <f t="shared" si="26"/>
        <v>44529.856898865342</v>
      </c>
    </row>
    <row r="353" spans="1:6" x14ac:dyDescent="0.2">
      <c r="A353">
        <v>346</v>
      </c>
      <c r="B353" s="1">
        <f t="shared" si="25"/>
        <v>44529.856898865342</v>
      </c>
      <c r="C353" s="1">
        <f t="shared" si="27"/>
        <v>-275.62769739073417</v>
      </c>
      <c r="D353" s="1">
        <f t="shared" si="28"/>
        <v>-20.820535632050973</v>
      </c>
      <c r="E353" s="1">
        <f t="shared" si="29"/>
        <v>-2861.0821985953417</v>
      </c>
      <c r="F353" s="1">
        <f t="shared" si="26"/>
        <v>41668.774700269998</v>
      </c>
    </row>
    <row r="354" spans="1:6" x14ac:dyDescent="0.2">
      <c r="A354">
        <v>347</v>
      </c>
      <c r="B354" s="1">
        <f t="shared" si="25"/>
        <v>41668.774700269998</v>
      </c>
      <c r="C354" s="1">
        <f t="shared" si="27"/>
        <v>-257.91837709726275</v>
      </c>
      <c r="D354" s="1">
        <f t="shared" si="28"/>
        <v>-18.231011242729547</v>
      </c>
      <c r="E354" s="1">
        <f t="shared" si="29"/>
        <v>-2876.1028801379675</v>
      </c>
      <c r="F354" s="1">
        <f t="shared" si="26"/>
        <v>38792.671820132033</v>
      </c>
    </row>
    <row r="355" spans="1:6" x14ac:dyDescent="0.2">
      <c r="A355">
        <v>348</v>
      </c>
      <c r="B355" s="1">
        <f t="shared" si="25"/>
        <v>38792.671820132033</v>
      </c>
      <c r="C355" s="1">
        <f t="shared" si="27"/>
        <v>-240.11608287225067</v>
      </c>
      <c r="D355" s="1">
        <f t="shared" si="28"/>
        <v>-15.801149562916898</v>
      </c>
      <c r="E355" s="1">
        <f t="shared" si="29"/>
        <v>-2891.2024202586917</v>
      </c>
      <c r="F355" s="1">
        <f t="shared" si="26"/>
        <v>35901.469399873342</v>
      </c>
    </row>
    <row r="356" spans="1:6" x14ac:dyDescent="0.2">
      <c r="A356">
        <v>349</v>
      </c>
      <c r="B356" s="1">
        <f t="shared" si="25"/>
        <v>35901.469399873342</v>
      </c>
      <c r="C356" s="1">
        <f t="shared" si="27"/>
        <v>-222.22032660255724</v>
      </c>
      <c r="D356" s="1">
        <f t="shared" si="28"/>
        <v>-13.533612803235444</v>
      </c>
      <c r="E356" s="1">
        <f t="shared" si="29"/>
        <v>-2906.3812329650495</v>
      </c>
      <c r="F356" s="1">
        <f t="shared" si="26"/>
        <v>32995.088166908296</v>
      </c>
    </row>
    <row r="357" spans="1:6" x14ac:dyDescent="0.2">
      <c r="A357">
        <v>350</v>
      </c>
      <c r="B357" s="1">
        <f t="shared" si="25"/>
        <v>32995.088166908296</v>
      </c>
      <c r="C357" s="1">
        <f t="shared" si="27"/>
        <v>-204.23061761244793</v>
      </c>
      <c r="D357" s="1">
        <f t="shared" si="28"/>
        <v>-11.431096352991549</v>
      </c>
      <c r="E357" s="1">
        <f t="shared" si="29"/>
        <v>-2921.6397344381166</v>
      </c>
      <c r="F357" s="1">
        <f t="shared" si="26"/>
        <v>30073.448432470177</v>
      </c>
    </row>
    <row r="358" spans="1:6" x14ac:dyDescent="0.2">
      <c r="A358">
        <v>351</v>
      </c>
      <c r="B358" s="1">
        <f t="shared" si="25"/>
        <v>30073.448432470177</v>
      </c>
      <c r="C358" s="1">
        <f t="shared" si="27"/>
        <v>-186.14646265014051</v>
      </c>
      <c r="D358" s="1">
        <f t="shared" si="28"/>
        <v>-9.4963291565146566</v>
      </c>
      <c r="E358" s="1">
        <f t="shared" si="29"/>
        <v>-2936.9783430439165</v>
      </c>
      <c r="F358" s="1">
        <f t="shared" si="26"/>
        <v>27136.470089426261</v>
      </c>
    </row>
    <row r="359" spans="1:6" x14ac:dyDescent="0.2">
      <c r="A359">
        <v>352</v>
      </c>
      <c r="B359" s="1">
        <f t="shared" si="25"/>
        <v>27136.470089426261</v>
      </c>
      <c r="C359" s="1">
        <f t="shared" si="27"/>
        <v>-167.967365874281</v>
      </c>
      <c r="D359" s="1">
        <f t="shared" si="28"/>
        <v>-7.7320740936004304</v>
      </c>
      <c r="E359" s="1">
        <f t="shared" si="29"/>
        <v>-2952.3974793448974</v>
      </c>
      <c r="F359" s="1">
        <f t="shared" si="26"/>
        <v>24184.072610081363</v>
      </c>
    </row>
    <row r="360" spans="1:6" x14ac:dyDescent="0.2">
      <c r="A360">
        <v>353</v>
      </c>
      <c r="B360" s="1">
        <f t="shared" si="25"/>
        <v>24184.072610081363</v>
      </c>
      <c r="C360" s="1">
        <f t="shared" si="27"/>
        <v>-149.69282884034823</v>
      </c>
      <c r="D360" s="1">
        <f t="shared" si="28"/>
        <v>-6.141128364101724</v>
      </c>
      <c r="E360" s="1">
        <f t="shared" si="29"/>
        <v>-2967.8975661114578</v>
      </c>
      <c r="F360" s="1">
        <f t="shared" si="26"/>
        <v>21216.175043969906</v>
      </c>
    </row>
    <row r="361" spans="1:6" x14ac:dyDescent="0.2">
      <c r="A361">
        <v>354</v>
      </c>
      <c r="B361" s="1">
        <f t="shared" si="25"/>
        <v>21216.175043969906</v>
      </c>
      <c r="C361" s="1">
        <f t="shared" si="27"/>
        <v>-131.32235048698729</v>
      </c>
      <c r="D361" s="1">
        <f t="shared" si="28"/>
        <v>-4.7263238767119029</v>
      </c>
      <c r="E361" s="1">
        <f t="shared" si="29"/>
        <v>-2983.4790283335433</v>
      </c>
      <c r="F361" s="1">
        <f t="shared" si="26"/>
        <v>18232.696015636364</v>
      </c>
    </row>
    <row r="362" spans="1:6" x14ac:dyDescent="0.2">
      <c r="A362">
        <v>355</v>
      </c>
      <c r="B362" s="1">
        <f t="shared" si="25"/>
        <v>18232.696015636364</v>
      </c>
      <c r="C362" s="1">
        <f t="shared" si="27"/>
        <v>-112.85542712227124</v>
      </c>
      <c r="D362" s="1">
        <f t="shared" si="28"/>
        <v>-3.4905276419853246</v>
      </c>
      <c r="E362" s="1">
        <f t="shared" si="29"/>
        <v>-2999.1422932322939</v>
      </c>
      <c r="F362" s="1">
        <f t="shared" si="26"/>
        <v>15233.553722404071</v>
      </c>
    </row>
    <row r="363" spans="1:6" x14ac:dyDescent="0.2">
      <c r="A363">
        <v>356</v>
      </c>
      <c r="B363" s="1">
        <f t="shared" si="25"/>
        <v>15233.553722404071</v>
      </c>
      <c r="C363" s="1">
        <f t="shared" si="27"/>
        <v>-94.291552409890414</v>
      </c>
      <c r="D363" s="1">
        <f t="shared" si="28"/>
        <v>-2.4366421696403973</v>
      </c>
      <c r="E363" s="1">
        <f t="shared" si="29"/>
        <v>-3014.8877902717636</v>
      </c>
      <c r="F363" s="1">
        <f t="shared" si="26"/>
        <v>12218.665932132308</v>
      </c>
    </row>
    <row r="364" spans="1:6" x14ac:dyDescent="0.2">
      <c r="A364">
        <v>357</v>
      </c>
      <c r="B364" s="1">
        <f t="shared" si="25"/>
        <v>12218.665932132308</v>
      </c>
      <c r="C364" s="1">
        <f t="shared" si="27"/>
        <v>-75.630217355269593</v>
      </c>
      <c r="D364" s="1">
        <f t="shared" si="28"/>
        <v>-1.567605870191034</v>
      </c>
      <c r="E364" s="1">
        <f t="shared" si="29"/>
        <v>-3030.7159511706905</v>
      </c>
      <c r="F364" s="1">
        <f t="shared" si="26"/>
        <v>9187.9499809616173</v>
      </c>
    </row>
    <row r="365" spans="1:6" x14ac:dyDescent="0.2">
      <c r="A365">
        <v>358</v>
      </c>
      <c r="B365" s="1">
        <f t="shared" si="25"/>
        <v>9187.9499809616173</v>
      </c>
      <c r="C365" s="1">
        <f t="shared" si="27"/>
        <v>-56.870910291612006</v>
      </c>
      <c r="D365" s="1">
        <f t="shared" si="28"/>
        <v>-0.88639346095285343</v>
      </c>
      <c r="E365" s="1">
        <f t="shared" si="29"/>
        <v>-3046.6272099143366</v>
      </c>
      <c r="F365" s="1">
        <f t="shared" si="26"/>
        <v>6141.3227710472802</v>
      </c>
    </row>
    <row r="366" spans="1:6" x14ac:dyDescent="0.2">
      <c r="A366">
        <v>359</v>
      </c>
      <c r="B366" s="1">
        <f t="shared" si="25"/>
        <v>6141.3227710472802</v>
      </c>
      <c r="C366" s="1">
        <f t="shared" si="27"/>
        <v>-38.013116865870209</v>
      </c>
      <c r="D366" s="1">
        <f t="shared" si="28"/>
        <v>-0.39601637647093135</v>
      </c>
      <c r="E366" s="1">
        <f t="shared" si="29"/>
        <v>-3062.6220027663867</v>
      </c>
      <c r="F366" s="1">
        <f t="shared" si="26"/>
        <v>3078.7007682808935</v>
      </c>
    </row>
    <row r="367" spans="1:6" x14ac:dyDescent="0.2">
      <c r="A367">
        <v>360</v>
      </c>
      <c r="B367" s="1">
        <f t="shared" si="25"/>
        <v>3078.7007682808935</v>
      </c>
      <c r="C367" s="1">
        <f t="shared" si="27"/>
        <v>-19.056320024643274</v>
      </c>
      <c r="D367" s="1">
        <f t="shared" si="28"/>
        <v>-9.9523183416440855E-2</v>
      </c>
      <c r="E367" s="1">
        <f t="shared" si="29"/>
        <v>-3078.7007682809103</v>
      </c>
      <c r="F367" s="1">
        <f t="shared" si="26"/>
        <v>-1.6825651982799172E-11</v>
      </c>
    </row>
    <row r="368" spans="1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Ide</dc:creator>
  <cp:lastModifiedBy>Gavin Ide</cp:lastModifiedBy>
  <dcterms:created xsi:type="dcterms:W3CDTF">2024-04-30T19:40:08Z</dcterms:created>
  <dcterms:modified xsi:type="dcterms:W3CDTF">2024-04-30T23:07:48Z</dcterms:modified>
</cp:coreProperties>
</file>