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a final" sheetId="1" state="visible" r:id="rId2"/>
    <sheet name="datos m1" sheetId="2" state="visible" r:id="rId3"/>
    <sheet name="datos m2" sheetId="3" state="visible" r:id="rId4"/>
    <sheet name="datos m3" sheetId="4" state="visible" r:id="rId5"/>
    <sheet name="datos m4" sheetId="5" state="visible" r:id="rId6"/>
    <sheet name="datos m5" sheetId="6" state="visible" r:id="rId7"/>
    <sheet name="datos m6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<sst xmlns="http://schemas.openxmlformats.org/spreadsheetml/2006/main" count="318" uniqueCount="36">
  <si>
    <t xml:space="preserve">non weighted statistics</t>
  </si>
  <si>
    <t xml:space="preserve">model</t>
  </si>
  <si>
    <t xml:space="preserve">me DU</t>
  </si>
  <si>
    <t xml:space="preserve">rmse DU</t>
  </si>
  <si>
    <t xml:space="preserve">desvest DU</t>
  </si>
  <si>
    <t xml:space="preserve">media (50%) DU</t>
  </si>
  <si>
    <t xml:space="preserve">me DT</t>
  </si>
  <si>
    <t xml:space="preserve">rmse DT</t>
  </si>
  <si>
    <t xml:space="preserve">desvest DT</t>
  </si>
  <si>
    <t xml:space="preserve">media (50%) DT</t>
  </si>
  <si>
    <t xml:space="preserve">weighted statistics</t>
  </si>
  <si>
    <t xml:space="preserve">Tabla todos los datos</t>
  </si>
  <si>
    <t xml:space="preserve">Tabla solo datos con error</t>
  </si>
  <si>
    <t xml:space="preserve">lons</t>
  </si>
  <si>
    <t xml:space="preserve">lats</t>
  </si>
  <si>
    <t xml:space="preserve">data_values</t>
  </si>
  <si>
    <t xml:space="preserve">data_errors</t>
  </si>
  <si>
    <t xml:space="preserve">data_types</t>
  </si>
  <si>
    <t xml:space="preserve">data_refs</t>
  </si>
  <si>
    <t xml:space="preserve">model_values</t>
  </si>
  <si>
    <t xml:space="preserve">diffs</t>
  </si>
  <si>
    <t xml:space="preserve">diff ²</t>
  </si>
  <si>
    <t xml:space="preserve">weight</t>
  </si>
  <si>
    <t xml:space="preserve">n_weight</t>
  </si>
  <si>
    <t xml:space="preserve">diff x n_weight</t>
  </si>
  <si>
    <t xml:space="preserve">diff ² x n_weight</t>
  </si>
  <si>
    <t xml:space="preserve">diff_w ² x n_weight</t>
  </si>
  <si>
    <t xml:space="preserve">Estadísticos sin peso datos con error</t>
  </si>
  <si>
    <t xml:space="preserve">me</t>
  </si>
  <si>
    <t xml:space="preserve">rmse</t>
  </si>
  <si>
    <t xml:space="preserve">desvest</t>
  </si>
  <si>
    <t xml:space="preserve">media (50%)</t>
  </si>
  <si>
    <t xml:space="preserve">Estadísticos con peso datos con error</t>
  </si>
  <si>
    <t xml:space="preserve">factor desvest_w</t>
  </si>
  <si>
    <t xml:space="preserve">Estadísticos sin peso todos los datos</t>
  </si>
  <si>
    <t xml:space="preserve">Estadísticos con peso todos los datos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</si>
</sst>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A6A6"/>
        <bgColor rgb="FFFFCC99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1" min="1" style="1" width="7.22"/>
    <col collapsed="false" customWidth="true" hidden="false" outlineLevel="0" max="2" min="2" style="1" width="7.59"/>
    <col collapsed="false" customWidth="true" hidden="false" outlineLevel="0" max="3" min="3" style="1" width="9.44"/>
    <col collapsed="false" customWidth="true" hidden="false" outlineLevel="0" max="4" min="4" style="1" width="12.03"/>
    <col collapsed="false" customWidth="true" hidden="false" outlineLevel="0" max="5" min="5" style="1" width="15.93"/>
    <col collapsed="false" customWidth="true" hidden="false" outlineLevel="0" max="6" min="6" style="1" width="9.26"/>
    <col collapsed="false" customWidth="true" hidden="false" outlineLevel="0" max="8" min="7" style="1" width="11.85"/>
    <col collapsed="false" customWidth="true" hidden="false" outlineLevel="0" max="9" min="9" style="1" width="15.74"/>
    <col collapsed="false" customWidth="true" hidden="false" outlineLevel="0" max="1020" min="10" style="1" width="11.8"/>
    <col collapsed="false" customWidth="true" hidden="false" outlineLevel="0" max="1025" min="1021" style="0" width="11.8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customFormat="false" ht="12.8" hidden="false" customHeight="false" outlineLevel="0" collapsed="false">
      <c r="A3" s="3" t="n">
        <v>1</v>
      </c>
      <c r="B3" s="1" t="n">
        <v>-2.60690055360727</v>
      </c>
      <c r="C3" s="1" t="n">
        <v>16.4159021031782</v>
      </c>
      <c r="D3" s="1" t="n">
        <v>16.2749795891149</v>
      </c>
      <c r="E3" s="1" t="n">
        <v>-2.9069178709057</v>
      </c>
      <c r="F3" s="1" t="n">
        <v>-9.62777399825478</v>
      </c>
      <c r="G3" s="1" t="n">
        <v>22.1400884755631</v>
      </c>
      <c r="H3" s="1" t="n">
        <v>19.9751500866777</v>
      </c>
      <c r="I3" s="1" t="n">
        <v>-9.4803346393766</v>
      </c>
    </row>
    <row r="4" customFormat="false" ht="12.8" hidden="false" customHeight="false" outlineLevel="0" collapsed="false">
      <c r="A4" s="3" t="n">
        <v>2</v>
      </c>
      <c r="B4" s="1" t="n">
        <v>-2.64671321034889</v>
      </c>
      <c r="C4" s="1" t="n">
        <v>16.45939223744</v>
      </c>
      <c r="D4" s="1" t="n">
        <v>16.3127472504828</v>
      </c>
      <c r="E4" s="1" t="n">
        <v>-2.90691787090572</v>
      </c>
      <c r="F4" s="1" t="n">
        <v>-9.46924619181689</v>
      </c>
      <c r="G4" s="1" t="n">
        <v>21.9196304023691</v>
      </c>
      <c r="H4" s="1" t="n">
        <v>19.8064431493418</v>
      </c>
      <c r="I4" s="1" t="n">
        <v>-9.56545759464286</v>
      </c>
    </row>
    <row r="5" customFormat="false" ht="12.8" hidden="false" customHeight="false" outlineLevel="0" collapsed="false">
      <c r="A5" s="3" t="n">
        <v>3</v>
      </c>
      <c r="B5" s="1" t="n">
        <v>-3.49539873750066</v>
      </c>
      <c r="C5" s="1" t="n">
        <v>19.1393213123672</v>
      </c>
      <c r="D5" s="1" t="n">
        <v>18.8956769226088</v>
      </c>
      <c r="E5" s="1" t="n">
        <v>-3.64749249750224</v>
      </c>
      <c r="F5" s="1" t="n">
        <v>-9.67551745149229</v>
      </c>
      <c r="G5" s="1" t="n">
        <v>22.9076290904294</v>
      </c>
      <c r="H5" s="1" t="n">
        <v>20.8035915105505</v>
      </c>
      <c r="I5" s="1" t="n">
        <v>-10.3010175456404</v>
      </c>
    </row>
    <row r="6" customFormat="false" ht="12.8" hidden="false" customHeight="false" outlineLevel="0" collapsed="false">
      <c r="A6" s="3" t="n">
        <v>4</v>
      </c>
      <c r="B6" s="1" t="n">
        <v>-1.7782419385001</v>
      </c>
      <c r="C6" s="1" t="n">
        <v>16.0859392769381</v>
      </c>
      <c r="D6" s="1" t="n">
        <v>16.0538238076295</v>
      </c>
      <c r="E6" s="1" t="n">
        <v>-2.2400590349726</v>
      </c>
      <c r="F6" s="1" t="n">
        <v>-8.03071941292262</v>
      </c>
      <c r="G6" s="1" t="n">
        <v>21.3614199648649</v>
      </c>
      <c r="H6" s="1" t="n">
        <v>19.8321278849603</v>
      </c>
      <c r="I6" s="1" t="n">
        <v>-8.30620737997626</v>
      </c>
    </row>
    <row r="7" customFormat="false" ht="12.8" hidden="false" customHeight="false" outlineLevel="0" collapsed="false">
      <c r="A7" s="3" t="n">
        <v>5</v>
      </c>
      <c r="B7" s="1" t="n">
        <v>-3.53553591058435</v>
      </c>
      <c r="C7" s="1" t="n">
        <v>19.1851742639412</v>
      </c>
      <c r="D7" s="1" t="n">
        <v>18.9349937463448</v>
      </c>
      <c r="E7" s="1" t="n">
        <v>-3.71992815756109</v>
      </c>
      <c r="F7" s="1" t="n">
        <v>-9.51725426408304</v>
      </c>
      <c r="G7" s="1" t="n">
        <v>22.7004653048632</v>
      </c>
      <c r="H7" s="1" t="n">
        <v>20.648344113674</v>
      </c>
      <c r="I7" s="1" t="n">
        <v>-10.7401343333159</v>
      </c>
    </row>
    <row r="8" customFormat="false" ht="12.8" hidden="false" customHeight="false" outlineLevel="0" collapsed="false">
      <c r="A8" s="3" t="n">
        <v>6</v>
      </c>
      <c r="B8" s="1" t="n">
        <v>-2.71245349613711</v>
      </c>
      <c r="C8" s="1" t="n">
        <v>18.9032180631696</v>
      </c>
      <c r="D8" s="1" t="n">
        <v>18.7853853101685</v>
      </c>
      <c r="E8" s="1" t="n">
        <v>-3.10036575880761</v>
      </c>
      <c r="F8" s="1" t="n">
        <v>-7.92898131899871</v>
      </c>
      <c r="G8" s="1" t="n">
        <v>21.9477807165265</v>
      </c>
      <c r="H8" s="1" t="n">
        <v>20.5045103717231</v>
      </c>
      <c r="I8" s="1" t="n">
        <v>-7.91970019313209</v>
      </c>
    </row>
    <row r="10" customFormat="false" ht="12.8" hidden="false" customHeight="false" outlineLevel="0" collapsed="false">
      <c r="A10" s="2" t="s">
        <v>10</v>
      </c>
      <c r="B10" s="2"/>
      <c r="C10" s="2"/>
      <c r="D10" s="2"/>
      <c r="E10" s="2"/>
      <c r="F10" s="2"/>
      <c r="G10" s="2"/>
    </row>
    <row r="11" customFormat="false" ht="12.8" hidden="false" customHeight="false" outlineLevel="0" collapsed="false">
      <c r="A11" s="1" t="s">
        <v>1</v>
      </c>
      <c r="B11" s="1" t="s">
        <v>2</v>
      </c>
      <c r="C11" s="1" t="s">
        <v>3</v>
      </c>
      <c r="D11" s="1" t="s">
        <v>4</v>
      </c>
      <c r="E11" s="1" t="s">
        <v>6</v>
      </c>
      <c r="F11" s="1" t="s">
        <v>7</v>
      </c>
      <c r="G11" s="1" t="s">
        <v>8</v>
      </c>
    </row>
    <row r="12" customFormat="false" ht="12.8" hidden="false" customHeight="false" outlineLevel="0" collapsed="false">
      <c r="A12" s="3" t="n">
        <v>1</v>
      </c>
      <c r="B12" s="1" t="n">
        <v>0.669698198658076</v>
      </c>
      <c r="C12" s="1" t="n">
        <v>16.7620788144421</v>
      </c>
      <c r="D12" s="1" t="n">
        <v>16.8183366327297</v>
      </c>
      <c r="E12" s="1" t="n">
        <v>-7.45296883544628</v>
      </c>
      <c r="F12" s="1" t="n">
        <v>21.8902534846577</v>
      </c>
      <c r="G12" s="1" t="n">
        <v>21.931988991538</v>
      </c>
    </row>
    <row r="13" customFormat="false" ht="12.8" hidden="false" customHeight="false" outlineLevel="0" collapsed="false">
      <c r="A13" s="3" t="n">
        <v>2</v>
      </c>
      <c r="B13" s="1" t="n">
        <v>0.617762519268871</v>
      </c>
      <c r="C13" s="1" t="n">
        <v>16.7863482937792</v>
      </c>
      <c r="D13" s="1" t="n">
        <v>16.844727879392</v>
      </c>
      <c r="E13" s="1" t="n">
        <v>-7.31557312797706</v>
      </c>
      <c r="F13" s="1" t="n">
        <v>21.679654268469</v>
      </c>
      <c r="G13" s="1" t="n">
        <v>21.720988251217</v>
      </c>
    </row>
    <row r="14" customFormat="false" ht="12.8" hidden="false" customHeight="false" outlineLevel="0" collapsed="false">
      <c r="A14" s="3" t="n">
        <v>3</v>
      </c>
      <c r="B14" s="1" t="n">
        <v>-0.506968300278281</v>
      </c>
      <c r="C14" s="1" t="n">
        <v>19.4812427408252</v>
      </c>
      <c r="D14" s="1" t="n">
        <v>19.5556211071151</v>
      </c>
      <c r="E14" s="1" t="n">
        <v>-7.70893230832799</v>
      </c>
      <c r="F14" s="1" t="n">
        <v>22.7891907484411</v>
      </c>
      <c r="G14" s="1" t="n">
        <v>22.8326401506121</v>
      </c>
    </row>
    <row r="15" customFormat="false" ht="12.8" hidden="false" customHeight="false" outlineLevel="0" collapsed="false">
      <c r="A15" s="3" t="n">
        <v>4</v>
      </c>
      <c r="B15" s="1" t="n">
        <v>1.45170023751511</v>
      </c>
      <c r="C15" s="1" t="n">
        <v>16.4965113249803</v>
      </c>
      <c r="D15" s="1" t="n">
        <v>16.5008387994337</v>
      </c>
      <c r="E15" s="1" t="n">
        <v>-5.9376275655533</v>
      </c>
      <c r="F15" s="1" t="n">
        <v>21.1663738121388</v>
      </c>
      <c r="G15" s="1" t="n">
        <v>21.20672918493</v>
      </c>
    </row>
    <row r="16" customFormat="false" ht="12.8" hidden="false" customHeight="false" outlineLevel="0" collapsed="false">
      <c r="A16" s="3" t="n">
        <v>5</v>
      </c>
      <c r="B16" s="1" t="n">
        <v>-0.558993948302135</v>
      </c>
      <c r="C16" s="1" t="n">
        <v>19.512402130304</v>
      </c>
      <c r="D16" s="1" t="n">
        <v>19.5854931181889</v>
      </c>
      <c r="E16" s="1" t="n">
        <v>-7.57168824327452</v>
      </c>
      <c r="F16" s="1" t="n">
        <v>22.5937572629042</v>
      </c>
      <c r="G16" s="1" t="n">
        <v>22.6368340556128</v>
      </c>
    </row>
    <row r="17" customFormat="false" ht="12.8" hidden="false" customHeight="false" outlineLevel="0" collapsed="false">
      <c r="A17" s="3" t="n">
        <v>6</v>
      </c>
      <c r="B17" s="1" t="n">
        <v>0.221187245070141</v>
      </c>
      <c r="C17" s="1" t="n">
        <v>19.2805109761911</v>
      </c>
      <c r="D17" s="1" t="n">
        <v>19.3594057123798</v>
      </c>
      <c r="E17" s="1" t="n">
        <v>-6.06300358093746</v>
      </c>
      <c r="F17" s="1" t="n">
        <v>21.8970648419318</v>
      </c>
      <c r="G17" s="1" t="n">
        <v>21.9388133352057</v>
      </c>
    </row>
  </sheetData>
  <mergeCells count="2">
    <mergeCell ref="A1:I1"/>
    <mergeCell ref="A10:G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40" activeCellId="0" sqref="T140"/>
    </sheetView>
  </sheetViews>
  <sheetFormatPr defaultRowHeight="12.8" zeroHeight="false" outlineLevelRow="0" outlineLevelCol="0"/>
  <cols>
    <col collapsed="false" customWidth="true" hidden="false" outlineLevel="0" max="1" min="1" style="4" width="4.99"/>
    <col collapsed="false" customWidth="true" hidden="false" outlineLevel="0" max="3" min="2" style="5" width="8.33"/>
    <col collapsed="false" customWidth="true" hidden="false" outlineLevel="0" max="4" min="4" style="5" width="12.78"/>
    <col collapsed="false" customWidth="true" hidden="false" outlineLevel="0" max="5" min="5" style="5" width="12.22"/>
    <col collapsed="false" customWidth="true" hidden="false" outlineLevel="0" max="6" min="6" style="4" width="11.66"/>
    <col collapsed="false" customWidth="true" hidden="false" outlineLevel="0" max="7" min="7" style="4" width="10.19"/>
    <col collapsed="false" customWidth="true" hidden="false" outlineLevel="0" max="8" min="8" style="5" width="14.44"/>
    <col collapsed="false" customWidth="true" hidden="false" outlineLevel="0" max="9" min="9" style="5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6" width="11.8"/>
    <col collapsed="false" customWidth="true" hidden="false" outlineLevel="0" max="17" min="17" style="6" width="4.99"/>
    <col collapsed="false" customWidth="true" hidden="false" outlineLevel="0" max="19" min="18" style="6" width="8.33"/>
    <col collapsed="false" customWidth="true" hidden="false" outlineLevel="0" max="20" min="20" style="6" width="12.78"/>
    <col collapsed="false" customWidth="true" hidden="false" outlineLevel="0" max="21" min="21" style="6" width="12.22"/>
    <col collapsed="false" customWidth="true" hidden="false" outlineLevel="0" max="22" min="22" style="6" width="11.66"/>
    <col collapsed="false" customWidth="true" hidden="false" outlineLevel="0" max="23" min="23" style="6" width="12.78"/>
    <col collapsed="false" customWidth="true" hidden="false" outlineLevel="0" max="24" min="24" style="6" width="17.22"/>
    <col collapsed="false" customWidth="true" hidden="false" outlineLevel="0" max="25" min="25" style="5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32" min="32" style="6" width="11.8"/>
    <col collapsed="false" customWidth="true" hidden="false" outlineLevel="0" max="33" min="33" style="4" width="11.8"/>
    <col collapsed="false" customWidth="true" hidden="false" outlineLevel="0" max="37" min="34" style="5" width="11.8"/>
    <col collapsed="false" customWidth="true" hidden="false" outlineLevel="0" max="39" min="38" style="4" width="11.8"/>
    <col collapsed="false" customWidth="true" hidden="false" outlineLevel="0" max="41" min="40" style="5" width="11.8"/>
    <col collapsed="false" customWidth="true" hidden="false" outlineLevel="0" max="1025" min="42" style="6" width="11.8"/>
  </cols>
  <sheetData>
    <row r="1" customFormat="fals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G1" s="8"/>
      <c r="AH1" s="9"/>
      <c r="AI1" s="9"/>
      <c r="AJ1" s="9"/>
      <c r="AK1" s="9"/>
      <c r="AL1" s="10"/>
      <c r="AM1" s="10"/>
      <c r="AN1" s="9"/>
      <c r="AO1" s="9"/>
    </row>
    <row r="2" customFormat="false" ht="12.8" hidden="false" customHeight="false" outlineLevel="0" collapsed="false">
      <c r="A2" s="10"/>
      <c r="B2" s="9" t="s">
        <v>13</v>
      </c>
      <c r="C2" s="9" t="s">
        <v>14</v>
      </c>
      <c r="D2" s="9" t="s">
        <v>15</v>
      </c>
      <c r="E2" s="9" t="s">
        <v>16</v>
      </c>
      <c r="F2" s="10" t="s">
        <v>17</v>
      </c>
      <c r="G2" s="10" t="s">
        <v>18</v>
      </c>
      <c r="H2" s="9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Q2" s="10"/>
      <c r="R2" s="9" t="s">
        <v>13</v>
      </c>
      <c r="S2" s="9" t="s">
        <v>14</v>
      </c>
      <c r="T2" s="9" t="s">
        <v>15</v>
      </c>
      <c r="U2" s="9" t="s">
        <v>16</v>
      </c>
      <c r="V2" s="10" t="s">
        <v>17</v>
      </c>
      <c r="W2" s="10" t="s">
        <v>18</v>
      </c>
      <c r="X2" s="9" t="s">
        <v>19</v>
      </c>
      <c r="Y2" s="9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  <c r="AG2" s="10"/>
      <c r="AH2" s="9"/>
      <c r="AI2" s="9"/>
      <c r="AJ2" s="9"/>
      <c r="AK2" s="9"/>
      <c r="AL2" s="10"/>
      <c r="AM2" s="10"/>
      <c r="AN2" s="9"/>
      <c r="AO2" s="9"/>
      <c r="AP2" s="11"/>
      <c r="AQ2" s="11"/>
      <c r="AR2" s="11"/>
      <c r="AS2" s="11"/>
    </row>
    <row r="3" customFormat="false" ht="12.8" hidden="false" customHeight="false" outlineLevel="0" collapsed="false">
      <c r="A3" s="4" t="n">
        <v>0</v>
      </c>
      <c r="B3" s="5" t="n">
        <v>-78.757</v>
      </c>
      <c r="C3" s="5" t="n">
        <v>-11.425</v>
      </c>
      <c r="D3" s="5" t="n">
        <v>42</v>
      </c>
      <c r="E3" s="5" t="n">
        <v>4.24</v>
      </c>
      <c r="F3" s="4" t="n">
        <v>1</v>
      </c>
      <c r="G3" s="4" t="n">
        <v>1</v>
      </c>
      <c r="H3" s="5" t="n">
        <v>32.7744842787659</v>
      </c>
      <c r="I3" s="5" t="n">
        <v>-9.22551572123406</v>
      </c>
      <c r="J3" s="5" t="n">
        <f aca="false">POWER(I3,2)</f>
        <v>85.1101403227368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-0.0574995032253059</v>
      </c>
      <c r="N3" s="5" t="n">
        <f aca="false">J3*L3</f>
        <v>0.530462570968208</v>
      </c>
      <c r="O3" s="5" t="n">
        <f aca="false">POWER((I3-$T$141),2)*L3</f>
        <v>0.530462570968208</v>
      </c>
      <c r="Q3" s="4" t="n">
        <v>0</v>
      </c>
      <c r="R3" s="5" t="n">
        <v>-78.757</v>
      </c>
      <c r="S3" s="5" t="n">
        <v>-11.425</v>
      </c>
      <c r="T3" s="5" t="n">
        <v>42</v>
      </c>
      <c r="U3" s="5" t="n">
        <v>4.24</v>
      </c>
      <c r="V3" s="4" t="n">
        <v>1</v>
      </c>
      <c r="W3" s="4" t="n">
        <v>1</v>
      </c>
      <c r="X3" s="5" t="n">
        <v>32.7744842787659</v>
      </c>
      <c r="Y3" s="5" t="n">
        <v>-9.22551572123406</v>
      </c>
      <c r="Z3" s="5" t="n">
        <f aca="false">POWER(Y3,2)</f>
        <v>85.1101403227368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-0.114754319743009</v>
      </c>
      <c r="AD3" s="5" t="n">
        <f aca="false">Z3*AB3</f>
        <v>1.05866778086865</v>
      </c>
      <c r="AE3" s="5" t="n">
        <f aca="false">POWER((Y3-$T$132),2)*AB3</f>
        <v>1.21794805011394</v>
      </c>
      <c r="AP3" s="5"/>
      <c r="AQ3" s="5"/>
      <c r="AR3" s="5"/>
      <c r="AS3" s="5"/>
    </row>
    <row r="4" customFormat="false" ht="12.8" hidden="false" customHeight="false" outlineLevel="0" collapsed="false">
      <c r="A4" s="4" t="n">
        <v>1</v>
      </c>
      <c r="B4" s="5" t="n">
        <v>-78.757</v>
      </c>
      <c r="C4" s="5" t="n">
        <v>-11.41</v>
      </c>
      <c r="D4" s="5" t="n">
        <v>40</v>
      </c>
      <c r="E4" s="5" t="n">
        <v>4.08</v>
      </c>
      <c r="F4" s="4" t="n">
        <v>1</v>
      </c>
      <c r="G4" s="4" t="n">
        <v>1</v>
      </c>
      <c r="H4" s="5" t="n">
        <v>32.7800058347209</v>
      </c>
      <c r="I4" s="5" t="n">
        <v>-7.2199941652791</v>
      </c>
      <c r="J4" s="5" t="n">
        <f aca="false">POWER(I4,2)</f>
        <v>52.1283157466643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-0.0467644659848105</v>
      </c>
      <c r="N4" s="5" t="n">
        <f aca="false">J4*L4</f>
        <v>0.337639171552725</v>
      </c>
      <c r="O4" s="5" t="n">
        <f aca="false">POWER((I4-$T$141),2)*L4</f>
        <v>0.337639171552725</v>
      </c>
      <c r="Q4" s="4" t="n">
        <v>1</v>
      </c>
      <c r="R4" s="5" t="n">
        <v>-78.757</v>
      </c>
      <c r="S4" s="5" t="n">
        <v>-11.41</v>
      </c>
      <c r="T4" s="5" t="n">
        <v>40</v>
      </c>
      <c r="U4" s="5" t="n">
        <v>4.08</v>
      </c>
      <c r="V4" s="4" t="n">
        <v>1</v>
      </c>
      <c r="W4" s="4" t="n">
        <v>1</v>
      </c>
      <c r="X4" s="5" t="n">
        <v>32.7800058347209</v>
      </c>
      <c r="Y4" s="5" t="n">
        <v>-7.2199941652791</v>
      </c>
      <c r="Z4" s="5" t="n">
        <f aca="false">POWER(Y4,2)</f>
        <v>52.1283157466643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-0.0933299277596232</v>
      </c>
      <c r="AD4" s="5" t="n">
        <f aca="false">Z4*AB4</f>
        <v>0.6738415338704</v>
      </c>
      <c r="AE4" s="5" t="n">
        <f aca="false">POWER((Y4-$T$132),2)*AB4</f>
        <v>0.80464482406296</v>
      </c>
      <c r="AP4" s="5"/>
      <c r="AQ4" s="5"/>
      <c r="AR4" s="5"/>
      <c r="AS4" s="5"/>
    </row>
    <row r="5" customFormat="false" ht="12.8" hidden="false" customHeight="false" outlineLevel="0" collapsed="false">
      <c r="A5" s="4" t="n">
        <v>2</v>
      </c>
      <c r="B5" s="5" t="n">
        <v>-78.765</v>
      </c>
      <c r="C5" s="5" t="n">
        <v>-11.413</v>
      </c>
      <c r="D5" s="5" t="n">
        <v>41</v>
      </c>
      <c r="E5" s="5" t="n">
        <v>4.16</v>
      </c>
      <c r="F5" s="4" t="n">
        <v>1</v>
      </c>
      <c r="G5" s="4" t="n">
        <v>1</v>
      </c>
      <c r="H5" s="5" t="n">
        <v>32.6622114565341</v>
      </c>
      <c r="I5" s="5" t="n">
        <v>-8.33778854346591</v>
      </c>
      <c r="J5" s="5" t="n">
        <f aca="false">POWER(I5,2)</f>
        <v>69.5187177955514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-0.0529659592354699</v>
      </c>
      <c r="N5" s="5" t="n">
        <f aca="false">J5*L5</f>
        <v>0.441618968107183</v>
      </c>
      <c r="O5" s="5" t="n">
        <f aca="false">POWER((I5-$T$141),2)*L5</f>
        <v>0.441618968107183</v>
      </c>
      <c r="Q5" s="4" t="n">
        <v>2</v>
      </c>
      <c r="R5" s="5" t="n">
        <v>-78.765</v>
      </c>
      <c r="S5" s="5" t="n">
        <v>-11.413</v>
      </c>
      <c r="T5" s="5" t="n">
        <v>41</v>
      </c>
      <c r="U5" s="5" t="n">
        <v>4.16</v>
      </c>
      <c r="V5" s="4" t="n">
        <v>1</v>
      </c>
      <c r="W5" s="4" t="n">
        <v>1</v>
      </c>
      <c r="X5" s="5" t="n">
        <v>32.6622114565341</v>
      </c>
      <c r="Y5" s="5" t="n">
        <v>-8.33778854346591</v>
      </c>
      <c r="Z5" s="5" t="n">
        <f aca="false">POWER(Y5,2)</f>
        <v>69.5187177955514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-0.105706524068321</v>
      </c>
      <c r="AD5" s="5" t="n">
        <f aca="false">Z5*AB5</f>
        <v>0.881358645346451</v>
      </c>
      <c r="AE5" s="5" t="n">
        <f aca="false">POWER((Y5-$T$132),2)*AB5</f>
        <v>1.02862761325381</v>
      </c>
      <c r="AP5" s="5"/>
      <c r="AQ5" s="5"/>
      <c r="AR5" s="5"/>
      <c r="AS5" s="5"/>
    </row>
    <row r="6" customFormat="false" ht="12.8" hidden="false" customHeight="false" outlineLevel="0" collapsed="false">
      <c r="A6" s="4" t="n">
        <v>3</v>
      </c>
      <c r="B6" s="5" t="n">
        <v>-78.765</v>
      </c>
      <c r="C6" s="5" t="n">
        <v>-11.415</v>
      </c>
      <c r="D6" s="5" t="n">
        <v>42</v>
      </c>
      <c r="E6" s="5" t="n">
        <v>4.32</v>
      </c>
      <c r="F6" s="4" t="n">
        <v>1</v>
      </c>
      <c r="G6" s="4" t="n">
        <v>1</v>
      </c>
      <c r="H6" s="5" t="n">
        <v>32.6608435150681</v>
      </c>
      <c r="I6" s="5" t="n">
        <v>-9.33915648493185</v>
      </c>
      <c r="J6" s="5" t="n">
        <f aca="false">POWER(I6,2)</f>
        <v>87.2198438500446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-0.0571298654823936</v>
      </c>
      <c r="N6" s="5" t="n">
        <f aca="false">J6*L6</f>
        <v>0.53354475370318</v>
      </c>
      <c r="O6" s="5" t="n">
        <f aca="false">POWER((I6-$T$141),2)*L6</f>
        <v>0.53354475370318</v>
      </c>
      <c r="Q6" s="4" t="n">
        <v>3</v>
      </c>
      <c r="R6" s="5" t="n">
        <v>-78.765</v>
      </c>
      <c r="S6" s="5" t="n">
        <v>-11.415</v>
      </c>
      <c r="T6" s="5" t="n">
        <v>42</v>
      </c>
      <c r="U6" s="5" t="n">
        <v>4.32</v>
      </c>
      <c r="V6" s="4" t="n">
        <v>1</v>
      </c>
      <c r="W6" s="4" t="n">
        <v>1</v>
      </c>
      <c r="X6" s="5" t="n">
        <v>32.6608435150681</v>
      </c>
      <c r="Y6" s="5" t="n">
        <v>-9.33915648493185</v>
      </c>
      <c r="Z6" s="5" t="n">
        <f aca="false">POWER(Y6,2)</f>
        <v>87.2198438500446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-0.114016617234989</v>
      </c>
      <c r="AD6" s="5" t="n">
        <f aca="false">Z6*AB6</f>
        <v>1.06481903024014</v>
      </c>
      <c r="AE6" s="5" t="n">
        <f aca="false">POWER((Y6-$T$132),2)*AB6</f>
        <v>1.22300791327787</v>
      </c>
      <c r="AP6" s="5"/>
      <c r="AQ6" s="5"/>
      <c r="AR6" s="5"/>
      <c r="AS6" s="5"/>
    </row>
    <row r="7" customFormat="false" ht="12.8" hidden="false" customHeight="false" outlineLevel="0" collapsed="false">
      <c r="A7" s="4" t="n">
        <v>4</v>
      </c>
      <c r="B7" s="5" t="n">
        <v>-78.798</v>
      </c>
      <c r="C7" s="5" t="n">
        <v>-11.425</v>
      </c>
      <c r="D7" s="5" t="n">
        <v>35</v>
      </c>
      <c r="E7" s="5" t="n">
        <v>3.6</v>
      </c>
      <c r="F7" s="4" t="n">
        <v>1</v>
      </c>
      <c r="G7" s="4" t="n">
        <v>1</v>
      </c>
      <c r="H7" s="5" t="n">
        <v>32.087205722705</v>
      </c>
      <c r="I7" s="5" t="n">
        <v>-2.91279427729501</v>
      </c>
      <c r="J7" s="5" t="n">
        <f aca="false">POWER(I7,2)</f>
        <v>8.48437050184256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-0.0213819154449211</v>
      </c>
      <c r="N7" s="5" t="n">
        <f aca="false">J7*L7</f>
        <v>0.0622811209455721</v>
      </c>
      <c r="O7" s="5" t="n">
        <f aca="false">POWER((I7-$T$141),2)*L7</f>
        <v>0.0622811209455721</v>
      </c>
      <c r="Q7" s="4" t="n">
        <v>4</v>
      </c>
      <c r="R7" s="5" t="n">
        <v>-78.798</v>
      </c>
      <c r="S7" s="5" t="n">
        <v>-11.425</v>
      </c>
      <c r="T7" s="5" t="n">
        <v>35</v>
      </c>
      <c r="U7" s="5" t="n">
        <v>3.6</v>
      </c>
      <c r="V7" s="4" t="n">
        <v>1</v>
      </c>
      <c r="W7" s="4" t="n">
        <v>1</v>
      </c>
      <c r="X7" s="5" t="n">
        <v>32.087205722705</v>
      </c>
      <c r="Y7" s="5" t="n">
        <v>-2.91279427729501</v>
      </c>
      <c r="Z7" s="5" t="n">
        <f aca="false">POWER(Y7,2)</f>
        <v>8.48437050184256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-0.0426728410516874</v>
      </c>
      <c r="AD7" s="5" t="n">
        <f aca="false">Z7*AB7</f>
        <v>0.124297207211275</v>
      </c>
      <c r="AE7" s="5" t="n">
        <f aca="false">POWER((Y7-$T$132),2)*AB7</f>
        <v>0.188023580793967</v>
      </c>
      <c r="AP7" s="5"/>
      <c r="AQ7" s="5"/>
      <c r="AR7" s="5"/>
      <c r="AS7" s="5"/>
    </row>
    <row r="8" customFormat="false" ht="12.8" hidden="false" customHeight="false" outlineLevel="0" collapsed="false">
      <c r="A8" s="4" t="n">
        <v>5</v>
      </c>
      <c r="B8" s="5" t="n">
        <v>-79.212</v>
      </c>
      <c r="C8" s="5" t="n">
        <v>-11.152</v>
      </c>
      <c r="D8" s="5" t="n">
        <v>49</v>
      </c>
      <c r="E8" s="5" t="n">
        <v>7.35</v>
      </c>
      <c r="F8" s="4" t="n">
        <v>1</v>
      </c>
      <c r="G8" s="4" t="n">
        <v>1</v>
      </c>
      <c r="H8" s="5" t="n">
        <v>31.2032061438093</v>
      </c>
      <c r="I8" s="5" t="n">
        <v>-17.7967938561907</v>
      </c>
      <c r="J8" s="5" t="n">
        <f aca="false">POWER(I8,2)</f>
        <v>316.725871559747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-0.0639872913993231</v>
      </c>
      <c r="N8" s="5" t="n">
        <f aca="false">J8*L8</f>
        <v>1.13876863444976</v>
      </c>
      <c r="O8" s="5" t="n">
        <f aca="false">POWER((I8-$T$141),2)*L8</f>
        <v>1.13876863444976</v>
      </c>
      <c r="Q8" s="4" t="n">
        <v>5</v>
      </c>
      <c r="R8" s="5" t="n">
        <v>-79.212</v>
      </c>
      <c r="S8" s="5" t="n">
        <v>-11.152</v>
      </c>
      <c r="T8" s="5" t="n">
        <v>49</v>
      </c>
      <c r="U8" s="5" t="n">
        <v>7.35</v>
      </c>
      <c r="V8" s="4" t="n">
        <v>1</v>
      </c>
      <c r="W8" s="4" t="n">
        <v>1</v>
      </c>
      <c r="X8" s="5" t="n">
        <v>31.2032061438093</v>
      </c>
      <c r="Y8" s="5" t="n">
        <v>-17.7967938561907</v>
      </c>
      <c r="Z8" s="5" t="n">
        <f aca="false">POWER(Y8,2)</f>
        <v>316.725871559747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-0.127702287582467</v>
      </c>
      <c r="AD8" s="5" t="n">
        <f aca="false">Z8*AB8</f>
        <v>2.27269128706915</v>
      </c>
      <c r="AE8" s="5" t="n">
        <f aca="false">POWER((Y8-$T$132),2)*AB8</f>
        <v>2.44695348683013</v>
      </c>
      <c r="AP8" s="5"/>
      <c r="AQ8" s="5"/>
      <c r="AR8" s="5"/>
      <c r="AS8" s="5"/>
    </row>
    <row r="9" customFormat="false" ht="12.8" hidden="false" customHeight="false" outlineLevel="0" collapsed="false">
      <c r="A9" s="4" t="n">
        <v>6</v>
      </c>
      <c r="B9" s="5" t="n">
        <v>-79.2</v>
      </c>
      <c r="C9" s="5" t="n">
        <v>-11.142</v>
      </c>
      <c r="D9" s="5" t="n">
        <v>49</v>
      </c>
      <c r="E9" s="5" t="n">
        <v>7.35</v>
      </c>
      <c r="F9" s="4" t="n">
        <v>1</v>
      </c>
      <c r="G9" s="4" t="n">
        <v>1</v>
      </c>
      <c r="H9" s="5" t="n">
        <v>30.5618329841793</v>
      </c>
      <c r="I9" s="5" t="n">
        <v>-18.4381670158207</v>
      </c>
      <c r="J9" s="5" t="n">
        <f aca="false">POWER(I9,2)</f>
        <v>339.966002903298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-0.066293309640169</v>
      </c>
      <c r="N9" s="5" t="n">
        <f aca="false">J9*L9</f>
        <v>1.22232711517695</v>
      </c>
      <c r="O9" s="5" t="n">
        <f aca="false">POWER((I9-$T$141),2)*L9</f>
        <v>1.22232711517695</v>
      </c>
      <c r="Q9" s="4" t="n">
        <v>6</v>
      </c>
      <c r="R9" s="5" t="n">
        <v>-79.2</v>
      </c>
      <c r="S9" s="5" t="n">
        <v>-11.142</v>
      </c>
      <c r="T9" s="5" t="n">
        <v>49</v>
      </c>
      <c r="U9" s="5" t="n">
        <v>7.35</v>
      </c>
      <c r="V9" s="4" t="n">
        <v>1</v>
      </c>
      <c r="W9" s="4" t="n">
        <v>1</v>
      </c>
      <c r="X9" s="5" t="n">
        <v>30.5618329841793</v>
      </c>
      <c r="Y9" s="5" t="n">
        <v>-18.4381670158207</v>
      </c>
      <c r="Z9" s="5" t="n">
        <f aca="false">POWER(Y9,2)</f>
        <v>339.966002903298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-0.132304510900925</v>
      </c>
      <c r="AD9" s="5" t="n">
        <f aca="false">Z9*AB9</f>
        <v>2.43945266893773</v>
      </c>
      <c r="AE9" s="5" t="n">
        <f aca="false">POWER((Y9-$T$132),2)*AB9</f>
        <v>2.6198790700311</v>
      </c>
      <c r="AP9" s="5"/>
      <c r="AQ9" s="5"/>
      <c r="AR9" s="5"/>
      <c r="AS9" s="5"/>
    </row>
    <row r="10" customFormat="false" ht="12.8" hidden="false" customHeight="false" outlineLevel="0" collapsed="false">
      <c r="A10" s="4" t="n">
        <v>7</v>
      </c>
      <c r="B10" s="5" t="n">
        <v>-78.272</v>
      </c>
      <c r="C10" s="5" t="n">
        <v>-11.063</v>
      </c>
      <c r="D10" s="5" t="n">
        <v>27.5</v>
      </c>
      <c r="E10" s="5" t="n">
        <v>2.5</v>
      </c>
      <c r="F10" s="4" t="n">
        <v>1</v>
      </c>
      <c r="G10" s="4" t="n">
        <v>1</v>
      </c>
      <c r="H10" s="5" t="n">
        <v>38.4228530619067</v>
      </c>
      <c r="I10" s="5" t="n">
        <v>10.9228530619067</v>
      </c>
      <c r="J10" s="5" t="n">
        <f aca="false">POWER(I10,2)</f>
        <v>119.308719012005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0.115461017026435</v>
      </c>
      <c r="N10" s="5" t="n">
        <f aca="false">J10*L10</f>
        <v>1.26116372335806</v>
      </c>
      <c r="O10" s="5" t="n">
        <f aca="false">POWER((I10-$T$141),2)*L10</f>
        <v>1.26116372335806</v>
      </c>
      <c r="Q10" s="4" t="n">
        <v>7</v>
      </c>
      <c r="R10" s="5" t="n">
        <v>-78.272</v>
      </c>
      <c r="S10" s="5" t="n">
        <v>-11.063</v>
      </c>
      <c r="T10" s="5" t="n">
        <v>27.5</v>
      </c>
      <c r="U10" s="5" t="n">
        <v>2.5</v>
      </c>
      <c r="V10" s="4" t="n">
        <v>1</v>
      </c>
      <c r="W10" s="4" t="n">
        <v>1</v>
      </c>
      <c r="X10" s="5" t="n">
        <v>38.4228530619067</v>
      </c>
      <c r="Y10" s="5" t="n">
        <v>10.9228530619067</v>
      </c>
      <c r="Z10" s="5" t="n">
        <f aca="false">POWER(Y10,2)</f>
        <v>119.308719012005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0.230430694571171</v>
      </c>
      <c r="AD10" s="5" t="n">
        <f aca="false">Z10*AB10</f>
        <v>2.516960617754</v>
      </c>
      <c r="AE10" s="5" t="n">
        <f aca="false">POWER((Y10-$T$132),2)*AB10</f>
        <v>2.21778413019566</v>
      </c>
      <c r="AP10" s="5"/>
      <c r="AQ10" s="5"/>
      <c r="AR10" s="5"/>
      <c r="AS10" s="5"/>
    </row>
    <row r="11" customFormat="false" ht="12.8" hidden="false" customHeight="false" outlineLevel="0" collapsed="false">
      <c r="A11" s="4" t="n">
        <v>8</v>
      </c>
      <c r="B11" s="5" t="n">
        <v>-78.078</v>
      </c>
      <c r="C11" s="5" t="n">
        <v>-11.065</v>
      </c>
      <c r="D11" s="5" t="n">
        <v>45</v>
      </c>
      <c r="E11" s="5" t="n">
        <v>25</v>
      </c>
      <c r="F11" s="4" t="n">
        <v>1</v>
      </c>
      <c r="G11" s="4" t="n">
        <v>1</v>
      </c>
      <c r="H11" s="5" t="n">
        <v>40.9309583736995</v>
      </c>
      <c r="I11" s="5" t="n">
        <v>-4.06904162630048</v>
      </c>
      <c r="J11" s="5" t="n">
        <f aca="false">POWER(I11,2)</f>
        <v>16.5570997565661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-0.00430121765652994</v>
      </c>
      <c r="N11" s="5" t="n">
        <f aca="false">J11*L11</f>
        <v>0.0175018336881989</v>
      </c>
      <c r="O11" s="5" t="n">
        <f aca="false">POWER((I11-$T$141),2)*L11</f>
        <v>0.0175018336881989</v>
      </c>
      <c r="Q11" s="4" t="n">
        <v>8</v>
      </c>
      <c r="R11" s="5" t="n">
        <v>-78.078</v>
      </c>
      <c r="S11" s="5" t="n">
        <v>-11.065</v>
      </c>
      <c r="T11" s="5" t="n">
        <v>45</v>
      </c>
      <c r="U11" s="5" t="n">
        <v>25</v>
      </c>
      <c r="V11" s="4" t="n">
        <v>1</v>
      </c>
      <c r="W11" s="4" t="n">
        <v>1</v>
      </c>
      <c r="X11" s="5" t="n">
        <v>40.9309583736995</v>
      </c>
      <c r="Y11" s="5" t="n">
        <v>-4.06904162630048</v>
      </c>
      <c r="Z11" s="5" t="n">
        <f aca="false">POWER(Y11,2)</f>
        <v>16.5570997565661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-0.00858413166297555</v>
      </c>
      <c r="AD11" s="5" t="n">
        <f aca="false">Z11*AB11</f>
        <v>0.0349291890622915</v>
      </c>
      <c r="AE11" s="5" t="n">
        <f aca="false">POWER((Y11-$T$132),2)*AB11</f>
        <v>0.0473728995439021</v>
      </c>
      <c r="AP11" s="5"/>
      <c r="AQ11" s="5"/>
      <c r="AR11" s="5"/>
      <c r="AS11" s="5"/>
    </row>
    <row r="12" customFormat="false" ht="12.8" hidden="false" customHeight="false" outlineLevel="0" collapsed="false">
      <c r="A12" s="4" t="n">
        <v>9</v>
      </c>
      <c r="B12" s="5" t="n">
        <v>-76.892</v>
      </c>
      <c r="C12" s="5" t="n">
        <v>-13.48</v>
      </c>
      <c r="D12" s="5" t="n">
        <v>45</v>
      </c>
      <c r="E12" s="5" t="n">
        <v>9.13</v>
      </c>
      <c r="F12" s="4" t="n">
        <v>1</v>
      </c>
      <c r="G12" s="4" t="n">
        <v>1</v>
      </c>
      <c r="H12" s="5" t="n">
        <v>36.0511349058761</v>
      </c>
      <c r="I12" s="5" t="n">
        <v>-8.9488650941239</v>
      </c>
      <c r="J12" s="5" t="n">
        <f aca="false">POWER(I12,2)</f>
        <v>80.0821864728291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-0.0259021896825266</v>
      </c>
      <c r="N12" s="5" t="n">
        <f aca="false">J12*L12</f>
        <v>0.231795201111339</v>
      </c>
      <c r="O12" s="5" t="n">
        <f aca="false">POWER((I12-$T$141),2)*L12</f>
        <v>0.231795201111339</v>
      </c>
      <c r="Q12" s="4" t="n">
        <v>9</v>
      </c>
      <c r="R12" s="5" t="n">
        <v>-76.892</v>
      </c>
      <c r="S12" s="5" t="n">
        <v>-13.48</v>
      </c>
      <c r="T12" s="5" t="n">
        <v>45</v>
      </c>
      <c r="U12" s="5" t="n">
        <v>9.13</v>
      </c>
      <c r="V12" s="4" t="n">
        <v>1</v>
      </c>
      <c r="W12" s="4" t="n">
        <v>1</v>
      </c>
      <c r="X12" s="5" t="n">
        <v>36.0511349058761</v>
      </c>
      <c r="Y12" s="5" t="n">
        <v>-8.9488650941239</v>
      </c>
      <c r="Z12" s="5" t="n">
        <f aca="false">POWER(Y12,2)</f>
        <v>80.0821864728291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-0.0516941536907847</v>
      </c>
      <c r="AD12" s="5" t="n">
        <f aca="false">Z12*AB12</f>
        <v>0.462604007533739</v>
      </c>
      <c r="AE12" s="5" t="n">
        <f aca="false">POWER((Y12-$T$132),2)*AB12</f>
        <v>0.534433757874713</v>
      </c>
      <c r="AP12" s="5"/>
      <c r="AQ12" s="5"/>
      <c r="AR12" s="5"/>
      <c r="AS12" s="5"/>
    </row>
    <row r="13" customFormat="false" ht="12.8" hidden="false" customHeight="false" outlineLevel="0" collapsed="false">
      <c r="A13" s="4" t="n">
        <v>10</v>
      </c>
      <c r="B13" s="5" t="n">
        <v>-76.991</v>
      </c>
      <c r="C13" s="5" t="n">
        <v>-12.863</v>
      </c>
      <c r="D13" s="5" t="n">
        <v>60</v>
      </c>
      <c r="E13" s="5" t="n">
        <v>10</v>
      </c>
      <c r="F13" s="4" t="n">
        <v>1</v>
      </c>
      <c r="G13" s="4" t="n">
        <v>1</v>
      </c>
      <c r="H13" s="5" t="n">
        <v>41.9720725225302</v>
      </c>
      <c r="I13" s="5" t="n">
        <v>-18.0279274774698</v>
      </c>
      <c r="J13" s="5" t="n">
        <f aca="false">POWER(I13,2)</f>
        <v>325.006169132911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-0.0476414639478845</v>
      </c>
      <c r="N13" s="5" t="n">
        <f aca="false">J13*L13</f>
        <v>0.858876856972955</v>
      </c>
      <c r="O13" s="5" t="n">
        <f aca="false">POWER((I13-$T$141),2)*L13</f>
        <v>0.858876856972955</v>
      </c>
      <c r="Q13" s="4" t="n">
        <v>10</v>
      </c>
      <c r="R13" s="5" t="n">
        <v>-76.991</v>
      </c>
      <c r="S13" s="5" t="n">
        <v>-12.863</v>
      </c>
      <c r="T13" s="5" t="n">
        <v>60</v>
      </c>
      <c r="U13" s="5" t="n">
        <v>10</v>
      </c>
      <c r="V13" s="4" t="n">
        <v>1</v>
      </c>
      <c r="W13" s="4" t="n">
        <v>1</v>
      </c>
      <c r="X13" s="5" t="n">
        <v>41.9720725225302</v>
      </c>
      <c r="Y13" s="5" t="n">
        <v>-18.0279274774698</v>
      </c>
      <c r="Z13" s="5" t="n">
        <f aca="false">POWER(Y13,2)</f>
        <v>325.006169132911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-0.0950801916579776</v>
      </c>
      <c r="AD13" s="5" t="n">
        <f aca="false">Z13*AB13</f>
        <v>1.71409879975395</v>
      </c>
      <c r="AE13" s="5" t="n">
        <f aca="false">POWER((Y13-$T$132),2)*AB13</f>
        <v>1.84381425456211</v>
      </c>
      <c r="AP13" s="5"/>
      <c r="AQ13" s="5"/>
      <c r="AR13" s="5"/>
      <c r="AS13" s="5"/>
    </row>
    <row r="14" customFormat="false" ht="12.8" hidden="false" customHeight="false" outlineLevel="0" collapsed="false">
      <c r="A14" s="4" t="n">
        <v>11</v>
      </c>
      <c r="B14" s="5" t="n">
        <v>-78.943</v>
      </c>
      <c r="C14" s="5" t="n">
        <v>-11.538</v>
      </c>
      <c r="D14" s="5" t="n">
        <v>46</v>
      </c>
      <c r="E14" s="5" t="n">
        <v>9.13</v>
      </c>
      <c r="F14" s="4" t="n">
        <v>1</v>
      </c>
      <c r="G14" s="4" t="n">
        <v>1</v>
      </c>
      <c r="H14" s="5" t="n">
        <v>28.6814870098568</v>
      </c>
      <c r="I14" s="5" t="n">
        <v>-17.3185129901432</v>
      </c>
      <c r="J14" s="5" t="n">
        <f aca="false">POWER(I14,2)</f>
        <v>299.930892189759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-0.050127854624219</v>
      </c>
      <c r="N14" s="5" t="n">
        <f aca="false">J14*L14</f>
        <v>0.868139901477546</v>
      </c>
      <c r="O14" s="5" t="n">
        <f aca="false">POWER((I14-$T$141),2)*L14</f>
        <v>0.868139901477546</v>
      </c>
      <c r="Q14" s="4" t="n">
        <v>11</v>
      </c>
      <c r="R14" s="5" t="n">
        <v>-78.943</v>
      </c>
      <c r="S14" s="5" t="n">
        <v>-11.538</v>
      </c>
      <c r="T14" s="5" t="n">
        <v>46</v>
      </c>
      <c r="U14" s="5" t="n">
        <v>9.13</v>
      </c>
      <c r="V14" s="4" t="n">
        <v>1</v>
      </c>
      <c r="W14" s="4" t="n">
        <v>1</v>
      </c>
      <c r="X14" s="5" t="n">
        <v>28.6814870098568</v>
      </c>
      <c r="Y14" s="5" t="n">
        <v>-17.3185129901432</v>
      </c>
      <c r="Z14" s="5" t="n">
        <f aca="false">POWER(Y14,2)</f>
        <v>299.930892189759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-0.100042392280131</v>
      </c>
      <c r="AD14" s="5" t="n">
        <f aca="false">Z14*AB14</f>
        <v>1.73258547026845</v>
      </c>
      <c r="AE14" s="5" t="n">
        <f aca="false">POWER((Y14-$T$132),2)*AB14</f>
        <v>1.86917267719258</v>
      </c>
      <c r="AP14" s="5"/>
      <c r="AQ14" s="5"/>
      <c r="AR14" s="5"/>
      <c r="AS14" s="5"/>
    </row>
    <row r="15" customFormat="false" ht="12.8" hidden="false" customHeight="false" outlineLevel="0" collapsed="false">
      <c r="A15" s="4" t="n">
        <v>12</v>
      </c>
      <c r="B15" s="5" t="n">
        <v>-68.75</v>
      </c>
      <c r="C15" s="5" t="n">
        <v>-33.25</v>
      </c>
      <c r="D15" s="5" t="n">
        <v>63</v>
      </c>
      <c r="E15" s="5" t="n">
        <v>12.6</v>
      </c>
      <c r="F15" s="4" t="n">
        <v>2</v>
      </c>
      <c r="G15" s="4" t="n">
        <v>2</v>
      </c>
      <c r="H15" s="5" t="n">
        <v>63.4443879434784</v>
      </c>
      <c r="I15" s="5" t="n">
        <v>0.444387943478439</v>
      </c>
      <c r="J15" s="5" t="n">
        <f aca="false">POWER(I15,2)</f>
        <v>0.197480644308996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0.000932032418518399</v>
      </c>
      <c r="N15" s="5" t="n">
        <f aca="false">J15*L15</f>
        <v>0.000414183969720627</v>
      </c>
      <c r="O15" s="5" t="n">
        <f aca="false">POWER((I15-$T$141),2)*L15</f>
        <v>0.000414183969720627</v>
      </c>
      <c r="Q15" s="4" t="n">
        <v>12</v>
      </c>
      <c r="R15" s="5" t="n">
        <v>-68.75</v>
      </c>
      <c r="S15" s="5" t="n">
        <v>-33.25</v>
      </c>
      <c r="T15" s="5" t="n">
        <v>63</v>
      </c>
      <c r="U15" s="5" t="n">
        <v>12.6</v>
      </c>
      <c r="V15" s="4" t="n">
        <v>2</v>
      </c>
      <c r="W15" s="4" t="n">
        <v>2</v>
      </c>
      <c r="X15" s="5" t="n">
        <v>63.4443879434784</v>
      </c>
      <c r="Y15" s="5" t="n">
        <v>0.444387943478439</v>
      </c>
      <c r="Z15" s="5" t="n">
        <f aca="false">POWER(Y15,2)</f>
        <v>0.197480644308996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0.00186009861244226</v>
      </c>
      <c r="AD15" s="5" t="n">
        <f aca="false">Z15*AB15</f>
        <v>0.000826605397050312</v>
      </c>
      <c r="AE15" s="5" t="n">
        <f aca="false">POWER((Y15-$T$132),2)*AB15</f>
        <v>0.00021248859255443</v>
      </c>
      <c r="AP15" s="5"/>
      <c r="AQ15" s="5"/>
      <c r="AR15" s="5"/>
      <c r="AS15" s="5"/>
    </row>
    <row r="16" customFormat="false" ht="12.8" hidden="false" customHeight="false" outlineLevel="0" collapsed="false">
      <c r="A16" s="4" t="n">
        <v>13</v>
      </c>
      <c r="B16" s="5" t="n">
        <v>-63.45</v>
      </c>
      <c r="C16" s="5" t="n">
        <v>-20.983</v>
      </c>
      <c r="D16" s="5" t="n">
        <v>47</v>
      </c>
      <c r="E16" s="5" t="n">
        <v>9.4</v>
      </c>
      <c r="F16" s="4" t="n">
        <v>2</v>
      </c>
      <c r="G16" s="4" t="n">
        <v>2</v>
      </c>
      <c r="H16" s="5" t="n">
        <v>55.2060373873473</v>
      </c>
      <c r="I16" s="5" t="n">
        <v>8.20603738734729</v>
      </c>
      <c r="J16" s="5" t="n">
        <f aca="false">POWER(I16,2)</f>
        <v>67.3390496025416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0.0230698586503588</v>
      </c>
      <c r="N16" s="5" t="n">
        <f aca="false">J16*L16</f>
        <v>0.189312122605661</v>
      </c>
      <c r="O16" s="5" t="n">
        <f aca="false">POWER((I16-$T$141),2)*L16</f>
        <v>0.189312122605661</v>
      </c>
      <c r="Q16" s="4" t="n">
        <v>13</v>
      </c>
      <c r="R16" s="5" t="n">
        <v>-63.45</v>
      </c>
      <c r="S16" s="5" t="n">
        <v>-20.983</v>
      </c>
      <c r="T16" s="5" t="n">
        <v>47</v>
      </c>
      <c r="U16" s="5" t="n">
        <v>9.4</v>
      </c>
      <c r="V16" s="4" t="n">
        <v>2</v>
      </c>
      <c r="W16" s="4" t="n">
        <v>2</v>
      </c>
      <c r="X16" s="5" t="n">
        <v>55.2060373873473</v>
      </c>
      <c r="Y16" s="5" t="n">
        <v>8.20603738734729</v>
      </c>
      <c r="Z16" s="5" t="n">
        <f aca="false">POWER(Y16,2)</f>
        <v>67.3390496025416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0.0460415444915388</v>
      </c>
      <c r="AD16" s="5" t="n">
        <f aca="false">Z16*AB16</f>
        <v>0.377818635468781</v>
      </c>
      <c r="AE16" s="5" t="n">
        <f aca="false">POWER((Y16-$T$132),2)*AB16</f>
        <v>0.318667127549234</v>
      </c>
      <c r="AP16" s="5"/>
      <c r="AQ16" s="5"/>
      <c r="AR16" s="5"/>
      <c r="AS16" s="5"/>
    </row>
    <row r="17" customFormat="false" ht="12.8" hidden="false" customHeight="false" outlineLevel="0" collapsed="false">
      <c r="A17" s="4" t="n">
        <v>14</v>
      </c>
      <c r="B17" s="5" t="n">
        <v>-63.183</v>
      </c>
      <c r="C17" s="5" t="n">
        <v>-20.933</v>
      </c>
      <c r="D17" s="5" t="n">
        <v>50</v>
      </c>
      <c r="E17" s="5" t="n">
        <v>10</v>
      </c>
      <c r="F17" s="4" t="n">
        <v>2</v>
      </c>
      <c r="G17" s="4" t="n">
        <v>2</v>
      </c>
      <c r="H17" s="5" t="n">
        <v>54.9140905060371</v>
      </c>
      <c r="I17" s="5" t="n">
        <v>4.91409050603711</v>
      </c>
      <c r="J17" s="5" t="n">
        <f aca="false">POWER(I17,2)</f>
        <v>24.1482855015241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0.0129862107539866</v>
      </c>
      <c r="N17" s="5" t="n">
        <f aca="false">J17*L17</f>
        <v>0.0638154149755625</v>
      </c>
      <c r="O17" s="5" t="n">
        <f aca="false">POWER((I17-$T$141),2)*L17</f>
        <v>0.0638154149755625</v>
      </c>
      <c r="Q17" s="4" t="n">
        <v>14</v>
      </c>
      <c r="R17" s="5" t="n">
        <v>-63.183</v>
      </c>
      <c r="S17" s="5" t="n">
        <v>-20.933</v>
      </c>
      <c r="T17" s="5" t="n">
        <v>50</v>
      </c>
      <c r="U17" s="5" t="n">
        <v>10</v>
      </c>
      <c r="V17" s="4" t="n">
        <v>2</v>
      </c>
      <c r="W17" s="4" t="n">
        <v>2</v>
      </c>
      <c r="X17" s="5" t="n">
        <v>54.9140905060371</v>
      </c>
      <c r="Y17" s="5" t="n">
        <v>4.91409050603711</v>
      </c>
      <c r="Z17" s="5" t="n">
        <f aca="false">POWER(Y17,2)</f>
        <v>24.1482855015241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0.0259171592365554</v>
      </c>
      <c r="AD17" s="5" t="n">
        <f aca="false">Z17*AB17</f>
        <v>0.127359266147809</v>
      </c>
      <c r="AE17" s="5" t="n">
        <f aca="false">POWER((Y17-$T$132),2)*AB17</f>
        <v>0.0950113050830316</v>
      </c>
      <c r="AP17" s="5"/>
      <c r="AQ17" s="5"/>
      <c r="AR17" s="5"/>
      <c r="AS17" s="5"/>
    </row>
    <row r="18" customFormat="false" ht="12.8" hidden="false" customHeight="false" outlineLevel="0" collapsed="false">
      <c r="A18" s="4" t="n">
        <v>15</v>
      </c>
      <c r="B18" s="5" t="n">
        <v>-66.067</v>
      </c>
      <c r="C18" s="5" t="n">
        <v>-20.9</v>
      </c>
      <c r="D18" s="5" t="n">
        <v>70</v>
      </c>
      <c r="E18" s="5" t="n">
        <v>14</v>
      </c>
      <c r="F18" s="4" t="n">
        <v>2</v>
      </c>
      <c r="G18" s="4" t="n">
        <v>2</v>
      </c>
      <c r="H18" s="5" t="n">
        <v>60.5196653606234</v>
      </c>
      <c r="I18" s="5" t="n">
        <v>-9.4803346393766</v>
      </c>
      <c r="J18" s="5" t="n">
        <f aca="false">POWER(I18,2)</f>
        <v>89.8767448745639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-0.0178951328828244</v>
      </c>
      <c r="N18" s="5" t="n">
        <f aca="false">J18*L18</f>
        <v>0.169651848145288</v>
      </c>
      <c r="O18" s="5" t="n">
        <f aca="false">POWER((I18-$T$141),2)*L18</f>
        <v>0.169651848145288</v>
      </c>
      <c r="Q18" s="4" t="n">
        <v>15</v>
      </c>
      <c r="R18" s="5" t="n">
        <v>-66.067</v>
      </c>
      <c r="S18" s="5" t="n">
        <v>-20.9</v>
      </c>
      <c r="T18" s="5" t="n">
        <v>70</v>
      </c>
      <c r="U18" s="5" t="n">
        <v>14</v>
      </c>
      <c r="V18" s="4" t="n">
        <v>2</v>
      </c>
      <c r="W18" s="4" t="n">
        <v>2</v>
      </c>
      <c r="X18" s="5" t="n">
        <v>60.5196653606234</v>
      </c>
      <c r="Y18" s="5" t="n">
        <v>-9.4803346393766</v>
      </c>
      <c r="Z18" s="5" t="n">
        <f aca="false">POWER(Y18,2)</f>
        <v>89.8767448745639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-0.0357141137834299</v>
      </c>
      <c r="AD18" s="5" t="n">
        <f aca="false">Z18*AB18</f>
        <v>0.338581750015688</v>
      </c>
      <c r="AE18" s="5" t="n">
        <f aca="false">POWER((Y18-$T$132),2)*AB18</f>
        <v>0.388106668668649</v>
      </c>
      <c r="AP18" s="5"/>
      <c r="AQ18" s="5"/>
      <c r="AR18" s="5"/>
      <c r="AS18" s="5"/>
    </row>
    <row r="19" customFormat="false" ht="12.8" hidden="false" customHeight="false" outlineLevel="0" collapsed="false">
      <c r="A19" s="4" t="n">
        <v>16</v>
      </c>
      <c r="B19" s="5" t="n">
        <v>-63.2</v>
      </c>
      <c r="C19" s="5" t="n">
        <v>-20.433</v>
      </c>
      <c r="D19" s="5" t="n">
        <v>55</v>
      </c>
      <c r="E19" s="5" t="n">
        <v>11</v>
      </c>
      <c r="F19" s="4" t="n">
        <v>2</v>
      </c>
      <c r="G19" s="4" t="n">
        <v>2</v>
      </c>
      <c r="H19" s="5" t="n">
        <v>53.5522273899649</v>
      </c>
      <c r="I19" s="5" t="n">
        <v>-1.44777261003507</v>
      </c>
      <c r="J19" s="5" t="n">
        <f aca="false">POWER(I19,2)</f>
        <v>2.09604553036776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-0.0034781392618314</v>
      </c>
      <c r="N19" s="5" t="n">
        <f aca="false">J19*L19</f>
        <v>0.0050355547571671</v>
      </c>
      <c r="O19" s="5" t="n">
        <f aca="false">POWER((I19-$T$141),2)*L19</f>
        <v>0.0050355547571671</v>
      </c>
      <c r="Q19" s="4" t="n">
        <v>16</v>
      </c>
      <c r="R19" s="5" t="n">
        <v>-63.2</v>
      </c>
      <c r="S19" s="5" t="n">
        <v>-20.433</v>
      </c>
      <c r="T19" s="5" t="n">
        <v>55</v>
      </c>
      <c r="U19" s="5" t="n">
        <v>11</v>
      </c>
      <c r="V19" s="4" t="n">
        <v>2</v>
      </c>
      <c r="W19" s="4" t="n">
        <v>2</v>
      </c>
      <c r="X19" s="5" t="n">
        <v>53.5522273899649</v>
      </c>
      <c r="Y19" s="5" t="n">
        <v>-1.44777261003507</v>
      </c>
      <c r="Z19" s="5" t="n">
        <f aca="false">POWER(Y19,2)</f>
        <v>2.09604553036776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-0.0069414774489261</v>
      </c>
      <c r="AD19" s="5" t="n">
        <f aca="false">Z19*AB19</f>
        <v>0.0100496809237313</v>
      </c>
      <c r="AE19" s="5" t="n">
        <f aca="false">POWER((Y19-$T$132),2)*AB19</f>
        <v>0.0214974241248144</v>
      </c>
      <c r="AP19" s="5"/>
      <c r="AQ19" s="5"/>
      <c r="AR19" s="5"/>
      <c r="AS19" s="5"/>
    </row>
    <row r="20" customFormat="false" ht="12.8" hidden="false" customHeight="false" outlineLevel="0" collapsed="false">
      <c r="A20" s="4" t="n">
        <v>17</v>
      </c>
      <c r="B20" s="5" t="n">
        <v>-63.567</v>
      </c>
      <c r="C20" s="5" t="n">
        <v>-20.017</v>
      </c>
      <c r="D20" s="5" t="n">
        <v>33</v>
      </c>
      <c r="E20" s="5" t="n">
        <v>6.6</v>
      </c>
      <c r="F20" s="4" t="n">
        <v>2</v>
      </c>
      <c r="G20" s="4" t="n">
        <v>2</v>
      </c>
      <c r="H20" s="5" t="n">
        <v>52.8614540477489</v>
      </c>
      <c r="I20" s="5" t="n">
        <v>19.8614540477489</v>
      </c>
      <c r="J20" s="5" t="n">
        <f aca="false">POWER(I20,2)</f>
        <v>394.477356890841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0.079525498504518</v>
      </c>
      <c r="N20" s="5" t="n">
        <f aca="false">J20*L20</f>
        <v>1.57949203417181</v>
      </c>
      <c r="O20" s="5" t="n">
        <f aca="false">POWER((I20-$T$141),2)*L20</f>
        <v>1.57949203417181</v>
      </c>
      <c r="Q20" s="4" t="n">
        <v>17</v>
      </c>
      <c r="R20" s="5" t="n">
        <v>-63.567</v>
      </c>
      <c r="S20" s="5" t="n">
        <v>-20.017</v>
      </c>
      <c r="T20" s="5" t="n">
        <v>33</v>
      </c>
      <c r="U20" s="5" t="n">
        <v>6.6</v>
      </c>
      <c r="V20" s="4" t="n">
        <v>2</v>
      </c>
      <c r="W20" s="4" t="n">
        <v>2</v>
      </c>
      <c r="X20" s="5" t="n">
        <v>52.8614540477489</v>
      </c>
      <c r="Y20" s="5" t="n">
        <v>19.8614540477489</v>
      </c>
      <c r="Z20" s="5" t="n">
        <f aca="false">POWER(Y20,2)</f>
        <v>394.477356890841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0.158712579608745</v>
      </c>
      <c r="AD20" s="5" t="n">
        <f aca="false">Z20*AB20</f>
        <v>3.15226260669878</v>
      </c>
      <c r="AE20" s="5" t="n">
        <f aca="false">POWER((Y20-$T$132),2)*AB20</f>
        <v>2.94326747155197</v>
      </c>
      <c r="AP20" s="5"/>
      <c r="AQ20" s="5"/>
      <c r="AR20" s="5"/>
      <c r="AS20" s="5"/>
    </row>
    <row r="21" customFormat="false" ht="12.8" hidden="false" customHeight="false" outlineLevel="0" collapsed="false">
      <c r="A21" s="4" t="n">
        <v>18</v>
      </c>
      <c r="B21" s="5" t="n">
        <v>-63.217</v>
      </c>
      <c r="C21" s="5" t="n">
        <v>-19.3</v>
      </c>
      <c r="D21" s="5" t="n">
        <v>54</v>
      </c>
      <c r="E21" s="5" t="n">
        <v>10.8</v>
      </c>
      <c r="F21" s="4" t="n">
        <v>2</v>
      </c>
      <c r="G21" s="4" t="n">
        <v>2</v>
      </c>
      <c r="H21" s="5" t="n">
        <v>50.8523504617934</v>
      </c>
      <c r="I21" s="5" t="n">
        <v>-3.14764953820659</v>
      </c>
      <c r="J21" s="5" t="n">
        <f aca="false">POWER(I21,2)</f>
        <v>9.90769761537216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-0.00770197158570356</v>
      </c>
      <c r="N21" s="5" t="n">
        <f aca="false">J21*L21</f>
        <v>0.0242431073050201</v>
      </c>
      <c r="O21" s="5" t="n">
        <f aca="false">POWER((I21-$T$141),2)*L21</f>
        <v>0.0242431073050201</v>
      </c>
      <c r="Q21" s="4" t="n">
        <v>18</v>
      </c>
      <c r="R21" s="5" t="n">
        <v>-63.217</v>
      </c>
      <c r="S21" s="5" t="n">
        <v>-19.3</v>
      </c>
      <c r="T21" s="5" t="n">
        <v>54</v>
      </c>
      <c r="U21" s="5" t="n">
        <v>10.8</v>
      </c>
      <c r="V21" s="4" t="n">
        <v>2</v>
      </c>
      <c r="W21" s="4" t="n">
        <v>2</v>
      </c>
      <c r="X21" s="5" t="n">
        <v>50.8523504617934</v>
      </c>
      <c r="Y21" s="5" t="n">
        <v>-3.14764953820659</v>
      </c>
      <c r="Z21" s="5" t="n">
        <f aca="false">POWER(Y21,2)</f>
        <v>9.90769761537216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-0.015371167756601</v>
      </c>
      <c r="AD21" s="5" t="n">
        <f aca="false">Z21*AB21</f>
        <v>0.0483830490907612</v>
      </c>
      <c r="AE21" s="5" t="n">
        <f aca="false">POWER((Y21-$T$132),2)*AB21</f>
        <v>0.0711613104781005</v>
      </c>
      <c r="AP21" s="5"/>
      <c r="AQ21" s="5"/>
      <c r="AR21" s="5"/>
      <c r="AS21" s="5"/>
    </row>
    <row r="22" customFormat="false" ht="12.8" hidden="false" customHeight="false" outlineLevel="0" collapsed="false">
      <c r="A22" s="4" t="n">
        <v>19</v>
      </c>
      <c r="B22" s="5" t="n">
        <v>-63.017</v>
      </c>
      <c r="C22" s="5" t="n">
        <v>-17.933</v>
      </c>
      <c r="D22" s="5" t="n">
        <v>53</v>
      </c>
      <c r="E22" s="5" t="n">
        <v>10.6</v>
      </c>
      <c r="F22" s="4" t="n">
        <v>2</v>
      </c>
      <c r="G22" s="4" t="n">
        <v>2</v>
      </c>
      <c r="H22" s="5" t="n">
        <v>50.7599409649957</v>
      </c>
      <c r="I22" s="5" t="n">
        <v>-2.24005903500431</v>
      </c>
      <c r="J22" s="5" t="n">
        <f aca="false">POWER(I22,2)</f>
        <v>5.01786448030444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-0.00558461057788438</v>
      </c>
      <c r="N22" s="5" t="n">
        <f aca="false">J22*L22</f>
        <v>0.0125098573819705</v>
      </c>
      <c r="O22" s="5" t="n">
        <f aca="false">POWER((I22-$T$141),2)*L22</f>
        <v>0.0125098573819705</v>
      </c>
      <c r="Q22" s="4" t="n">
        <v>19</v>
      </c>
      <c r="R22" s="5" t="n">
        <v>-63.017</v>
      </c>
      <c r="S22" s="5" t="n">
        <v>-17.933</v>
      </c>
      <c r="T22" s="5" t="n">
        <v>53</v>
      </c>
      <c r="U22" s="5" t="n">
        <v>10.6</v>
      </c>
      <c r="V22" s="4" t="n">
        <v>2</v>
      </c>
      <c r="W22" s="4" t="n">
        <v>2</v>
      </c>
      <c r="X22" s="5" t="n">
        <v>50.7599409649957</v>
      </c>
      <c r="Y22" s="5" t="n">
        <v>-2.24005903500431</v>
      </c>
      <c r="Z22" s="5" t="n">
        <f aca="false">POWER(Y22,2)</f>
        <v>5.01786448030444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-0.0111454560813091</v>
      </c>
      <c r="AD22" s="5" t="n">
        <f aca="false">Z22*AB22</f>
        <v>0.0249664795941801</v>
      </c>
      <c r="AE22" s="5" t="n">
        <f aca="false">POWER((Y22-$T$132),2)*AB22</f>
        <v>0.0421261620379442</v>
      </c>
      <c r="AP22" s="5"/>
      <c r="AQ22" s="5"/>
      <c r="AR22" s="5"/>
      <c r="AS22" s="5"/>
    </row>
    <row r="23" customFormat="false" ht="12.8" hidden="false" customHeight="false" outlineLevel="0" collapsed="false">
      <c r="A23" s="4" t="n">
        <v>20</v>
      </c>
      <c r="B23" s="5" t="n">
        <v>-63.533</v>
      </c>
      <c r="C23" s="5" t="n">
        <v>-17.533</v>
      </c>
      <c r="D23" s="5" t="n">
        <v>50</v>
      </c>
      <c r="E23" s="5" t="n">
        <v>10</v>
      </c>
      <c r="F23" s="4" t="n">
        <v>2</v>
      </c>
      <c r="G23" s="4" t="n">
        <v>2</v>
      </c>
      <c r="H23" s="5" t="n">
        <v>51.6010145219091</v>
      </c>
      <c r="I23" s="5" t="n">
        <v>1.60101452190913</v>
      </c>
      <c r="J23" s="5" t="n">
        <f aca="false">POWER(I23,2)</f>
        <v>2.56324749936392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0.004230917598315</v>
      </c>
      <c r="N23" s="5" t="n">
        <f aca="false">J23*L23</f>
        <v>0.00677376051590321</v>
      </c>
      <c r="O23" s="5" t="n">
        <f aca="false">POWER((I23-$T$141),2)*L23</f>
        <v>0.00677376051590321</v>
      </c>
      <c r="Q23" s="4" t="n">
        <v>20</v>
      </c>
      <c r="R23" s="5" t="n">
        <v>-63.533</v>
      </c>
      <c r="S23" s="5" t="n">
        <v>-17.533</v>
      </c>
      <c r="T23" s="5" t="n">
        <v>50</v>
      </c>
      <c r="U23" s="5" t="n">
        <v>10</v>
      </c>
      <c r="V23" s="4" t="n">
        <v>2</v>
      </c>
      <c r="W23" s="4" t="n">
        <v>2</v>
      </c>
      <c r="X23" s="5" t="n">
        <v>51.6010145219091</v>
      </c>
      <c r="Y23" s="5" t="n">
        <v>1.60101452190913</v>
      </c>
      <c r="Z23" s="5" t="n">
        <f aca="false">POWER(Y23,2)</f>
        <v>2.56324749936392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0.00844383070547442</v>
      </c>
      <c r="AD23" s="5" t="n">
        <f aca="false">Z23*AB23</f>
        <v>0.0135186955800068</v>
      </c>
      <c r="AE23" s="5" t="n">
        <f aca="false">POWER((Y23-$T$132),2)*AB23</f>
        <v>0.004574447798881</v>
      </c>
      <c r="AP23" s="5"/>
      <c r="AQ23" s="5"/>
      <c r="AR23" s="5"/>
      <c r="AS23" s="5"/>
    </row>
    <row r="24" customFormat="false" ht="12.8" hidden="false" customHeight="false" outlineLevel="0" collapsed="false">
      <c r="A24" s="4" t="n">
        <v>21</v>
      </c>
      <c r="B24" s="5" t="n">
        <v>-63.267</v>
      </c>
      <c r="C24" s="5" t="n">
        <v>-17.517</v>
      </c>
      <c r="D24" s="5" t="n">
        <v>56</v>
      </c>
      <c r="E24" s="5" t="n">
        <v>11.2</v>
      </c>
      <c r="F24" s="4" t="n">
        <v>2</v>
      </c>
      <c r="G24" s="4" t="n">
        <v>2</v>
      </c>
      <c r="H24" s="5" t="n">
        <v>51.5191457487839</v>
      </c>
      <c r="I24" s="5" t="n">
        <v>-4.48085425121614</v>
      </c>
      <c r="J24" s="5" t="n">
        <f aca="false">POWER(I24,2)</f>
        <v>20.0780548206418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-0.0105726070471488</v>
      </c>
      <c r="N24" s="5" t="n">
        <f aca="false">J24*L24</f>
        <v>0.0473743112336544</v>
      </c>
      <c r="O24" s="5" t="n">
        <f aca="false">POWER((I24-$T$141),2)*L24</f>
        <v>0.0473743112336544</v>
      </c>
      <c r="Q24" s="4" t="n">
        <v>21</v>
      </c>
      <c r="R24" s="5" t="n">
        <v>-63.267</v>
      </c>
      <c r="S24" s="5" t="n">
        <v>-17.517</v>
      </c>
      <c r="T24" s="5" t="n">
        <v>56</v>
      </c>
      <c r="U24" s="5" t="n">
        <v>11.2</v>
      </c>
      <c r="V24" s="4" t="n">
        <v>2</v>
      </c>
      <c r="W24" s="4" t="n">
        <v>2</v>
      </c>
      <c r="X24" s="5" t="n">
        <v>51.5191457487839</v>
      </c>
      <c r="Y24" s="5" t="n">
        <v>-4.48085425121614</v>
      </c>
      <c r="Z24" s="5" t="n">
        <f aca="false">POWER(Y24,2)</f>
        <v>20.0780548206418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-0.0211002228115207</v>
      </c>
      <c r="AD24" s="5" t="n">
        <f aca="false">Z24*AB24</f>
        <v>0.0945470230866102</v>
      </c>
      <c r="AE24" s="5" t="n">
        <f aca="false">POWER((Y24-$T$132),2)*AB24</f>
        <v>0.124920539650549</v>
      </c>
      <c r="AP24" s="5"/>
      <c r="AQ24" s="5"/>
      <c r="AR24" s="5"/>
      <c r="AS24" s="5"/>
    </row>
    <row r="25" customFormat="false" ht="12.8" hidden="false" customHeight="false" outlineLevel="0" collapsed="false">
      <c r="A25" s="4" t="n">
        <v>22</v>
      </c>
      <c r="B25" s="5" t="n">
        <v>-64.067</v>
      </c>
      <c r="C25" s="5" t="n">
        <v>-17.1</v>
      </c>
      <c r="D25" s="5" t="n">
        <v>59</v>
      </c>
      <c r="E25" s="5" t="n">
        <v>11.8</v>
      </c>
      <c r="F25" s="4" t="n">
        <v>2</v>
      </c>
      <c r="G25" s="4" t="n">
        <v>2</v>
      </c>
      <c r="H25" s="5" t="n">
        <v>52.3206331026969</v>
      </c>
      <c r="I25" s="5" t="n">
        <v>-6.67936689730312</v>
      </c>
      <c r="J25" s="5" t="n">
        <f aca="false">POWER(I25,2)</f>
        <v>44.6139421487887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-0.014958656465804</v>
      </c>
      <c r="N25" s="5" t="n">
        <f aca="false">J25*L25</f>
        <v>0.0999143548258202</v>
      </c>
      <c r="O25" s="5" t="n">
        <f aca="false">POWER((I25-$T$141),2)*L25</f>
        <v>0.0999143548258202</v>
      </c>
      <c r="Q25" s="4" t="n">
        <v>22</v>
      </c>
      <c r="R25" s="5" t="n">
        <v>-64.067</v>
      </c>
      <c r="S25" s="5" t="n">
        <v>-17.1</v>
      </c>
      <c r="T25" s="5" t="n">
        <v>59</v>
      </c>
      <c r="U25" s="5" t="n">
        <v>11.8</v>
      </c>
      <c r="V25" s="4" t="n">
        <v>2</v>
      </c>
      <c r="W25" s="4" t="n">
        <v>2</v>
      </c>
      <c r="X25" s="5" t="n">
        <v>52.3206331026969</v>
      </c>
      <c r="Y25" s="5" t="n">
        <v>-6.67936689730312</v>
      </c>
      <c r="Z25" s="5" t="n">
        <f aca="false">POWER(Y25,2)</f>
        <v>44.6139421487887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-0.0298536570007656</v>
      </c>
      <c r="AD25" s="5" t="n">
        <f aca="false">Z25*AB25</f>
        <v>0.199403528334355</v>
      </c>
      <c r="AE25" s="5" t="n">
        <f aca="false">POWER((Y25-$T$132),2)*AB25</f>
        <v>0.241393975616481</v>
      </c>
      <c r="AP25" s="5"/>
      <c r="AQ25" s="5"/>
      <c r="AR25" s="5"/>
      <c r="AS25" s="5"/>
    </row>
    <row r="26" customFormat="false" ht="12.8" hidden="false" customHeight="false" outlineLevel="0" collapsed="false">
      <c r="A26" s="4" t="n">
        <v>24</v>
      </c>
      <c r="B26" s="5" t="n">
        <v>-73.607</v>
      </c>
      <c r="C26" s="5" t="n">
        <v>-37.663</v>
      </c>
      <c r="D26" s="5" t="n">
        <v>63</v>
      </c>
      <c r="E26" s="5" t="n">
        <v>12.6</v>
      </c>
      <c r="F26" s="4" t="n">
        <v>2</v>
      </c>
      <c r="G26" s="4" t="n">
        <v>2</v>
      </c>
      <c r="H26" s="5" t="n">
        <v>44.3260299654987</v>
      </c>
      <c r="I26" s="5" t="n">
        <v>-18.6739700345013</v>
      </c>
      <c r="J26" s="5" t="n">
        <f aca="false">POWER(I26,2)</f>
        <v>348.717156849452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-0.039165656292025</v>
      </c>
      <c r="N26" s="5" t="n">
        <f aca="false">J26*L26</f>
        <v>0.731378291978851</v>
      </c>
      <c r="O26" s="5" t="n">
        <f aca="false">POWER((I26-$T$141),2)*L26</f>
        <v>0.731378291978851</v>
      </c>
      <c r="Q26" s="4" t="n">
        <v>24</v>
      </c>
      <c r="R26" s="5" t="n">
        <v>-73.607</v>
      </c>
      <c r="S26" s="5" t="n">
        <v>-37.663</v>
      </c>
      <c r="T26" s="5" t="n">
        <v>63</v>
      </c>
      <c r="U26" s="5" t="n">
        <v>12.6</v>
      </c>
      <c r="V26" s="4" t="n">
        <v>2</v>
      </c>
      <c r="W26" s="4" t="n">
        <v>2</v>
      </c>
      <c r="X26" s="5" t="n">
        <v>44.3260299654987</v>
      </c>
      <c r="Y26" s="5" t="n">
        <v>-18.6739700345013</v>
      </c>
      <c r="Z26" s="5" t="n">
        <f aca="false">POWER(Y26,2)</f>
        <v>348.717156849452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-0.0781646447877798</v>
      </c>
      <c r="AD26" s="5" t="n">
        <f aca="false">Z26*AB26</f>
        <v>1.45964423452444</v>
      </c>
      <c r="AE26" s="5" t="n">
        <f aca="false">POWER((Y26-$T$132),2)*AB26</f>
        <v>1.56621497072635</v>
      </c>
      <c r="AP26" s="5"/>
      <c r="AQ26" s="5"/>
      <c r="AR26" s="5"/>
      <c r="AS26" s="5"/>
    </row>
    <row r="27" customFormat="false" ht="12.8" hidden="false" customHeight="false" outlineLevel="0" collapsed="false">
      <c r="A27" s="4" t="n">
        <v>25</v>
      </c>
      <c r="B27" s="5" t="n">
        <v>-73.5</v>
      </c>
      <c r="C27" s="5" t="n">
        <v>-37.431</v>
      </c>
      <c r="D27" s="5" t="n">
        <v>79</v>
      </c>
      <c r="E27" s="5" t="n">
        <v>15.8</v>
      </c>
      <c r="F27" s="4" t="n">
        <v>2</v>
      </c>
      <c r="G27" s="4" t="n">
        <v>2</v>
      </c>
      <c r="H27" s="5" t="n">
        <v>43.4600343773749</v>
      </c>
      <c r="I27" s="5" t="n">
        <v>-35.5399656226251</v>
      </c>
      <c r="J27" s="5" t="n">
        <f aca="false">POWER(I27,2)</f>
        <v>1263.08915645737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-0.0594427937065337</v>
      </c>
      <c r="N27" s="5" t="n">
        <f aca="false">J27*L27</f>
        <v>2.112594844843</v>
      </c>
      <c r="O27" s="5" t="n">
        <f aca="false">POWER((I27-$T$141),2)*L27</f>
        <v>2.112594844843</v>
      </c>
      <c r="Q27" s="4" t="n">
        <v>25</v>
      </c>
      <c r="R27" s="5" t="n">
        <v>-73.5</v>
      </c>
      <c r="S27" s="5" t="n">
        <v>-37.431</v>
      </c>
      <c r="T27" s="5" t="n">
        <v>79</v>
      </c>
      <c r="U27" s="5" t="n">
        <v>15.8</v>
      </c>
      <c r="V27" s="4" t="n">
        <v>2</v>
      </c>
      <c r="W27" s="4" t="n">
        <v>2</v>
      </c>
      <c r="X27" s="5" t="n">
        <v>43.4600343773749</v>
      </c>
      <c r="Y27" s="5" t="n">
        <v>-35.5399656226251</v>
      </c>
      <c r="Z27" s="5" t="n">
        <f aca="false">POWER(Y27,2)</f>
        <v>1263.08915645737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-0.118632631114893</v>
      </c>
      <c r="AD27" s="5" t="n">
        <f aca="false">Z27*AB27</f>
        <v>4.21619963154486</v>
      </c>
      <c r="AE27" s="5" t="n">
        <f aca="false">POWER((Y27-$T$132),2)*AB27</f>
        <v>4.37659283168538</v>
      </c>
      <c r="AP27" s="5"/>
      <c r="AQ27" s="5"/>
      <c r="AR27" s="5"/>
      <c r="AS27" s="5"/>
    </row>
    <row r="28" customFormat="false" ht="12.8" hidden="false" customHeight="false" outlineLevel="0" collapsed="false">
      <c r="A28" s="4" t="n">
        <v>26</v>
      </c>
      <c r="B28" s="5" t="n">
        <v>-69.917</v>
      </c>
      <c r="C28" s="5" t="n">
        <v>-19.709</v>
      </c>
      <c r="D28" s="5" t="n">
        <v>93</v>
      </c>
      <c r="E28" s="5" t="n">
        <v>18.6</v>
      </c>
      <c r="F28" s="4" t="n">
        <v>2</v>
      </c>
      <c r="G28" s="4" t="n">
        <v>2</v>
      </c>
      <c r="H28" s="5" t="n">
        <v>45.2504534355233</v>
      </c>
      <c r="I28" s="5" t="n">
        <v>-47.7495465644768</v>
      </c>
      <c r="J28" s="5" t="n">
        <f aca="false">POWER(I28,2)</f>
        <v>2280.01919711314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-0.0678415252633304</v>
      </c>
      <c r="N28" s="5" t="n">
        <f aca="false">J28*L28</f>
        <v>3.23940206956652</v>
      </c>
      <c r="O28" s="5" t="n">
        <f aca="false">POWER((I28-$T$141),2)*L28</f>
        <v>3.23940206956652</v>
      </c>
      <c r="Q28" s="4" t="n">
        <v>26</v>
      </c>
      <c r="R28" s="5" t="n">
        <v>-69.917</v>
      </c>
      <c r="S28" s="5" t="n">
        <v>-19.709</v>
      </c>
      <c r="T28" s="5" t="n">
        <v>93</v>
      </c>
      <c r="U28" s="5" t="n">
        <v>18.6</v>
      </c>
      <c r="V28" s="4" t="n">
        <v>2</v>
      </c>
      <c r="W28" s="4" t="n">
        <v>2</v>
      </c>
      <c r="X28" s="5" t="n">
        <v>45.2504534355233</v>
      </c>
      <c r="Y28" s="5" t="n">
        <v>-47.7495465644768</v>
      </c>
      <c r="Z28" s="5" t="n">
        <f aca="false">POWER(Y28,2)</f>
        <v>2280.01919711314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-0.135394353781049</v>
      </c>
      <c r="AD28" s="5" t="n">
        <f aca="false">Z28*AB28</f>
        <v>6.46501900043546</v>
      </c>
      <c r="AE28" s="5" t="n">
        <f aca="false">POWER((Y28-$T$132),2)*AB28</f>
        <v>6.64763742443219</v>
      </c>
      <c r="AP28" s="5"/>
      <c r="AQ28" s="5"/>
      <c r="AR28" s="5"/>
      <c r="AS28" s="5"/>
    </row>
    <row r="29" customFormat="false" ht="12.8" hidden="false" customHeight="false" outlineLevel="0" collapsed="false">
      <c r="A29" s="4" t="n">
        <v>27</v>
      </c>
      <c r="B29" s="5" t="n">
        <v>-73.75</v>
      </c>
      <c r="C29" s="5" t="n">
        <v>-15.517</v>
      </c>
      <c r="D29" s="5" t="n">
        <v>44</v>
      </c>
      <c r="E29" s="5" t="n">
        <v>8.8</v>
      </c>
      <c r="F29" s="4" t="n">
        <v>2</v>
      </c>
      <c r="G29" s="4" t="n">
        <v>3</v>
      </c>
      <c r="H29" s="5" t="n">
        <v>52.4046259496497</v>
      </c>
      <c r="I29" s="5" t="n">
        <v>8.4046259496497</v>
      </c>
      <c r="J29" s="5" t="n">
        <f aca="false">POWER(I29,2)</f>
        <v>70.6377373535251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0.0252391667844299</v>
      </c>
      <c r="N29" s="5" t="n">
        <f aca="false">J29*L29</f>
        <v>0.212125756103956</v>
      </c>
      <c r="O29" s="5" t="n">
        <f aca="false">POWER((I29-$T$141),2)*L29</f>
        <v>0.212125756103956</v>
      </c>
      <c r="Q29" s="4" t="n">
        <v>27</v>
      </c>
      <c r="R29" s="5" t="n">
        <v>-73.75</v>
      </c>
      <c r="S29" s="5" t="n">
        <v>-15.517</v>
      </c>
      <c r="T29" s="5" t="n">
        <v>44</v>
      </c>
      <c r="U29" s="5" t="n">
        <v>8.8</v>
      </c>
      <c r="V29" s="4" t="n">
        <v>2</v>
      </c>
      <c r="W29" s="4" t="n">
        <v>3</v>
      </c>
      <c r="X29" s="5" t="n">
        <v>52.4046259496497</v>
      </c>
      <c r="Y29" s="5" t="n">
        <v>8.4046259496497</v>
      </c>
      <c r="Z29" s="5" t="n">
        <f aca="false">POWER(Y29,2)</f>
        <v>70.6377373535251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0.0503709293605327</v>
      </c>
      <c r="AD29" s="5" t="n">
        <f aca="false">Z29*AB29</f>
        <v>0.423348820011505</v>
      </c>
      <c r="AE29" s="5" t="n">
        <f aca="false">POWER((Y29-$T$132),2)*AB29</f>
        <v>0.358570120338967</v>
      </c>
      <c r="AP29" s="5"/>
      <c r="AQ29" s="5"/>
      <c r="AR29" s="5"/>
      <c r="AS29" s="5"/>
    </row>
    <row r="30" customFormat="false" ht="12.8" hidden="false" customHeight="false" outlineLevel="0" collapsed="false">
      <c r="A30" s="4" t="n">
        <v>28</v>
      </c>
      <c r="B30" s="5" t="n">
        <v>-71.35</v>
      </c>
      <c r="C30" s="5" t="n">
        <v>-14.9</v>
      </c>
      <c r="D30" s="5" t="n">
        <v>32</v>
      </c>
      <c r="E30" s="5" t="n">
        <v>4.8</v>
      </c>
      <c r="F30" s="4" t="n">
        <v>2</v>
      </c>
      <c r="G30" s="4" t="n">
        <v>3</v>
      </c>
      <c r="H30" s="5" t="n">
        <v>66.5338343151417</v>
      </c>
      <c r="I30" s="5" t="n">
        <v>34.5338343151417</v>
      </c>
      <c r="J30" s="5" t="n">
        <f aca="false">POWER(I30,2)</f>
        <v>1192.58571250566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0.190126590230995</v>
      </c>
      <c r="N30" s="5" t="n">
        <f aca="false">J30*L30</f>
        <v>6.56580016594003</v>
      </c>
      <c r="O30" s="5" t="n">
        <f aca="false">POWER((I30-$T$141),2)*L30</f>
        <v>6.56580016594003</v>
      </c>
      <c r="Q30" s="4" t="n">
        <v>28</v>
      </c>
      <c r="R30" s="5" t="n">
        <v>-71.35</v>
      </c>
      <c r="S30" s="5" t="n">
        <v>-14.9</v>
      </c>
      <c r="T30" s="5" t="n">
        <v>32</v>
      </c>
      <c r="U30" s="5" t="n">
        <v>4.8</v>
      </c>
      <c r="V30" s="4" t="n">
        <v>2</v>
      </c>
      <c r="W30" s="4" t="n">
        <v>3</v>
      </c>
      <c r="X30" s="5" t="n">
        <v>66.5338343151417</v>
      </c>
      <c r="Y30" s="5" t="n">
        <v>34.5338343151417</v>
      </c>
      <c r="Z30" s="5" t="n">
        <f aca="false">POWER(Y30,2)</f>
        <v>1192.58571250566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0.379444104786866</v>
      </c>
      <c r="AD30" s="5" t="n">
        <f aca="false">Z30*AB30</f>
        <v>13.1036598465669</v>
      </c>
      <c r="AE30" s="5" t="n">
        <f aca="false">POWER((Y30-$T$132),2)*AB30</f>
        <v>12.6003616726436</v>
      </c>
      <c r="AP30" s="5"/>
      <c r="AQ30" s="5"/>
      <c r="AR30" s="5"/>
      <c r="AS30" s="5"/>
    </row>
    <row r="31" customFormat="false" ht="12.8" hidden="false" customHeight="false" outlineLevel="0" collapsed="false">
      <c r="A31" s="4" t="n">
        <v>29</v>
      </c>
      <c r="B31" s="5" t="n">
        <v>-71.567</v>
      </c>
      <c r="C31" s="5" t="n">
        <v>-16.55</v>
      </c>
      <c r="D31" s="5" t="n">
        <v>44</v>
      </c>
      <c r="E31" s="5" t="n">
        <v>4.4</v>
      </c>
      <c r="F31" s="4" t="n">
        <v>2</v>
      </c>
      <c r="G31" s="4" t="n">
        <v>3</v>
      </c>
      <c r="H31" s="5" t="n">
        <v>54.7910569410979</v>
      </c>
      <c r="I31" s="5" t="n">
        <v>10.7910569410979</v>
      </c>
      <c r="J31" s="5" t="n">
        <f aca="false">POWER(I31,2)</f>
        <v>116.446909906017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0.0648112807276097</v>
      </c>
      <c r="N31" s="5" t="n">
        <f aca="false">J31*L31</f>
        <v>0.699382220757117</v>
      </c>
      <c r="O31" s="5" t="n">
        <f aca="false">POWER((I31-$T$141),2)*L31</f>
        <v>0.699382220757117</v>
      </c>
      <c r="Q31" s="4" t="n">
        <v>29</v>
      </c>
      <c r="R31" s="5" t="n">
        <v>-71.567</v>
      </c>
      <c r="S31" s="5" t="n">
        <v>-16.55</v>
      </c>
      <c r="T31" s="5" t="n">
        <v>44</v>
      </c>
      <c r="U31" s="5" t="n">
        <v>4.4</v>
      </c>
      <c r="V31" s="4" t="n">
        <v>2</v>
      </c>
      <c r="W31" s="4" t="n">
        <v>3</v>
      </c>
      <c r="X31" s="5" t="n">
        <v>54.7910569410979</v>
      </c>
      <c r="Y31" s="5" t="n">
        <v>10.7910569410979</v>
      </c>
      <c r="Z31" s="5" t="n">
        <f aca="false">POWER(Y31,2)</f>
        <v>116.446909906017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0.129346759787254</v>
      </c>
      <c r="AD31" s="5" t="n">
        <f aca="false">Z31*AB31</f>
        <v>1.39578825001077</v>
      </c>
      <c r="AE31" s="5" t="n">
        <f aca="false">POWER((Y31-$T$132),2)*AB31</f>
        <v>1.22791754923205</v>
      </c>
      <c r="AP31" s="5"/>
      <c r="AQ31" s="5"/>
      <c r="AR31" s="5"/>
      <c r="AS31" s="5"/>
    </row>
    <row r="32" customFormat="false" ht="12.8" hidden="false" customHeight="false" outlineLevel="0" collapsed="false">
      <c r="A32" s="4" t="n">
        <v>30</v>
      </c>
      <c r="B32" s="5" t="n">
        <v>-70.65</v>
      </c>
      <c r="C32" s="5" t="n">
        <v>-17.267</v>
      </c>
      <c r="D32" s="5" t="n">
        <v>66</v>
      </c>
      <c r="E32" s="5" t="n">
        <v>3.3</v>
      </c>
      <c r="F32" s="4" t="n">
        <v>2</v>
      </c>
      <c r="G32" s="4" t="n">
        <v>3</v>
      </c>
      <c r="H32" s="5" t="n">
        <v>56.722206458429</v>
      </c>
      <c r="I32" s="5" t="n">
        <v>-9.27779354157097</v>
      </c>
      <c r="J32" s="5" t="n">
        <f aca="false">POWER(I32,2)</f>
        <v>86.077453000016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-0.0742967916288136</v>
      </c>
      <c r="N32" s="5" t="n">
        <f aca="false">J32*L32</f>
        <v>0.689310293533251</v>
      </c>
      <c r="O32" s="5" t="n">
        <f aca="false">POWER((I32-$T$141),2)*L32</f>
        <v>0.689310293533251</v>
      </c>
      <c r="Q32" s="4" t="n">
        <v>30</v>
      </c>
      <c r="R32" s="5" t="n">
        <v>-70.65</v>
      </c>
      <c r="S32" s="5" t="n">
        <v>-17.267</v>
      </c>
      <c r="T32" s="5" t="n">
        <v>66</v>
      </c>
      <c r="U32" s="5" t="n">
        <v>3.3</v>
      </c>
      <c r="V32" s="4" t="n">
        <v>2</v>
      </c>
      <c r="W32" s="4" t="n">
        <v>3</v>
      </c>
      <c r="X32" s="5" t="n">
        <v>56.722206458429</v>
      </c>
      <c r="Y32" s="5" t="n">
        <v>-9.27779354157097</v>
      </c>
      <c r="Z32" s="5" t="n">
        <f aca="false">POWER(Y32,2)</f>
        <v>86.077453000016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-0.148277416398622</v>
      </c>
      <c r="AD32" s="5" t="n">
        <f aca="false">Z32*AB32</f>
        <v>1.37568725622397</v>
      </c>
      <c r="AE32" s="5" t="n">
        <f aca="false">POWER((Y32-$T$132),2)*AB32</f>
        <v>1.58145733793143</v>
      </c>
      <c r="AP32" s="5"/>
      <c r="AQ32" s="5"/>
      <c r="AR32" s="5"/>
      <c r="AS32" s="5"/>
    </row>
    <row r="33" customFormat="false" ht="12.8" hidden="false" customHeight="false" outlineLevel="0" collapsed="false">
      <c r="A33" s="4" t="n">
        <v>31</v>
      </c>
      <c r="B33" s="5" t="n">
        <v>-76.75</v>
      </c>
      <c r="C33" s="5" t="n">
        <v>-10.483</v>
      </c>
      <c r="D33" s="5" t="n">
        <v>17</v>
      </c>
      <c r="E33" s="5" t="n">
        <v>3.4</v>
      </c>
      <c r="F33" s="4" t="n">
        <v>2</v>
      </c>
      <c r="G33" s="4" t="n">
        <v>3</v>
      </c>
      <c r="H33" s="5" t="n">
        <v>52.8880547669032</v>
      </c>
      <c r="I33" s="5" t="n">
        <v>35.8880547669032</v>
      </c>
      <c r="J33" s="5" t="n">
        <f aca="false">POWER(I33,2)</f>
        <v>1287.95247495224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0.278939679670999</v>
      </c>
      <c r="N33" s="5" t="n">
        <f aca="false">J33*L33</f>
        <v>10.0106025006952</v>
      </c>
      <c r="O33" s="5" t="n">
        <f aca="false">POWER((I33-$T$141),2)*L33</f>
        <v>10.0106025006952</v>
      </c>
      <c r="Q33" s="4" t="n">
        <v>31</v>
      </c>
      <c r="R33" s="5" t="n">
        <v>-76.75</v>
      </c>
      <c r="S33" s="5" t="n">
        <v>-10.483</v>
      </c>
      <c r="T33" s="5" t="n">
        <v>17</v>
      </c>
      <c r="U33" s="5" t="n">
        <v>3.4</v>
      </c>
      <c r="V33" s="4" t="n">
        <v>2</v>
      </c>
      <c r="W33" s="4" t="n">
        <v>3</v>
      </c>
      <c r="X33" s="5" t="n">
        <v>52.8880547669032</v>
      </c>
      <c r="Y33" s="5" t="n">
        <v>35.8880547669032</v>
      </c>
      <c r="Z33" s="5" t="n">
        <f aca="false">POWER(Y33,2)</f>
        <v>1287.95247495224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0.556692343315599</v>
      </c>
      <c r="AD33" s="5" t="n">
        <f aca="false">Z33*AB33</f>
        <v>19.9786053052259</v>
      </c>
      <c r="AE33" s="5" t="n">
        <f aca="false">POWER((Y33-$T$132),2)*AB33</f>
        <v>19.239930611603</v>
      </c>
      <c r="AP33" s="5"/>
      <c r="AQ33" s="5"/>
      <c r="AR33" s="5"/>
      <c r="AS33" s="5"/>
    </row>
    <row r="34" customFormat="false" ht="12.8" hidden="false" customHeight="false" outlineLevel="0" collapsed="false">
      <c r="A34" s="4" t="n">
        <v>32</v>
      </c>
      <c r="B34" s="5" t="n">
        <v>-76.6</v>
      </c>
      <c r="C34" s="5" t="n">
        <v>-12.683</v>
      </c>
      <c r="D34" s="5" t="n">
        <v>35</v>
      </c>
      <c r="E34" s="5" t="n">
        <v>3.5</v>
      </c>
      <c r="F34" s="4" t="n">
        <v>2</v>
      </c>
      <c r="G34" s="4" t="n">
        <v>3</v>
      </c>
      <c r="H34" s="5" t="n">
        <v>49.4160884644366</v>
      </c>
      <c r="I34" s="5" t="n">
        <v>14.4160884644366</v>
      </c>
      <c r="J34" s="5" t="n">
        <f aca="false">POWER(I34,2)</f>
        <v>207.823606614462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0.108847558038778</v>
      </c>
      <c r="N34" s="5" t="n">
        <f aca="false">J34*L34</f>
        <v>1.56915602582492</v>
      </c>
      <c r="O34" s="5" t="n">
        <f aca="false">POWER((I34-$T$141),2)*L34</f>
        <v>1.56915602582492</v>
      </c>
      <c r="Q34" s="4" t="n">
        <v>32</v>
      </c>
      <c r="R34" s="5" t="n">
        <v>-76.6</v>
      </c>
      <c r="S34" s="5" t="n">
        <v>-12.683</v>
      </c>
      <c r="T34" s="5" t="n">
        <v>35</v>
      </c>
      <c r="U34" s="5" t="n">
        <v>3.5</v>
      </c>
      <c r="V34" s="4" t="n">
        <v>2</v>
      </c>
      <c r="W34" s="4" t="n">
        <v>3</v>
      </c>
      <c r="X34" s="5" t="n">
        <v>49.4160884644366</v>
      </c>
      <c r="Y34" s="5" t="n">
        <v>14.4160884644366</v>
      </c>
      <c r="Z34" s="5" t="n">
        <f aca="false">POWER(Y34,2)</f>
        <v>207.823606614462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0.217231919891273</v>
      </c>
      <c r="AD34" s="5" t="n">
        <f aca="false">Z34*AB34</f>
        <v>3.131634574452</v>
      </c>
      <c r="AE34" s="5" t="n">
        <f aca="false">POWER((Y34-$T$132),2)*AB34</f>
        <v>2.84743317683994</v>
      </c>
      <c r="AP34" s="5"/>
      <c r="AQ34" s="5"/>
      <c r="AR34" s="5"/>
      <c r="AS34" s="5"/>
    </row>
    <row r="35" customFormat="false" ht="12.8" hidden="false" customHeight="false" outlineLevel="0" collapsed="false">
      <c r="A35" s="4" t="n">
        <v>33</v>
      </c>
      <c r="B35" s="5" t="n">
        <v>-70.767</v>
      </c>
      <c r="C35" s="5" t="n">
        <v>-17.067</v>
      </c>
      <c r="D35" s="5" t="n">
        <v>57</v>
      </c>
      <c r="E35" s="5" t="n">
        <v>8.55</v>
      </c>
      <c r="F35" s="4" t="n">
        <v>2</v>
      </c>
      <c r="G35" s="4" t="n">
        <v>3</v>
      </c>
      <c r="H35" s="5" t="n">
        <v>55.996336944512</v>
      </c>
      <c r="I35" s="5" t="n">
        <v>-1.00366305548799</v>
      </c>
      <c r="J35" s="5" t="n">
        <f aca="false">POWER(I35,2)</f>
        <v>1.00733952895149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-0.00310213804046168</v>
      </c>
      <c r="N35" s="5" t="n">
        <f aca="false">J35*L35</f>
        <v>0.0031135013442353</v>
      </c>
      <c r="O35" s="5" t="n">
        <f aca="false">POWER((I35-$T$141),2)*L35</f>
        <v>0.0031135013442353</v>
      </c>
      <c r="Q35" s="4" t="n">
        <v>33</v>
      </c>
      <c r="R35" s="5" t="n">
        <v>-70.767</v>
      </c>
      <c r="S35" s="5" t="n">
        <v>-17.067</v>
      </c>
      <c r="T35" s="5" t="n">
        <v>57</v>
      </c>
      <c r="U35" s="5" t="n">
        <v>8.55</v>
      </c>
      <c r="V35" s="4" t="n">
        <v>2</v>
      </c>
      <c r="W35" s="4" t="n">
        <v>3</v>
      </c>
      <c r="X35" s="5" t="n">
        <v>55.996336944512</v>
      </c>
      <c r="Y35" s="5" t="n">
        <v>-1.00366305548799</v>
      </c>
      <c r="Z35" s="5" t="n">
        <f aca="false">POWER(Y35,2)</f>
        <v>1.00733952895149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-0.00619107506350457</v>
      </c>
      <c r="AD35" s="5" t="n">
        <f aca="false">Z35*AB35</f>
        <v>0.0062137533149925</v>
      </c>
      <c r="AE35" s="5" t="n">
        <f aca="false">POWER((Y35-$T$132),2)*AB35</f>
        <v>0.0172725933778558</v>
      </c>
      <c r="AP35" s="5"/>
      <c r="AQ35" s="5"/>
      <c r="AR35" s="5"/>
      <c r="AS35" s="5"/>
    </row>
    <row r="36" customFormat="false" ht="12.8" hidden="false" customHeight="false" outlineLevel="0" collapsed="false">
      <c r="A36" s="4" t="n">
        <v>34</v>
      </c>
      <c r="B36" s="5" t="n">
        <v>-66.817</v>
      </c>
      <c r="C36" s="5" t="n">
        <v>-18.167</v>
      </c>
      <c r="D36" s="5" t="n">
        <v>90</v>
      </c>
      <c r="E36" s="5" t="n">
        <v>27</v>
      </c>
      <c r="F36" s="4" t="n">
        <v>2</v>
      </c>
      <c r="G36" s="4" t="n">
        <v>3</v>
      </c>
      <c r="H36" s="5" t="n">
        <v>61.0234118505204</v>
      </c>
      <c r="I36" s="5" t="n">
        <v>-28.9765881494796</v>
      </c>
      <c r="J36" s="5" t="n">
        <f aca="false">POWER(I36,2)</f>
        <v>839.642660784562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-0.0283610809741016</v>
      </c>
      <c r="N36" s="5" t="n">
        <f aca="false">J36*L36</f>
        <v>0.821807362860584</v>
      </c>
      <c r="O36" s="5" t="n">
        <f aca="false">POWER((I36-$T$141),2)*L36</f>
        <v>0.821807362860584</v>
      </c>
      <c r="Q36" s="4" t="n">
        <v>34</v>
      </c>
      <c r="R36" s="5" t="n">
        <v>-66.817</v>
      </c>
      <c r="S36" s="5" t="n">
        <v>-18.167</v>
      </c>
      <c r="T36" s="5" t="n">
        <v>90</v>
      </c>
      <c r="U36" s="5" t="n">
        <v>27</v>
      </c>
      <c r="V36" s="4" t="n">
        <v>2</v>
      </c>
      <c r="W36" s="4" t="n">
        <v>3</v>
      </c>
      <c r="X36" s="5" t="n">
        <v>61.0234118505204</v>
      </c>
      <c r="Y36" s="5" t="n">
        <v>-28.9765881494796</v>
      </c>
      <c r="Z36" s="5" t="n">
        <f aca="false">POWER(Y36,2)</f>
        <v>839.642660784562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-0.0566014725658895</v>
      </c>
      <c r="AD36" s="5" t="n">
        <f aca="false">Z36*AB36</f>
        <v>1.64011755919585</v>
      </c>
      <c r="AE36" s="5" t="n">
        <f aca="false">POWER((Y36-$T$132),2)*AB36</f>
        <v>1.71680543750203</v>
      </c>
      <c r="AP36" s="5"/>
      <c r="AQ36" s="5"/>
      <c r="AR36" s="5"/>
      <c r="AS36" s="5"/>
    </row>
    <row r="37" customFormat="false" ht="12.8" hidden="false" customHeight="false" outlineLevel="0" collapsed="false">
      <c r="A37" s="4" t="n">
        <v>35</v>
      </c>
      <c r="B37" s="5" t="n">
        <v>-68.233</v>
      </c>
      <c r="C37" s="5" t="n">
        <v>-17.567</v>
      </c>
      <c r="D37" s="5" t="n">
        <v>73</v>
      </c>
      <c r="E37" s="5" t="n">
        <v>14.6</v>
      </c>
      <c r="F37" s="4" t="n">
        <v>2</v>
      </c>
      <c r="G37" s="4" t="n">
        <v>3</v>
      </c>
      <c r="H37" s="5" t="n">
        <v>66.3083518107767</v>
      </c>
      <c r="I37" s="5" t="n">
        <v>-6.69164818922332</v>
      </c>
      <c r="J37" s="5" t="n">
        <f aca="false">POWER(I37,2)</f>
        <v>44.7781554883357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-0.0121121025749627</v>
      </c>
      <c r="N37" s="5" t="n">
        <f aca="false">J37*L37</f>
        <v>0.0810499292634362</v>
      </c>
      <c r="O37" s="5" t="n">
        <f aca="false">POWER((I37-$T$141),2)*L37</f>
        <v>0.0810499292634362</v>
      </c>
      <c r="Q37" s="4" t="n">
        <v>35</v>
      </c>
      <c r="R37" s="5" t="n">
        <v>-68.233</v>
      </c>
      <c r="S37" s="5" t="n">
        <v>-17.567</v>
      </c>
      <c r="T37" s="5" t="n">
        <v>73</v>
      </c>
      <c r="U37" s="5" t="n">
        <v>14.6</v>
      </c>
      <c r="V37" s="4" t="n">
        <v>2</v>
      </c>
      <c r="W37" s="4" t="n">
        <v>3</v>
      </c>
      <c r="X37" s="5" t="n">
        <v>66.3083518107767</v>
      </c>
      <c r="Y37" s="5" t="n">
        <v>-6.69164818922332</v>
      </c>
      <c r="Z37" s="5" t="n">
        <f aca="false">POWER(Y37,2)</f>
        <v>44.7781554883357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-0.0241726626089472</v>
      </c>
      <c r="AD37" s="5" t="n">
        <f aca="false">Z37*AB37</f>
        <v>0.161754953975868</v>
      </c>
      <c r="AE37" s="5" t="n">
        <f aca="false">POWER((Y37-$T$132),2)*AB37</f>
        <v>0.195751860396964</v>
      </c>
      <c r="AP37" s="5"/>
      <c r="AQ37" s="5"/>
      <c r="AR37" s="5"/>
      <c r="AS37" s="5"/>
    </row>
    <row r="38" customFormat="false" ht="12.8" hidden="false" customHeight="false" outlineLevel="0" collapsed="false">
      <c r="A38" s="4" t="n">
        <v>36</v>
      </c>
      <c r="B38" s="5" t="n">
        <v>-67.733</v>
      </c>
      <c r="C38" s="5" t="n">
        <v>-16.417</v>
      </c>
      <c r="D38" s="5" t="n">
        <v>68</v>
      </c>
      <c r="E38" s="5" t="n">
        <v>6.8</v>
      </c>
      <c r="F38" s="4" t="n">
        <v>2</v>
      </c>
      <c r="G38" s="4" t="n">
        <v>3</v>
      </c>
      <c r="H38" s="5" t="n">
        <v>60.8212793726179</v>
      </c>
      <c r="I38" s="5" t="n">
        <v>-7.1787206273821</v>
      </c>
      <c r="J38" s="5" t="n">
        <f aca="false">POWER(I38,2)</f>
        <v>51.5340298460013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-0.027898280434194</v>
      </c>
      <c r="N38" s="5" t="n">
        <f aca="false">J38*L38</f>
        <v>0.200273961221439</v>
      </c>
      <c r="O38" s="5" t="n">
        <f aca="false">POWER((I38-$T$141),2)*L38</f>
        <v>0.200273961221439</v>
      </c>
      <c r="Q38" s="4" t="n">
        <v>36</v>
      </c>
      <c r="R38" s="5" t="n">
        <v>-67.733</v>
      </c>
      <c r="S38" s="5" t="n">
        <v>-16.417</v>
      </c>
      <c r="T38" s="5" t="n">
        <v>68</v>
      </c>
      <c r="U38" s="5" t="n">
        <v>6.8</v>
      </c>
      <c r="V38" s="4" t="n">
        <v>2</v>
      </c>
      <c r="W38" s="4" t="n">
        <v>3</v>
      </c>
      <c r="X38" s="5" t="n">
        <v>60.8212793726179</v>
      </c>
      <c r="Y38" s="5" t="n">
        <v>-7.1787206273821</v>
      </c>
      <c r="Z38" s="5" t="n">
        <f aca="false">POWER(Y38,2)</f>
        <v>51.5340298460013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-0.0556778409142265</v>
      </c>
      <c r="AD38" s="5" t="n">
        <f aca="false">Z38*AB38</f>
        <v>0.399695665059057</v>
      </c>
      <c r="AE38" s="5" t="n">
        <f aca="false">POWER((Y38-$T$132),2)*AB38</f>
        <v>0.47774887730364</v>
      </c>
      <c r="AP38" s="5"/>
      <c r="AQ38" s="5"/>
      <c r="AR38" s="5"/>
      <c r="AS38" s="5"/>
    </row>
    <row r="39" customFormat="false" ht="12.8" hidden="false" customHeight="false" outlineLevel="0" collapsed="false">
      <c r="A39" s="4" t="n">
        <v>37</v>
      </c>
      <c r="B39" s="5" t="n">
        <v>-71.417</v>
      </c>
      <c r="C39" s="5" t="n">
        <v>-14.9</v>
      </c>
      <c r="D39" s="5" t="n">
        <v>75</v>
      </c>
      <c r="E39" s="5" t="n">
        <f aca="false">AVERAGE($E$3:$E$38,$E$94:$E$104,$E$106:$E$108,$E$115:$E$143,$E$218:$E$259)</f>
        <v>7.52115702479339</v>
      </c>
      <c r="F39" s="4" t="n">
        <v>2</v>
      </c>
      <c r="G39" s="4" t="n">
        <v>4</v>
      </c>
      <c r="H39" s="5" t="n">
        <v>66.7490945252339</v>
      </c>
      <c r="I39" s="5" t="n">
        <v>-8.25090547476607</v>
      </c>
      <c r="J39" s="5" t="n">
        <f aca="false">POWER(I39,2)</f>
        <v>68.0774411535247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-0.0289905364488575</v>
      </c>
      <c r="N39" s="5" t="n">
        <f aca="false">J39*L39</f>
        <v>0.239198175902283</v>
      </c>
      <c r="O39" s="5" t="n">
        <f aca="false">POWER((I39-$T$141),2)*L39</f>
        <v>0.239198175902283</v>
      </c>
      <c r="Q39" s="4" t="n">
        <v>92</v>
      </c>
      <c r="R39" s="5" t="n">
        <v>-78.878</v>
      </c>
      <c r="S39" s="5" t="n">
        <v>-11.187</v>
      </c>
      <c r="T39" s="5" t="n">
        <v>59.1</v>
      </c>
      <c r="U39" s="5" t="n">
        <v>5</v>
      </c>
      <c r="V39" s="4" t="n">
        <v>4</v>
      </c>
      <c r="W39" s="4" t="n">
        <v>5</v>
      </c>
      <c r="X39" s="5" t="n">
        <v>32.1036009465852</v>
      </c>
      <c r="Y39" s="5" t="n">
        <v>-26.9963990534148</v>
      </c>
      <c r="Z39" s="5" t="n">
        <f aca="false">POWER(Y39,2)</f>
        <v>728.805561851216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-0.284760719087847</v>
      </c>
      <c r="AD39" s="5" t="n">
        <f aca="false">Z39*AB39</f>
        <v>7.68751400723286</v>
      </c>
      <c r="AE39" s="5" t="n">
        <f aca="false">POWER((Y39-$T$132),2)*AB39</f>
        <v>8.07365226576695</v>
      </c>
      <c r="AP39" s="5"/>
      <c r="AQ39" s="5"/>
      <c r="AR39" s="5"/>
      <c r="AS39" s="5"/>
    </row>
    <row r="40" customFormat="false" ht="12.8" hidden="false" customHeight="false" outlineLevel="0" collapsed="false">
      <c r="A40" s="4" t="n">
        <v>38</v>
      </c>
      <c r="B40" s="5" t="n">
        <v>-70.3</v>
      </c>
      <c r="C40" s="5" t="n">
        <v>-16.933</v>
      </c>
      <c r="D40" s="5" t="n">
        <v>50</v>
      </c>
      <c r="E40" s="5" t="n">
        <f aca="false">AVERAGE($E$3:$E$38,$E$94:$E$104,$E$106:$E$108,$E$115:$E$143,$E$218:$E$259)</f>
        <v>7.52115702479339</v>
      </c>
      <c r="F40" s="4" t="n">
        <v>2</v>
      </c>
      <c r="G40" s="4" t="n">
        <v>4</v>
      </c>
      <c r="H40" s="5" t="n">
        <v>65.7252525478112</v>
      </c>
      <c r="I40" s="5" t="n">
        <v>15.7252525478112</v>
      </c>
      <c r="J40" s="5" t="n">
        <f aca="false">POWER(I40,2)</f>
        <v>247.283567692443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0.0552525427117118</v>
      </c>
      <c r="N40" s="5" t="n">
        <f aca="false">J40*L40</f>
        <v>0.868860188050394</v>
      </c>
      <c r="O40" s="5" t="n">
        <f aca="false">POWER((I40-$T$141),2)*L40</f>
        <v>0.868860188050394</v>
      </c>
      <c r="Q40" s="4" t="n">
        <v>93</v>
      </c>
      <c r="R40" s="5" t="n">
        <v>-78.682</v>
      </c>
      <c r="S40" s="5" t="n">
        <v>-11.115</v>
      </c>
      <c r="T40" s="5" t="n">
        <v>35.9</v>
      </c>
      <c r="U40" s="5" t="n">
        <v>7</v>
      </c>
      <c r="V40" s="4" t="n">
        <v>4</v>
      </c>
      <c r="W40" s="4" t="n">
        <v>5</v>
      </c>
      <c r="X40" s="5" t="n">
        <v>34.5411075652023</v>
      </c>
      <c r="Y40" s="5" t="n">
        <v>-1.35889243479766</v>
      </c>
      <c r="Z40" s="5" t="n">
        <f aca="false">POWER(Y40,2)</f>
        <v>1.84658864935031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-0.0102383810027611</v>
      </c>
      <c r="AD40" s="5" t="n">
        <f aca="false">Z40*AB40</f>
        <v>0.0139128584892282</v>
      </c>
      <c r="AE40" s="5" t="n">
        <f aca="false">POWER((Y40-$T$132),2)*AB40</f>
        <v>0.0310052357548682</v>
      </c>
      <c r="AP40" s="5"/>
      <c r="AQ40" s="5"/>
      <c r="AR40" s="5"/>
      <c r="AS40" s="5"/>
    </row>
    <row r="41" customFormat="false" ht="12.8" hidden="false" customHeight="false" outlineLevel="0" collapsed="false">
      <c r="A41" s="4" t="n">
        <v>39</v>
      </c>
      <c r="B41" s="5" t="n">
        <v>-66.48</v>
      </c>
      <c r="C41" s="5" t="n">
        <v>-24.017</v>
      </c>
      <c r="D41" s="5" t="n">
        <v>125</v>
      </c>
      <c r="E41" s="5" t="n">
        <f aca="false">AVERAGE($E$3:$E$38,$E$94:$E$104,$E$106:$E$108,$E$115:$E$143,$E$218:$E$259)</f>
        <v>7.52115702479339</v>
      </c>
      <c r="F41" s="4" t="n">
        <v>3</v>
      </c>
      <c r="G41" s="4" t="n">
        <v>4</v>
      </c>
      <c r="H41" s="5" t="n">
        <v>70.9571150431428</v>
      </c>
      <c r="I41" s="5" t="n">
        <v>-54.0428849568572</v>
      </c>
      <c r="J41" s="5" t="n">
        <f aca="false">POWER(I41,2)</f>
        <v>2920.6334144601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-0.189886095645472</v>
      </c>
      <c r="N41" s="5" t="n">
        <f aca="false">J41*L41</f>
        <v>10.261992421875</v>
      </c>
      <c r="O41" s="5" t="n">
        <f aca="false">POWER((I41-$T$141),2)*L41</f>
        <v>10.261992421875</v>
      </c>
      <c r="Q41" s="4" t="n">
        <v>94</v>
      </c>
      <c r="R41" s="5" t="n">
        <v>-78.677</v>
      </c>
      <c r="S41" s="5" t="n">
        <v>-11.113</v>
      </c>
      <c r="T41" s="5" t="n">
        <v>41.1</v>
      </c>
      <c r="U41" s="5" t="n">
        <v>7</v>
      </c>
      <c r="V41" s="4" t="n">
        <v>4</v>
      </c>
      <c r="W41" s="4" t="n">
        <v>5</v>
      </c>
      <c r="X41" s="5" t="n">
        <v>34.6055680388837</v>
      </c>
      <c r="Y41" s="5" t="n">
        <v>-6.49443196111631</v>
      </c>
      <c r="Z41" s="5" t="n">
        <f aca="false">POWER(Y41,2)</f>
        <v>42.177646497569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-0.048931370218658</v>
      </c>
      <c r="AD41" s="5" t="n">
        <f aca="false">Z41*AB41</f>
        <v>0.317781454649267</v>
      </c>
      <c r="AE41" s="5" t="n">
        <f aca="false">POWER((Y41-$T$132),2)*AB41</f>
        <v>0.386699082272072</v>
      </c>
      <c r="AP41" s="5"/>
      <c r="AQ41" s="5"/>
      <c r="AR41" s="5"/>
      <c r="AS41" s="5"/>
    </row>
    <row r="42" customFormat="false" ht="12.8" hidden="false" customHeight="false" outlineLevel="0" collapsed="false">
      <c r="A42" s="4" t="n">
        <v>40</v>
      </c>
      <c r="B42" s="5" t="n">
        <v>-66.45</v>
      </c>
      <c r="C42" s="5" t="n">
        <v>-24.27</v>
      </c>
      <c r="D42" s="5" t="n">
        <v>121</v>
      </c>
      <c r="E42" s="5" t="n">
        <f aca="false">AVERAGE($E$3:$E$38,$E$94:$E$104,$E$106:$E$108,$E$115:$E$143,$E$218:$E$259)</f>
        <v>7.52115702479339</v>
      </c>
      <c r="F42" s="4" t="n">
        <v>3</v>
      </c>
      <c r="G42" s="4" t="n">
        <v>4</v>
      </c>
      <c r="H42" s="5" t="n">
        <v>71.488018115951</v>
      </c>
      <c r="I42" s="5" t="n">
        <v>-49.511981884049</v>
      </c>
      <c r="J42" s="5" t="n">
        <f aca="false">POWER(I42,2)</f>
        <v>2451.4363500864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-0.173966229507118</v>
      </c>
      <c r="N42" s="5" t="n">
        <f aca="false">J42*L42</f>
        <v>8.61341280379275</v>
      </c>
      <c r="O42" s="5" t="n">
        <f aca="false">POWER((I42-$T$141),2)*L42</f>
        <v>8.61341280379275</v>
      </c>
      <c r="Q42" s="4" t="n">
        <v>95</v>
      </c>
      <c r="R42" s="5" t="n">
        <v>-78.669</v>
      </c>
      <c r="S42" s="5" t="n">
        <v>-11.109</v>
      </c>
      <c r="T42" s="5" t="n">
        <v>34.7</v>
      </c>
      <c r="U42" s="5" t="n">
        <v>6</v>
      </c>
      <c r="V42" s="4" t="n">
        <v>4</v>
      </c>
      <c r="W42" s="4" t="n">
        <v>5</v>
      </c>
      <c r="X42" s="5" t="n">
        <v>34.7100210188079</v>
      </c>
      <c r="Y42" s="5" t="n">
        <v>0.0100210188079473</v>
      </c>
      <c r="Z42" s="5" t="n">
        <f aca="false">POWER(Y42,2)</f>
        <v>0.000100420817949234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8.80855910973478E-005</v>
      </c>
      <c r="AD42" s="5" t="n">
        <f aca="false">Z42*AB42</f>
        <v>8.82707365095678E-007</v>
      </c>
      <c r="AE42" s="5" t="n">
        <f aca="false">POWER((Y42-$T$132),2)*AB42</f>
        <v>0.00382521559288415</v>
      </c>
      <c r="AP42" s="5"/>
      <c r="AQ42" s="5"/>
      <c r="AR42" s="5"/>
      <c r="AS42" s="5"/>
    </row>
    <row r="43" customFormat="false" ht="12.8" hidden="false" customHeight="false" outlineLevel="0" collapsed="false">
      <c r="A43" s="4" t="n">
        <v>41</v>
      </c>
      <c r="B43" s="5" t="n">
        <v>-66.55</v>
      </c>
      <c r="C43" s="5" t="n">
        <v>-24.37</v>
      </c>
      <c r="D43" s="5" t="n">
        <v>100</v>
      </c>
      <c r="E43" s="5" t="n">
        <f aca="false">AVERAGE($E$3:$E$38,$E$94:$E$104,$E$106:$E$108,$E$115:$E$143,$E$218:$E$259)</f>
        <v>7.52115702479339</v>
      </c>
      <c r="F43" s="4" t="n">
        <v>3</v>
      </c>
      <c r="G43" s="4" t="n">
        <v>4</v>
      </c>
      <c r="H43" s="5" t="n">
        <v>71.8122122024916</v>
      </c>
      <c r="I43" s="5" t="n">
        <v>-28.1877877975084</v>
      </c>
      <c r="J43" s="5" t="n">
        <f aca="false">POWER(I43,2)</f>
        <v>794.551380917363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-0.0990411406427481</v>
      </c>
      <c r="N43" s="5" t="n">
        <f aca="false">J43*L43</f>
        <v>2.79175065566097</v>
      </c>
      <c r="O43" s="5" t="n">
        <f aca="false">POWER((I43-$T$141),2)*L43</f>
        <v>2.79175065566097</v>
      </c>
      <c r="Q43" s="4" t="n">
        <v>96</v>
      </c>
      <c r="R43" s="5" t="n">
        <v>-78.957</v>
      </c>
      <c r="S43" s="5" t="n">
        <v>-11.583</v>
      </c>
      <c r="T43" s="5" t="n">
        <v>48.4</v>
      </c>
      <c r="U43" s="5" t="n">
        <v>10</v>
      </c>
      <c r="V43" s="4" t="n">
        <v>4</v>
      </c>
      <c r="W43" s="4" t="n">
        <v>5</v>
      </c>
      <c r="X43" s="5" t="n">
        <v>29.547747696235</v>
      </c>
      <c r="Y43" s="5" t="n">
        <v>-18.852252303765</v>
      </c>
      <c r="Z43" s="5" t="n">
        <f aca="false">POWER(Y43,2)</f>
        <v>355.407416924813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-0.0994277220421844</v>
      </c>
      <c r="AD43" s="5" t="n">
        <f aca="false">Z43*AB43</f>
        <v>1.87443650192788</v>
      </c>
      <c r="AE43" s="5" t="n">
        <f aca="false">POWER((Y43-$T$132),2)*AB43</f>
        <v>2.00997502326987</v>
      </c>
      <c r="AP43" s="5"/>
      <c r="AQ43" s="5"/>
      <c r="AR43" s="5"/>
      <c r="AS43" s="5"/>
    </row>
    <row r="44" customFormat="false" ht="12.8" hidden="false" customHeight="false" outlineLevel="0" collapsed="false">
      <c r="A44" s="4" t="n">
        <v>42</v>
      </c>
      <c r="B44" s="5" t="n">
        <v>-68.467</v>
      </c>
      <c r="C44" s="5" t="n">
        <v>-27.7</v>
      </c>
      <c r="D44" s="5" t="n">
        <v>81.7</v>
      </c>
      <c r="E44" s="5" t="n">
        <f aca="false">AVERAGE($E$3:$E$38,$E$94:$E$104,$E$106:$E$108,$E$115:$E$143,$E$218:$E$259)</f>
        <v>7.52115702479339</v>
      </c>
      <c r="F44" s="4" t="n">
        <v>3</v>
      </c>
      <c r="G44" s="4" t="n">
        <v>4</v>
      </c>
      <c r="H44" s="5" t="n">
        <v>66.6596338109099</v>
      </c>
      <c r="I44" s="5" t="n">
        <v>-15.0403661890902</v>
      </c>
      <c r="J44" s="5" t="n">
        <f aca="false">POWER(I44,2)</f>
        <v>226.212615101928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-0.0528461131378244</v>
      </c>
      <c r="N44" s="5" t="n">
        <f aca="false">J44*L44</f>
        <v>0.79482489326297</v>
      </c>
      <c r="O44" s="5" t="n">
        <f aca="false">POWER((I44-$T$141),2)*L44</f>
        <v>0.79482489326297</v>
      </c>
      <c r="Q44" s="4" t="n">
        <v>97</v>
      </c>
      <c r="R44" s="5" t="n">
        <v>-78.95</v>
      </c>
      <c r="S44" s="5" t="n">
        <v>-11.577</v>
      </c>
      <c r="T44" s="5" t="n">
        <v>45.1</v>
      </c>
      <c r="U44" s="5" t="n">
        <v>9</v>
      </c>
      <c r="V44" s="4" t="n">
        <v>4</v>
      </c>
      <c r="W44" s="4" t="n">
        <v>5</v>
      </c>
      <c r="X44" s="5" t="n">
        <v>29.3117174531446</v>
      </c>
      <c r="Y44" s="5" t="n">
        <v>-15.7882825468554</v>
      </c>
      <c r="Z44" s="5" t="n">
        <f aca="false">POWER(Y44,2)</f>
        <v>249.269865779339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-0.0925202135767386</v>
      </c>
      <c r="AD44" s="5" t="n">
        <f aca="false">Z44*AB44</f>
        <v>1.46073527324496</v>
      </c>
      <c r="AE44" s="5" t="n">
        <f aca="false">POWER((Y44-$T$132),2)*AB44</f>
        <v>1.58728472359449</v>
      </c>
      <c r="AP44" s="5"/>
      <c r="AQ44" s="5"/>
      <c r="AR44" s="5"/>
      <c r="AS44" s="5"/>
    </row>
    <row r="45" customFormat="false" ht="12.8" hidden="false" customHeight="false" outlineLevel="0" collapsed="false">
      <c r="A45" s="4" t="n">
        <v>43</v>
      </c>
      <c r="B45" s="5" t="n">
        <v>-68.333</v>
      </c>
      <c r="C45" s="5" t="n">
        <v>-28.033</v>
      </c>
      <c r="D45" s="5" t="n">
        <v>78</v>
      </c>
      <c r="E45" s="5" t="n">
        <f aca="false">AVERAGE($E$3:$E$38,$E$94:$E$104,$E$106:$E$108,$E$115:$E$143,$E$218:$E$259)</f>
        <v>7.52115702479339</v>
      </c>
      <c r="F45" s="4" t="n">
        <v>3</v>
      </c>
      <c r="G45" s="4" t="n">
        <v>4</v>
      </c>
      <c r="H45" s="5" t="n">
        <v>61.4400711149262</v>
      </c>
      <c r="I45" s="5" t="n">
        <v>-16.5599288850738</v>
      </c>
      <c r="J45" s="5" t="n">
        <f aca="false">POWER(I45,2)</f>
        <v>274.231244678702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-0.0581852771676348</v>
      </c>
      <c r="N45" s="5" t="n">
        <f aca="false">J45*L45</f>
        <v>0.963544052054341</v>
      </c>
      <c r="O45" s="5" t="n">
        <f aca="false">POWER((I45-$T$141),2)*L45</f>
        <v>0.963544052054341</v>
      </c>
      <c r="Q45" s="4" t="n">
        <v>98</v>
      </c>
      <c r="R45" s="5" t="n">
        <v>-78.943</v>
      </c>
      <c r="S45" s="5" t="n">
        <v>-11.571</v>
      </c>
      <c r="T45" s="5" t="n">
        <v>42.3</v>
      </c>
      <c r="U45" s="5" t="n">
        <v>10</v>
      </c>
      <c r="V45" s="4" t="n">
        <v>4</v>
      </c>
      <c r="W45" s="4" t="n">
        <v>5</v>
      </c>
      <c r="X45" s="5" t="n">
        <v>29.1265003674818</v>
      </c>
      <c r="Y45" s="5" t="n">
        <v>-13.1734996325182</v>
      </c>
      <c r="Z45" s="5" t="n">
        <f aca="false">POWER(Y45,2)</f>
        <v>173.541092567957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-0.0694776962815873</v>
      </c>
      <c r="AD45" s="5" t="n">
        <f aca="false">Z45*AB45</f>
        <v>0.915264406433701</v>
      </c>
      <c r="AE45" s="5" t="n">
        <f aca="false">POWER((Y45-$T$132),2)*AB45</f>
        <v>1.01068797117242</v>
      </c>
      <c r="AP45" s="5"/>
      <c r="AQ45" s="5"/>
      <c r="AR45" s="5"/>
      <c r="AS45" s="5"/>
    </row>
    <row r="46" customFormat="false" ht="12.8" hidden="false" customHeight="false" outlineLevel="0" collapsed="false">
      <c r="A46" s="4" t="n">
        <v>44</v>
      </c>
      <c r="B46" s="5" t="n">
        <v>-68.37</v>
      </c>
      <c r="C46" s="5" t="n">
        <v>-27.333</v>
      </c>
      <c r="D46" s="5" t="n">
        <v>100</v>
      </c>
      <c r="E46" s="5" t="n">
        <f aca="false">AVERAGE($E$3:$E$38,$E$94:$E$104,$E$106:$E$108,$E$115:$E$143,$E$218:$E$259)</f>
        <v>7.52115702479339</v>
      </c>
      <c r="F46" s="4" t="n">
        <v>3</v>
      </c>
      <c r="G46" s="4" t="n">
        <v>4</v>
      </c>
      <c r="H46" s="5" t="n">
        <v>68.6645864292233</v>
      </c>
      <c r="I46" s="5" t="n">
        <v>-31.3354135707767</v>
      </c>
      <c r="J46" s="5" t="n">
        <f aca="false">POWER(I46,2)</f>
        <v>981.908143651617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-0.110100697680018</v>
      </c>
      <c r="N46" s="5" t="n">
        <f aca="false">J46*L46</f>
        <v>3.45005089623442</v>
      </c>
      <c r="O46" s="5" t="n">
        <f aca="false">POWER((I46-$T$141),2)*L46</f>
        <v>3.45005089623442</v>
      </c>
      <c r="Q46" s="4" t="n">
        <v>99</v>
      </c>
      <c r="R46" s="5" t="n">
        <v>-78.936</v>
      </c>
      <c r="S46" s="5" t="n">
        <v>-11.566</v>
      </c>
      <c r="T46" s="5" t="n">
        <v>47.1</v>
      </c>
      <c r="U46" s="5" t="n">
        <v>10</v>
      </c>
      <c r="V46" s="4" t="n">
        <v>4</v>
      </c>
      <c r="W46" s="4" t="n">
        <v>5</v>
      </c>
      <c r="X46" s="5" t="n">
        <v>29.0117970263617</v>
      </c>
      <c r="Y46" s="5" t="n">
        <v>-18.0882029736383</v>
      </c>
      <c r="Z46" s="5" t="n">
        <f aca="false">POWER(Y46,2)</f>
        <v>327.183086815537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-0.0953980876410374</v>
      </c>
      <c r="AD46" s="5" t="n">
        <f aca="false">Z46*AB46</f>
        <v>1.72557997254802</v>
      </c>
      <c r="AE46" s="5" t="n">
        <f aca="false">POWER((Y46-$T$132),2)*AB46</f>
        <v>1.85572121609061</v>
      </c>
      <c r="AP46" s="5"/>
      <c r="AQ46" s="5"/>
      <c r="AR46" s="5"/>
      <c r="AS46" s="5"/>
    </row>
    <row r="47" customFormat="false" ht="12.8" hidden="false" customHeight="false" outlineLevel="0" collapsed="false">
      <c r="A47" s="4" t="n">
        <v>45</v>
      </c>
      <c r="B47" s="5" t="n">
        <v>-68.083</v>
      </c>
      <c r="C47" s="5" t="n">
        <v>-26.92</v>
      </c>
      <c r="D47" s="5" t="n">
        <v>105</v>
      </c>
      <c r="E47" s="5" t="n">
        <f aca="false">AVERAGE($E$3:$E$38,$E$94:$E$104,$E$106:$E$108,$E$115:$E$143,$E$218:$E$259)</f>
        <v>7.52115702479339</v>
      </c>
      <c r="F47" s="4" t="n">
        <v>3</v>
      </c>
      <c r="G47" s="4" t="n">
        <v>4</v>
      </c>
      <c r="H47" s="5" t="n">
        <v>71.3035713719327</v>
      </c>
      <c r="I47" s="5" t="n">
        <v>-33.6964286280673</v>
      </c>
      <c r="J47" s="5" t="n">
        <f aca="false">POWER(I47,2)</f>
        <v>1135.44930228643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-0.118396404531105</v>
      </c>
      <c r="N47" s="5" t="n">
        <f aca="false">J47*L47</f>
        <v>3.98953599510215</v>
      </c>
      <c r="O47" s="5" t="n">
        <f aca="false">POWER((I47-$T$141),2)*L47</f>
        <v>3.98953599510215</v>
      </c>
      <c r="Q47" s="4" t="n">
        <v>100</v>
      </c>
      <c r="R47" s="5" t="n">
        <v>-78.929</v>
      </c>
      <c r="S47" s="5" t="n">
        <v>-11.56</v>
      </c>
      <c r="T47" s="5" t="n">
        <v>51.7</v>
      </c>
      <c r="U47" s="5" t="n">
        <v>10</v>
      </c>
      <c r="V47" s="4" t="n">
        <v>4</v>
      </c>
      <c r="W47" s="4" t="n">
        <v>5</v>
      </c>
      <c r="X47" s="5" t="n">
        <v>28.9250753939336</v>
      </c>
      <c r="Y47" s="5" t="n">
        <v>-22.7749246060665</v>
      </c>
      <c r="Z47" s="5" t="n">
        <f aca="false">POWER(Y47,2)</f>
        <v>518.697190812013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-0.120116092060334</v>
      </c>
      <c r="AD47" s="5" t="n">
        <f aca="false">Z47*AB47</f>
        <v>2.73563494064946</v>
      </c>
      <c r="AE47" s="5" t="n">
        <f aca="false">POWER((Y47-$T$132),2)*AB47</f>
        <v>2.8988833902601</v>
      </c>
      <c r="AP47" s="5"/>
      <c r="AQ47" s="5"/>
      <c r="AR47" s="5"/>
      <c r="AS47" s="5"/>
    </row>
    <row r="48" customFormat="false" ht="12.8" hidden="false" customHeight="false" outlineLevel="0" collapsed="false">
      <c r="A48" s="4" t="n">
        <v>46</v>
      </c>
      <c r="B48" s="5" t="n">
        <v>-68.767</v>
      </c>
      <c r="C48" s="5" t="n">
        <v>-27.917</v>
      </c>
      <c r="D48" s="5" t="n">
        <v>77</v>
      </c>
      <c r="E48" s="5" t="n">
        <f aca="false">AVERAGE($E$3:$E$38,$E$94:$E$104,$E$106:$E$108,$E$115:$E$143,$E$218:$E$259)</f>
        <v>7.52115702479339</v>
      </c>
      <c r="F48" s="4" t="n">
        <v>3</v>
      </c>
      <c r="G48" s="4" t="n">
        <v>4</v>
      </c>
      <c r="H48" s="5" t="n">
        <v>64.9135156295335</v>
      </c>
      <c r="I48" s="5" t="n">
        <v>-12.0864843704665</v>
      </c>
      <c r="J48" s="5" t="n">
        <f aca="false">POWER(I48,2)</f>
        <v>146.083104437531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-0.0424672984985917</v>
      </c>
      <c r="N48" s="5" t="n">
        <f aca="false">J48*L48</f>
        <v>0.513280339559164</v>
      </c>
      <c r="O48" s="5" t="n">
        <f aca="false">POWER((I48-$T$141),2)*L48</f>
        <v>0.513280339559164</v>
      </c>
      <c r="Q48" s="4" t="n">
        <v>101</v>
      </c>
      <c r="R48" s="5" t="n">
        <v>-78.922</v>
      </c>
      <c r="S48" s="5" t="n">
        <v>-11.571</v>
      </c>
      <c r="T48" s="5" t="n">
        <v>52</v>
      </c>
      <c r="U48" s="5" t="n">
        <v>11</v>
      </c>
      <c r="V48" s="4" t="n">
        <v>4</v>
      </c>
      <c r="W48" s="4" t="n">
        <v>5</v>
      </c>
      <c r="X48" s="5" t="n">
        <v>29.1707342943593</v>
      </c>
      <c r="Y48" s="5" t="n">
        <v>-22.8292657056407</v>
      </c>
      <c r="Z48" s="5" t="n">
        <f aca="false">POWER(Y48,2)</f>
        <v>521.175372658743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-0.109456990671628</v>
      </c>
      <c r="AD48" s="5" t="n">
        <f aca="false">Z48*AB48</f>
        <v>2.49882272338243</v>
      </c>
      <c r="AE48" s="5" t="n">
        <f aca="false">POWER((Y48-$T$132),2)*AB48</f>
        <v>2.64757937566301</v>
      </c>
      <c r="AP48" s="5"/>
      <c r="AQ48" s="5"/>
      <c r="AR48" s="5"/>
      <c r="AS48" s="5"/>
    </row>
    <row r="49" customFormat="false" ht="12.8" hidden="false" customHeight="false" outlineLevel="0" collapsed="false">
      <c r="A49" s="4" t="n">
        <v>47</v>
      </c>
      <c r="B49" s="5" t="n">
        <v>-66.583</v>
      </c>
      <c r="C49" s="5" t="n">
        <v>-21.033</v>
      </c>
      <c r="D49" s="5" t="n">
        <v>75</v>
      </c>
      <c r="E49" s="5" t="n">
        <f aca="false">AVERAGE($E$3:$E$38,$E$94:$E$104,$E$106:$E$108,$E$115:$E$143,$E$218:$E$259)</f>
        <v>7.52115702479339</v>
      </c>
      <c r="F49" s="4" t="n">
        <v>2</v>
      </c>
      <c r="G49" s="4" t="n">
        <v>4</v>
      </c>
      <c r="H49" s="5" t="n">
        <v>62.4898979568899</v>
      </c>
      <c r="I49" s="5" t="n">
        <v>-12.5101020431101</v>
      </c>
      <c r="J49" s="5" t="n">
        <f aca="false">POWER(I49,2)</f>
        <v>156.502653129027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-0.0439557295097957</v>
      </c>
      <c r="N49" s="5" t="n">
        <f aca="false">J49*L49</f>
        <v>0.54989066154689</v>
      </c>
      <c r="O49" s="5" t="n">
        <f aca="false">POWER((I49-$T$141),2)*L49</f>
        <v>0.54989066154689</v>
      </c>
      <c r="Q49" s="4" t="n">
        <v>102</v>
      </c>
      <c r="R49" s="5" t="n">
        <v>-78.907</v>
      </c>
      <c r="S49" s="5" t="n">
        <v>-11.542</v>
      </c>
      <c r="T49" s="5" t="n">
        <v>55.4</v>
      </c>
      <c r="U49" s="5" t="n">
        <v>11</v>
      </c>
      <c r="V49" s="4" t="n">
        <v>4</v>
      </c>
      <c r="W49" s="4" t="n">
        <v>5</v>
      </c>
      <c r="X49" s="5" t="n">
        <v>28.9645706886983</v>
      </c>
      <c r="Y49" s="5" t="n">
        <v>-26.4354293113017</v>
      </c>
      <c r="Z49" s="5" t="n">
        <f aca="false">POWER(Y49,2)</f>
        <v>698.831922872829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-0.126747070047579</v>
      </c>
      <c r="AD49" s="5" t="n">
        <f aca="false">Z49*AB49</f>
        <v>3.35061321065737</v>
      </c>
      <c r="AE49" s="5" t="n">
        <f aca="false">POWER((Y49-$T$132),2)*AB49</f>
        <v>3.52252813296341</v>
      </c>
      <c r="AP49" s="5"/>
      <c r="AQ49" s="5"/>
      <c r="AR49" s="5"/>
      <c r="AS49" s="5"/>
    </row>
    <row r="50" customFormat="false" ht="12.8" hidden="false" customHeight="false" outlineLevel="0" collapsed="false">
      <c r="A50" s="4" t="n">
        <v>48</v>
      </c>
      <c r="B50" s="5" t="n">
        <v>-66.05</v>
      </c>
      <c r="C50" s="5" t="n">
        <v>-21.25</v>
      </c>
      <c r="D50" s="5" t="n">
        <v>70</v>
      </c>
      <c r="E50" s="5" t="n">
        <f aca="false">AVERAGE($E$3:$E$38,$E$94:$E$104,$E$106:$E$108,$E$115:$E$143,$E$218:$E$259)</f>
        <v>7.52115702479339</v>
      </c>
      <c r="F50" s="4" t="n">
        <v>2</v>
      </c>
      <c r="G50" s="4" t="n">
        <v>4</v>
      </c>
      <c r="H50" s="5" t="n">
        <v>60.6065114613894</v>
      </c>
      <c r="I50" s="5" t="n">
        <v>-9.3934885386106</v>
      </c>
      <c r="J50" s="5" t="n">
        <f aca="false">POWER(I50,2)</f>
        <v>88.2376269250087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-0.0330051377625601</v>
      </c>
      <c r="N50" s="5" t="n">
        <f aca="false">J50*L50</f>
        <v>0.310033383287872</v>
      </c>
      <c r="O50" s="5" t="n">
        <f aca="false">POWER((I50-$T$141),2)*L50</f>
        <v>0.310033383287872</v>
      </c>
      <c r="Q50" s="4" t="n">
        <v>104</v>
      </c>
      <c r="R50" s="5" t="n">
        <v>-74.45</v>
      </c>
      <c r="S50" s="5" t="n">
        <v>-41</v>
      </c>
      <c r="T50" s="5" t="n">
        <v>38.3</v>
      </c>
      <c r="U50" s="5" t="n">
        <v>7.66</v>
      </c>
      <c r="V50" s="4" t="n">
        <v>4</v>
      </c>
      <c r="W50" s="4" t="n">
        <v>7</v>
      </c>
      <c r="X50" s="5" t="n">
        <v>45.1651759064207</v>
      </c>
      <c r="Y50" s="5" t="n">
        <v>6.86517590642072</v>
      </c>
      <c r="Z50" s="5" t="n">
        <f aca="false">POWER(Y50,2)</f>
        <v>47.1306402260996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0.0472679912181763</v>
      </c>
      <c r="AD50" s="5" t="n">
        <f aca="false">Z50*AB50</f>
        <v>0.32450307445593</v>
      </c>
      <c r="AE50" s="5" t="n">
        <f aca="false">POWER((Y50-$T$132),2)*AB50</f>
        <v>0.264280472042745</v>
      </c>
      <c r="AP50" s="5"/>
      <c r="AQ50" s="5"/>
      <c r="AR50" s="5"/>
      <c r="AS50" s="5"/>
    </row>
    <row r="51" customFormat="false" ht="12.8" hidden="false" customHeight="false" outlineLevel="0" collapsed="false">
      <c r="A51" s="4" t="n">
        <v>49</v>
      </c>
      <c r="B51" s="5" t="n">
        <v>-66.683</v>
      </c>
      <c r="C51" s="5" t="n">
        <v>-21.3</v>
      </c>
      <c r="D51" s="5" t="n">
        <v>94</v>
      </c>
      <c r="E51" s="5" t="n">
        <f aca="false">AVERAGE($E$3:$E$38,$E$94:$E$104,$E$106:$E$108,$E$115:$E$143,$E$218:$E$259)</f>
        <v>7.52115702479339</v>
      </c>
      <c r="F51" s="4" t="n">
        <v>2</v>
      </c>
      <c r="G51" s="4" t="n">
        <v>4</v>
      </c>
      <c r="H51" s="5" t="n">
        <v>63.1587526643582</v>
      </c>
      <c r="I51" s="5" t="n">
        <v>-30.8412473356418</v>
      </c>
      <c r="J51" s="5" t="n">
        <f aca="false">POWER(I51,2)</f>
        <v>951.182537218232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-0.108364385914566</v>
      </c>
      <c r="N51" s="5" t="n">
        <f aca="false">J51*L51</f>
        <v>3.34209282836605</v>
      </c>
      <c r="O51" s="5" t="n">
        <f aca="false">POWER((I51-$T$141),2)*L51</f>
        <v>3.34209282836605</v>
      </c>
      <c r="Q51" s="4" t="n">
        <v>105</v>
      </c>
      <c r="R51" s="5" t="n">
        <v>-73.682</v>
      </c>
      <c r="S51" s="5" t="n">
        <v>-36.219</v>
      </c>
      <c r="T51" s="5" t="n">
        <v>34.9</v>
      </c>
      <c r="U51" s="5" t="n">
        <v>6.98</v>
      </c>
      <c r="V51" s="4" t="n">
        <v>4</v>
      </c>
      <c r="W51" s="4" t="n">
        <v>7</v>
      </c>
      <c r="X51" s="5" t="n">
        <v>35.5313439180649</v>
      </c>
      <c r="Y51" s="5" t="n">
        <v>0.631343918064857</v>
      </c>
      <c r="Z51" s="5" t="n">
        <f aca="false">POWER(Y51,2)</f>
        <v>0.398595142877485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0.0047704003111391</v>
      </c>
      <c r="AD51" s="5" t="n">
        <f aca="false">Z51*AB51</f>
        <v>0.00301176322317237</v>
      </c>
      <c r="AE51" s="5" t="n">
        <f aca="false">POWER((Y51-$T$132),2)*AB51</f>
        <v>1.11151801469859E-005</v>
      </c>
      <c r="AP51" s="5"/>
      <c r="AQ51" s="5"/>
      <c r="AR51" s="5"/>
      <c r="AS51" s="5"/>
    </row>
    <row r="52" customFormat="false" ht="12.8" hidden="false" customHeight="false" outlineLevel="0" collapsed="false">
      <c r="A52" s="4" t="n">
        <v>50</v>
      </c>
      <c r="B52" s="5" t="n">
        <v>-67.183</v>
      </c>
      <c r="C52" s="5" t="n">
        <v>-19.383</v>
      </c>
      <c r="D52" s="5" t="n">
        <v>83</v>
      </c>
      <c r="E52" s="5" t="n">
        <f aca="false">AVERAGE($E$3:$E$38,$E$94:$E$104,$E$106:$E$108,$E$115:$E$143,$E$218:$E$259)</f>
        <v>7.52115702479339</v>
      </c>
      <c r="F52" s="4" t="n">
        <v>2</v>
      </c>
      <c r="G52" s="4" t="n">
        <v>4</v>
      </c>
      <c r="H52" s="5" t="n">
        <v>65.0015601290005</v>
      </c>
      <c r="I52" s="5" t="n">
        <v>-17.9984398709995</v>
      </c>
      <c r="J52" s="5" t="n">
        <f aca="false">POWER(I52,2)</f>
        <v>323.943837789985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-0.0632396563866312</v>
      </c>
      <c r="N52" s="5" t="n">
        <f aca="false">J52*L52</f>
        <v>1.13821515293745</v>
      </c>
      <c r="O52" s="5" t="n">
        <f aca="false">POWER((I52-$T$141),2)*L52</f>
        <v>1.13821515293745</v>
      </c>
      <c r="Q52" s="4" t="n">
        <v>106</v>
      </c>
      <c r="R52" s="5" t="n">
        <v>-73.566</v>
      </c>
      <c r="S52" s="5" t="n">
        <v>-36.16</v>
      </c>
      <c r="T52" s="5" t="n">
        <v>35.7</v>
      </c>
      <c r="U52" s="5" t="n">
        <v>7.14</v>
      </c>
      <c r="V52" s="4" t="n">
        <v>4</v>
      </c>
      <c r="W52" s="4" t="n">
        <v>7</v>
      </c>
      <c r="X52" s="5" t="n">
        <v>37.5790060896884</v>
      </c>
      <c r="Y52" s="5" t="n">
        <v>1.87900608968839</v>
      </c>
      <c r="Z52" s="5" t="n">
        <f aca="false">POWER(Y52,2)</f>
        <v>3.53066388508605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0.0138795128081445</v>
      </c>
      <c r="AD52" s="5" t="n">
        <f aca="false">Z52*AB52</f>
        <v>0.0260796890884115</v>
      </c>
      <c r="AE52" s="5" t="n">
        <f aca="false">POWER((Y52-$T$132),2)*AB52</f>
        <v>0.0108023888878477</v>
      </c>
      <c r="AP52" s="5"/>
      <c r="AQ52" s="5"/>
      <c r="AR52" s="5"/>
      <c r="AS52" s="5"/>
    </row>
    <row r="53" customFormat="false" ht="12.8" hidden="false" customHeight="false" outlineLevel="0" collapsed="false">
      <c r="A53" s="4" t="n">
        <v>51</v>
      </c>
      <c r="B53" s="5" t="n">
        <v>-66.133</v>
      </c>
      <c r="C53" s="5" t="n">
        <v>-21.167</v>
      </c>
      <c r="D53" s="5" t="n">
        <v>94</v>
      </c>
      <c r="E53" s="5" t="n">
        <f aca="false">AVERAGE($E$3:$E$38,$E$94:$E$104,$E$106:$E$108,$E$115:$E$143,$E$218:$E$259)</f>
        <v>7.52115702479339</v>
      </c>
      <c r="F53" s="4" t="n">
        <v>2</v>
      </c>
      <c r="G53" s="4" t="n">
        <v>4</v>
      </c>
      <c r="H53" s="5" t="n">
        <v>61.0358915947803</v>
      </c>
      <c r="I53" s="5" t="n">
        <v>-32.9641084052197</v>
      </c>
      <c r="J53" s="5" t="n">
        <f aca="false">POWER(I53,2)</f>
        <v>1086.63244295108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-0.115823310441295</v>
      </c>
      <c r="N53" s="5" t="n">
        <f aca="false">J53*L53</f>
        <v>3.81801216123826</v>
      </c>
      <c r="O53" s="5" t="n">
        <f aca="false">POWER((I53-$T$141),2)*L53</f>
        <v>3.81801216123826</v>
      </c>
      <c r="Q53" s="4" t="n">
        <v>113</v>
      </c>
      <c r="R53" s="5" t="n">
        <v>-68.232</v>
      </c>
      <c r="S53" s="5" t="n">
        <v>-23.28</v>
      </c>
      <c r="T53" s="5" t="n">
        <v>17</v>
      </c>
      <c r="U53" s="5" t="n">
        <v>2.89</v>
      </c>
      <c r="V53" s="4" t="n">
        <v>2</v>
      </c>
      <c r="W53" s="4" t="n">
        <v>9</v>
      </c>
      <c r="X53" s="5" t="n">
        <v>62.7997213069977</v>
      </c>
      <c r="Y53" s="5" t="n">
        <v>45.7997213069977</v>
      </c>
      <c r="Z53" s="5" t="n">
        <f aca="false">POWER(Y53,2)</f>
        <v>2097.61447179866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0.835813225096615</v>
      </c>
      <c r="AD53" s="5" t="n">
        <f aca="false">Z53*AB53</f>
        <v>38.2800127741279</v>
      </c>
      <c r="AE53" s="5" t="n">
        <f aca="false">POWER((Y53-$T$132),2)*AB53</f>
        <v>37.1687122874013</v>
      </c>
      <c r="AP53" s="5"/>
      <c r="AQ53" s="5"/>
      <c r="AR53" s="5"/>
      <c r="AS53" s="5"/>
    </row>
    <row r="54" customFormat="false" ht="12.8" hidden="false" customHeight="false" outlineLevel="0" collapsed="false">
      <c r="A54" s="4" t="n">
        <v>52</v>
      </c>
      <c r="B54" s="5" t="n">
        <v>-69.5</v>
      </c>
      <c r="C54" s="5" t="n">
        <v>-15.5</v>
      </c>
      <c r="D54" s="5" t="n">
        <v>55</v>
      </c>
      <c r="E54" s="5" t="n">
        <f aca="false">AVERAGE($E$3:$E$38,$E$94:$E$104,$E$106:$E$108,$E$115:$E$143,$E$218:$E$259)</f>
        <v>7.52115702479339</v>
      </c>
      <c r="F54" s="4" t="n">
        <v>4</v>
      </c>
      <c r="G54" s="4" t="n">
        <v>4</v>
      </c>
      <c r="H54" s="5" t="n">
        <v>65.3362238931378</v>
      </c>
      <c r="I54" s="5" t="n">
        <v>10.3362238931378</v>
      </c>
      <c r="J54" s="5" t="n">
        <f aca="false">POWER(I54,2)</f>
        <v>106.837524369073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0.0363175504111636</v>
      </c>
      <c r="N54" s="5" t="n">
        <f aca="false">J54*L54</f>
        <v>0.375386332300106</v>
      </c>
      <c r="O54" s="5" t="n">
        <f aca="false">POWER((I54-$T$141),2)*L54</f>
        <v>0.375386332300106</v>
      </c>
      <c r="Q54" s="4" t="n">
        <v>114</v>
      </c>
      <c r="R54" s="5" t="n">
        <v>-70.182</v>
      </c>
      <c r="S54" s="5" t="n">
        <v>-22.678</v>
      </c>
      <c r="T54" s="5" t="n">
        <v>17</v>
      </c>
      <c r="U54" s="5" t="n">
        <v>2.89</v>
      </c>
      <c r="V54" s="4" t="n">
        <v>2</v>
      </c>
      <c r="W54" s="4" t="n">
        <v>9</v>
      </c>
      <c r="X54" s="5" t="n">
        <v>43.0169268758362</v>
      </c>
      <c r="Y54" s="5" t="n">
        <v>26.0169268758362</v>
      </c>
      <c r="Z54" s="5" t="n">
        <f aca="false">POWER(Y54,2)</f>
        <v>676.880484062608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0.474790914412682</v>
      </c>
      <c r="AD54" s="5" t="n">
        <f aca="false">Z54*AB54</f>
        <v>12.3526005015862</v>
      </c>
      <c r="AE54" s="5" t="n">
        <f aca="false">POWER((Y54-$T$132),2)*AB54</f>
        <v>11.7248519971404</v>
      </c>
      <c r="AP54" s="5"/>
      <c r="AQ54" s="5"/>
      <c r="AR54" s="5"/>
      <c r="AS54" s="5"/>
    </row>
    <row r="55" customFormat="false" ht="12.8" hidden="false" customHeight="false" outlineLevel="0" collapsed="false">
      <c r="A55" s="4" t="n">
        <v>53</v>
      </c>
      <c r="B55" s="5" t="n">
        <v>-64.283</v>
      </c>
      <c r="C55" s="5" t="n">
        <v>-22.767</v>
      </c>
      <c r="D55" s="5" t="n">
        <v>27</v>
      </c>
      <c r="E55" s="5" t="n">
        <f aca="false">AVERAGE($E$3:$E$38,$E$94:$E$104,$E$106:$E$108,$E$115:$E$143,$E$218:$E$259)</f>
        <v>7.52115702479339</v>
      </c>
      <c r="F55" s="4" t="n">
        <v>2</v>
      </c>
      <c r="G55" s="4" t="n">
        <v>4</v>
      </c>
      <c r="H55" s="5" t="n">
        <v>59.6606896131141</v>
      </c>
      <c r="I55" s="5" t="n">
        <v>32.6606896131141</v>
      </c>
      <c r="J55" s="5" t="n">
        <f aca="false">POWER(I55,2)</f>
        <v>1066.72064600418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0.114757212474386</v>
      </c>
      <c r="N55" s="5" t="n">
        <f aca="false">J55*L55</f>
        <v>3.74804969749211</v>
      </c>
      <c r="O55" s="5" t="n">
        <f aca="false">POWER((I55-$T$141),2)*L55</f>
        <v>3.74804969749211</v>
      </c>
      <c r="Q55" s="4" t="n">
        <v>115</v>
      </c>
      <c r="R55" s="5" t="n">
        <v>-70.093</v>
      </c>
      <c r="S55" s="5" t="n">
        <v>-23.433</v>
      </c>
      <c r="T55" s="5" t="n">
        <v>24</v>
      </c>
      <c r="U55" s="5" t="n">
        <v>4.08</v>
      </c>
      <c r="V55" s="4" t="n">
        <v>2</v>
      </c>
      <c r="W55" s="4" t="n">
        <v>9</v>
      </c>
      <c r="X55" s="5" t="n">
        <v>43.4596233295608</v>
      </c>
      <c r="Y55" s="5" t="n">
        <v>19.4596233295608</v>
      </c>
      <c r="Z55" s="5" t="n">
        <f aca="false">POWER(Y55,2)</f>
        <v>378.676940128387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0.25154663535759</v>
      </c>
      <c r="AD55" s="5" t="n">
        <f aca="false">Z55*AB55</f>
        <v>4.89500277387708</v>
      </c>
      <c r="AE55" s="5" t="n">
        <f aca="false">POWER((Y55-$T$132),2)*AB55</f>
        <v>4.56387963791167</v>
      </c>
      <c r="AP55" s="5"/>
      <c r="AQ55" s="5"/>
      <c r="AR55" s="5"/>
      <c r="AS55" s="5"/>
    </row>
    <row r="56" customFormat="false" ht="12.8" hidden="false" customHeight="false" outlineLevel="0" collapsed="false">
      <c r="A56" s="4" t="n">
        <v>54</v>
      </c>
      <c r="B56" s="5" t="n">
        <v>-66.833</v>
      </c>
      <c r="C56" s="5" t="n">
        <v>-18.467</v>
      </c>
      <c r="D56" s="5" t="n">
        <v>109</v>
      </c>
      <c r="E56" s="5" t="n">
        <f aca="false">AVERAGE($E$3:$E$38,$E$94:$E$104,$E$106:$E$108,$E$115:$E$143,$E$218:$E$259)</f>
        <v>7.52115702479339</v>
      </c>
      <c r="F56" s="4" t="n">
        <v>2</v>
      </c>
      <c r="G56" s="4" t="n">
        <v>4</v>
      </c>
      <c r="H56" s="5" t="n">
        <v>61.7214579461673</v>
      </c>
      <c r="I56" s="5" t="n">
        <v>-47.2785420538327</v>
      </c>
      <c r="J56" s="5" t="n">
        <f aca="false">POWER(I56,2)</f>
        <v>2235.26053873603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-0.166118773370063</v>
      </c>
      <c r="N56" s="5" t="n">
        <f aca="false">J56*L56</f>
        <v>7.85385341270763</v>
      </c>
      <c r="O56" s="5" t="n">
        <f aca="false">POWER((I56-$T$141),2)*L56</f>
        <v>7.85385341270763</v>
      </c>
      <c r="Q56" s="4" t="n">
        <v>116</v>
      </c>
      <c r="R56" s="5" t="n">
        <v>-68.915</v>
      </c>
      <c r="S56" s="5" t="n">
        <v>-22.372</v>
      </c>
      <c r="T56" s="5" t="n">
        <v>55</v>
      </c>
      <c r="U56" s="5" t="n">
        <v>9.35</v>
      </c>
      <c r="V56" s="4" t="n">
        <v>2</v>
      </c>
      <c r="W56" s="4" t="n">
        <v>9</v>
      </c>
      <c r="X56" s="5" t="n">
        <v>53.958431401058</v>
      </c>
      <c r="Y56" s="5" t="n">
        <v>-1.04156859894196</v>
      </c>
      <c r="Z56" s="5" t="n">
        <f aca="false">POWER(Y56,2)</f>
        <v>1.08486514630192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-0.00587517102921621</v>
      </c>
      <c r="AD56" s="5" t="n">
        <f aca="false">Z56*AB56</f>
        <v>0.00611939365744512</v>
      </c>
      <c r="AE56" s="5" t="n">
        <f aca="false">POWER((Y56-$T$132),2)*AB56</f>
        <v>0.0165184039957584</v>
      </c>
      <c r="AP56" s="5"/>
      <c r="AQ56" s="5"/>
      <c r="AR56" s="5"/>
      <c r="AS56" s="5"/>
    </row>
    <row r="57" customFormat="false" ht="12.8" hidden="false" customHeight="false" outlineLevel="0" collapsed="false">
      <c r="A57" s="4" t="n">
        <v>55</v>
      </c>
      <c r="B57" s="5" t="n">
        <v>-66.583</v>
      </c>
      <c r="C57" s="5" t="n">
        <v>-18.417</v>
      </c>
      <c r="D57" s="5" t="n">
        <v>66</v>
      </c>
      <c r="E57" s="5" t="n">
        <f aca="false">AVERAGE($E$3:$E$38,$E$94:$E$104,$E$106:$E$108,$E$115:$E$143,$E$218:$E$259)</f>
        <v>7.52115702479339</v>
      </c>
      <c r="F57" s="4" t="n">
        <v>2</v>
      </c>
      <c r="G57" s="4" t="n">
        <v>4</v>
      </c>
      <c r="H57" s="5" t="n">
        <v>60.3784337639949</v>
      </c>
      <c r="I57" s="5" t="n">
        <v>-5.62156623600514</v>
      </c>
      <c r="J57" s="5" t="n">
        <f aca="false">POWER(I57,2)</f>
        <v>31.602006945793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-0.019752040713955</v>
      </c>
      <c r="N57" s="5" t="n">
        <f aca="false">J57*L57</f>
        <v>0.111037405169768</v>
      </c>
      <c r="O57" s="5" t="n">
        <f aca="false">POWER((I57-$T$141),2)*L57</f>
        <v>0.111037405169768</v>
      </c>
      <c r="Q57" s="4" t="n">
        <v>117</v>
      </c>
      <c r="R57" s="5" t="n">
        <v>-68.913</v>
      </c>
      <c r="S57" s="5" t="n">
        <v>-22.818</v>
      </c>
      <c r="T57" s="5" t="n">
        <v>47</v>
      </c>
      <c r="U57" s="5" t="n">
        <v>7.99</v>
      </c>
      <c r="V57" s="4" t="n">
        <v>2</v>
      </c>
      <c r="W57" s="4" t="n">
        <v>9</v>
      </c>
      <c r="X57" s="5" t="n">
        <v>54.0874485017239</v>
      </c>
      <c r="Y57" s="5" t="n">
        <v>7.08744850172389</v>
      </c>
      <c r="Z57" s="5" t="n">
        <f aca="false">POWER(Y57,2)</f>
        <v>50.2319262645882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0.046782926237262</v>
      </c>
      <c r="AD57" s="5" t="n">
        <f aca="false">Z57*AB57</f>
        <v>0.331571580466542</v>
      </c>
      <c r="AE57" s="5" t="n">
        <f aca="false">POWER((Y57-$T$132),2)*AB57</f>
        <v>0.271871133960554</v>
      </c>
      <c r="AP57" s="5"/>
      <c r="AQ57" s="5"/>
      <c r="AR57" s="5"/>
      <c r="AS57" s="5"/>
    </row>
    <row r="58" customFormat="false" ht="12.8" hidden="false" customHeight="false" outlineLevel="0" collapsed="false">
      <c r="A58" s="4" t="n">
        <v>56</v>
      </c>
      <c r="B58" s="5" t="n">
        <v>-67.133</v>
      </c>
      <c r="C58" s="5" t="n">
        <v>-17.383</v>
      </c>
      <c r="D58" s="5" t="n">
        <v>75</v>
      </c>
      <c r="E58" s="5" t="n">
        <f aca="false">AVERAGE($E$3:$E$38,$E$94:$E$104,$E$106:$E$108,$E$115:$E$143,$E$218:$E$259)</f>
        <v>7.52115702479339</v>
      </c>
      <c r="F58" s="4" t="n">
        <v>2</v>
      </c>
      <c r="G58" s="4" t="n">
        <v>4</v>
      </c>
      <c r="H58" s="5" t="n">
        <v>59.7526331348689</v>
      </c>
      <c r="I58" s="5" t="n">
        <v>-15.2473668651311</v>
      </c>
      <c r="J58" s="5" t="n">
        <f aca="false">POWER(I58,2)</f>
        <v>232.482196319898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-0.0535734346011541</v>
      </c>
      <c r="N58" s="5" t="n">
        <f aca="false">J58*L58</f>
        <v>0.816853811588906</v>
      </c>
      <c r="O58" s="5" t="n">
        <f aca="false">POWER((I58-$T$141),2)*L58</f>
        <v>0.816853811588906</v>
      </c>
      <c r="Q58" s="4" t="n">
        <v>118</v>
      </c>
      <c r="R58" s="5" t="n">
        <v>-63.418</v>
      </c>
      <c r="S58" s="5" t="n">
        <v>-18.88</v>
      </c>
      <c r="T58" s="5" t="n">
        <v>40</v>
      </c>
      <c r="U58" s="5" t="n">
        <v>6.8</v>
      </c>
      <c r="V58" s="4" t="n">
        <v>2</v>
      </c>
      <c r="W58" s="4" t="n">
        <v>9</v>
      </c>
      <c r="X58" s="5" t="n">
        <v>50.565655862931</v>
      </c>
      <c r="Y58" s="5" t="n">
        <v>10.565655862931</v>
      </c>
      <c r="Z58" s="5" t="n">
        <f aca="false">POWER(Y58,2)</f>
        <v>111.633083813888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0.0819467613834786</v>
      </c>
      <c r="AD58" s="5" t="n">
        <f aca="false">Z58*AB58</f>
        <v>0.865821279859558</v>
      </c>
      <c r="AE58" s="5" t="n">
        <f aca="false">POWER((Y58-$T$132),2)*AB58</f>
        <v>0.759540595604527</v>
      </c>
      <c r="AP58" s="5"/>
      <c r="AQ58" s="5"/>
      <c r="AR58" s="5"/>
      <c r="AS58" s="5"/>
    </row>
    <row r="59" customFormat="false" ht="12.8" hidden="false" customHeight="false" outlineLevel="0" collapsed="false">
      <c r="A59" s="4" t="n">
        <v>57</v>
      </c>
      <c r="B59" s="5" t="n">
        <v>-69.017</v>
      </c>
      <c r="C59" s="5" t="n">
        <v>-15.783</v>
      </c>
      <c r="D59" s="5" t="n">
        <v>99</v>
      </c>
      <c r="E59" s="5" t="n">
        <f aca="false">AVERAGE($E$3:$E$38,$E$94:$E$104,$E$106:$E$108,$E$115:$E$143,$E$218:$E$259)</f>
        <v>7.52115702479339</v>
      </c>
      <c r="F59" s="4" t="n">
        <v>2</v>
      </c>
      <c r="G59" s="4" t="n">
        <v>4</v>
      </c>
      <c r="H59" s="5" t="n">
        <v>63.4253068074016</v>
      </c>
      <c r="I59" s="5" t="n">
        <v>-35.5746931925984</v>
      </c>
      <c r="J59" s="5" t="n">
        <f aca="false">POWER(I59,2)</f>
        <v>1265.55879574751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-0.124995910183565</v>
      </c>
      <c r="N59" s="5" t="n">
        <f aca="false">J59*L59</f>
        <v>4.44669115510992</v>
      </c>
      <c r="O59" s="5" t="n">
        <f aca="false">POWER((I59-$T$141),2)*L59</f>
        <v>4.44669115510992</v>
      </c>
      <c r="Q59" s="4" t="n">
        <v>119</v>
      </c>
      <c r="R59" s="5" t="n">
        <v>-64.348</v>
      </c>
      <c r="S59" s="5" t="n">
        <v>-22.682</v>
      </c>
      <c r="T59" s="5" t="n">
        <v>39</v>
      </c>
      <c r="U59" s="5" t="n">
        <v>6.63</v>
      </c>
      <c r="V59" s="4" t="n">
        <v>2</v>
      </c>
      <c r="W59" s="4" t="n">
        <v>9</v>
      </c>
      <c r="X59" s="5" t="n">
        <v>59.56582085882</v>
      </c>
      <c r="Y59" s="5" t="n">
        <v>20.56582085882</v>
      </c>
      <c r="Z59" s="5" t="n">
        <f aca="false">POWER(Y59,2)</f>
        <v>422.952987597076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0.163597538990687</v>
      </c>
      <c r="AD59" s="5" t="n">
        <f aca="false">Z59*AB59</f>
        <v>3.3645176798263</v>
      </c>
      <c r="AE59" s="5" t="n">
        <f aca="false">POWER((Y59-$T$132),2)*AB59</f>
        <v>3.1489634308398</v>
      </c>
      <c r="AP59" s="5"/>
      <c r="AQ59" s="5"/>
      <c r="AR59" s="5"/>
      <c r="AS59" s="5"/>
    </row>
    <row r="60" customFormat="false" ht="12.8" hidden="false" customHeight="false" outlineLevel="0" collapsed="false">
      <c r="A60" s="4" t="n">
        <v>58</v>
      </c>
      <c r="B60" s="5" t="n">
        <v>-66.833</v>
      </c>
      <c r="C60" s="5" t="n">
        <v>-18.283</v>
      </c>
      <c r="D60" s="5" t="n">
        <v>112</v>
      </c>
      <c r="E60" s="5" t="n">
        <f aca="false">AVERAGE($E$3:$E$38,$E$94:$E$104,$E$106:$E$108,$E$115:$E$143,$E$218:$E$259)</f>
        <v>7.52115702479339</v>
      </c>
      <c r="F60" s="4" t="n">
        <v>2</v>
      </c>
      <c r="G60" s="4" t="n">
        <v>4</v>
      </c>
      <c r="H60" s="5" t="n">
        <v>61.1577696224731</v>
      </c>
      <c r="I60" s="5" t="n">
        <v>-50.8422303775269</v>
      </c>
      <c r="J60" s="5" t="n">
        <f aca="false">POWER(I60,2)</f>
        <v>2584.93238976152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-0.178640215599209</v>
      </c>
      <c r="N60" s="5" t="n">
        <f aca="false">J60*L60</f>
        <v>9.08246699618604</v>
      </c>
      <c r="O60" s="5" t="n">
        <f aca="false">POWER((I60-$T$141),2)*L60</f>
        <v>9.08246699618604</v>
      </c>
      <c r="Q60" s="4" t="n">
        <v>120</v>
      </c>
      <c r="R60" s="5" t="n">
        <v>-63.488</v>
      </c>
      <c r="S60" s="5" t="n">
        <v>-21.123</v>
      </c>
      <c r="T60" s="5" t="n">
        <v>38</v>
      </c>
      <c r="U60" s="5" t="n">
        <v>6.46</v>
      </c>
      <c r="V60" s="4" t="n">
        <v>2</v>
      </c>
      <c r="W60" s="4" t="n">
        <v>9</v>
      </c>
      <c r="X60" s="5" t="n">
        <v>55.8157336603413</v>
      </c>
      <c r="Y60" s="5" t="n">
        <v>17.8157336603413</v>
      </c>
      <c r="Z60" s="5" t="n">
        <f aca="false">POWER(Y60,2)</f>
        <v>317.400365856218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0.145450574068076</v>
      </c>
      <c r="AD60" s="5" t="n">
        <f aca="false">Z60*AB60</f>
        <v>2.59130868834059</v>
      </c>
      <c r="AE60" s="5" t="n">
        <f aca="false">POWER((Y60-$T$132),2)*AB60</f>
        <v>2.40015430577648</v>
      </c>
      <c r="AP60" s="5"/>
      <c r="AQ60" s="5"/>
      <c r="AR60" s="5"/>
      <c r="AS60" s="5"/>
    </row>
    <row r="61" customFormat="false" ht="12.8" hidden="false" customHeight="false" outlineLevel="0" collapsed="false">
      <c r="A61" s="4" t="n">
        <v>59</v>
      </c>
      <c r="B61" s="5" t="n">
        <v>-69.05</v>
      </c>
      <c r="C61" s="5" t="n">
        <v>-15.767</v>
      </c>
      <c r="D61" s="5" t="n">
        <v>106</v>
      </c>
      <c r="E61" s="5" t="n">
        <f aca="false">AVERAGE($E$3:$E$38,$E$94:$E$104,$E$106:$E$108,$E$115:$E$143,$E$218:$E$259)</f>
        <v>7.52115702479339</v>
      </c>
      <c r="F61" s="4" t="n">
        <v>2</v>
      </c>
      <c r="G61" s="4" t="n">
        <v>4</v>
      </c>
      <c r="H61" s="5" t="n">
        <v>63.5461457703785</v>
      </c>
      <c r="I61" s="5" t="n">
        <v>-42.4538542296215</v>
      </c>
      <c r="J61" s="5" t="n">
        <f aca="false">POWER(I61,2)</f>
        <v>1802.32973894995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-0.149166659611164</v>
      </c>
      <c r="N61" s="5" t="n">
        <f aca="false">J61*L61</f>
        <v>6.33269962305194</v>
      </c>
      <c r="O61" s="5" t="n">
        <f aca="false">POWER((I61-$T$141),2)*L61</f>
        <v>6.33269962305194</v>
      </c>
      <c r="Q61" s="4" t="n">
        <v>121</v>
      </c>
      <c r="R61" s="5" t="n">
        <v>-63.563</v>
      </c>
      <c r="S61" s="5" t="n">
        <v>-20.083</v>
      </c>
      <c r="T61" s="5" t="n">
        <v>21</v>
      </c>
      <c r="U61" s="5" t="n">
        <v>3.57</v>
      </c>
      <c r="V61" s="4" t="n">
        <v>2</v>
      </c>
      <c r="W61" s="4" t="n">
        <v>9</v>
      </c>
      <c r="X61" s="5" t="n">
        <v>53.0731491883985</v>
      </c>
      <c r="Y61" s="5" t="n">
        <v>32.0731491883985</v>
      </c>
      <c r="Z61" s="5" t="n">
        <f aca="false">POWER(Y61,2)</f>
        <v>1028.68689886127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0.473824632502102</v>
      </c>
      <c r="AD61" s="5" t="n">
        <f aca="false">Z61*AB61</f>
        <v>15.197048127378</v>
      </c>
      <c r="AE61" s="5" t="n">
        <f aca="false">POWER((Y61-$T$132),2)*AB61</f>
        <v>14.5690348601474</v>
      </c>
      <c r="AP61" s="5"/>
      <c r="AQ61" s="5"/>
      <c r="AR61" s="5"/>
      <c r="AS61" s="5"/>
    </row>
    <row r="62" customFormat="false" ht="12.8" hidden="false" customHeight="false" outlineLevel="0" collapsed="false">
      <c r="A62" s="4" t="n">
        <v>60</v>
      </c>
      <c r="B62" s="5" t="n">
        <v>-67.533</v>
      </c>
      <c r="C62" s="5" t="n">
        <v>-17.067</v>
      </c>
      <c r="D62" s="5" t="n">
        <v>62</v>
      </c>
      <c r="E62" s="5" t="n">
        <f aca="false">AVERAGE($E$3:$E$38,$E$94:$E$104,$E$106:$E$108,$E$115:$E$143,$E$218:$E$259)</f>
        <v>7.52115702479339</v>
      </c>
      <c r="F62" s="4" t="n">
        <v>2</v>
      </c>
      <c r="G62" s="4" t="n">
        <v>4</v>
      </c>
      <c r="H62" s="5" t="n">
        <v>60.088472761761</v>
      </c>
      <c r="I62" s="5" t="n">
        <v>-1.91152723823902</v>
      </c>
      <c r="J62" s="5" t="n">
        <f aca="false">POWER(I62,2)</f>
        <v>3.6539363825297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-0.0067163780075572</v>
      </c>
      <c r="N62" s="5" t="n">
        <f aca="false">J62*L62</f>
        <v>0.0128385395037551</v>
      </c>
      <c r="O62" s="5" t="n">
        <f aca="false">POWER((I62-$T$141),2)*L62</f>
        <v>0.0128385395037551</v>
      </c>
      <c r="Q62" s="4" t="n">
        <v>122</v>
      </c>
      <c r="R62" s="5" t="n">
        <v>-63.547</v>
      </c>
      <c r="S62" s="5" t="n">
        <v>-17.53</v>
      </c>
      <c r="T62" s="5" t="n">
        <v>36</v>
      </c>
      <c r="U62" s="5" t="n">
        <v>6.12</v>
      </c>
      <c r="V62" s="4" t="n">
        <v>2</v>
      </c>
      <c r="W62" s="4" t="n">
        <v>9</v>
      </c>
      <c r="X62" s="5" t="n">
        <v>51.5867366458321</v>
      </c>
      <c r="Y62" s="5" t="n">
        <v>15.5867366458321</v>
      </c>
      <c r="Z62" s="5" t="n">
        <f aca="false">POWER(Y62,2)</f>
        <v>242.946359266525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0.134322269691894</v>
      </c>
      <c r="AD62" s="5" t="n">
        <f aca="false">Z62*AB62</f>
        <v>2.09364584335799</v>
      </c>
      <c r="AE62" s="5" t="n">
        <f aca="false">POWER((Y62-$T$132),2)*AB62</f>
        <v>1.9176000933797</v>
      </c>
      <c r="AP62" s="5"/>
      <c r="AQ62" s="5"/>
      <c r="AR62" s="5"/>
      <c r="AS62" s="5"/>
    </row>
    <row r="63" customFormat="false" ht="12.8" hidden="false" customHeight="false" outlineLevel="0" collapsed="false">
      <c r="A63" s="4" t="n">
        <v>61</v>
      </c>
      <c r="B63" s="5" t="n">
        <v>-70.5</v>
      </c>
      <c r="C63" s="5" t="n">
        <v>-35.27</v>
      </c>
      <c r="D63" s="5" t="n">
        <v>102</v>
      </c>
      <c r="E63" s="5" t="n">
        <f aca="false">AVERAGE($E$3:$E$38,$E$94:$E$104,$E$106:$E$108,$E$115:$E$143,$E$218:$E$259)</f>
        <v>7.52115702479339</v>
      </c>
      <c r="F63" s="4" t="n">
        <v>3</v>
      </c>
      <c r="G63" s="4" t="n">
        <v>4</v>
      </c>
      <c r="H63" s="5" t="n">
        <v>79.2723480054441</v>
      </c>
      <c r="I63" s="5" t="n">
        <v>-22.7276519945559</v>
      </c>
      <c r="J63" s="5" t="n">
        <f aca="false">POWER(I63,2)</f>
        <v>516.546165185641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-0.0798563049304357</v>
      </c>
      <c r="N63" s="5" t="n">
        <f aca="false">J63*L63</f>
        <v>1.81494630803008</v>
      </c>
      <c r="O63" s="5" t="n">
        <f aca="false">POWER((I63-$T$141),2)*L63</f>
        <v>1.81494630803008</v>
      </c>
      <c r="Q63" s="4" t="n">
        <v>123</v>
      </c>
      <c r="R63" s="5" t="n">
        <v>-64.262</v>
      </c>
      <c r="S63" s="5" t="n">
        <v>-17.055</v>
      </c>
      <c r="T63" s="5" t="n">
        <v>42</v>
      </c>
      <c r="U63" s="5" t="n">
        <v>7.14</v>
      </c>
      <c r="V63" s="4" t="n">
        <v>2</v>
      </c>
      <c r="W63" s="4" t="n">
        <v>9</v>
      </c>
      <c r="X63" s="5" t="n">
        <v>52.5685302720232</v>
      </c>
      <c r="Y63" s="5" t="n">
        <v>10.5685302720232</v>
      </c>
      <c r="Z63" s="5" t="n">
        <f aca="false">POWER(Y63,2)</f>
        <v>111.693832110671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0.0780657668321527</v>
      </c>
      <c r="AD63" s="5" t="n">
        <f aca="false">Z63*AB63</f>
        <v>0.82504041997431</v>
      </c>
      <c r="AE63" s="5" t="n">
        <f aca="false">POWER((Y63-$T$132),2)*AB63</f>
        <v>0.72379228237677</v>
      </c>
      <c r="AP63" s="5"/>
      <c r="AQ63" s="5"/>
      <c r="AR63" s="5"/>
      <c r="AS63" s="5"/>
    </row>
    <row r="64" customFormat="false" ht="12.8" hidden="false" customHeight="false" outlineLevel="0" collapsed="false">
      <c r="A64" s="4" t="n">
        <v>62</v>
      </c>
      <c r="B64" s="5" t="n">
        <v>-70.417</v>
      </c>
      <c r="C64" s="5" t="n">
        <v>-33.417</v>
      </c>
      <c r="D64" s="5" t="n">
        <v>78</v>
      </c>
      <c r="E64" s="5" t="n">
        <f aca="false">AVERAGE($E$3:$E$38,$E$94:$E$104,$E$106:$E$108,$E$115:$E$143,$E$218:$E$259)</f>
        <v>7.52115702479339</v>
      </c>
      <c r="F64" s="4" t="n">
        <v>3</v>
      </c>
      <c r="G64" s="4" t="n">
        <v>4</v>
      </c>
      <c r="H64" s="5" t="n">
        <v>60.8756793676757</v>
      </c>
      <c r="I64" s="5" t="n">
        <v>-17.1243206323243</v>
      </c>
      <c r="J64" s="5" t="n">
        <f aca="false">POWER(I64,2)</f>
        <v>293.242357118648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-0.0601683346114682</v>
      </c>
      <c r="N64" s="5" t="n">
        <f aca="false">J64*L64</f>
        <v>1.03034185379976</v>
      </c>
      <c r="O64" s="5" t="n">
        <f aca="false">POWER((I64-$T$141),2)*L64</f>
        <v>1.03034185379976</v>
      </c>
      <c r="Q64" s="4" t="n">
        <v>124</v>
      </c>
      <c r="R64" s="5" t="n">
        <v>-63.268</v>
      </c>
      <c r="S64" s="5" t="n">
        <v>-17.518</v>
      </c>
      <c r="T64" s="5" t="n">
        <v>43</v>
      </c>
      <c r="U64" s="5" t="n">
        <v>7.31</v>
      </c>
      <c r="V64" s="4" t="n">
        <v>2</v>
      </c>
      <c r="W64" s="4" t="n">
        <v>9</v>
      </c>
      <c r="X64" s="5" t="n">
        <v>51.5180006562446</v>
      </c>
      <c r="Y64" s="5" t="n">
        <v>8.51800065624464</v>
      </c>
      <c r="Z64" s="5" t="n">
        <f aca="false">POWER(Y64,2)</f>
        <v>72.5563351797841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0.0614560351754771</v>
      </c>
      <c r="AD64" s="5" t="n">
        <f aca="false">Z64*AB64</f>
        <v>0.523482547954907</v>
      </c>
      <c r="AE64" s="5" t="n">
        <f aca="false">POWER((Y64-$T$132),2)*AB64</f>
        <v>0.444404381627749</v>
      </c>
      <c r="AP64" s="5"/>
      <c r="AQ64" s="5"/>
      <c r="AR64" s="5"/>
      <c r="AS64" s="5"/>
    </row>
    <row r="65" customFormat="false" ht="12.8" hidden="false" customHeight="false" outlineLevel="0" collapsed="false">
      <c r="A65" s="4" t="n">
        <v>63</v>
      </c>
      <c r="B65" s="5" t="n">
        <v>-70.05</v>
      </c>
      <c r="C65" s="5" t="n">
        <v>-33.833</v>
      </c>
      <c r="D65" s="5" t="n">
        <v>101</v>
      </c>
      <c r="E65" s="5" t="n">
        <f aca="false">AVERAGE($E$3:$E$38,$E$94:$E$104,$E$106:$E$108,$E$115:$E$143,$E$218:$E$259)</f>
        <v>7.52115702479339</v>
      </c>
      <c r="F65" s="4" t="n">
        <v>3</v>
      </c>
      <c r="G65" s="4" t="n">
        <v>4</v>
      </c>
      <c r="H65" s="5" t="n">
        <v>71.2714069902184</v>
      </c>
      <c r="I65" s="5" t="n">
        <v>-29.7285930097816</v>
      </c>
      <c r="J65" s="5" t="n">
        <f aca="false">POWER(I65,2)</f>
        <v>883.789242341236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-0.104454942776781</v>
      </c>
      <c r="N65" s="5" t="n">
        <f aca="false">J65*L65</f>
        <v>3.10529848167096</v>
      </c>
      <c r="O65" s="5" t="n">
        <f aca="false">POWER((I65-$T$141),2)*L65</f>
        <v>3.10529848167096</v>
      </c>
      <c r="Q65" s="4" t="n">
        <v>125</v>
      </c>
      <c r="R65" s="5" t="n">
        <v>-63.22</v>
      </c>
      <c r="S65" s="5" t="n">
        <v>-19.3</v>
      </c>
      <c r="T65" s="5" t="n">
        <v>40</v>
      </c>
      <c r="U65" s="5" t="n">
        <v>6.8</v>
      </c>
      <c r="V65" s="4" t="n">
        <v>2</v>
      </c>
      <c r="W65" s="4" t="n">
        <v>9</v>
      </c>
      <c r="X65" s="5" t="n">
        <v>50.8522180869764</v>
      </c>
      <c r="Y65" s="5" t="n">
        <v>10.8522180869764</v>
      </c>
      <c r="Z65" s="5" t="n">
        <f aca="false">POWER(Y65,2)</f>
        <v>117.770637407298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0.0841693253681485</v>
      </c>
      <c r="AD65" s="5" t="n">
        <f aca="false">Z65*AB65</f>
        <v>0.913423875128823</v>
      </c>
      <c r="AE65" s="5" t="n">
        <f aca="false">POWER((Y65-$T$132),2)*AB65</f>
        <v>0.804166296679921</v>
      </c>
      <c r="AP65" s="5"/>
      <c r="AQ65" s="5"/>
      <c r="AR65" s="5"/>
      <c r="AS65" s="5"/>
    </row>
    <row r="66" customFormat="false" ht="12.8" hidden="false" customHeight="false" outlineLevel="0" collapsed="false">
      <c r="A66" s="4" t="n">
        <v>64</v>
      </c>
      <c r="B66" s="5" t="n">
        <v>-70.667</v>
      </c>
      <c r="C66" s="5" t="n">
        <v>-33.45</v>
      </c>
      <c r="D66" s="5" t="n">
        <v>93</v>
      </c>
      <c r="E66" s="5" t="n">
        <f aca="false">AVERAGE($E$3:$E$38,$E$94:$E$104,$E$106:$E$108,$E$115:$E$143,$E$218:$E$259)</f>
        <v>7.52115702479339</v>
      </c>
      <c r="F66" s="4" t="n">
        <v>3</v>
      </c>
      <c r="G66" s="4" t="n">
        <v>4</v>
      </c>
      <c r="H66" s="5" t="n">
        <v>60.6237437770995</v>
      </c>
      <c r="I66" s="5" t="n">
        <v>-32.3762562229005</v>
      </c>
      <c r="J66" s="5" t="n">
        <f aca="false">POWER(I66,2)</f>
        <v>1048.2219670109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-0.113757821972158</v>
      </c>
      <c r="N66" s="5" t="n">
        <f aca="false">J66*L66</f>
        <v>3.6830523915297</v>
      </c>
      <c r="O66" s="5" t="n">
        <f aca="false">POWER((I66-$T$141),2)*L66</f>
        <v>3.6830523915297</v>
      </c>
      <c r="Q66" s="4" t="n">
        <v>126</v>
      </c>
      <c r="R66" s="5" t="n">
        <v>-63.578</v>
      </c>
      <c r="S66" s="5" t="n">
        <v>-20.265</v>
      </c>
      <c r="T66" s="5" t="n">
        <v>38</v>
      </c>
      <c r="U66" s="5" t="n">
        <v>6.46</v>
      </c>
      <c r="V66" s="4" t="n">
        <v>2</v>
      </c>
      <c r="W66" s="4" t="n">
        <v>9</v>
      </c>
      <c r="X66" s="5" t="n">
        <v>53.6246832467921</v>
      </c>
      <c r="Y66" s="5" t="n">
        <v>15.6246832467921</v>
      </c>
      <c r="Z66" s="5" t="n">
        <f aca="false">POWER(Y66,2)</f>
        <v>244.130726562586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0.127562478829414</v>
      </c>
      <c r="AD66" s="5" t="n">
        <f aca="false">Z66*AB66</f>
        <v>1.99312332588521</v>
      </c>
      <c r="AE66" s="5" t="n">
        <f aca="false">POWER((Y66-$T$132),2)*AB66</f>
        <v>1.82592819363862</v>
      </c>
      <c r="AP66" s="5"/>
      <c r="AQ66" s="5"/>
      <c r="AR66" s="5"/>
      <c r="AS66" s="5"/>
    </row>
    <row r="67" customFormat="false" ht="12.8" hidden="false" customHeight="false" outlineLevel="0" collapsed="false">
      <c r="A67" s="4" t="n">
        <v>65</v>
      </c>
      <c r="B67" s="5" t="n">
        <v>-71.567</v>
      </c>
      <c r="C67" s="5" t="n">
        <v>-36.267</v>
      </c>
      <c r="D67" s="5" t="n">
        <v>128</v>
      </c>
      <c r="E67" s="5" t="n">
        <f aca="false">AVERAGE($E$3:$E$38,$E$94:$E$104,$E$106:$E$108,$E$115:$E$143,$E$218:$E$259)</f>
        <v>7.52115702479339</v>
      </c>
      <c r="F67" s="4" t="n">
        <v>3</v>
      </c>
      <c r="G67" s="4" t="n">
        <v>4</v>
      </c>
      <c r="H67" s="5" t="n">
        <v>65.2388778979008</v>
      </c>
      <c r="I67" s="5" t="n">
        <v>-62.7611221020992</v>
      </c>
      <c r="J67" s="5" t="n">
        <f aca="false">POWER(I67,2)</f>
        <v>3938.9584475146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-0.220518657429376</v>
      </c>
      <c r="N67" s="5" t="n">
        <f aca="false">J67*L67</f>
        <v>13.839998384716</v>
      </c>
      <c r="O67" s="5" t="n">
        <f aca="false">POWER((I67-$T$141),2)*L67</f>
        <v>13.839998384716</v>
      </c>
      <c r="Q67" s="4" t="n">
        <v>127</v>
      </c>
      <c r="R67" s="5" t="n">
        <v>-63.598</v>
      </c>
      <c r="S67" s="5" t="n">
        <v>-21.992</v>
      </c>
      <c r="T67" s="5" t="n">
        <v>55</v>
      </c>
      <c r="U67" s="5" t="n">
        <v>9.35</v>
      </c>
      <c r="V67" s="4" t="n">
        <v>2</v>
      </c>
      <c r="W67" s="4" t="n">
        <v>9</v>
      </c>
      <c r="X67" s="5" t="n">
        <v>56.2021483273053</v>
      </c>
      <c r="Y67" s="5" t="n">
        <v>1.20214832730526</v>
      </c>
      <c r="Z67" s="5" t="n">
        <f aca="false">POWER(Y67,2)</f>
        <v>1.44516060084283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0.00678095233725279</v>
      </c>
      <c r="AD67" s="5" t="n">
        <f aca="false">Z67*AB67</f>
        <v>0.00815171050976513</v>
      </c>
      <c r="AE67" s="5" t="n">
        <f aca="false">POWER((Y67-$T$132),2)*AB67</f>
        <v>0.00159915480704111</v>
      </c>
      <c r="AP67" s="5"/>
      <c r="AQ67" s="5"/>
      <c r="AR67" s="5"/>
      <c r="AS67" s="5"/>
    </row>
    <row r="68" customFormat="false" ht="12.8" hidden="false" customHeight="false" outlineLevel="0" collapsed="false">
      <c r="A68" s="4" t="n">
        <v>66</v>
      </c>
      <c r="B68" s="5" t="n">
        <v>-70.633</v>
      </c>
      <c r="C68" s="5" t="n">
        <v>-33.167</v>
      </c>
      <c r="D68" s="5" t="n">
        <v>97</v>
      </c>
      <c r="E68" s="5" t="n">
        <f aca="false">AVERAGE($E$3:$E$38,$E$94:$E$104,$E$106:$E$108,$E$115:$E$143,$E$218:$E$259)</f>
        <v>7.52115702479339</v>
      </c>
      <c r="F68" s="4" t="n">
        <v>3</v>
      </c>
      <c r="G68" s="4" t="n">
        <v>4</v>
      </c>
      <c r="H68" s="5" t="n">
        <v>55.6227019979093</v>
      </c>
      <c r="I68" s="5" t="n">
        <v>-41.3772980020907</v>
      </c>
      <c r="J68" s="5" t="n">
        <f aca="false">POWER(I68,2)</f>
        <v>1712.08078995382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-0.145384051429684</v>
      </c>
      <c r="N68" s="5" t="n">
        <f aca="false">J68*L68</f>
        <v>6.01559922075729</v>
      </c>
      <c r="O68" s="5" t="n">
        <f aca="false">POWER((I68-$T$141),2)*L68</f>
        <v>6.01559922075729</v>
      </c>
      <c r="Q68" s="4" t="n">
        <v>128</v>
      </c>
      <c r="R68" s="5" t="n">
        <v>-63.947</v>
      </c>
      <c r="S68" s="5" t="n">
        <v>-20.042</v>
      </c>
      <c r="T68" s="5" t="n">
        <v>32</v>
      </c>
      <c r="U68" s="5" t="n">
        <v>5.44</v>
      </c>
      <c r="V68" s="4" t="n">
        <v>2</v>
      </c>
      <c r="W68" s="4" t="n">
        <v>9</v>
      </c>
      <c r="X68" s="5" t="n">
        <v>53.9233917682854</v>
      </c>
      <c r="Y68" s="5" t="n">
        <v>21.9233917682854</v>
      </c>
      <c r="Z68" s="5" t="n">
        <f aca="false">POWER(Y68,2)</f>
        <v>480.635106625724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0.212546075849311</v>
      </c>
      <c r="AD68" s="5" t="n">
        <f aca="false">Z68*AB68</f>
        <v>4.65973088965615</v>
      </c>
      <c r="AE68" s="5" t="n">
        <f aca="false">POWER((Y68-$T$132),2)*AB68</f>
        <v>4.37939558229206</v>
      </c>
      <c r="AP68" s="5"/>
      <c r="AQ68" s="5"/>
      <c r="AR68" s="5"/>
      <c r="AS68" s="5"/>
    </row>
    <row r="69" customFormat="false" ht="12.8" hidden="false" customHeight="false" outlineLevel="0" collapsed="false">
      <c r="A69" s="4" t="n">
        <v>67</v>
      </c>
      <c r="B69" s="5" t="n">
        <v>-70.167</v>
      </c>
      <c r="C69" s="5" t="n">
        <v>-33.467</v>
      </c>
      <c r="D69" s="5" t="n">
        <v>61</v>
      </c>
      <c r="E69" s="5" t="n">
        <f aca="false">AVERAGE($E$3:$E$38,$E$94:$E$104,$E$106:$E$108,$E$115:$E$143,$E$218:$E$259)</f>
        <v>7.52115702479339</v>
      </c>
      <c r="F69" s="4" t="n">
        <v>2</v>
      </c>
      <c r="G69" s="4" t="n">
        <v>4</v>
      </c>
      <c r="H69" s="5" t="n">
        <v>62.6693647050564</v>
      </c>
      <c r="I69" s="5" t="n">
        <v>1.66936470505643</v>
      </c>
      <c r="J69" s="5" t="n">
        <f aca="false">POWER(I69,2)</f>
        <v>2.78677851848814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0.00586551118254651</v>
      </c>
      <c r="N69" s="5" t="n">
        <f aca="false">J69*L69</f>
        <v>0.00979167734525695</v>
      </c>
      <c r="O69" s="5" t="n">
        <f aca="false">POWER((I69-$T$141),2)*L69</f>
        <v>0.00979167734525695</v>
      </c>
      <c r="Q69" s="4" t="n">
        <v>129</v>
      </c>
      <c r="R69" s="5" t="n">
        <v>-62.933</v>
      </c>
      <c r="S69" s="5" t="n">
        <v>-17.545</v>
      </c>
      <c r="T69" s="5" t="n">
        <v>54</v>
      </c>
      <c r="U69" s="5" t="n">
        <v>9.18</v>
      </c>
      <c r="V69" s="4" t="n">
        <v>2</v>
      </c>
      <c r="W69" s="4" t="n">
        <v>9</v>
      </c>
      <c r="X69" s="5" t="n">
        <v>51.6864571683313</v>
      </c>
      <c r="Y69" s="5" t="n">
        <v>-2.31354283166873</v>
      </c>
      <c r="Z69" s="5" t="n">
        <f aca="false">POWER(Y69,2)</f>
        <v>5.35248043396576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-0.0132916565000262</v>
      </c>
      <c r="AD69" s="5" t="n">
        <f aca="false">Z69*AB69</f>
        <v>0.0307508166166386</v>
      </c>
      <c r="AE69" s="5" t="n">
        <f aca="false">POWER((Y69-$T$132),2)*AB69</f>
        <v>0.0511302895313795</v>
      </c>
      <c r="AP69" s="5"/>
      <c r="AQ69" s="5"/>
      <c r="AR69" s="5"/>
      <c r="AS69" s="5"/>
    </row>
    <row r="70" customFormat="false" ht="12.8" hidden="false" customHeight="false" outlineLevel="0" collapsed="false">
      <c r="A70" s="4" t="n">
        <v>68</v>
      </c>
      <c r="B70" s="5" t="n">
        <v>-70.75</v>
      </c>
      <c r="C70" s="5" t="n">
        <v>-33.333</v>
      </c>
      <c r="D70" s="5" t="n">
        <v>79</v>
      </c>
      <c r="E70" s="5" t="n">
        <f aca="false">AVERAGE($E$3:$E$38,$E$94:$E$104,$E$106:$E$108,$E$115:$E$143,$E$218:$E$259)</f>
        <v>7.52115702479339</v>
      </c>
      <c r="F70" s="4" t="n">
        <v>2</v>
      </c>
      <c r="G70" s="4" t="n">
        <v>4</v>
      </c>
      <c r="H70" s="5" t="n">
        <v>54.5118821371255</v>
      </c>
      <c r="I70" s="5" t="n">
        <v>-24.4881178628745</v>
      </c>
      <c r="J70" s="5" t="n">
        <f aca="false">POWER(I70,2)</f>
        <v>599.667916466033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-0.0860419108713288</v>
      </c>
      <c r="N70" s="5" t="n">
        <f aca="false">J70*L70</f>
        <v>2.10700445456404</v>
      </c>
      <c r="O70" s="5" t="n">
        <f aca="false">POWER((I70-$T$141),2)*L70</f>
        <v>2.10700445456404</v>
      </c>
      <c r="Q70" s="4" t="n">
        <v>130</v>
      </c>
      <c r="R70" s="5" t="n">
        <v>-62.29</v>
      </c>
      <c r="S70" s="5" t="n">
        <v>-17.995</v>
      </c>
      <c r="T70" s="5" t="n">
        <v>37</v>
      </c>
      <c r="U70" s="5" t="n">
        <v>6.29</v>
      </c>
      <c r="V70" s="4" t="n">
        <v>2</v>
      </c>
      <c r="W70" s="4" t="n">
        <v>9</v>
      </c>
      <c r="X70" s="5" t="n">
        <v>51.4337412392543</v>
      </c>
      <c r="Y70" s="5" t="n">
        <v>14.4337412392543</v>
      </c>
      <c r="Z70" s="5" t="n">
        <f aca="false">POWER(Y70,2)</f>
        <v>208.33288616175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0.121024282320672</v>
      </c>
      <c r="AD70" s="5" t="n">
        <f aca="false">Z70*AB70</f>
        <v>1.74683317468304</v>
      </c>
      <c r="AE70" s="5" t="n">
        <f aca="false">POWER((Y70-$T$132),2)*AB70</f>
        <v>1.58849424124007</v>
      </c>
      <c r="AP70" s="5"/>
      <c r="AQ70" s="5"/>
      <c r="AR70" s="5"/>
      <c r="AS70" s="5"/>
    </row>
    <row r="71" customFormat="false" ht="12.8" hidden="false" customHeight="false" outlineLevel="0" collapsed="false">
      <c r="A71" s="4" t="n">
        <v>69</v>
      </c>
      <c r="B71" s="5" t="n">
        <v>-70.717</v>
      </c>
      <c r="C71" s="5" t="n">
        <v>-28.083</v>
      </c>
      <c r="D71" s="5" t="n">
        <v>23</v>
      </c>
      <c r="E71" s="5" t="n">
        <f aca="false">AVERAGE($E$3:$E$38,$E$94:$E$104,$E$106:$E$108,$E$115:$E$143,$E$218:$E$259)</f>
        <v>7.52115702479339</v>
      </c>
      <c r="F71" s="4" t="n">
        <v>3</v>
      </c>
      <c r="G71" s="4" t="n">
        <v>4</v>
      </c>
      <c r="H71" s="5" t="n">
        <v>46.9143122998855</v>
      </c>
      <c r="I71" s="5" t="n">
        <v>23.9143122998855</v>
      </c>
      <c r="J71" s="5" t="n">
        <f aca="false">POWER(I71,2)</f>
        <v>571.894332776455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0.0840257768677015</v>
      </c>
      <c r="N71" s="5" t="n">
        <f aca="false">J71*L71</f>
        <v>2.00941866925471</v>
      </c>
      <c r="O71" s="5" t="n">
        <f aca="false">POWER((I71-$T$141),2)*L71</f>
        <v>2.00941866925471</v>
      </c>
      <c r="Q71" s="4" t="n">
        <v>131</v>
      </c>
      <c r="R71" s="5" t="n">
        <v>-63.1</v>
      </c>
      <c r="S71" s="5" t="n">
        <v>-21.173</v>
      </c>
      <c r="T71" s="5" t="n">
        <v>49</v>
      </c>
      <c r="U71" s="5" t="n">
        <v>8.33</v>
      </c>
      <c r="V71" s="4" t="n">
        <v>2</v>
      </c>
      <c r="W71" s="4" t="n">
        <v>9</v>
      </c>
      <c r="X71" s="5" t="n">
        <v>55.1910796654787</v>
      </c>
      <c r="Y71" s="5" t="n">
        <v>6.19107966547865</v>
      </c>
      <c r="Z71" s="5" t="n">
        <f aca="false">POWER(Y71,2)</f>
        <v>38.3294674243032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0.0391981560212601</v>
      </c>
      <c r="AD71" s="5" t="n">
        <f aca="false">Z71*AB71</f>
        <v>0.242678906667483</v>
      </c>
      <c r="AE71" s="5" t="n">
        <f aca="false">POWER((Y71-$T$132),2)*AB71</f>
        <v>0.193016639926458</v>
      </c>
      <c r="AP71" s="5"/>
      <c r="AQ71" s="5"/>
      <c r="AR71" s="5"/>
      <c r="AS71" s="5"/>
    </row>
    <row r="72" customFormat="false" ht="12.8" hidden="false" customHeight="false" outlineLevel="0" collapsed="false">
      <c r="A72" s="4" t="n">
        <v>70</v>
      </c>
      <c r="B72" s="5" t="n">
        <v>-70.35</v>
      </c>
      <c r="C72" s="5" t="n">
        <v>-27.1</v>
      </c>
      <c r="D72" s="5" t="n">
        <v>36</v>
      </c>
      <c r="E72" s="5" t="n">
        <f aca="false">AVERAGE($E$3:$E$38,$E$94:$E$104,$E$106:$E$108,$E$115:$E$143,$E$218:$E$259)</f>
        <v>7.52115702479339</v>
      </c>
      <c r="F72" s="4" t="n">
        <v>3</v>
      </c>
      <c r="G72" s="4" t="n">
        <v>4</v>
      </c>
      <c r="H72" s="5" t="n">
        <v>51.9290930650433</v>
      </c>
      <c r="I72" s="5" t="n">
        <v>15.9290930650433</v>
      </c>
      <c r="J72" s="5" t="n">
        <f aca="false">POWER(I72,2)</f>
        <v>253.736005874811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0.0559687605816952</v>
      </c>
      <c r="N72" s="5" t="n">
        <f aca="false">J72*L72</f>
        <v>0.89153159604095</v>
      </c>
      <c r="O72" s="5" t="n">
        <f aca="false">POWER((I72-$T$141),2)*L72</f>
        <v>0.89153159604095</v>
      </c>
      <c r="Q72" s="4" t="n">
        <v>132</v>
      </c>
      <c r="R72" s="5" t="n">
        <v>-62.965</v>
      </c>
      <c r="S72" s="5" t="n">
        <v>-17.972</v>
      </c>
      <c r="T72" s="5" t="n">
        <v>38</v>
      </c>
      <c r="U72" s="5" t="n">
        <v>6.46</v>
      </c>
      <c r="V72" s="4" t="n">
        <v>2</v>
      </c>
      <c r="W72" s="4" t="n">
        <v>9</v>
      </c>
      <c r="X72" s="5" t="n">
        <v>50.7859662061071</v>
      </c>
      <c r="Y72" s="5" t="n">
        <v>12.7859662061071</v>
      </c>
      <c r="Z72" s="5" t="n">
        <f aca="false">POWER(Y72,2)</f>
        <v>163.480931823713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0.104386726931888</v>
      </c>
      <c r="AD72" s="5" t="n">
        <f aca="false">Z72*AB72</f>
        <v>1.33468516291725</v>
      </c>
      <c r="AE72" s="5" t="n">
        <f aca="false">POWER((Y72-$T$132),2)*AB72</f>
        <v>1.1985315492673</v>
      </c>
      <c r="AP72" s="5"/>
      <c r="AQ72" s="5"/>
      <c r="AR72" s="5"/>
      <c r="AS72" s="5"/>
    </row>
    <row r="73" customFormat="false" ht="12.8" hidden="false" customHeight="false" outlineLevel="0" collapsed="false">
      <c r="A73" s="4" t="n">
        <v>71</v>
      </c>
      <c r="B73" s="5" t="n">
        <v>-70.383</v>
      </c>
      <c r="C73" s="5" t="n">
        <v>-27.267</v>
      </c>
      <c r="D73" s="5" t="n">
        <v>36</v>
      </c>
      <c r="E73" s="5" t="n">
        <f aca="false">AVERAGE($E$3:$E$38,$E$94:$E$104,$E$106:$E$108,$E$115:$E$143,$E$218:$E$259)</f>
        <v>7.52115702479339</v>
      </c>
      <c r="F73" s="4" t="n">
        <v>3</v>
      </c>
      <c r="G73" s="4" t="n">
        <v>4</v>
      </c>
      <c r="H73" s="5" t="n">
        <v>50.4149752467108</v>
      </c>
      <c r="I73" s="5" t="n">
        <v>14.4149752467108</v>
      </c>
      <c r="J73" s="5" t="n">
        <f aca="false">POWER(I73,2)</f>
        <v>207.791511363285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0.0506487277762682</v>
      </c>
      <c r="N73" s="5" t="n">
        <f aca="false">J73*L73</f>
        <v>0.7301001571723</v>
      </c>
      <c r="O73" s="5" t="n">
        <f aca="false">POWER((I73-$T$141),2)*L73</f>
        <v>0.7301001571723</v>
      </c>
      <c r="Q73" s="4" t="n">
        <v>133</v>
      </c>
      <c r="R73" s="5" t="n">
        <v>-63.215</v>
      </c>
      <c r="S73" s="5" t="n">
        <v>-20.762</v>
      </c>
      <c r="T73" s="5" t="n">
        <v>43</v>
      </c>
      <c r="U73" s="5" t="n">
        <v>7.31</v>
      </c>
      <c r="V73" s="4" t="n">
        <v>2</v>
      </c>
      <c r="W73" s="4" t="n">
        <v>9</v>
      </c>
      <c r="X73" s="5" t="n">
        <v>54.3811213853125</v>
      </c>
      <c r="Y73" s="5" t="n">
        <v>11.3811213853125</v>
      </c>
      <c r="Z73" s="5" t="n">
        <f aca="false">POWER(Y73,2)</f>
        <v>129.529923987218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0.0821130009751024</v>
      </c>
      <c r="AD73" s="5" t="n">
        <f aca="false">Z73*AB73</f>
        <v>0.934538031409924</v>
      </c>
      <c r="AE73" s="5" t="n">
        <f aca="false">POWER((Y73-$T$132),2)*AB73</f>
        <v>0.827791999511266</v>
      </c>
      <c r="AP73" s="5"/>
      <c r="AQ73" s="5"/>
      <c r="AR73" s="5"/>
      <c r="AS73" s="5"/>
    </row>
    <row r="74" customFormat="false" ht="12.8" hidden="false" customHeight="false" outlineLevel="0" collapsed="false">
      <c r="A74" s="4" t="n">
        <v>72</v>
      </c>
      <c r="B74" s="5" t="n">
        <v>-70.3</v>
      </c>
      <c r="C74" s="5" t="n">
        <v>-26.533</v>
      </c>
      <c r="D74" s="5" t="n">
        <v>10</v>
      </c>
      <c r="E74" s="5" t="n">
        <f aca="false">AVERAGE($E$3:$E$38,$E$94:$E$104,$E$106:$E$108,$E$115:$E$143,$E$218:$E$259)</f>
        <v>7.52115702479339</v>
      </c>
      <c r="F74" s="4" t="n">
        <v>3</v>
      </c>
      <c r="G74" s="4" t="n">
        <v>4</v>
      </c>
      <c r="H74" s="5" t="n">
        <v>49.9460605296726</v>
      </c>
      <c r="I74" s="5" t="n">
        <v>39.9460605296726</v>
      </c>
      <c r="J74" s="5" t="n">
        <f aca="false">POWER(I74,2)</f>
        <v>1595.68775184027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0.140355228564362</v>
      </c>
      <c r="N74" s="5" t="n">
        <f aca="false">J74*L74</f>
        <v>5.60663845588805</v>
      </c>
      <c r="O74" s="5" t="n">
        <f aca="false">POWER((I74-$T$141),2)*L74</f>
        <v>5.60663845588805</v>
      </c>
      <c r="Q74" s="4" t="n">
        <v>134</v>
      </c>
      <c r="R74" s="5" t="n">
        <v>-62.907</v>
      </c>
      <c r="S74" s="5" t="n">
        <v>-18.16</v>
      </c>
      <c r="T74" s="5" t="n">
        <v>43</v>
      </c>
      <c r="U74" s="5" t="n">
        <v>7.31</v>
      </c>
      <c r="V74" s="4" t="n">
        <v>2</v>
      </c>
      <c r="W74" s="4" t="n">
        <v>9</v>
      </c>
      <c r="X74" s="5" t="n">
        <v>50.7453549579965</v>
      </c>
      <c r="Y74" s="5" t="n">
        <v>7.74535495799647</v>
      </c>
      <c r="Z74" s="5" t="n">
        <f aca="false">POWER(Y74,2)</f>
        <v>59.9905234253605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0.0558815179705612</v>
      </c>
      <c r="AD74" s="5" t="n">
        <f aca="false">Z74*AB74</f>
        <v>0.432822192273655</v>
      </c>
      <c r="AE74" s="5" t="n">
        <f aca="false">POWER((Y74-$T$132),2)*AB74</f>
        <v>0.361210514207538</v>
      </c>
      <c r="AP74" s="5"/>
      <c r="AQ74" s="5"/>
      <c r="AR74" s="5"/>
      <c r="AS74" s="5"/>
    </row>
    <row r="75" customFormat="false" ht="12.8" hidden="false" customHeight="false" outlineLevel="0" collapsed="false">
      <c r="A75" s="4" t="n">
        <v>73</v>
      </c>
      <c r="B75" s="5" t="n">
        <v>-71.583</v>
      </c>
      <c r="C75" s="5" t="n">
        <v>-30.717</v>
      </c>
      <c r="D75" s="5" t="n">
        <v>72</v>
      </c>
      <c r="E75" s="5" t="n">
        <f aca="false">AVERAGE($E$3:$E$38,$E$94:$E$104,$E$106:$E$108,$E$115:$E$143,$E$218:$E$259)</f>
        <v>7.52115702479339</v>
      </c>
      <c r="F75" s="4" t="n">
        <v>3</v>
      </c>
      <c r="G75" s="4" t="n">
        <v>4</v>
      </c>
      <c r="H75" s="5" t="n">
        <v>36.6222943915595</v>
      </c>
      <c r="I75" s="5" t="n">
        <v>-35.3777056084405</v>
      </c>
      <c r="J75" s="5" t="n">
        <f aca="false">POWER(I75,2)</f>
        <v>1251.58205411748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-0.124303770907947</v>
      </c>
      <c r="N75" s="5" t="n">
        <f aca="false">J75*L75</f>
        <v>4.39758221320036</v>
      </c>
      <c r="O75" s="5" t="n">
        <f aca="false">POWER((I75-$T$141),2)*L75</f>
        <v>4.39758221320036</v>
      </c>
      <c r="Q75" s="4" t="n">
        <v>135</v>
      </c>
      <c r="R75" s="5" t="n">
        <v>-63.283</v>
      </c>
      <c r="S75" s="5" t="n">
        <v>-18.487</v>
      </c>
      <c r="T75" s="5" t="n">
        <v>39</v>
      </c>
      <c r="U75" s="5" t="n">
        <v>6.63</v>
      </c>
      <c r="V75" s="4" t="n">
        <v>2</v>
      </c>
      <c r="W75" s="4" t="n">
        <v>9</v>
      </c>
      <c r="X75" s="5" t="n">
        <v>50.2879999574593</v>
      </c>
      <c r="Y75" s="5" t="n">
        <v>11.2879999574593</v>
      </c>
      <c r="Z75" s="5" t="n">
        <f aca="false">POWER(Y75,2)</f>
        <v>127.418943039601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0.0897940824168631</v>
      </c>
      <c r="AD75" s="5" t="n">
        <f aca="false">Z75*AB75</f>
        <v>1.01359559850165</v>
      </c>
      <c r="AE75" s="5" t="n">
        <f aca="false">POWER((Y75-$T$132),2)*AB75</f>
        <v>0.896893433359604</v>
      </c>
      <c r="AP75" s="5"/>
      <c r="AQ75" s="5"/>
      <c r="AR75" s="5"/>
      <c r="AS75" s="5"/>
    </row>
    <row r="76" customFormat="false" ht="12.8" hidden="false" customHeight="false" outlineLevel="0" collapsed="false">
      <c r="A76" s="4" t="n">
        <v>74</v>
      </c>
      <c r="B76" s="5" t="n">
        <v>-70.833</v>
      </c>
      <c r="C76" s="5" t="n">
        <v>-28.983</v>
      </c>
      <c r="D76" s="5" t="n">
        <v>36</v>
      </c>
      <c r="E76" s="5" t="n">
        <f aca="false">AVERAGE($E$3:$E$38,$E$94:$E$104,$E$106:$E$108,$E$115:$E$143,$E$218:$E$259)</f>
        <v>7.52115702479339</v>
      </c>
      <c r="F76" s="4" t="n">
        <v>3</v>
      </c>
      <c r="G76" s="4" t="n">
        <v>4</v>
      </c>
      <c r="H76" s="5" t="n">
        <v>44.5802560552557</v>
      </c>
      <c r="I76" s="5" t="n">
        <v>8.5802560552557</v>
      </c>
      <c r="J76" s="5" t="n">
        <f aca="false">POWER(I76,2)</f>
        <v>73.6207939737521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0.0301477488344966</v>
      </c>
      <c r="N76" s="5" t="n">
        <f aca="false">J76*L76</f>
        <v>0.258675404489517</v>
      </c>
      <c r="O76" s="5" t="n">
        <f aca="false">POWER((I76-$T$141),2)*L76</f>
        <v>0.258675404489517</v>
      </c>
      <c r="Q76" s="4" t="n">
        <v>136</v>
      </c>
      <c r="R76" s="5" t="n">
        <v>-63.528</v>
      </c>
      <c r="S76" s="5" t="n">
        <v>-19.14</v>
      </c>
      <c r="T76" s="5" t="n">
        <v>36</v>
      </c>
      <c r="U76" s="5" t="n">
        <v>6.12</v>
      </c>
      <c r="V76" s="4" t="n">
        <v>2</v>
      </c>
      <c r="W76" s="4" t="n">
        <v>9</v>
      </c>
      <c r="X76" s="5" t="n">
        <v>50.6784318218637</v>
      </c>
      <c r="Y76" s="5" t="n">
        <v>14.6784318218637</v>
      </c>
      <c r="Z76" s="5" t="n">
        <f aca="false">POWER(Y76,2)</f>
        <v>215.456360749101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0.126494745027829</v>
      </c>
      <c r="AD76" s="5" t="n">
        <f aca="false">Z76*AB76</f>
        <v>1.85674449071503</v>
      </c>
      <c r="AE76" s="5" t="n">
        <f aca="false">POWER((Y76-$T$132),2)*AB76</f>
        <v>1.69118289907169</v>
      </c>
      <c r="AP76" s="5"/>
      <c r="AQ76" s="5"/>
      <c r="AR76" s="5"/>
      <c r="AS76" s="5"/>
    </row>
    <row r="77" customFormat="false" ht="12.8" hidden="false" customHeight="false" outlineLevel="0" collapsed="false">
      <c r="A77" s="4" t="n">
        <v>75</v>
      </c>
      <c r="B77" s="5" t="n">
        <v>-72.283</v>
      </c>
      <c r="C77" s="5" t="n">
        <v>-40.2</v>
      </c>
      <c r="D77" s="5" t="n">
        <v>110</v>
      </c>
      <c r="E77" s="5" t="n">
        <f aca="false">AVERAGE($E$3:$E$38,$E$94:$E$104,$E$106:$E$108,$E$115:$E$143,$E$218:$E$259)</f>
        <v>7.52115702479339</v>
      </c>
      <c r="F77" s="4" t="n">
        <v>3</v>
      </c>
      <c r="G77" s="4" t="n">
        <v>4</v>
      </c>
      <c r="H77" s="5" t="n">
        <v>75.5330320528789</v>
      </c>
      <c r="I77" s="5" t="n">
        <v>-34.4669679471211</v>
      </c>
      <c r="J77" s="5" t="n">
        <f aca="false">POWER(I77,2)</f>
        <v>1187.97187946787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-0.121103785955195</v>
      </c>
      <c r="N77" s="5" t="n">
        <f aca="false">J77*L77</f>
        <v>4.17408030879272</v>
      </c>
      <c r="O77" s="5" t="n">
        <f aca="false">POWER((I77-$T$141),2)*L77</f>
        <v>4.17408030879272</v>
      </c>
      <c r="Q77" s="4" t="n">
        <v>137</v>
      </c>
      <c r="R77" s="5" t="n">
        <v>-62.222</v>
      </c>
      <c r="S77" s="5" t="n">
        <v>-18.375</v>
      </c>
      <c r="T77" s="5" t="n">
        <v>45</v>
      </c>
      <c r="U77" s="5" t="n">
        <v>7.65</v>
      </c>
      <c r="V77" s="4" t="n">
        <v>2</v>
      </c>
      <c r="W77" s="4" t="n">
        <v>9</v>
      </c>
      <c r="X77" s="5" t="n">
        <v>51.0249161627675</v>
      </c>
      <c r="Y77" s="5" t="n">
        <v>6.0249161627675</v>
      </c>
      <c r="Z77" s="5" t="n">
        <f aca="false">POWER(Y77,2)</f>
        <v>36.2996147683771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0.0415368749508043</v>
      </c>
      <c r="AD77" s="5" t="n">
        <f aca="false">Z77*AB77</f>
        <v>0.250256189241953</v>
      </c>
      <c r="AE77" s="5" t="n">
        <f aca="false">POWER((Y77-$T$132),2)*AB77</f>
        <v>0.197713859878165</v>
      </c>
      <c r="AP77" s="5"/>
      <c r="AQ77" s="5"/>
      <c r="AR77" s="5"/>
      <c r="AS77" s="5"/>
    </row>
    <row r="78" customFormat="false" ht="12.8" hidden="false" customHeight="false" outlineLevel="0" collapsed="false">
      <c r="A78" s="4" t="n">
        <v>76</v>
      </c>
      <c r="B78" s="5" t="n">
        <v>-70.333</v>
      </c>
      <c r="C78" s="5" t="n">
        <v>-35.27</v>
      </c>
      <c r="D78" s="5" t="n">
        <v>88</v>
      </c>
      <c r="E78" s="5" t="n">
        <f aca="false">AVERAGE($E$3:$E$38,$E$94:$E$104,$E$106:$E$108,$E$115:$E$143,$E$218:$E$259)</f>
        <v>7.52115702479339</v>
      </c>
      <c r="F78" s="4" t="n">
        <v>3</v>
      </c>
      <c r="G78" s="4" t="n">
        <v>4</v>
      </c>
      <c r="H78" s="5" t="n">
        <v>76.6174412168895</v>
      </c>
      <c r="I78" s="5" t="n">
        <v>-11.3825587831105</v>
      </c>
      <c r="J78" s="5" t="n">
        <f aca="false">POWER(I78,2)</f>
        <v>129.562644450966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-0.0399939723333679</v>
      </c>
      <c r="N78" s="5" t="n">
        <f aca="false">J78*L78</f>
        <v>0.455233741054655</v>
      </c>
      <c r="O78" s="5" t="n">
        <f aca="false">POWER((I78-$T$141),2)*L78</f>
        <v>0.455233741054655</v>
      </c>
      <c r="Q78" s="4" t="n">
        <v>138</v>
      </c>
      <c r="R78" s="5" t="n">
        <v>-63.288</v>
      </c>
      <c r="S78" s="5" t="n">
        <v>-21.245</v>
      </c>
      <c r="T78" s="5" t="n">
        <v>42</v>
      </c>
      <c r="U78" s="5" t="n">
        <v>7.14</v>
      </c>
      <c r="V78" s="4" t="n">
        <v>2</v>
      </c>
      <c r="W78" s="4" t="n">
        <v>9</v>
      </c>
      <c r="X78" s="5" t="n">
        <v>55.4505147366085</v>
      </c>
      <c r="Y78" s="5" t="n">
        <v>13.4505147366085</v>
      </c>
      <c r="Z78" s="5" t="n">
        <f aca="false">POWER(Y78,2)</f>
        <v>180.916346679722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0.0993539044856707</v>
      </c>
      <c r="AD78" s="5" t="n">
        <f aca="false">Z78*AB78</f>
        <v>1.33636115642411</v>
      </c>
      <c r="AE78" s="5" t="n">
        <f aca="false">POWER((Y78-$T$132),2)*AB78</f>
        <v>1.20659976394788</v>
      </c>
      <c r="AP78" s="5"/>
      <c r="AQ78" s="5"/>
      <c r="AR78" s="5"/>
      <c r="AS78" s="5"/>
    </row>
    <row r="79" customFormat="false" ht="12.8" hidden="false" customHeight="false" outlineLevel="0" collapsed="false">
      <c r="A79" s="4" t="n">
        <v>77</v>
      </c>
      <c r="B79" s="5" t="n">
        <v>-69.32</v>
      </c>
      <c r="C79" s="5" t="n">
        <v>-28.7</v>
      </c>
      <c r="D79" s="5" t="n">
        <v>72</v>
      </c>
      <c r="E79" s="5" t="n">
        <f aca="false">AVERAGE($E$3:$E$38,$E$94:$E$104,$E$106:$E$108,$E$115:$E$143,$E$218:$E$259)</f>
        <v>7.52115702479339</v>
      </c>
      <c r="F79" s="4" t="n">
        <v>3</v>
      </c>
      <c r="G79" s="4" t="n">
        <v>4</v>
      </c>
      <c r="H79" s="5" t="n">
        <v>57.8345432776356</v>
      </c>
      <c r="I79" s="5" t="n">
        <v>-14.1654567223644</v>
      </c>
      <c r="J79" s="5" t="n">
        <f aca="false">POWER(I79,2)</f>
        <v>200.660164153179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-0.0497720148025404</v>
      </c>
      <c r="N79" s="5" t="n">
        <f aca="false">J79*L79</f>
        <v>0.705043321670266</v>
      </c>
      <c r="O79" s="5" t="n">
        <f aca="false">POWER((I79-$T$141),2)*L79</f>
        <v>0.705043321670266</v>
      </c>
      <c r="Q79" s="4" t="n">
        <v>139</v>
      </c>
      <c r="R79" s="5" t="n">
        <v>-63.185</v>
      </c>
      <c r="S79" s="5" t="n">
        <v>-20.93</v>
      </c>
      <c r="T79" s="5" t="n">
        <v>47</v>
      </c>
      <c r="U79" s="5" t="n">
        <v>7.99</v>
      </c>
      <c r="V79" s="4" t="n">
        <v>2</v>
      </c>
      <c r="W79" s="4" t="n">
        <v>9</v>
      </c>
      <c r="X79" s="5" t="n">
        <v>54.9058688613178</v>
      </c>
      <c r="Y79" s="5" t="n">
        <v>7.90586886131779</v>
      </c>
      <c r="Z79" s="5" t="n">
        <f aca="false">POWER(Y79,2)</f>
        <v>62.5027624523543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0.0521851664517259</v>
      </c>
      <c r="AD79" s="5" t="n">
        <f aca="false">Z79*AB79</f>
        <v>0.412569082473386</v>
      </c>
      <c r="AE79" s="5" t="n">
        <f aca="false">POWER((Y79-$T$132),2)*AB79</f>
        <v>0.345632894886708</v>
      </c>
      <c r="AP79" s="5"/>
      <c r="AQ79" s="5"/>
      <c r="AR79" s="5"/>
      <c r="AS79" s="5"/>
    </row>
    <row r="80" customFormat="false" ht="12.8" hidden="false" customHeight="false" outlineLevel="0" collapsed="false">
      <c r="A80" s="4" t="n">
        <v>78</v>
      </c>
      <c r="B80" s="5" t="n">
        <v>-69.87</v>
      </c>
      <c r="C80" s="5" t="n">
        <v>-35.17</v>
      </c>
      <c r="D80" s="5" t="n">
        <v>85</v>
      </c>
      <c r="E80" s="5" t="n">
        <f aca="false">AVERAGE($E$3:$E$38,$E$94:$E$104,$E$106:$E$108,$E$115:$E$143,$E$218:$E$259)</f>
        <v>7.52115702479339</v>
      </c>
      <c r="F80" s="4" t="n">
        <v>3</v>
      </c>
      <c r="G80" s="4" t="n">
        <v>4</v>
      </c>
      <c r="H80" s="5" t="n">
        <v>75.6637013557205</v>
      </c>
      <c r="I80" s="5" t="n">
        <v>-9.33629864427951</v>
      </c>
      <c r="J80" s="5" t="n">
        <f aca="false">POWER(I80,2)</f>
        <v>87.1664723751754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-0.0328041942756686</v>
      </c>
      <c r="N80" s="5" t="n">
        <f aca="false">J80*L80</f>
        <v>0.306269754542606</v>
      </c>
      <c r="O80" s="5" t="n">
        <f aca="false">POWER((I80-$T$141),2)*L80</f>
        <v>0.306269754542606</v>
      </c>
      <c r="Q80" s="4" t="n">
        <v>140</v>
      </c>
      <c r="R80" s="5" t="n">
        <v>-64.038</v>
      </c>
      <c r="S80" s="5" t="n">
        <v>-17.018</v>
      </c>
      <c r="T80" s="5" t="n">
        <v>43</v>
      </c>
      <c r="U80" s="5" t="n">
        <v>7.31</v>
      </c>
      <c r="V80" s="4" t="n">
        <v>2</v>
      </c>
      <c r="W80" s="4" t="n">
        <v>9</v>
      </c>
      <c r="X80" s="5" t="n">
        <v>52.4100321326812</v>
      </c>
      <c r="Y80" s="5" t="n">
        <v>9.41003213268123</v>
      </c>
      <c r="Z80" s="5" t="n">
        <f aca="false">POWER(Y80,2)</f>
        <v>88.5487047380933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0.067891901995155</v>
      </c>
      <c r="AD80" s="5" t="n">
        <f aca="false">Z80*AB80</f>
        <v>0.638864979323254</v>
      </c>
      <c r="AE80" s="5" t="n">
        <f aca="false">POWER((Y80-$T$132),2)*AB80</f>
        <v>0.551166636164213</v>
      </c>
      <c r="AP80" s="5"/>
      <c r="AQ80" s="5"/>
      <c r="AR80" s="5"/>
      <c r="AS80" s="5"/>
    </row>
    <row r="81" customFormat="false" ht="12.8" hidden="false" customHeight="false" outlineLevel="0" collapsed="false">
      <c r="A81" s="4" t="n">
        <v>79</v>
      </c>
      <c r="B81" s="5" t="n">
        <v>-69.97</v>
      </c>
      <c r="C81" s="5" t="n">
        <v>-35.17</v>
      </c>
      <c r="D81" s="5" t="n">
        <v>85</v>
      </c>
      <c r="E81" s="5" t="n">
        <f aca="false">AVERAGE($E$3:$E$38,$E$94:$E$104,$E$106:$E$108,$E$115:$E$143,$E$218:$E$259)</f>
        <v>7.52115702479339</v>
      </c>
      <c r="F81" s="4" t="n">
        <v>3</v>
      </c>
      <c r="G81" s="4" t="n">
        <v>4</v>
      </c>
      <c r="H81" s="5" t="n">
        <v>75.5352484294739</v>
      </c>
      <c r="I81" s="5" t="n">
        <v>-9.46475157052613</v>
      </c>
      <c r="J81" s="5" t="n">
        <f aca="false">POWER(I81,2)</f>
        <v>89.5815222917768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-0.0332555288899971</v>
      </c>
      <c r="N81" s="5" t="n">
        <f aca="false">J81*L81</f>
        <v>0.314755319290278</v>
      </c>
      <c r="O81" s="5" t="n">
        <f aca="false">POWER((I81-$T$141),2)*L81</f>
        <v>0.314755319290278</v>
      </c>
      <c r="Q81" s="4" t="n">
        <v>141</v>
      </c>
      <c r="R81" s="5" t="n">
        <v>-62.957</v>
      </c>
      <c r="S81" s="5" t="n">
        <v>-20.252</v>
      </c>
      <c r="T81" s="5" t="n">
        <v>38</v>
      </c>
      <c r="U81" s="5" t="n">
        <v>6.46</v>
      </c>
      <c r="V81" s="4" t="n">
        <v>2</v>
      </c>
      <c r="W81" s="4" t="n">
        <v>9</v>
      </c>
      <c r="X81" s="5" t="n">
        <v>53.1890796376688</v>
      </c>
      <c r="Y81" s="5" t="n">
        <v>15.1890796376688</v>
      </c>
      <c r="Z81" s="5" t="n">
        <f aca="false">POWER(Y81,2)</f>
        <v>230.708140239445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0.124006139459896</v>
      </c>
      <c r="AD81" s="5" t="n">
        <f aca="false">Z81*AB81</f>
        <v>1.88353912781623</v>
      </c>
      <c r="AE81" s="5" t="n">
        <f aca="false">POWER((Y81-$T$132),2)*AB81</f>
        <v>1.7211073437088</v>
      </c>
      <c r="AP81" s="5"/>
      <c r="AQ81" s="5"/>
      <c r="AR81" s="5"/>
      <c r="AS81" s="5"/>
    </row>
    <row r="82" customFormat="false" ht="12.8" hidden="false" customHeight="false" outlineLevel="0" collapsed="false">
      <c r="A82" s="4" t="n">
        <v>80</v>
      </c>
      <c r="B82" s="5" t="n">
        <v>-69.67</v>
      </c>
      <c r="C82" s="5" t="n">
        <v>-29.32</v>
      </c>
      <c r="D82" s="5" t="n">
        <v>76</v>
      </c>
      <c r="E82" s="5" t="n">
        <f aca="false">AVERAGE($E$3:$E$38,$E$94:$E$104,$E$106:$E$108,$E$115:$E$143,$E$218:$E$259)</f>
        <v>7.52115702479339</v>
      </c>
      <c r="F82" s="4" t="n">
        <v>3</v>
      </c>
      <c r="G82" s="4" t="n">
        <v>4</v>
      </c>
      <c r="H82" s="5" t="n">
        <v>54.8969130889296</v>
      </c>
      <c r="I82" s="5" t="n">
        <v>-21.1030869110704</v>
      </c>
      <c r="J82" s="5" t="n">
        <f aca="false">POWER(I82,2)</f>
        <v>445.340277176191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-0.0741482025396902</v>
      </c>
      <c r="N82" s="5" t="n">
        <f aca="false">J82*L82</f>
        <v>1.56475596249473</v>
      </c>
      <c r="O82" s="5" t="n">
        <f aca="false">POWER((I82-$T$141),2)*L82</f>
        <v>1.56475596249473</v>
      </c>
      <c r="Q82" s="4" t="n">
        <v>217</v>
      </c>
      <c r="R82" s="5" t="n">
        <v>-66.923</v>
      </c>
      <c r="S82" s="5" t="n">
        <v>-33.481</v>
      </c>
      <c r="T82" s="5" t="n">
        <v>55.85</v>
      </c>
      <c r="U82" s="5" t="n">
        <v>5.58</v>
      </c>
      <c r="V82" s="4" t="n">
        <v>2</v>
      </c>
      <c r="W82" s="4" t="n">
        <v>15</v>
      </c>
      <c r="X82" s="5" t="n">
        <v>54.7057503835767</v>
      </c>
      <c r="Y82" s="5" t="n">
        <v>-1.1442496164233</v>
      </c>
      <c r="Z82" s="5" t="n">
        <f aca="false">POWER(Y82,2)</f>
        <v>1.30930718468487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-0.0108151070552156</v>
      </c>
      <c r="AD82" s="5" t="n">
        <f aca="false">Z82*AB82</f>
        <v>0.0123751820995074</v>
      </c>
      <c r="AE82" s="5" t="n">
        <f aca="false">POWER((Y82-$T$132),2)*AB82</f>
        <v>0.0310999452773467</v>
      </c>
      <c r="AP82" s="5"/>
      <c r="AQ82" s="5"/>
      <c r="AR82" s="5"/>
      <c r="AS82" s="5"/>
    </row>
    <row r="83" customFormat="false" ht="12.8" hidden="false" customHeight="false" outlineLevel="0" collapsed="false">
      <c r="A83" s="4" t="n">
        <v>81</v>
      </c>
      <c r="B83" s="5" t="n">
        <v>-71.13</v>
      </c>
      <c r="C83" s="5" t="n">
        <v>-37.58</v>
      </c>
      <c r="D83" s="5" t="n">
        <v>80</v>
      </c>
      <c r="E83" s="5" t="n">
        <f aca="false">AVERAGE($E$3:$E$38,$E$94:$E$104,$E$106:$E$108,$E$115:$E$143,$E$218:$E$259)</f>
        <v>7.52115702479339</v>
      </c>
      <c r="F83" s="4" t="n">
        <v>3</v>
      </c>
      <c r="G83" s="4" t="n">
        <v>4</v>
      </c>
      <c r="H83" s="5" t="n">
        <v>81.3321036655316</v>
      </c>
      <c r="I83" s="5" t="n">
        <v>1.33210366553163</v>
      </c>
      <c r="J83" s="5" t="n">
        <f aca="false">POWER(I83,2)</f>
        <v>1.77450017572281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0.00468050445946313</v>
      </c>
      <c r="N83" s="5" t="n">
        <f aca="false">J83*L83</f>
        <v>0.00623491714698798</v>
      </c>
      <c r="O83" s="5" t="n">
        <f aca="false">POWER((I83-$T$141),2)*L83</f>
        <v>0.00623491714698798</v>
      </c>
      <c r="Q83" s="4" t="n">
        <v>218</v>
      </c>
      <c r="R83" s="5" t="n">
        <v>-61.957</v>
      </c>
      <c r="S83" s="5" t="n">
        <v>-26.854</v>
      </c>
      <c r="T83" s="5" t="n">
        <v>65.6</v>
      </c>
      <c r="U83" s="5" t="n">
        <v>6.56</v>
      </c>
      <c r="V83" s="4" t="n">
        <v>2</v>
      </c>
      <c r="W83" s="4" t="n">
        <v>15</v>
      </c>
      <c r="X83" s="5" t="n">
        <v>48.7083497438159</v>
      </c>
      <c r="Y83" s="5" t="n">
        <v>-16.8916502561841</v>
      </c>
      <c r="Z83" s="5" t="n">
        <f aca="false">POWER(Y83,2)</f>
        <v>285.327848377244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-0.13580397672572</v>
      </c>
      <c r="AD83" s="5" t="n">
        <f aca="false">Z83*AB83</f>
        <v>2.29395327824983</v>
      </c>
      <c r="AE83" s="5" t="n">
        <f aca="false">POWER((Y83-$T$132),2)*AB83</f>
        <v>2.47945441079145</v>
      </c>
      <c r="AP83" s="5"/>
      <c r="AQ83" s="5"/>
      <c r="AR83" s="5"/>
      <c r="AS83" s="5"/>
    </row>
    <row r="84" customFormat="false" ht="12.8" hidden="false" customHeight="false" outlineLevel="0" collapsed="false">
      <c r="A84" s="4" t="n">
        <v>82</v>
      </c>
      <c r="B84" s="5" t="n">
        <v>-69.93</v>
      </c>
      <c r="C84" s="5" t="n">
        <v>-32.68</v>
      </c>
      <c r="D84" s="5" t="n">
        <v>70</v>
      </c>
      <c r="E84" s="5" t="n">
        <f aca="false">AVERAGE($E$3:$E$38,$E$94:$E$104,$E$106:$E$108,$E$115:$E$143,$E$218:$E$259)</f>
        <v>7.52115702479339</v>
      </c>
      <c r="F84" s="4" t="n">
        <v>3</v>
      </c>
      <c r="G84" s="4" t="n">
        <v>4</v>
      </c>
      <c r="H84" s="5" t="n">
        <v>60.1203562058744</v>
      </c>
      <c r="I84" s="5" t="n">
        <v>-9.87964379412559</v>
      </c>
      <c r="J84" s="5" t="n">
        <f aca="false">POWER(I84,2)</f>
        <v>97.6073614988043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-0.0347133019995538</v>
      </c>
      <c r="N84" s="5" t="n">
        <f aca="false">J84*L84</f>
        <v>0.342955058673499</v>
      </c>
      <c r="O84" s="5" t="n">
        <f aca="false">POWER((I84-$T$141),2)*L84</f>
        <v>0.342955058673499</v>
      </c>
      <c r="Q84" s="4" t="n">
        <v>219</v>
      </c>
      <c r="R84" s="5" t="n">
        <v>-66.775</v>
      </c>
      <c r="S84" s="5" t="n">
        <v>-33.758</v>
      </c>
      <c r="T84" s="5" t="n">
        <v>60.46</v>
      </c>
      <c r="U84" s="5" t="n">
        <v>6.05</v>
      </c>
      <c r="V84" s="4" t="n">
        <v>2</v>
      </c>
      <c r="W84" s="4" t="n">
        <v>15</v>
      </c>
      <c r="X84" s="5" t="n">
        <v>55.4726716824609</v>
      </c>
      <c r="Y84" s="5" t="n">
        <v>-4.98732831753912</v>
      </c>
      <c r="Z84" s="5" t="n">
        <f aca="false">POWER(Y84,2)</f>
        <v>24.8734437469276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-0.043476725817084</v>
      </c>
      <c r="AD84" s="5" t="n">
        <f aca="false">Z84*AB84</f>
        <v>0.216832705821427</v>
      </c>
      <c r="AE84" s="5" t="n">
        <f aca="false">POWER((Y84-$T$132),2)*AB84</f>
        <v>0.278975009046005</v>
      </c>
      <c r="AP84" s="5"/>
      <c r="AQ84" s="5"/>
      <c r="AR84" s="5"/>
      <c r="AS84" s="5"/>
    </row>
    <row r="85" customFormat="false" ht="12.8" hidden="false" customHeight="false" outlineLevel="0" collapsed="false">
      <c r="A85" s="4" t="n">
        <v>83</v>
      </c>
      <c r="B85" s="5" t="n">
        <v>-70.05</v>
      </c>
      <c r="C85" s="5" t="n">
        <v>-34.75</v>
      </c>
      <c r="D85" s="5" t="n">
        <v>104</v>
      </c>
      <c r="E85" s="5" t="n">
        <f aca="false">AVERAGE($E$3:$E$38,$E$94:$E$104,$E$106:$E$108,$E$115:$E$143,$E$218:$E$259)</f>
        <v>7.52115702479339</v>
      </c>
      <c r="F85" s="4" t="n">
        <v>3</v>
      </c>
      <c r="G85" s="4" t="n">
        <v>4</v>
      </c>
      <c r="H85" s="5" t="n">
        <v>75.8204702564409</v>
      </c>
      <c r="I85" s="5" t="n">
        <v>-28.1795297435591</v>
      </c>
      <c r="J85" s="5" t="n">
        <f aca="false">POWER(I85,2)</f>
        <v>794.085896568132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-0.0990121249892849</v>
      </c>
      <c r="N85" s="5" t="n">
        <f aca="false">J85*L85</f>
        <v>2.79011512110854</v>
      </c>
      <c r="O85" s="5" t="n">
        <f aca="false">POWER((I85-$T$141),2)*L85</f>
        <v>2.79011512110854</v>
      </c>
      <c r="Q85" s="4" t="n">
        <v>220</v>
      </c>
      <c r="R85" s="5" t="n">
        <v>-66.795</v>
      </c>
      <c r="S85" s="5" t="n">
        <v>-33.759</v>
      </c>
      <c r="T85" s="5" t="n">
        <v>54.12</v>
      </c>
      <c r="U85" s="5" t="n">
        <v>5.41</v>
      </c>
      <c r="V85" s="4" t="n">
        <v>2</v>
      </c>
      <c r="W85" s="4" t="n">
        <v>15</v>
      </c>
      <c r="X85" s="5" t="n">
        <v>55.5469901145132</v>
      </c>
      <c r="Y85" s="5" t="n">
        <v>1.42699011451321</v>
      </c>
      <c r="Z85" s="5" t="n">
        <f aca="false">POWER(Y85,2)</f>
        <v>2.03630078691842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0.0139113073427954</v>
      </c>
      <c r="AD85" s="5" t="n">
        <f aca="false">Z85*AB85</f>
        <v>0.0198512980581241</v>
      </c>
      <c r="AE85" s="5" t="n">
        <f aca="false">POWER((Y85-$T$132),2)*AB85</f>
        <v>0.00559079570040212</v>
      </c>
      <c r="AP85" s="5"/>
      <c r="AQ85" s="5"/>
      <c r="AR85" s="5"/>
      <c r="AS85" s="5"/>
    </row>
    <row r="86" customFormat="false" ht="12.8" hidden="false" customHeight="false" outlineLevel="0" collapsed="false">
      <c r="A86" s="4" t="n">
        <v>84</v>
      </c>
      <c r="B86" s="5" t="n">
        <v>-71.083</v>
      </c>
      <c r="C86" s="5" t="n">
        <v>-37.52</v>
      </c>
      <c r="D86" s="5" t="n">
        <v>95</v>
      </c>
      <c r="E86" s="5" t="n">
        <f aca="false">AVERAGE($E$3:$E$38,$E$94:$E$104,$E$106:$E$108,$E$115:$E$143,$E$218:$E$259)</f>
        <v>7.52115702479339</v>
      </c>
      <c r="F86" s="4" t="n">
        <v>3</v>
      </c>
      <c r="G86" s="4" t="n">
        <v>4</v>
      </c>
      <c r="H86" s="5" t="n">
        <v>81.2021431506928</v>
      </c>
      <c r="I86" s="5" t="n">
        <v>-13.7978568493072</v>
      </c>
      <c r="J86" s="5" t="n">
        <f aca="false">POWER(I86,2)</f>
        <v>190.380853633974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-0.0484804089841181</v>
      </c>
      <c r="N86" s="5" t="n">
        <f aca="false">J86*L86</f>
        <v>0.668925743158728</v>
      </c>
      <c r="O86" s="5" t="n">
        <f aca="false">POWER((I86-$T$141),2)*L86</f>
        <v>0.668925743158728</v>
      </c>
      <c r="Q86" s="4" t="n">
        <v>221</v>
      </c>
      <c r="R86" s="5" t="n">
        <v>-68.194</v>
      </c>
      <c r="S86" s="5" t="n">
        <v>-30.083</v>
      </c>
      <c r="T86" s="5" t="n">
        <v>37.45</v>
      </c>
      <c r="U86" s="5" t="n">
        <v>3.75</v>
      </c>
      <c r="V86" s="4" t="n">
        <v>2</v>
      </c>
      <c r="W86" s="4" t="n">
        <v>15</v>
      </c>
      <c r="X86" s="5" t="n">
        <v>54.5691541812449</v>
      </c>
      <c r="Y86" s="5" t="n">
        <v>17.1191541812449</v>
      </c>
      <c r="Z86" s="5" t="n">
        <f aca="false">POWER(Y86,2)</f>
        <v>293.065439881235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0.240766068846523</v>
      </c>
      <c r="AD86" s="5" t="n">
        <f aca="false">Z86*AB86</f>
        <v>4.12171145419586</v>
      </c>
      <c r="AE86" s="5" t="n">
        <f aca="false">POWER((Y86-$T$132),2)*AB86</f>
        <v>3.80553795204108</v>
      </c>
      <c r="AP86" s="5"/>
      <c r="AQ86" s="5"/>
      <c r="AR86" s="5"/>
      <c r="AS86" s="5"/>
    </row>
    <row r="87" customFormat="false" ht="12.8" hidden="false" customHeight="false" outlineLevel="0" collapsed="false">
      <c r="A87" s="4" t="n">
        <v>85</v>
      </c>
      <c r="B87" s="5" t="n">
        <v>-69.567</v>
      </c>
      <c r="C87" s="5" t="n">
        <v>-26.25</v>
      </c>
      <c r="D87" s="5" t="n">
        <v>75</v>
      </c>
      <c r="E87" s="5" t="n">
        <f aca="false">AVERAGE($E$3:$E$38,$E$94:$E$104,$E$106:$E$108,$E$115:$E$143,$E$218:$E$259)</f>
        <v>7.52115702479339</v>
      </c>
      <c r="F87" s="4" t="n">
        <v>3</v>
      </c>
      <c r="G87" s="4" t="n">
        <v>4</v>
      </c>
      <c r="H87" s="5" t="n">
        <v>56.9374268906585</v>
      </c>
      <c r="I87" s="5" t="n">
        <v>-18.0625731093415</v>
      </c>
      <c r="J87" s="5" t="n">
        <f aca="false">POWER(I87,2)</f>
        <v>326.256547330307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-0.0634649961374529</v>
      </c>
      <c r="N87" s="5" t="n">
        <f aca="false">J87*L87</f>
        <v>1.14634113261682</v>
      </c>
      <c r="O87" s="5" t="n">
        <f aca="false">POWER((I87-$T$141),2)*L87</f>
        <v>1.14634113261682</v>
      </c>
      <c r="Q87" s="4" t="n">
        <v>222</v>
      </c>
      <c r="R87" s="5" t="n">
        <v>-62.105</v>
      </c>
      <c r="S87" s="5" t="n">
        <v>-33.122</v>
      </c>
      <c r="T87" s="5" t="n">
        <v>55.89</v>
      </c>
      <c r="U87" s="5" t="n">
        <v>5.59</v>
      </c>
      <c r="V87" s="4" t="n">
        <v>2</v>
      </c>
      <c r="W87" s="4" t="n">
        <v>15</v>
      </c>
      <c r="X87" s="5" t="n">
        <v>49.5583453464853</v>
      </c>
      <c r="Y87" s="5" t="n">
        <v>-6.33165465351465</v>
      </c>
      <c r="Z87" s="5" t="n">
        <f aca="false">POWER(Y87,2)</f>
        <v>40.0898506513737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-0.0597378595477164</v>
      </c>
      <c r="AD87" s="5" t="n">
        <f aca="false">Z87*AB87</f>
        <v>0.378239496396303</v>
      </c>
      <c r="AE87" s="5" t="n">
        <f aca="false">POWER((Y87-$T$132),2)*AB87</f>
        <v>0.462483634739707</v>
      </c>
      <c r="AP87" s="5"/>
      <c r="AQ87" s="5"/>
      <c r="AR87" s="5"/>
      <c r="AS87" s="5"/>
    </row>
    <row r="88" customFormat="false" ht="12.8" hidden="false" customHeight="false" outlineLevel="0" collapsed="false">
      <c r="A88" s="4" t="n">
        <v>86</v>
      </c>
      <c r="B88" s="5" t="n">
        <v>-71.6</v>
      </c>
      <c r="C88" s="5" t="n">
        <v>-16.5</v>
      </c>
      <c r="D88" s="5" t="n">
        <v>41</v>
      </c>
      <c r="E88" s="5" t="n">
        <f aca="false">AVERAGE($E$3:$E$38,$E$94:$E$104,$E$106:$E$108,$E$115:$E$143,$E$218:$E$259)</f>
        <v>7.52115702479339</v>
      </c>
      <c r="F88" s="4" t="n">
        <v>2</v>
      </c>
      <c r="G88" s="4" t="n">
        <v>4</v>
      </c>
      <c r="H88" s="5" t="n">
        <v>54.8003009931665</v>
      </c>
      <c r="I88" s="5" t="n">
        <v>13.8003009931665</v>
      </c>
      <c r="J88" s="5" t="n">
        <f aca="false">POWER(I88,2)</f>
        <v>190.448307501992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0.0484889967738893</v>
      </c>
      <c r="N88" s="5" t="n">
        <f aca="false">J88*L88</f>
        <v>0.669162750336351</v>
      </c>
      <c r="O88" s="5" t="n">
        <f aca="false">POWER((I88-$T$141),2)*L88</f>
        <v>0.669162750336351</v>
      </c>
      <c r="Q88" s="4" t="n">
        <v>223</v>
      </c>
      <c r="R88" s="5" t="n">
        <v>-62.772</v>
      </c>
      <c r="S88" s="5" t="n">
        <v>-26.544</v>
      </c>
      <c r="T88" s="5" t="n">
        <v>67.5</v>
      </c>
      <c r="U88" s="5" t="n">
        <v>6.75</v>
      </c>
      <c r="V88" s="4" t="n">
        <v>2</v>
      </c>
      <c r="W88" s="4" t="n">
        <v>15</v>
      </c>
      <c r="X88" s="5" t="n">
        <v>51.3669023188418</v>
      </c>
      <c r="Y88" s="5" t="n">
        <v>-16.1330976811582</v>
      </c>
      <c r="Z88" s="5" t="n">
        <f aca="false">POWER(Y88,2)</f>
        <v>260.276840789792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-0.126054465914655</v>
      </c>
      <c r="AD88" s="5" t="n">
        <f aca="false">Z88*AB88</f>
        <v>2.03364901174735</v>
      </c>
      <c r="AE88" s="5" t="n">
        <f aca="false">POWER((Y88-$T$132),2)*AB88</f>
        <v>2.20599018873362</v>
      </c>
      <c r="AP88" s="5"/>
      <c r="AQ88" s="5"/>
      <c r="AR88" s="5"/>
      <c r="AS88" s="5"/>
    </row>
    <row r="89" customFormat="false" ht="12.8" hidden="false" customHeight="false" outlineLevel="0" collapsed="false">
      <c r="A89" s="4" t="n">
        <v>87</v>
      </c>
      <c r="B89" s="5" t="n">
        <v>-70.517</v>
      </c>
      <c r="C89" s="5" t="n">
        <v>-16.85</v>
      </c>
      <c r="D89" s="5" t="n">
        <v>42</v>
      </c>
      <c r="E89" s="5" t="n">
        <f aca="false">AVERAGE($E$3:$E$38,$E$94:$E$104,$E$106:$E$108,$E$115:$E$143,$E$218:$E$259)</f>
        <v>7.52115702479339</v>
      </c>
      <c r="F89" s="4" t="n">
        <v>2</v>
      </c>
      <c r="G89" s="4" t="n">
        <v>4</v>
      </c>
      <c r="H89" s="5" t="n">
        <v>65.6708716712201</v>
      </c>
      <c r="I89" s="5" t="n">
        <v>23.6708716712201</v>
      </c>
      <c r="J89" s="5" t="n">
        <f aca="false">POWER(I89,2)</f>
        <v>560.31016567537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0.0831704193023966</v>
      </c>
      <c r="N89" s="5" t="n">
        <f aca="false">J89*L89</f>
        <v>1.9687163221486</v>
      </c>
      <c r="O89" s="5" t="n">
        <f aca="false">POWER((I89-$T$141),2)*L89</f>
        <v>1.9687163221486</v>
      </c>
      <c r="Q89" s="4" t="n">
        <v>224</v>
      </c>
      <c r="R89" s="5" t="n">
        <v>-61.775</v>
      </c>
      <c r="S89" s="5" t="n">
        <v>-29.908</v>
      </c>
      <c r="T89" s="5" t="n">
        <v>53.47</v>
      </c>
      <c r="U89" s="5" t="n">
        <v>5.35</v>
      </c>
      <c r="V89" s="4" t="n">
        <v>2</v>
      </c>
      <c r="W89" s="4" t="n">
        <v>15</v>
      </c>
      <c r="X89" s="5" t="n">
        <v>45.1637926200237</v>
      </c>
      <c r="Y89" s="5" t="n">
        <v>-8.30620737997626</v>
      </c>
      <c r="Z89" s="5" t="n">
        <f aca="false">POWER(Y89,2)</f>
        <v>68.9930810391721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-0.0818829035061928</v>
      </c>
      <c r="AD89" s="5" t="n">
        <f aca="false">Z89*AB89</f>
        <v>0.680136377397023</v>
      </c>
      <c r="AE89" s="5" t="n">
        <f aca="false">POWER((Y89-$T$132),2)*AB89</f>
        <v>0.794231330542544</v>
      </c>
      <c r="AP89" s="5"/>
      <c r="AQ89" s="5"/>
      <c r="AR89" s="5"/>
      <c r="AS89" s="5"/>
    </row>
    <row r="90" customFormat="false" ht="12.8" hidden="false" customHeight="false" outlineLevel="0" collapsed="false">
      <c r="A90" s="4" t="n">
        <v>88</v>
      </c>
      <c r="B90" s="5" t="n">
        <v>-62.617</v>
      </c>
      <c r="C90" s="5" t="n">
        <v>-39.65</v>
      </c>
      <c r="D90" s="5" t="n">
        <v>77</v>
      </c>
      <c r="E90" s="5" t="n">
        <f aca="false">AVERAGE($E$3:$E$38,$E$94:$E$104,$E$106:$E$108,$E$115:$E$143,$E$218:$E$259)</f>
        <v>7.52115702479339</v>
      </c>
      <c r="F90" s="4" t="n">
        <v>3</v>
      </c>
      <c r="G90" s="4" t="n">
        <v>4</v>
      </c>
      <c r="H90" s="5" t="n">
        <v>64.6394258212469</v>
      </c>
      <c r="I90" s="5" t="n">
        <v>-12.3605741787531</v>
      </c>
      <c r="J90" s="5" t="n">
        <f aca="false">POWER(I90,2)</f>
        <v>152.783794028458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-0.0434303455970822</v>
      </c>
      <c r="N90" s="5" t="n">
        <f aca="false">J90*L90</f>
        <v>0.536824008361618</v>
      </c>
      <c r="O90" s="5" t="n">
        <f aca="false">POWER((I90-$T$141),2)*L90</f>
        <v>0.536824008361618</v>
      </c>
      <c r="Q90" s="4" t="n">
        <v>225</v>
      </c>
      <c r="R90" s="5" t="n">
        <v>-61.832</v>
      </c>
      <c r="S90" s="5" t="n">
        <v>-26.462</v>
      </c>
      <c r="T90" s="5" t="n">
        <v>59.97</v>
      </c>
      <c r="U90" s="5" t="n">
        <v>6</v>
      </c>
      <c r="V90" s="4" t="n">
        <v>2</v>
      </c>
      <c r="W90" s="4" t="n">
        <v>15</v>
      </c>
      <c r="X90" s="5" t="n">
        <v>49.9819890283936</v>
      </c>
      <c r="Y90" s="5" t="n">
        <v>-9.98801097160637</v>
      </c>
      <c r="Z90" s="5" t="n">
        <f aca="false">POWER(Y90,2)</f>
        <v>99.7603631689292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-0.0877954494629833</v>
      </c>
      <c r="AD90" s="5" t="n">
        <f aca="false">Z90*AB90</f>
        <v>0.87690191249339</v>
      </c>
      <c r="AE90" s="5" t="n">
        <f aca="false">POWER((Y90-$T$132),2)*AB90</f>
        <v>0.998437135613752</v>
      </c>
      <c r="AP90" s="5"/>
      <c r="AQ90" s="5"/>
      <c r="AR90" s="5"/>
      <c r="AS90" s="5"/>
    </row>
    <row r="91" customFormat="false" ht="12.8" hidden="false" customHeight="false" outlineLevel="0" collapsed="false">
      <c r="A91" s="4" t="n">
        <v>89</v>
      </c>
      <c r="B91" s="5" t="n">
        <v>-62.7</v>
      </c>
      <c r="C91" s="5" t="n">
        <v>-39.5</v>
      </c>
      <c r="D91" s="5" t="n">
        <v>69</v>
      </c>
      <c r="E91" s="5" t="n">
        <f aca="false">AVERAGE($E$3:$E$38,$E$94:$E$104,$E$106:$E$108,$E$115:$E$143,$E$218:$E$259)</f>
        <v>7.52115702479339</v>
      </c>
      <c r="F91" s="4" t="n">
        <v>3</v>
      </c>
      <c r="G91" s="4" t="n">
        <v>4</v>
      </c>
      <c r="H91" s="5" t="n">
        <v>64.4080443884363</v>
      </c>
      <c r="I91" s="5" t="n">
        <v>-4.59195561156375</v>
      </c>
      <c r="J91" s="5" t="n">
        <f aca="false">POWER(I91,2)</f>
        <v>21.0860563385718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-0.0161343814852453</v>
      </c>
      <c r="N91" s="5" t="n">
        <f aca="false">J91*L91</f>
        <v>0.0740883636002823</v>
      </c>
      <c r="O91" s="5" t="n">
        <f aca="false">POWER((I91-$T$141),2)*L91</f>
        <v>0.0740883636002823</v>
      </c>
      <c r="Q91" s="4" t="n">
        <v>226</v>
      </c>
      <c r="R91" s="5" t="n">
        <v>-66.615</v>
      </c>
      <c r="S91" s="5" t="n">
        <v>-33.812</v>
      </c>
      <c r="T91" s="5" t="n">
        <v>65.97</v>
      </c>
      <c r="U91" s="5" t="n">
        <v>6.6</v>
      </c>
      <c r="V91" s="4" t="n">
        <v>2</v>
      </c>
      <c r="W91" s="4" t="n">
        <v>15</v>
      </c>
      <c r="X91" s="5" t="n">
        <v>55.0958206660652</v>
      </c>
      <c r="Y91" s="5" t="n">
        <v>-10.8741793339348</v>
      </c>
      <c r="Z91" s="5" t="n">
        <f aca="false">POWER(Y91,2)</f>
        <v>118.247776186575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-0.0868954029784394</v>
      </c>
      <c r="AD91" s="5" t="n">
        <f aca="false">Z91*AB91</f>
        <v>0.944916195282082</v>
      </c>
      <c r="AE91" s="5" t="n">
        <f aca="false">POWER((Y91-$T$132),2)*AB91</f>
        <v>1.06488750716464</v>
      </c>
      <c r="AP91" s="5"/>
      <c r="AQ91" s="5"/>
      <c r="AR91" s="5"/>
      <c r="AS91" s="5"/>
    </row>
    <row r="92" customFormat="false" ht="12.8" hidden="false" customHeight="false" outlineLevel="0" collapsed="false">
      <c r="A92" s="4" t="n">
        <v>90</v>
      </c>
      <c r="B92" s="5" t="n">
        <v>-62.3</v>
      </c>
      <c r="C92" s="5" t="n">
        <v>-38.32</v>
      </c>
      <c r="D92" s="5" t="n">
        <v>55</v>
      </c>
      <c r="E92" s="5" t="n">
        <f aca="false">AVERAGE($E$3:$E$38,$E$94:$E$104,$E$106:$E$108,$E$115:$E$143,$E$218:$E$259)</f>
        <v>7.52115702479339</v>
      </c>
      <c r="F92" s="4" t="n">
        <v>3</v>
      </c>
      <c r="G92" s="4" t="n">
        <v>4</v>
      </c>
      <c r="H92" s="5" t="n">
        <v>61.6837841962825</v>
      </c>
      <c r="I92" s="5" t="n">
        <v>6.68378419628253</v>
      </c>
      <c r="J92" s="5" t="n">
        <f aca="false">POWER(I92,2)</f>
        <v>44.6729711824761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0.0234842696903057</v>
      </c>
      <c r="N92" s="5" t="n">
        <f aca="false">J92*L92</f>
        <v>0.156963790617302</v>
      </c>
      <c r="O92" s="5" t="n">
        <f aca="false">POWER((I92-$T$141),2)*L92</f>
        <v>0.156963790617302</v>
      </c>
      <c r="Q92" s="4" t="n">
        <v>227</v>
      </c>
      <c r="R92" s="5" t="n">
        <v>-62.395</v>
      </c>
      <c r="S92" s="5" t="n">
        <v>-26.043</v>
      </c>
      <c r="T92" s="5" t="n">
        <v>68.37</v>
      </c>
      <c r="U92" s="5" t="n">
        <v>6.84</v>
      </c>
      <c r="V92" s="4" t="n">
        <v>2</v>
      </c>
      <c r="W92" s="4" t="n">
        <v>15</v>
      </c>
      <c r="X92" s="5" t="n">
        <v>51.7411352499477</v>
      </c>
      <c r="Y92" s="5" t="n">
        <v>-16.6288647500523</v>
      </c>
      <c r="Z92" s="5" t="n">
        <f aca="false">POWER(Y92,2)</f>
        <v>276.519142875532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-0.128218515822503</v>
      </c>
      <c r="AD92" s="5" t="n">
        <f aca="false">Z92*AB92</f>
        <v>2.13212835806485</v>
      </c>
      <c r="AE92" s="5" t="n">
        <f aca="false">POWER((Y92-$T$132),2)*AB92</f>
        <v>2.30732194676085</v>
      </c>
      <c r="AP92" s="5"/>
      <c r="AQ92" s="5"/>
      <c r="AR92" s="5"/>
      <c r="AS92" s="5"/>
    </row>
    <row r="93" customFormat="false" ht="12.8" hidden="false" customHeight="false" outlineLevel="0" collapsed="false">
      <c r="A93" s="4" t="n">
        <v>91</v>
      </c>
      <c r="B93" s="5" t="n">
        <v>-63.25</v>
      </c>
      <c r="C93" s="5" t="n">
        <v>-38.683</v>
      </c>
      <c r="D93" s="5" t="n">
        <v>77</v>
      </c>
      <c r="E93" s="5" t="n">
        <f aca="false">AVERAGE($E$3:$E$38,$E$94:$E$104,$E$106:$E$108,$E$115:$E$143,$E$218:$E$259)</f>
        <v>7.52115702479339</v>
      </c>
      <c r="F93" s="4" t="n">
        <v>3</v>
      </c>
      <c r="G93" s="4" t="n">
        <v>4</v>
      </c>
      <c r="H93" s="5" t="n">
        <v>62.4101466433247</v>
      </c>
      <c r="I93" s="5" t="n">
        <v>-14.5898533566753</v>
      </c>
      <c r="J93" s="5" t="n">
        <f aca="false">POWER(I93,2)</f>
        <v>212.86382096929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-0.0512631827880894</v>
      </c>
      <c r="N93" s="5" t="n">
        <f aca="false">J93*L93</f>
        <v>0.747922319474666</v>
      </c>
      <c r="O93" s="5" t="n">
        <f aca="false">POWER((I93-$T$141),2)*L93</f>
        <v>0.747922319474666</v>
      </c>
      <c r="Q93" s="4" t="n">
        <v>228</v>
      </c>
      <c r="R93" s="5" t="n">
        <v>-64.783</v>
      </c>
      <c r="S93" s="5" t="n">
        <v>-26.783</v>
      </c>
      <c r="T93" s="5" t="n">
        <v>100.76</v>
      </c>
      <c r="U93" s="5" t="n">
        <v>10.08</v>
      </c>
      <c r="V93" s="4" t="n">
        <v>2</v>
      </c>
      <c r="W93" s="4" t="n">
        <v>15</v>
      </c>
      <c r="X93" s="5" t="n">
        <v>53.6400841934063</v>
      </c>
      <c r="Y93" s="5" t="n">
        <v>-47.1199158065937</v>
      </c>
      <c r="Z93" s="5" t="n">
        <f aca="false">POWER(Y93,2)</f>
        <v>2220.28646562048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-0.246540470146929</v>
      </c>
      <c r="AD93" s="5" t="n">
        <f aca="false">Z93*AB93</f>
        <v>11.6169661962413</v>
      </c>
      <c r="AE93" s="5" t="n">
        <f aca="false">POWER((Y93-$T$132),2)*AB93</f>
        <v>11.9495282294683</v>
      </c>
      <c r="AP93" s="5"/>
      <c r="AQ93" s="5"/>
      <c r="AR93" s="5"/>
      <c r="AS93" s="5"/>
    </row>
    <row r="94" customFormat="false" ht="12.8" hidden="false" customHeight="false" outlineLevel="0" collapsed="false">
      <c r="A94" s="4" t="n">
        <v>92</v>
      </c>
      <c r="B94" s="5" t="n">
        <v>-78.878</v>
      </c>
      <c r="C94" s="5" t="n">
        <v>-11.187</v>
      </c>
      <c r="D94" s="5" t="n">
        <v>59.1</v>
      </c>
      <c r="E94" s="5" t="n">
        <v>5</v>
      </c>
      <c r="F94" s="4" t="n">
        <v>4</v>
      </c>
      <c r="G94" s="4" t="n">
        <v>5</v>
      </c>
      <c r="H94" s="5" t="n">
        <v>32.1036009465852</v>
      </c>
      <c r="I94" s="5" t="n">
        <v>-26.9963990534148</v>
      </c>
      <c r="J94" s="5" t="n">
        <f aca="false">POWER(I94,2)</f>
        <v>728.805561851216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-0.142683952310471</v>
      </c>
      <c r="N94" s="5" t="n">
        <f aca="false">J94*L94</f>
        <v>3.85195291509188</v>
      </c>
      <c r="O94" s="5" t="n">
        <f aca="false">POWER((I94-$T$141),2)*L94</f>
        <v>3.85195291509188</v>
      </c>
      <c r="Q94" s="4" t="n">
        <v>229</v>
      </c>
      <c r="R94" s="5" t="n">
        <v>-66.68</v>
      </c>
      <c r="S94" s="5" t="n">
        <v>-33.203</v>
      </c>
      <c r="T94" s="5" t="n">
        <v>57.98</v>
      </c>
      <c r="U94" s="5" t="n">
        <v>5.8</v>
      </c>
      <c r="V94" s="4" t="n">
        <v>2</v>
      </c>
      <c r="W94" s="4" t="n">
        <v>15</v>
      </c>
      <c r="X94" s="5" t="n">
        <v>52.4806458859162</v>
      </c>
      <c r="Y94" s="5" t="n">
        <v>-5.49935411408375</v>
      </c>
      <c r="Z94" s="5" t="n">
        <f aca="false">POWER(Y94,2)</f>
        <v>30.2428956720899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-0.0500066703323682</v>
      </c>
      <c r="AD94" s="5" t="n">
        <f aca="false">Z94*AB94</f>
        <v>0.275004388223939</v>
      </c>
      <c r="AE94" s="5" t="n">
        <f aca="false">POWER((Y94-$T$132),2)*AB94</f>
        <v>0.346061398593948</v>
      </c>
      <c r="AP94" s="5"/>
      <c r="AQ94" s="5"/>
      <c r="AR94" s="5"/>
      <c r="AS94" s="5"/>
    </row>
    <row r="95" customFormat="false" ht="12.8" hidden="false" customHeight="false" outlineLevel="0" collapsed="false">
      <c r="A95" s="4" t="n">
        <v>93</v>
      </c>
      <c r="B95" s="5" t="n">
        <v>-78.682</v>
      </c>
      <c r="C95" s="5" t="n">
        <v>-11.115</v>
      </c>
      <c r="D95" s="5" t="n">
        <v>35.9</v>
      </c>
      <c r="E95" s="5" t="n">
        <v>7</v>
      </c>
      <c r="F95" s="4" t="n">
        <v>4</v>
      </c>
      <c r="G95" s="4" t="n">
        <v>5</v>
      </c>
      <c r="H95" s="5" t="n">
        <v>34.5411075652023</v>
      </c>
      <c r="I95" s="5" t="n">
        <v>-1.35889243479766</v>
      </c>
      <c r="J95" s="5" t="n">
        <f aca="false">POWER(I95,2)</f>
        <v>1.84658864935031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-0.00513010597604137</v>
      </c>
      <c r="N95" s="5" t="n">
        <f aca="false">J95*L95</f>
        <v>0.00697126220055289</v>
      </c>
      <c r="O95" s="5" t="n">
        <f aca="false">POWER((I95-$T$141),2)*L95</f>
        <v>0.00697126220055289</v>
      </c>
      <c r="Q95" s="4" t="n">
        <v>230</v>
      </c>
      <c r="R95" s="5" t="n">
        <v>-61.549</v>
      </c>
      <c r="S95" s="5" t="n">
        <v>-27.358</v>
      </c>
      <c r="T95" s="5" t="n">
        <v>73.31</v>
      </c>
      <c r="U95" s="5" t="n">
        <v>7.33</v>
      </c>
      <c r="V95" s="4" t="n">
        <v>2</v>
      </c>
      <c r="W95" s="4" t="n">
        <v>15</v>
      </c>
      <c r="X95" s="5" t="n">
        <v>46.3002407929507</v>
      </c>
      <c r="Y95" s="5" t="n">
        <v>-27.0097592070493</v>
      </c>
      <c r="Z95" s="5" t="n">
        <f aca="false">POWER(Y95,2)</f>
        <v>729.527092422785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-0.194339456565828</v>
      </c>
      <c r="AD95" s="5" t="n">
        <f aca="false">Z95*AB95</f>
        <v>5.24906192627183</v>
      </c>
      <c r="AE95" s="5" t="n">
        <f aca="false">POWER((Y95-$T$132),2)*AB95</f>
        <v>5.51258649104011</v>
      </c>
      <c r="AP95" s="5"/>
      <c r="AQ95" s="5"/>
      <c r="AR95" s="5"/>
      <c r="AS95" s="5"/>
    </row>
    <row r="96" customFormat="false" ht="12.8" hidden="false" customHeight="false" outlineLevel="0" collapsed="false">
      <c r="A96" s="4" t="n">
        <v>94</v>
      </c>
      <c r="B96" s="5" t="n">
        <v>-78.677</v>
      </c>
      <c r="C96" s="5" t="n">
        <v>-11.113</v>
      </c>
      <c r="D96" s="5" t="n">
        <v>41.1</v>
      </c>
      <c r="E96" s="5" t="n">
        <v>7</v>
      </c>
      <c r="F96" s="4" t="n">
        <v>4</v>
      </c>
      <c r="G96" s="4" t="n">
        <v>5</v>
      </c>
      <c r="H96" s="5" t="n">
        <v>34.6055680388837</v>
      </c>
      <c r="I96" s="5" t="n">
        <v>-6.49443196111631</v>
      </c>
      <c r="J96" s="5" t="n">
        <f aca="false">POWER(I96,2)</f>
        <v>42.177646497569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-0.0245178524521537</v>
      </c>
      <c r="N96" s="5" t="n">
        <f aca="false">J96*L96</f>
        <v>0.159229524583201</v>
      </c>
      <c r="O96" s="5" t="n">
        <f aca="false">POWER((I96-$T$141),2)*L96</f>
        <v>0.159229524583201</v>
      </c>
      <c r="Q96" s="4" t="n">
        <v>231</v>
      </c>
      <c r="R96" s="5" t="n">
        <v>-63.97</v>
      </c>
      <c r="S96" s="5" t="n">
        <v>-33.951</v>
      </c>
      <c r="T96" s="5" t="n">
        <v>49.61</v>
      </c>
      <c r="U96" s="5" t="n">
        <v>4.96</v>
      </c>
      <c r="V96" s="4" t="n">
        <v>2</v>
      </c>
      <c r="W96" s="4" t="n">
        <v>15</v>
      </c>
      <c r="X96" s="5" t="n">
        <v>50.6890327452865</v>
      </c>
      <c r="Y96" s="5" t="n">
        <v>1.0790327452865</v>
      </c>
      <c r="Z96" s="5" t="n">
        <f aca="false">POWER(Y96,2)</f>
        <v>1.16431166540052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0.0114735336590618</v>
      </c>
      <c r="AD96" s="5" t="n">
        <f aca="false">Z96*AB96</f>
        <v>0.0123803185222746</v>
      </c>
      <c r="AE96" s="5" t="n">
        <f aca="false">POWER((Y96-$T$132),2)*AB96</f>
        <v>0.00178163759527335</v>
      </c>
      <c r="AP96" s="5"/>
      <c r="AQ96" s="5"/>
      <c r="AR96" s="5"/>
      <c r="AS96" s="5"/>
    </row>
    <row r="97" customFormat="false" ht="12.8" hidden="false" customHeight="false" outlineLevel="0" collapsed="false">
      <c r="A97" s="4" t="n">
        <v>95</v>
      </c>
      <c r="B97" s="5" t="n">
        <v>-78.669</v>
      </c>
      <c r="C97" s="5" t="n">
        <v>-11.109</v>
      </c>
      <c r="D97" s="5" t="n">
        <v>34.7</v>
      </c>
      <c r="E97" s="5" t="n">
        <v>6</v>
      </c>
      <c r="F97" s="4" t="n">
        <v>4</v>
      </c>
      <c r="G97" s="4" t="n">
        <v>5</v>
      </c>
      <c r="H97" s="5" t="n">
        <v>34.7100210188079</v>
      </c>
      <c r="I97" s="5" t="n">
        <v>0.0100210188079473</v>
      </c>
      <c r="J97" s="5" t="n">
        <f aca="false">POWER(I97,2)</f>
        <v>0.000100420817949234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4.4136706493905E-005</v>
      </c>
      <c r="N97" s="5" t="n">
        <f aca="false">J97*L97</f>
        <v>4.42294765896272E-007</v>
      </c>
      <c r="O97" s="5" t="n">
        <f aca="false">POWER((I97-$T$141),2)*L97</f>
        <v>4.42294765896272E-007</v>
      </c>
      <c r="Q97" s="4" t="n">
        <v>232</v>
      </c>
      <c r="R97" s="5" t="n">
        <v>-68.596</v>
      </c>
      <c r="S97" s="5" t="n">
        <v>-29.51</v>
      </c>
      <c r="T97" s="5" t="n">
        <v>42.21</v>
      </c>
      <c r="U97" s="5" t="n">
        <v>4.22</v>
      </c>
      <c r="V97" s="4" t="n">
        <v>2</v>
      </c>
      <c r="W97" s="4" t="n">
        <v>15</v>
      </c>
      <c r="X97" s="5" t="n">
        <v>54.1790449554346</v>
      </c>
      <c r="Y97" s="5" t="n">
        <v>11.9690449554346</v>
      </c>
      <c r="Z97" s="5" t="n">
        <f aca="false">POWER(Y97,2)</f>
        <v>143.258037145214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0.149586118583204</v>
      </c>
      <c r="AD97" s="5" t="n">
        <f aca="false">Z97*AB97</f>
        <v>1.79040297803134</v>
      </c>
      <c r="AE97" s="5" t="n">
        <f aca="false">POWER((Y97-$T$132),2)*AB97</f>
        <v>1.59565305607584</v>
      </c>
      <c r="AP97" s="5"/>
      <c r="AQ97" s="5"/>
      <c r="AR97" s="5"/>
      <c r="AS97" s="5"/>
    </row>
    <row r="98" customFormat="false" ht="12.8" hidden="false" customHeight="false" outlineLevel="0" collapsed="false">
      <c r="A98" s="4" t="n">
        <v>96</v>
      </c>
      <c r="B98" s="5" t="n">
        <v>-78.957</v>
      </c>
      <c r="C98" s="5" t="n">
        <v>-11.583</v>
      </c>
      <c r="D98" s="5" t="n">
        <v>48.4</v>
      </c>
      <c r="E98" s="5" t="n">
        <v>10</v>
      </c>
      <c r="F98" s="4" t="n">
        <v>4</v>
      </c>
      <c r="G98" s="4" t="n">
        <v>5</v>
      </c>
      <c r="H98" s="5" t="n">
        <v>29.547747696235</v>
      </c>
      <c r="I98" s="5" t="n">
        <v>-18.852252303765</v>
      </c>
      <c r="J98" s="5" t="n">
        <f aca="false">POWER(I98,2)</f>
        <v>355.407416924813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-0.0498198641850926</v>
      </c>
      <c r="N98" s="5" t="n">
        <f aca="false">J98*L98</f>
        <v>0.93921664935667</v>
      </c>
      <c r="O98" s="5" t="n">
        <f aca="false">POWER((I98-$T$141),2)*L98</f>
        <v>0.93921664935667</v>
      </c>
      <c r="Q98" s="4" t="n">
        <v>233</v>
      </c>
      <c r="R98" s="5" t="n">
        <v>-67.585</v>
      </c>
      <c r="S98" s="5" t="n">
        <v>-34.758</v>
      </c>
      <c r="T98" s="5" t="n">
        <v>65.34</v>
      </c>
      <c r="U98" s="5" t="n">
        <v>6.53</v>
      </c>
      <c r="V98" s="4" t="n">
        <v>2</v>
      </c>
      <c r="W98" s="4" t="n">
        <v>15</v>
      </c>
      <c r="X98" s="5" t="n">
        <v>59.3066862692785</v>
      </c>
      <c r="Y98" s="5" t="n">
        <v>-6.03331373072155</v>
      </c>
      <c r="Z98" s="5" t="n">
        <f aca="false">POWER(Y98,2)</f>
        <v>36.4008745733132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-0.048728941088791</v>
      </c>
      <c r="AD98" s="5" t="n">
        <f aca="false">Z98*AB98</f>
        <v>0.293996989354524</v>
      </c>
      <c r="AE98" s="5" t="n">
        <f aca="false">POWER((Y98-$T$132),2)*AB98</f>
        <v>0.362886698451515</v>
      </c>
      <c r="AP98" s="5"/>
      <c r="AQ98" s="5"/>
      <c r="AR98" s="5"/>
      <c r="AS98" s="5"/>
    </row>
    <row r="99" customFormat="false" ht="12.8" hidden="false" customHeight="false" outlineLevel="0" collapsed="false">
      <c r="A99" s="4" t="n">
        <v>97</v>
      </c>
      <c r="B99" s="5" t="n">
        <v>-78.95</v>
      </c>
      <c r="C99" s="5" t="n">
        <v>-11.577</v>
      </c>
      <c r="D99" s="5" t="n">
        <v>45.1</v>
      </c>
      <c r="E99" s="5" t="n">
        <v>9</v>
      </c>
      <c r="F99" s="4" t="n">
        <v>4</v>
      </c>
      <c r="G99" s="4" t="n">
        <v>5</v>
      </c>
      <c r="H99" s="5" t="n">
        <v>29.3117174531446</v>
      </c>
      <c r="I99" s="5" t="n">
        <v>-15.7882825468554</v>
      </c>
      <c r="J99" s="5" t="n">
        <f aca="false">POWER(I99,2)</f>
        <v>249.269865779339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-0.0463587456304516</v>
      </c>
      <c r="N99" s="5" t="n">
        <f aca="false">J99*L99</f>
        <v>0.731924974531368</v>
      </c>
      <c r="O99" s="5" t="n">
        <f aca="false">POWER((I99-$T$141),2)*L99</f>
        <v>0.731924974531368</v>
      </c>
      <c r="Q99" s="4" t="n">
        <v>234</v>
      </c>
      <c r="R99" s="5" t="n">
        <v>-61.996</v>
      </c>
      <c r="S99" s="5" t="n">
        <v>-31.43</v>
      </c>
      <c r="T99" s="5" t="n">
        <v>52.77</v>
      </c>
      <c r="U99" s="5" t="n">
        <v>5.28</v>
      </c>
      <c r="V99" s="4" t="n">
        <v>2</v>
      </c>
      <c r="W99" s="4" t="n">
        <v>15</v>
      </c>
      <c r="X99" s="5" t="n">
        <v>48.2979532910127</v>
      </c>
      <c r="Y99" s="5" t="n">
        <v>-4.4720467089873</v>
      </c>
      <c r="Z99" s="5" t="n">
        <f aca="false">POWER(Y99,2)</f>
        <v>19.9992017673641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-0.0446700722167556</v>
      </c>
      <c r="AD99" s="5" t="n">
        <f aca="false">Z99*AB99</f>
        <v>0.199766649447167</v>
      </c>
      <c r="AE99" s="5" t="n">
        <f aca="false">POWER((Y99-$T$132),2)*AB99</f>
        <v>0.264077485979517</v>
      </c>
      <c r="AP99" s="5"/>
      <c r="AQ99" s="5"/>
      <c r="AR99" s="5"/>
      <c r="AS99" s="5"/>
    </row>
    <row r="100" customFormat="false" ht="12.8" hidden="false" customHeight="false" outlineLevel="0" collapsed="false">
      <c r="A100" s="4" t="n">
        <v>98</v>
      </c>
      <c r="B100" s="5" t="n">
        <v>-78.943</v>
      </c>
      <c r="C100" s="5" t="n">
        <v>-11.571</v>
      </c>
      <c r="D100" s="5" t="n">
        <v>42.3</v>
      </c>
      <c r="E100" s="5" t="n">
        <v>10</v>
      </c>
      <c r="F100" s="4" t="n">
        <v>4</v>
      </c>
      <c r="G100" s="4" t="n">
        <v>5</v>
      </c>
      <c r="H100" s="5" t="n">
        <v>29.1265003674818</v>
      </c>
      <c r="I100" s="5" t="n">
        <v>-13.1734996325182</v>
      </c>
      <c r="J100" s="5" t="n">
        <f aca="false">POWER(I100,2)</f>
        <v>173.541092567957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-0.034812920597469</v>
      </c>
      <c r="N100" s="5" t="n">
        <f aca="false">J100*L100</f>
        <v>0.458607996697643</v>
      </c>
      <c r="O100" s="5" t="n">
        <f aca="false">POWER((I100-$T$141),2)*L100</f>
        <v>0.458607996697643</v>
      </c>
      <c r="Q100" s="4" t="n">
        <v>235</v>
      </c>
      <c r="R100" s="5" t="n">
        <v>-61.128</v>
      </c>
      <c r="S100" s="5" t="n">
        <v>-27.054</v>
      </c>
      <c r="T100" s="5" t="n">
        <v>58.73</v>
      </c>
      <c r="U100" s="5" t="n">
        <v>5.87</v>
      </c>
      <c r="V100" s="4" t="n">
        <v>2</v>
      </c>
      <c r="W100" s="4" t="n">
        <v>15</v>
      </c>
      <c r="X100" s="5" t="n">
        <v>47.1587537789791</v>
      </c>
      <c r="Y100" s="5" t="n">
        <v>-11.5712462210209</v>
      </c>
      <c r="Z100" s="5" t="n">
        <f aca="false">POWER(Y100,2)</f>
        <v>133.89373910749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-0.103964789796302</v>
      </c>
      <c r="AD100" s="5" t="n">
        <f aca="false">Z100*AB100</f>
        <v>1.20300218104969</v>
      </c>
      <c r="AE100" s="5" t="n">
        <f aca="false">POWER((Y100-$T$132),2)*AB100</f>
        <v>1.34628186885576</v>
      </c>
      <c r="AP100" s="5"/>
      <c r="AQ100" s="5"/>
      <c r="AR100" s="5"/>
      <c r="AS100" s="5"/>
    </row>
    <row r="101" customFormat="false" ht="12.8" hidden="false" customHeight="false" outlineLevel="0" collapsed="false">
      <c r="A101" s="4" t="n">
        <v>99</v>
      </c>
      <c r="B101" s="5" t="n">
        <v>-78.936</v>
      </c>
      <c r="C101" s="5" t="n">
        <v>-11.566</v>
      </c>
      <c r="D101" s="5" t="n">
        <v>47.1</v>
      </c>
      <c r="E101" s="5" t="n">
        <v>10</v>
      </c>
      <c r="F101" s="4" t="n">
        <v>4</v>
      </c>
      <c r="G101" s="4" t="n">
        <v>5</v>
      </c>
      <c r="H101" s="5" t="n">
        <v>29.0117970263617</v>
      </c>
      <c r="I101" s="5" t="n">
        <v>-18.0882029736383</v>
      </c>
      <c r="J101" s="5" t="n">
        <f aca="false">POWER(I101,2)</f>
        <v>327.183086815537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-0.0478007508587755</v>
      </c>
      <c r="N101" s="5" t="n">
        <f aca="false">J101*L101</f>
        <v>0.864629683825847</v>
      </c>
      <c r="O101" s="5" t="n">
        <f aca="false">POWER((I101-$T$141),2)*L101</f>
        <v>0.864629683825847</v>
      </c>
      <c r="Q101" s="4" t="n">
        <v>236</v>
      </c>
      <c r="R101" s="5" t="n">
        <v>-61.26</v>
      </c>
      <c r="S101" s="5" t="n">
        <v>-28.429</v>
      </c>
      <c r="T101" s="5" t="n">
        <v>62.07</v>
      </c>
      <c r="U101" s="5" t="n">
        <v>6.21</v>
      </c>
      <c r="V101" s="4" t="n">
        <v>2</v>
      </c>
      <c r="W101" s="4" t="n">
        <v>15</v>
      </c>
      <c r="X101" s="5" t="n">
        <v>44.8454148553543</v>
      </c>
      <c r="Y101" s="5" t="n">
        <v>-17.2245851446457</v>
      </c>
      <c r="Z101" s="5" t="n">
        <f aca="false">POWER(Y101,2)</f>
        <v>296.686333405149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-0.146285545884589</v>
      </c>
      <c r="AD101" s="5" t="n">
        <f aca="false">Z101*AB101</f>
        <v>2.51970784052008</v>
      </c>
      <c r="AE101" s="5" t="n">
        <f aca="false">POWER((Y101-$T$132),2)*AB101</f>
        <v>2.7194511730862</v>
      </c>
      <c r="AP101" s="5"/>
      <c r="AQ101" s="5"/>
      <c r="AR101" s="5"/>
      <c r="AS101" s="5"/>
    </row>
    <row r="102" customFormat="false" ht="12.8" hidden="false" customHeight="false" outlineLevel="0" collapsed="false">
      <c r="A102" s="4" t="n">
        <v>100</v>
      </c>
      <c r="B102" s="5" t="n">
        <v>-78.929</v>
      </c>
      <c r="C102" s="5" t="n">
        <v>-11.56</v>
      </c>
      <c r="D102" s="5" t="n">
        <v>51.7</v>
      </c>
      <c r="E102" s="5" t="n">
        <v>10</v>
      </c>
      <c r="F102" s="4" t="n">
        <v>4</v>
      </c>
      <c r="G102" s="4" t="n">
        <v>5</v>
      </c>
      <c r="H102" s="5" t="n">
        <v>28.9250753939336</v>
      </c>
      <c r="I102" s="5" t="n">
        <v>-22.7749246060665</v>
      </c>
      <c r="J102" s="5" t="n">
        <f aca="false">POWER(I102,2)</f>
        <v>518.697190812013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-0.0601861057457498</v>
      </c>
      <c r="N102" s="5" t="n">
        <f aca="false">J102*L102</f>
        <v>1.3707340206922</v>
      </c>
      <c r="O102" s="5" t="n">
        <f aca="false">POWER((I102-$T$141),2)*L102</f>
        <v>1.3707340206922</v>
      </c>
      <c r="Q102" s="4" t="n">
        <v>237</v>
      </c>
      <c r="R102" s="5" t="n">
        <v>-68.46</v>
      </c>
      <c r="S102" s="5" t="n">
        <v>-30.281</v>
      </c>
      <c r="T102" s="5" t="n">
        <v>54.01</v>
      </c>
      <c r="U102" s="5" t="n">
        <v>5.4</v>
      </c>
      <c r="V102" s="4" t="n">
        <v>2</v>
      </c>
      <c r="W102" s="4" t="n">
        <v>15</v>
      </c>
      <c r="X102" s="5" t="n">
        <v>55.3846868261832</v>
      </c>
      <c r="Y102" s="5" t="n">
        <v>1.37468682618316</v>
      </c>
      <c r="Z102" s="5" t="n">
        <f aca="false">POWER(Y102,2)</f>
        <v>1.88976387008153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0.0134262353934677</v>
      </c>
      <c r="AD102" s="5" t="n">
        <f aca="false">Z102*AB102</f>
        <v>0.0184568689206341</v>
      </c>
      <c r="AE102" s="5" t="n">
        <f aca="false">POWER((Y102-$T$132),2)*AB102</f>
        <v>0.00485416694831633</v>
      </c>
      <c r="AP102" s="5"/>
      <c r="AQ102" s="5"/>
      <c r="AR102" s="5"/>
      <c r="AS102" s="5"/>
    </row>
    <row r="103" customFormat="false" ht="12.8" hidden="false" customHeight="false" outlineLevel="0" collapsed="false">
      <c r="A103" s="4" t="n">
        <v>101</v>
      </c>
      <c r="B103" s="5" t="n">
        <v>-78.922</v>
      </c>
      <c r="C103" s="5" t="n">
        <v>-11.571</v>
      </c>
      <c r="D103" s="5" t="n">
        <v>52</v>
      </c>
      <c r="E103" s="5" t="n">
        <v>11</v>
      </c>
      <c r="F103" s="4" t="n">
        <v>4</v>
      </c>
      <c r="G103" s="4" t="n">
        <v>5</v>
      </c>
      <c r="H103" s="5" t="n">
        <v>29.1707342943593</v>
      </c>
      <c r="I103" s="5" t="n">
        <v>-22.8292657056407</v>
      </c>
      <c r="J103" s="5" t="n">
        <f aca="false">POWER(I103,2)</f>
        <v>521.175372658743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-0.0548451910328975</v>
      </c>
      <c r="N103" s="5" t="n">
        <f aca="false">J103*L103</f>
        <v>1.25207543876664</v>
      </c>
      <c r="O103" s="5" t="n">
        <f aca="false">POWER((I103-$T$141),2)*L103</f>
        <v>1.25207543876664</v>
      </c>
      <c r="Q103" s="4" t="n">
        <v>238</v>
      </c>
      <c r="R103" s="5" t="n">
        <v>-67.15</v>
      </c>
      <c r="S103" s="5" t="n">
        <v>-31.8</v>
      </c>
      <c r="T103" s="5" t="n">
        <v>64.03</v>
      </c>
      <c r="U103" s="5" t="n">
        <v>6.4</v>
      </c>
      <c r="V103" s="4" t="n">
        <v>2</v>
      </c>
      <c r="W103" s="4" t="n">
        <v>15</v>
      </c>
      <c r="X103" s="5" t="n">
        <v>51.476170468997</v>
      </c>
      <c r="Y103" s="5" t="n">
        <v>-12.553829531003</v>
      </c>
      <c r="Z103" s="5" t="n">
        <f aca="false">POWER(Y103,2)</f>
        <v>157.598635893483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-0.10345238305792</v>
      </c>
      <c r="AD103" s="5" t="n">
        <f aca="false">Z103*AB103</f>
        <v>1.29872358148515</v>
      </c>
      <c r="AE103" s="5" t="n">
        <f aca="false">POWER((Y103-$T$132),2)*AB103</f>
        <v>1.44098325040503</v>
      </c>
      <c r="AP103" s="5"/>
      <c r="AQ103" s="5"/>
      <c r="AR103" s="5"/>
      <c r="AS103" s="5"/>
    </row>
    <row r="104" customFormat="false" ht="12.8" hidden="false" customHeight="false" outlineLevel="0" collapsed="false">
      <c r="A104" s="4" t="n">
        <v>102</v>
      </c>
      <c r="B104" s="5" t="n">
        <v>-78.907</v>
      </c>
      <c r="C104" s="5" t="n">
        <v>-11.542</v>
      </c>
      <c r="D104" s="5" t="n">
        <v>55.4</v>
      </c>
      <c r="E104" s="5" t="n">
        <v>11</v>
      </c>
      <c r="F104" s="4" t="n">
        <v>4</v>
      </c>
      <c r="G104" s="4" t="n">
        <v>5</v>
      </c>
      <c r="H104" s="5" t="n">
        <v>28.9645706886983</v>
      </c>
      <c r="I104" s="5" t="n">
        <v>-26.4354293113017</v>
      </c>
      <c r="J104" s="5" t="n">
        <f aca="false">POWER(I104,2)</f>
        <v>698.831922872829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-0.0635086642430539</v>
      </c>
      <c r="N104" s="5" t="n">
        <f aca="false">J104*L104</f>
        <v>1.67887880425244</v>
      </c>
      <c r="O104" s="5" t="n">
        <f aca="false">POWER((I104-$T$141),2)*L104</f>
        <v>1.67887880425244</v>
      </c>
      <c r="Q104" s="4" t="n">
        <v>239</v>
      </c>
      <c r="R104" s="5" t="n">
        <v>-64.024</v>
      </c>
      <c r="S104" s="5" t="n">
        <v>-26.338</v>
      </c>
      <c r="T104" s="5" t="n">
        <v>73.08</v>
      </c>
      <c r="U104" s="5" t="n">
        <v>7.31</v>
      </c>
      <c r="V104" s="4" t="n">
        <v>2</v>
      </c>
      <c r="W104" s="4" t="n">
        <v>15</v>
      </c>
      <c r="X104" s="5" t="n">
        <v>52.9892087504403</v>
      </c>
      <c r="Y104" s="5" t="n">
        <v>-20.0907912495597</v>
      </c>
      <c r="Z104" s="5" t="n">
        <f aca="false">POWER(Y104,2)</f>
        <v>403.639893033385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-0.144951899344001</v>
      </c>
      <c r="AD104" s="5" t="n">
        <f aca="false">Z104*AB104</f>
        <v>2.91219835094751</v>
      </c>
      <c r="AE104" s="5" t="n">
        <f aca="false">POWER((Y104-$T$132),2)*AB104</f>
        <v>3.10958222849321</v>
      </c>
      <c r="AP104" s="5"/>
      <c r="AQ104" s="5"/>
      <c r="AR104" s="5"/>
      <c r="AS104" s="5"/>
    </row>
    <row r="105" customFormat="false" ht="12.8" hidden="false" customHeight="false" outlineLevel="0" collapsed="false">
      <c r="A105" s="4" t="n">
        <v>103</v>
      </c>
      <c r="B105" s="5" t="n">
        <v>-71.647</v>
      </c>
      <c r="C105" s="5" t="n">
        <v>-15.1</v>
      </c>
      <c r="D105" s="5" t="n">
        <v>110</v>
      </c>
      <c r="E105" s="5" t="n">
        <f aca="false">AVERAGE($E$3:$E$38,$E$94:$E$104,$E$106:$E$108,$E$115:$E$143,$E$218:$E$259)</f>
        <v>7.52115702479339</v>
      </c>
      <c r="F105" s="4" t="n">
        <v>3</v>
      </c>
      <c r="G105" s="4" t="n">
        <v>6</v>
      </c>
      <c r="H105" s="5" t="n">
        <v>66.2052737465804</v>
      </c>
      <c r="I105" s="5" t="n">
        <v>-43.7947262534196</v>
      </c>
      <c r="J105" s="5" t="n">
        <f aca="false">POWER(I105,2)</f>
        <v>1917.97804761196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-0.153877972738924</v>
      </c>
      <c r="N105" s="5" t="n">
        <f aca="false">J105*L105</f>
        <v>6.73904369253236</v>
      </c>
      <c r="O105" s="5" t="n">
        <f aca="false">POWER((I105-$T$141),2)*L105</f>
        <v>6.73904369253236</v>
      </c>
      <c r="Q105" s="4" t="n">
        <v>240</v>
      </c>
      <c r="R105" s="5" t="n">
        <v>-64.136</v>
      </c>
      <c r="S105" s="5" t="n">
        <v>-26.259</v>
      </c>
      <c r="T105" s="5" t="n">
        <v>78.38</v>
      </c>
      <c r="U105" s="5" t="n">
        <v>7.84</v>
      </c>
      <c r="V105" s="4" t="n">
        <v>2</v>
      </c>
      <c r="W105" s="4" t="n">
        <v>15</v>
      </c>
      <c r="X105" s="5" t="n">
        <v>52.9437928198184</v>
      </c>
      <c r="Y105" s="5" t="n">
        <v>-25.4362071801816</v>
      </c>
      <c r="Z105" s="5" t="n">
        <f aca="false">POWER(Y105,2)</f>
        <v>647.000635713122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-0.171112027462227</v>
      </c>
      <c r="AD105" s="5" t="n">
        <f aca="false">Z105*AB105</f>
        <v>4.35244098155014</v>
      </c>
      <c r="AE105" s="5" t="n">
        <f aca="false">POWER((Y105-$T$132),2)*AB105</f>
        <v>4.58464489202425</v>
      </c>
      <c r="AP105" s="5"/>
      <c r="AQ105" s="5"/>
      <c r="AR105" s="5"/>
      <c r="AS105" s="5"/>
    </row>
    <row r="106" customFormat="false" ht="12.8" hidden="false" customHeight="false" outlineLevel="0" collapsed="false">
      <c r="A106" s="4" t="n">
        <v>104</v>
      </c>
      <c r="B106" s="5" t="n">
        <v>-74.45</v>
      </c>
      <c r="C106" s="5" t="n">
        <v>-41</v>
      </c>
      <c r="D106" s="5" t="n">
        <v>38.3</v>
      </c>
      <c r="E106" s="5" t="n">
        <v>7.66</v>
      </c>
      <c r="F106" s="4" t="n">
        <v>4</v>
      </c>
      <c r="G106" s="4" t="n">
        <v>7</v>
      </c>
      <c r="H106" s="5" t="n">
        <v>45.1651759064207</v>
      </c>
      <c r="I106" s="5" t="n">
        <v>6.86517590642072</v>
      </c>
      <c r="J106" s="5" t="n">
        <f aca="false">POWER(I106,2)</f>
        <v>47.1306402260996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0.0236843895688627</v>
      </c>
      <c r="N106" s="5" t="n">
        <f aca="false">J106*L106</f>
        <v>0.162597500626438</v>
      </c>
      <c r="O106" s="5" t="n">
        <f aca="false">POWER((I106-$T$141),2)*L106</f>
        <v>0.162597500626438</v>
      </c>
      <c r="Q106" s="4" t="n">
        <v>241</v>
      </c>
      <c r="R106" s="5" t="n">
        <v>-62.652</v>
      </c>
      <c r="S106" s="5" t="n">
        <v>-25.76</v>
      </c>
      <c r="T106" s="5" t="n">
        <v>73.71</v>
      </c>
      <c r="U106" s="5" t="n">
        <v>7.37</v>
      </c>
      <c r="V106" s="4" t="n">
        <v>2</v>
      </c>
      <c r="W106" s="4" t="n">
        <v>15</v>
      </c>
      <c r="X106" s="5" t="n">
        <v>52.3607951774202</v>
      </c>
      <c r="Y106" s="5" t="n">
        <v>-21.3492048225798</v>
      </c>
      <c r="Z106" s="5" t="n">
        <f aca="false">POWER(Y106,2)</f>
        <v>455.788546556465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-0.152777170389803</v>
      </c>
      <c r="AD106" s="5" t="n">
        <f aca="false">Z106*AB106</f>
        <v>3.26167110286608</v>
      </c>
      <c r="AE106" s="5" t="n">
        <f aca="false">POWER((Y106-$T$132),2)*AB106</f>
        <v>3.46950977703646</v>
      </c>
      <c r="AP106" s="5"/>
      <c r="AQ106" s="5"/>
      <c r="AR106" s="5"/>
      <c r="AS106" s="5"/>
    </row>
    <row r="107" customFormat="false" ht="12.8" hidden="false" customHeight="false" outlineLevel="0" collapsed="false">
      <c r="A107" s="4" t="n">
        <v>105</v>
      </c>
      <c r="B107" s="5" t="n">
        <v>-73.682</v>
      </c>
      <c r="C107" s="5" t="n">
        <v>-36.219</v>
      </c>
      <c r="D107" s="5" t="n">
        <v>34.9</v>
      </c>
      <c r="E107" s="5" t="n">
        <v>6.98</v>
      </c>
      <c r="F107" s="4" t="n">
        <v>4</v>
      </c>
      <c r="G107" s="4" t="n">
        <v>7</v>
      </c>
      <c r="H107" s="5" t="n">
        <v>35.5313439180649</v>
      </c>
      <c r="I107" s="5" t="n">
        <v>0.631343918064857</v>
      </c>
      <c r="J107" s="5" t="n">
        <f aca="false">POWER(I107,2)</f>
        <v>0.398595142877485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0.0023902860362087</v>
      </c>
      <c r="N107" s="5" t="n">
        <f aca="false">J107*L107</f>
        <v>0.00150909255139572</v>
      </c>
      <c r="O107" s="5" t="n">
        <f aca="false">POWER((I107-$T$141),2)*L107</f>
        <v>0.00150909255139572</v>
      </c>
      <c r="Q107" s="4" t="n">
        <v>242</v>
      </c>
      <c r="R107" s="5" t="n">
        <v>-67.116</v>
      </c>
      <c r="S107" s="5" t="n">
        <v>-34.024</v>
      </c>
      <c r="T107" s="5" t="n">
        <v>74.73</v>
      </c>
      <c r="U107" s="5" t="n">
        <v>7.47</v>
      </c>
      <c r="V107" s="4" t="n">
        <v>2</v>
      </c>
      <c r="W107" s="4" t="n">
        <v>15</v>
      </c>
      <c r="X107" s="5" t="n">
        <v>57.2564154940776</v>
      </c>
      <c r="Y107" s="5" t="n">
        <v>-17.4735845059224</v>
      </c>
      <c r="Z107" s="5" t="n">
        <f aca="false">POWER(Y107,2)</f>
        <v>305.326155485611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-0.123368887665284</v>
      </c>
      <c r="AD107" s="5" t="n">
        <f aca="false">Z107*AB107</f>
        <v>2.15569668402098</v>
      </c>
      <c r="AE107" s="5" t="n">
        <f aca="false">POWER((Y107-$T$132),2)*AB107</f>
        <v>2.32410304529826</v>
      </c>
      <c r="AP107" s="5"/>
      <c r="AQ107" s="5"/>
      <c r="AR107" s="5"/>
      <c r="AS107" s="5"/>
    </row>
    <row r="108" customFormat="false" ht="12.8" hidden="false" customHeight="false" outlineLevel="0" collapsed="false">
      <c r="A108" s="4" t="n">
        <v>106</v>
      </c>
      <c r="B108" s="5" t="n">
        <v>-73.566</v>
      </c>
      <c r="C108" s="5" t="n">
        <v>-36.16</v>
      </c>
      <c r="D108" s="5" t="n">
        <v>35.7</v>
      </c>
      <c r="E108" s="5" t="n">
        <v>7.14</v>
      </c>
      <c r="F108" s="4" t="n">
        <v>4</v>
      </c>
      <c r="G108" s="4" t="n">
        <v>7</v>
      </c>
      <c r="H108" s="5" t="n">
        <v>37.5790060896884</v>
      </c>
      <c r="I108" s="5" t="n">
        <v>1.87900608968839</v>
      </c>
      <c r="J108" s="5" t="n">
        <f aca="false">POWER(I108,2)</f>
        <v>3.53066388508605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0.00695455380908392</v>
      </c>
      <c r="N108" s="5" t="n">
        <f aca="false">J108*L108</f>
        <v>0.0130676489583343</v>
      </c>
      <c r="O108" s="5" t="n">
        <f aca="false">POWER((I108-$T$141),2)*L108</f>
        <v>0.0130676489583343</v>
      </c>
      <c r="Q108" s="4" t="n">
        <v>243</v>
      </c>
      <c r="R108" s="5" t="n">
        <v>-67.16</v>
      </c>
      <c r="S108" s="5" t="n">
        <v>-33.977</v>
      </c>
      <c r="T108" s="5" t="n">
        <v>75.4</v>
      </c>
      <c r="U108" s="5" t="n">
        <v>7.54</v>
      </c>
      <c r="V108" s="4" t="n">
        <v>2</v>
      </c>
      <c r="W108" s="4" t="n">
        <v>15</v>
      </c>
      <c r="X108" s="5" t="n">
        <v>57.3674179922129</v>
      </c>
      <c r="Y108" s="5" t="n">
        <v>-18.0325820077871</v>
      </c>
      <c r="Z108" s="5" t="n">
        <f aca="false">POWER(Y108,2)</f>
        <v>325.174013867567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-0.126133607272931</v>
      </c>
      <c r="AD108" s="5" t="n">
        <f aca="false">Z108*AB108</f>
        <v>2.27451461708714</v>
      </c>
      <c r="AE108" s="5" t="n">
        <f aca="false">POWER((Y108-$T$132),2)*AB108</f>
        <v>2.44659463646827</v>
      </c>
      <c r="AP108" s="5"/>
      <c r="AQ108" s="5"/>
      <c r="AR108" s="5"/>
      <c r="AS108" s="5"/>
    </row>
    <row r="109" customFormat="false" ht="12.8" hidden="false" customHeight="false" outlineLevel="0" collapsed="false">
      <c r="A109" s="4" t="n">
        <v>107</v>
      </c>
      <c r="B109" s="5" t="n">
        <v>-70.8</v>
      </c>
      <c r="C109" s="5" t="n">
        <v>-21.979</v>
      </c>
      <c r="D109" s="5" t="n">
        <v>35.5</v>
      </c>
      <c r="E109" s="5" t="n">
        <f aca="false">AVERAGE($E$3:$E$38,$E$94:$E$104,$E$106:$E$108,$E$115:$E$143,$E$218:$E$259)</f>
        <v>7.52115702479339</v>
      </c>
      <c r="F109" s="4" t="n">
        <v>4</v>
      </c>
      <c r="G109" s="4" t="n">
        <v>8</v>
      </c>
      <c r="H109" s="5" t="n">
        <v>33.9718004848886</v>
      </c>
      <c r="I109" s="5" t="n">
        <v>-1.5281995151114</v>
      </c>
      <c r="J109" s="5" t="n">
        <f aca="false">POWER(I109,2)</f>
        <v>2.33539375798672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-0.00536951051971898</v>
      </c>
      <c r="N109" s="5" t="n">
        <f aca="false">J109*L109</f>
        <v>0.00820568337262011</v>
      </c>
      <c r="O109" s="5" t="n">
        <f aca="false">POWER((I109-$T$141),2)*L109</f>
        <v>0.00820568337262011</v>
      </c>
      <c r="Q109" s="4" t="n">
        <v>244</v>
      </c>
      <c r="R109" s="5" t="n">
        <v>-63.149</v>
      </c>
      <c r="S109" s="5" t="n">
        <v>-28.354</v>
      </c>
      <c r="T109" s="5" t="n">
        <v>65.05</v>
      </c>
      <c r="U109" s="5" t="n">
        <v>6.5</v>
      </c>
      <c r="V109" s="4" t="n">
        <v>2</v>
      </c>
      <c r="W109" s="4" t="n">
        <v>15</v>
      </c>
      <c r="X109" s="5" t="n">
        <v>45.7701633360605</v>
      </c>
      <c r="Y109" s="5" t="n">
        <v>-19.2798366639395</v>
      </c>
      <c r="Z109" s="5" t="n">
        <f aca="false">POWER(Y109,2)</f>
        <v>371.712101788186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-0.156435112853297</v>
      </c>
      <c r="AD109" s="5" t="n">
        <f aca="false">Z109*AB109</f>
        <v>3.0160434243165</v>
      </c>
      <c r="AE109" s="5" t="n">
        <f aca="false">POWER((Y109-$T$132),2)*AB109</f>
        <v>3.22921111034031</v>
      </c>
      <c r="AP109" s="5"/>
      <c r="AQ109" s="5"/>
      <c r="AR109" s="5"/>
      <c r="AS109" s="5"/>
    </row>
    <row r="110" customFormat="false" ht="12.8" hidden="false" customHeight="false" outlineLevel="0" collapsed="false">
      <c r="A110" s="4" t="n">
        <v>108</v>
      </c>
      <c r="B110" s="5" t="n">
        <v>-70.718</v>
      </c>
      <c r="C110" s="5" t="n">
        <v>-22.19</v>
      </c>
      <c r="D110" s="5" t="n">
        <v>43</v>
      </c>
      <c r="E110" s="5" t="n">
        <f aca="false">AVERAGE($E$3:$E$38,$E$94:$E$104,$E$106:$E$108,$E$115:$E$143,$E$218:$E$259)</f>
        <v>7.52115702479339</v>
      </c>
      <c r="F110" s="4" t="n">
        <v>4</v>
      </c>
      <c r="G110" s="4" t="n">
        <v>8</v>
      </c>
      <c r="H110" s="5" t="n">
        <v>35.4518423840173</v>
      </c>
      <c r="I110" s="5" t="n">
        <v>-7.5481576159827</v>
      </c>
      <c r="J110" s="5" t="n">
        <f aca="false">POWER(I110,2)</f>
        <v>56.9746833957176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-0.0265213483728671</v>
      </c>
      <c r="N110" s="5" t="n">
        <f aca="false">J110*L110</f>
        <v>0.200187317706787</v>
      </c>
      <c r="O110" s="5" t="n">
        <f aca="false">POWER((I110-$T$141),2)*L110</f>
        <v>0.200187317706787</v>
      </c>
      <c r="Q110" s="4" t="n">
        <v>245</v>
      </c>
      <c r="R110" s="5" t="n">
        <v>-68.593</v>
      </c>
      <c r="S110" s="5" t="n">
        <v>-30.797</v>
      </c>
      <c r="T110" s="5" t="n">
        <v>39.27</v>
      </c>
      <c r="U110" s="5" t="n">
        <v>3.93</v>
      </c>
      <c r="V110" s="4" t="n">
        <v>2</v>
      </c>
      <c r="W110" s="4" t="n">
        <v>15</v>
      </c>
      <c r="X110" s="5" t="n">
        <v>56.5733149537588</v>
      </c>
      <c r="Y110" s="5" t="n">
        <v>17.3033149537588</v>
      </c>
      <c r="Z110" s="5" t="n">
        <f aca="false">POWER(Y110,2)</f>
        <v>299.404708388973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0.232210048212056</v>
      </c>
      <c r="AD110" s="5" t="n">
        <f aca="false">Z110*AB110</f>
        <v>4.01800359964072</v>
      </c>
      <c r="AE110" s="5" t="n">
        <f aca="false">POWER((Y110-$T$132),2)*AB110</f>
        <v>3.71300109826914</v>
      </c>
      <c r="AP110" s="5"/>
      <c r="AQ110" s="5"/>
      <c r="AR110" s="5"/>
      <c r="AS110" s="5"/>
    </row>
    <row r="111" customFormat="false" ht="12.8" hidden="false" customHeight="false" outlineLevel="0" collapsed="false">
      <c r="A111" s="4" t="n">
        <v>109</v>
      </c>
      <c r="B111" s="5" t="n">
        <v>-70.832</v>
      </c>
      <c r="C111" s="5" t="n">
        <v>-23.759</v>
      </c>
      <c r="D111" s="5" t="n">
        <v>17</v>
      </c>
      <c r="E111" s="5" t="n">
        <f aca="false">AVERAGE($E$3:$E$38,$E$94:$E$104,$E$106:$E$108,$E$115:$E$143,$E$218:$E$259)</f>
        <v>7.52115702479339</v>
      </c>
      <c r="F111" s="4" t="n">
        <v>4</v>
      </c>
      <c r="G111" s="4" t="n">
        <v>8</v>
      </c>
      <c r="H111" s="5" t="n">
        <v>37.0470600808594</v>
      </c>
      <c r="I111" s="5" t="n">
        <v>20.0470600808595</v>
      </c>
      <c r="J111" s="5" t="n">
        <f aca="false">POWER(I111,2)</f>
        <v>401.88461788559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0.0704377268342261</v>
      </c>
      <c r="N111" s="5" t="n">
        <f aca="false">J111*L111</f>
        <v>1.4120693418049</v>
      </c>
      <c r="O111" s="5" t="n">
        <f aca="false">POWER((I111-$T$141),2)*L111</f>
        <v>1.4120693418049</v>
      </c>
      <c r="Q111" s="4" t="n">
        <v>246</v>
      </c>
      <c r="R111" s="5" t="n">
        <v>-68.584</v>
      </c>
      <c r="S111" s="5" t="n">
        <v>-30.442</v>
      </c>
      <c r="T111" s="5" t="n">
        <v>44.55</v>
      </c>
      <c r="U111" s="5" t="n">
        <v>4.45</v>
      </c>
      <c r="V111" s="4" t="n">
        <v>2</v>
      </c>
      <c r="W111" s="4" t="n">
        <v>15</v>
      </c>
      <c r="X111" s="5" t="n">
        <v>55.9121856941735</v>
      </c>
      <c r="Y111" s="5" t="n">
        <v>11.3621856941734</v>
      </c>
      <c r="Z111" s="5" t="n">
        <f aca="false">POWER(Y111,2)</f>
        <v>129.099263748879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0.134662327932954</v>
      </c>
      <c r="AD111" s="5" t="n">
        <f aca="false">Z111*AB111</f>
        <v>1.5300583759839</v>
      </c>
      <c r="AE111" s="5" t="n">
        <f aca="false">POWER((Y111-$T$132),2)*AB111</f>
        <v>1.35500761919817</v>
      </c>
      <c r="AP111" s="5"/>
      <c r="AQ111" s="5"/>
      <c r="AR111" s="5"/>
      <c r="AS111" s="5"/>
    </row>
    <row r="112" customFormat="false" ht="12.8" hidden="false" customHeight="false" outlineLevel="0" collapsed="false">
      <c r="A112" s="4" t="n">
        <v>110</v>
      </c>
      <c r="B112" s="5" t="n">
        <v>-70.989</v>
      </c>
      <c r="C112" s="5" t="n">
        <v>-23.973</v>
      </c>
      <c r="D112" s="5" t="n">
        <v>37.8</v>
      </c>
      <c r="E112" s="5" t="n">
        <f aca="false">AVERAGE($E$3:$E$38,$E$94:$E$104,$E$106:$E$108,$E$115:$E$143,$E$218:$E$259)</f>
        <v>7.52115702479339</v>
      </c>
      <c r="F112" s="4" t="n">
        <v>4</v>
      </c>
      <c r="G112" s="4" t="n">
        <v>8</v>
      </c>
      <c r="H112" s="5" t="n">
        <v>35.6226657268018</v>
      </c>
      <c r="I112" s="5" t="n">
        <v>-2.17733427319821</v>
      </c>
      <c r="J112" s="5" t="n">
        <f aca="false">POWER(I112,2)</f>
        <v>4.74078453724358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-0.00765032259811326</v>
      </c>
      <c r="N112" s="5" t="n">
        <f aca="false">J112*L112</f>
        <v>0.0166573095938948</v>
      </c>
      <c r="O112" s="5" t="n">
        <f aca="false">POWER((I112-$T$141),2)*L112</f>
        <v>0.0166573095938948</v>
      </c>
      <c r="Q112" s="4" t="n">
        <v>247</v>
      </c>
      <c r="R112" s="5" t="n">
        <v>-63.752</v>
      </c>
      <c r="S112" s="5" t="n">
        <v>-25.393</v>
      </c>
      <c r="T112" s="5" t="n">
        <v>69.34</v>
      </c>
      <c r="U112" s="5" t="n">
        <v>6.93</v>
      </c>
      <c r="V112" s="4" t="n">
        <v>2</v>
      </c>
      <c r="W112" s="4" t="n">
        <v>15</v>
      </c>
      <c r="X112" s="5" t="n">
        <v>53.2088421014772</v>
      </c>
      <c r="Y112" s="5" t="n">
        <v>-16.1311578985228</v>
      </c>
      <c r="Z112" s="5" t="n">
        <f aca="false">POWER(Y112,2)</f>
        <v>260.214255147075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-0.12276556130116</v>
      </c>
      <c r="AD112" s="5" t="n">
        <f aca="false">Z112*AB112</f>
        <v>1.98035065384979</v>
      </c>
      <c r="AE112" s="5" t="n">
        <f aca="false">POWER((Y112-$T$132),2)*AB112</f>
        <v>2.14819566359953</v>
      </c>
      <c r="AP112" s="5"/>
      <c r="AQ112" s="5"/>
      <c r="AR112" s="5"/>
      <c r="AS112" s="5"/>
    </row>
    <row r="113" customFormat="false" ht="12.8" hidden="false" customHeight="false" outlineLevel="0" collapsed="false">
      <c r="A113" s="4" t="n">
        <v>111</v>
      </c>
      <c r="B113" s="5" t="n">
        <v>-70.805</v>
      </c>
      <c r="C113" s="5" t="n">
        <v>-23.763</v>
      </c>
      <c r="D113" s="5" t="n">
        <v>7</v>
      </c>
      <c r="E113" s="5" t="n">
        <f aca="false">AVERAGE($E$3:$E$38,$E$94:$E$104,$E$106:$E$108,$E$115:$E$143,$E$218:$E$259)</f>
        <v>7.52115702479339</v>
      </c>
      <c r="F113" s="4" t="n">
        <v>4</v>
      </c>
      <c r="G113" s="4" t="n">
        <v>8</v>
      </c>
      <c r="H113" s="5" t="n">
        <v>37.4537617912893</v>
      </c>
      <c r="I113" s="5" t="n">
        <v>30.4537617912893</v>
      </c>
      <c r="J113" s="5" t="n">
        <f aca="false">POWER(I113,2)</f>
        <v>927.431607240592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0.107002909427977</v>
      </c>
      <c r="N113" s="5" t="n">
        <f aca="false">J113*L113</f>
        <v>3.25864111469452</v>
      </c>
      <c r="O113" s="5" t="n">
        <f aca="false">POWER((I113-$T$141),2)*L113</f>
        <v>3.25864111469452</v>
      </c>
      <c r="Q113" s="4" t="n">
        <v>248</v>
      </c>
      <c r="R113" s="5" t="n">
        <v>-62.827</v>
      </c>
      <c r="S113" s="5" t="n">
        <v>-32.85</v>
      </c>
      <c r="T113" s="5" t="n">
        <v>58.48</v>
      </c>
      <c r="U113" s="5" t="n">
        <v>5.85</v>
      </c>
      <c r="V113" s="4" t="n">
        <v>2</v>
      </c>
      <c r="W113" s="4" t="n">
        <v>15</v>
      </c>
      <c r="X113" s="5" t="n">
        <v>49.7547584740437</v>
      </c>
      <c r="Y113" s="5" t="n">
        <v>-8.72524152595629</v>
      </c>
      <c r="Z113" s="5" t="n">
        <f aca="false">POWER(Y113,2)</f>
        <v>76.1298396862721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-0.078662154582471</v>
      </c>
      <c r="AD113" s="5" t="n">
        <f aca="false">Z113*AB113</f>
        <v>0.686346297684169</v>
      </c>
      <c r="AE113" s="5" t="n">
        <f aca="false">POWER((Y113-$T$132),2)*AB113</f>
        <v>0.795749503530791</v>
      </c>
      <c r="AP113" s="5"/>
      <c r="AQ113" s="5"/>
      <c r="AR113" s="5"/>
      <c r="AS113" s="5"/>
    </row>
    <row r="114" customFormat="false" ht="12.8" hidden="false" customHeight="false" outlineLevel="0" collapsed="false">
      <c r="A114" s="4" t="n">
        <v>112</v>
      </c>
      <c r="B114" s="5" t="n">
        <v>-71.053</v>
      </c>
      <c r="C114" s="5" t="n">
        <v>-23.42</v>
      </c>
      <c r="D114" s="5" t="n">
        <v>27.5</v>
      </c>
      <c r="E114" s="5" t="n">
        <f aca="false">AVERAGE($E$3:$E$38,$E$94:$E$104,$E$106:$E$108,$E$115:$E$143,$E$218:$E$259)</f>
        <v>7.52115702479339</v>
      </c>
      <c r="F114" s="4" t="n">
        <v>4</v>
      </c>
      <c r="G114" s="4" t="n">
        <v>8</v>
      </c>
      <c r="H114" s="5" t="n">
        <v>33.5095449690388</v>
      </c>
      <c r="I114" s="5" t="n">
        <v>6.00954496903883</v>
      </c>
      <c r="J114" s="5" t="n">
        <f aca="false">POWER(I114,2)</f>
        <v>36.1146307348999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0.0211152500775568</v>
      </c>
      <c r="N114" s="5" t="n">
        <f aca="false">J114*L114</f>
        <v>0.126893044873578</v>
      </c>
      <c r="O114" s="5" t="n">
        <f aca="false">POWER((I114-$T$141),2)*L114</f>
        <v>0.126893044873578</v>
      </c>
      <c r="Q114" s="4" t="n">
        <v>249</v>
      </c>
      <c r="R114" s="5" t="n">
        <v>-60.072</v>
      </c>
      <c r="S114" s="5" t="n">
        <v>-26.408</v>
      </c>
      <c r="T114" s="5" t="n">
        <v>53.87</v>
      </c>
      <c r="U114" s="5" t="n">
        <v>5.39</v>
      </c>
      <c r="V114" s="4" t="n">
        <v>2</v>
      </c>
      <c r="W114" s="4" t="n">
        <v>15</v>
      </c>
      <c r="X114" s="5" t="n">
        <v>26.65528498703</v>
      </c>
      <c r="Y114" s="5" t="n">
        <v>-27.21471501297</v>
      </c>
      <c r="Z114" s="5" t="n">
        <f aca="false">POWER(Y114,2)</f>
        <v>740.640713237175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-0.266292706566684</v>
      </c>
      <c r="AD114" s="5" t="n">
        <f aca="false">Z114*AB114</f>
        <v>7.24708011924474</v>
      </c>
      <c r="AE114" s="5" t="n">
        <f aca="false">POWER((Y114-$T$132),2)*AB114</f>
        <v>7.60814008720262</v>
      </c>
      <c r="AP114" s="5"/>
      <c r="AQ114" s="5"/>
      <c r="AR114" s="5"/>
      <c r="AS114" s="5"/>
    </row>
    <row r="115" customFormat="false" ht="12.8" hidden="false" customHeight="false" outlineLevel="0" collapsed="false">
      <c r="A115" s="4" t="n">
        <v>113</v>
      </c>
      <c r="B115" s="5" t="n">
        <v>-68.232</v>
      </c>
      <c r="C115" s="5" t="n">
        <v>-23.28</v>
      </c>
      <c r="D115" s="5" t="n">
        <v>17</v>
      </c>
      <c r="E115" s="5" t="n">
        <v>2.89</v>
      </c>
      <c r="F115" s="4" t="n">
        <v>2</v>
      </c>
      <c r="G115" s="4" t="n">
        <v>9</v>
      </c>
      <c r="H115" s="5" t="n">
        <v>62.7997213069977</v>
      </c>
      <c r="I115" s="5" t="n">
        <v>45.7997213069977</v>
      </c>
      <c r="J115" s="5" t="n">
        <f aca="false">POWER(I115,2)</f>
        <v>2097.61447179866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0.418797700512044</v>
      </c>
      <c r="N115" s="5" t="n">
        <f aca="false">J115*L115</f>
        <v>19.1808179674631</v>
      </c>
      <c r="O115" s="5" t="n">
        <f aca="false">POWER((I115-$T$141),2)*L115</f>
        <v>19.1808179674631</v>
      </c>
      <c r="Q115" s="4" t="n">
        <v>250</v>
      </c>
      <c r="R115" s="5" t="n">
        <v>-68.367</v>
      </c>
      <c r="S115" s="5" t="n">
        <v>-29.972</v>
      </c>
      <c r="T115" s="5" t="n">
        <v>43.78</v>
      </c>
      <c r="U115" s="5" t="n">
        <v>4.38</v>
      </c>
      <c r="V115" s="4" t="n">
        <v>2</v>
      </c>
      <c r="W115" s="4" t="n">
        <v>15</v>
      </c>
      <c r="X115" s="5" t="n">
        <v>54.6659084876304</v>
      </c>
      <c r="Y115" s="5" t="n">
        <v>10.8859084876304</v>
      </c>
      <c r="Z115" s="5" t="n">
        <f aca="false">POWER(Y115,2)</f>
        <v>118.503003601064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0.131079511665076</v>
      </c>
      <c r="AD115" s="5" t="n">
        <f aca="false">Z115*AB115</f>
        <v>1.4269195685893</v>
      </c>
      <c r="AE115" s="5" t="n">
        <f aca="false">POWER((Y115-$T$132),2)*AB115</f>
        <v>1.25675257360025</v>
      </c>
      <c r="AP115" s="5"/>
      <c r="AQ115" s="5"/>
      <c r="AR115" s="5"/>
      <c r="AS115" s="5"/>
    </row>
    <row r="116" customFormat="false" ht="12.8" hidden="false" customHeight="false" outlineLevel="0" collapsed="false">
      <c r="A116" s="4" t="n">
        <v>114</v>
      </c>
      <c r="B116" s="5" t="n">
        <v>-70.182</v>
      </c>
      <c r="C116" s="5" t="n">
        <v>-22.678</v>
      </c>
      <c r="D116" s="5" t="n">
        <v>17</v>
      </c>
      <c r="E116" s="5" t="n">
        <v>2.89</v>
      </c>
      <c r="F116" s="4" t="n">
        <v>2</v>
      </c>
      <c r="G116" s="4" t="n">
        <v>9</v>
      </c>
      <c r="H116" s="5" t="n">
        <v>43.0169268758362</v>
      </c>
      <c r="I116" s="5" t="n">
        <v>26.0169268758362</v>
      </c>
      <c r="J116" s="5" t="n">
        <f aca="false">POWER(I116,2)</f>
        <v>676.880484062608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0.237901647412982</v>
      </c>
      <c r="N116" s="5" t="n">
        <f aca="false">J116*L116</f>
        <v>6.18946976438452</v>
      </c>
      <c r="O116" s="5" t="n">
        <f aca="false">POWER((I116-$T$141),2)*L116</f>
        <v>6.18946976438452</v>
      </c>
      <c r="Q116" s="4" t="n">
        <v>251</v>
      </c>
      <c r="R116" s="5" t="n">
        <v>-69.347</v>
      </c>
      <c r="S116" s="5" t="n">
        <v>-35.422</v>
      </c>
      <c r="T116" s="5" t="n">
        <v>71.82</v>
      </c>
      <c r="U116" s="5" t="n">
        <v>7.18</v>
      </c>
      <c r="V116" s="4" t="n">
        <v>2</v>
      </c>
      <c r="W116" s="4" t="n">
        <v>15</v>
      </c>
      <c r="X116" s="5" t="n">
        <v>72.9634397356013</v>
      </c>
      <c r="Y116" s="5" t="n">
        <v>1.14343973560131</v>
      </c>
      <c r="Z116" s="5" t="n">
        <f aca="false">POWER(Y116,2)</f>
        <v>1.30745442895199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0.0083991063855538</v>
      </c>
      <c r="AD116" s="5" t="n">
        <f aca="false">Z116*AB116</f>
        <v>0.00960387198478491</v>
      </c>
      <c r="AE116" s="5" t="n">
        <f aca="false">POWER((Y116-$T$132),2)*AB116</f>
        <v>0.0016485523063606</v>
      </c>
      <c r="AP116" s="5"/>
      <c r="AQ116" s="5"/>
      <c r="AR116" s="5"/>
      <c r="AS116" s="5"/>
    </row>
    <row r="117" customFormat="false" ht="12.8" hidden="false" customHeight="false" outlineLevel="0" collapsed="false">
      <c r="A117" s="4" t="n">
        <v>115</v>
      </c>
      <c r="B117" s="5" t="n">
        <v>-70.093</v>
      </c>
      <c r="C117" s="5" t="n">
        <v>-23.433</v>
      </c>
      <c r="D117" s="5" t="n">
        <v>24</v>
      </c>
      <c r="E117" s="5" t="n">
        <v>4.08</v>
      </c>
      <c r="F117" s="4" t="n">
        <v>2</v>
      </c>
      <c r="G117" s="4" t="n">
        <v>9</v>
      </c>
      <c r="H117" s="5" t="n">
        <v>43.4596233295608</v>
      </c>
      <c r="I117" s="5" t="n">
        <v>19.4596233295608</v>
      </c>
      <c r="J117" s="5" t="n">
        <f aca="false">POWER(I117,2)</f>
        <v>378.676940128387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0.126041499818483</v>
      </c>
      <c r="N117" s="5" t="n">
        <f aca="false">J117*L117</f>
        <v>2.45272011036058</v>
      </c>
      <c r="O117" s="5" t="n">
        <f aca="false">POWER((I117-$T$141),2)*L117</f>
        <v>2.45272011036058</v>
      </c>
      <c r="Q117" s="4" t="n">
        <v>252</v>
      </c>
      <c r="R117" s="5" t="n">
        <v>-66.96</v>
      </c>
      <c r="S117" s="5" t="n">
        <v>-33.286</v>
      </c>
      <c r="T117" s="5" t="n">
        <v>71.67</v>
      </c>
      <c r="U117" s="5" t="n">
        <v>7.17</v>
      </c>
      <c r="V117" s="4" t="n">
        <v>2</v>
      </c>
      <c r="W117" s="4" t="n">
        <v>15</v>
      </c>
      <c r="X117" s="5" t="n">
        <v>53.7936472125078</v>
      </c>
      <c r="Y117" s="5" t="n">
        <v>-17.8763527874922</v>
      </c>
      <c r="Z117" s="5" t="n">
        <f aca="false">POWER(Y117,2)</f>
        <v>319.56398898288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-0.131493415841051</v>
      </c>
      <c r="AD117" s="5" t="n">
        <f aca="false">Z117*AB117</f>
        <v>2.35062269080705</v>
      </c>
      <c r="AE117" s="5" t="n">
        <f aca="false">POWER((Y117-$T$132),2)*AB117</f>
        <v>2.5300435061289</v>
      </c>
      <c r="AP117" s="5"/>
      <c r="AQ117" s="5"/>
      <c r="AR117" s="5"/>
      <c r="AS117" s="5"/>
    </row>
    <row r="118" customFormat="false" ht="12.8" hidden="false" customHeight="false" outlineLevel="0" collapsed="false">
      <c r="A118" s="4" t="n">
        <v>116</v>
      </c>
      <c r="B118" s="5" t="n">
        <v>-68.915</v>
      </c>
      <c r="C118" s="5" t="n">
        <v>-22.372</v>
      </c>
      <c r="D118" s="5" t="n">
        <v>55</v>
      </c>
      <c r="E118" s="5" t="n">
        <v>9.35</v>
      </c>
      <c r="F118" s="4" t="n">
        <v>2</v>
      </c>
      <c r="G118" s="4" t="n">
        <v>9</v>
      </c>
      <c r="H118" s="5" t="n">
        <v>53.958431401058</v>
      </c>
      <c r="I118" s="5" t="n">
        <v>-1.04156859894196</v>
      </c>
      <c r="J118" s="5" t="n">
        <f aca="false">POWER(I118,2)</f>
        <v>1.08486514630192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-0.00294384922763852</v>
      </c>
      <c r="N118" s="5" t="n">
        <f aca="false">J118*L118</f>
        <v>0.00306622091552783</v>
      </c>
      <c r="O118" s="5" t="n">
        <f aca="false">POWER((I118-$T$141),2)*L118</f>
        <v>0.00306622091552783</v>
      </c>
      <c r="Q118" s="4" t="n">
        <v>253</v>
      </c>
      <c r="R118" s="5" t="n">
        <v>-62.863</v>
      </c>
      <c r="S118" s="5" t="n">
        <v>-24.129</v>
      </c>
      <c r="T118" s="5" t="n">
        <v>77.09</v>
      </c>
      <c r="U118" s="5" t="n">
        <v>7.71</v>
      </c>
      <c r="V118" s="4" t="n">
        <v>2</v>
      </c>
      <c r="W118" s="4" t="n">
        <v>15</v>
      </c>
      <c r="X118" s="5" t="n">
        <v>53.9345779665254</v>
      </c>
      <c r="Y118" s="5" t="n">
        <v>-23.1554220334746</v>
      </c>
      <c r="Z118" s="5" t="n">
        <f aca="false">POWER(Y118,2)</f>
        <v>536.173569548321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-0.158395401469636</v>
      </c>
      <c r="AD118" s="5" t="n">
        <f aca="false">Z118*AB118</f>
        <v>3.66771236919106</v>
      </c>
      <c r="AE118" s="5" t="n">
        <f aca="false">POWER((Y118-$T$132),2)*AB118</f>
        <v>3.88293454822727</v>
      </c>
      <c r="AP118" s="5"/>
      <c r="AQ118" s="5"/>
      <c r="AR118" s="5"/>
      <c r="AS118" s="5"/>
    </row>
    <row r="119" customFormat="false" ht="12.8" hidden="false" customHeight="false" outlineLevel="0" collapsed="false">
      <c r="A119" s="4" t="n">
        <v>117</v>
      </c>
      <c r="B119" s="5" t="n">
        <v>-68.913</v>
      </c>
      <c r="C119" s="5" t="n">
        <v>-22.818</v>
      </c>
      <c r="D119" s="5" t="n">
        <v>47</v>
      </c>
      <c r="E119" s="5" t="n">
        <v>7.99</v>
      </c>
      <c r="F119" s="4" t="n">
        <v>2</v>
      </c>
      <c r="G119" s="4" t="n">
        <v>9</v>
      </c>
      <c r="H119" s="5" t="n">
        <v>54.0874485017239</v>
      </c>
      <c r="I119" s="5" t="n">
        <v>7.08744850172389</v>
      </c>
      <c r="J119" s="5" t="n">
        <f aca="false">POWER(I119,2)</f>
        <v>50.2319262645882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0.0234413399346787</v>
      </c>
      <c r="N119" s="5" t="n">
        <f aca="false">J119*L119</f>
        <v>0.166139289598439</v>
      </c>
      <c r="O119" s="5" t="n">
        <f aca="false">POWER((I119-$T$141),2)*L119</f>
        <v>0.166139289598439</v>
      </c>
      <c r="Q119" s="4" t="n">
        <v>254</v>
      </c>
      <c r="R119" s="5" t="n">
        <v>-62.069</v>
      </c>
      <c r="S119" s="5" t="n">
        <v>-32.509</v>
      </c>
      <c r="T119" s="5" t="n">
        <v>51.05</v>
      </c>
      <c r="U119" s="5" t="n">
        <v>5.11</v>
      </c>
      <c r="V119" s="4" t="n">
        <v>2</v>
      </c>
      <c r="W119" s="4" t="n">
        <v>15</v>
      </c>
      <c r="X119" s="5" t="n">
        <v>49.1252502114474</v>
      </c>
      <c r="Y119" s="5" t="n">
        <v>-1.92474978855263</v>
      </c>
      <c r="Z119" s="5" t="n">
        <f aca="false">POWER(Y119,2)</f>
        <v>3.70466174853339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-0.0198654142894355</v>
      </c>
      <c r="AD119" s="5" t="n">
        <f aca="false">Z119*AB119</f>
        <v>0.0382359519531014</v>
      </c>
      <c r="AE119" s="5" t="n">
        <f aca="false">POWER((Y119-$T$132),2)*AB119</f>
        <v>0.069472556881087</v>
      </c>
      <c r="AP119" s="5"/>
      <c r="AQ119" s="5"/>
      <c r="AR119" s="5"/>
      <c r="AS119" s="5"/>
    </row>
    <row r="120" customFormat="false" ht="12.8" hidden="false" customHeight="false" outlineLevel="0" collapsed="false">
      <c r="A120" s="4" t="n">
        <v>118</v>
      </c>
      <c r="B120" s="5" t="n">
        <v>-63.418</v>
      </c>
      <c r="C120" s="5" t="n">
        <v>-18.88</v>
      </c>
      <c r="D120" s="5" t="n">
        <v>40</v>
      </c>
      <c r="E120" s="5" t="n">
        <v>6.8</v>
      </c>
      <c r="F120" s="4" t="n">
        <v>2</v>
      </c>
      <c r="G120" s="4" t="n">
        <v>9</v>
      </c>
      <c r="H120" s="5" t="n">
        <v>50.565655862931</v>
      </c>
      <c r="I120" s="5" t="n">
        <v>10.565655862931</v>
      </c>
      <c r="J120" s="5" t="n">
        <f aca="false">POWER(I120,2)</f>
        <v>111.633083813888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0.0410607468287463</v>
      </c>
      <c r="N120" s="5" t="n">
        <f aca="false">J120*L120</f>
        <v>0.433833720467468</v>
      </c>
      <c r="O120" s="5" t="n">
        <f aca="false">POWER((I120-$T$141),2)*L120</f>
        <v>0.433833720467468</v>
      </c>
      <c r="Q120" s="4" t="n">
        <v>255</v>
      </c>
      <c r="R120" s="5" t="n">
        <v>-66.978</v>
      </c>
      <c r="S120" s="5" t="n">
        <v>-31.382</v>
      </c>
      <c r="T120" s="5" t="n">
        <v>52.81</v>
      </c>
      <c r="U120" s="5" t="n">
        <v>5.28</v>
      </c>
      <c r="V120" s="4" t="n">
        <v>2</v>
      </c>
      <c r="W120" s="4" t="n">
        <v>15</v>
      </c>
      <c r="X120" s="5" t="n">
        <v>49.9030821290943</v>
      </c>
      <c r="Y120" s="5" t="n">
        <v>-2.9069178709057</v>
      </c>
      <c r="Z120" s="5" t="n">
        <f aca="false">POWER(Y120,2)</f>
        <v>8.45017150819093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-0.0290364210553919</v>
      </c>
      <c r="AD120" s="5" t="n">
        <f aca="false">Z120*AB120</f>
        <v>0.0844064912730614</v>
      </c>
      <c r="AE120" s="5" t="n">
        <f aca="false">POWER((Y120-$T$132),2)*AB120</f>
        <v>0.127777671762984</v>
      </c>
      <c r="AP120" s="5"/>
      <c r="AQ120" s="5"/>
      <c r="AR120" s="5"/>
      <c r="AS120" s="5"/>
    </row>
    <row r="121" customFormat="false" ht="12.8" hidden="false" customHeight="false" outlineLevel="0" collapsed="false">
      <c r="A121" s="4" t="n">
        <v>119</v>
      </c>
      <c r="B121" s="5" t="n">
        <v>-64.348</v>
      </c>
      <c r="C121" s="5" t="n">
        <v>-22.682</v>
      </c>
      <c r="D121" s="5" t="n">
        <v>39</v>
      </c>
      <c r="E121" s="5" t="n">
        <v>6.63</v>
      </c>
      <c r="F121" s="4" t="n">
        <v>2</v>
      </c>
      <c r="G121" s="4" t="n">
        <v>9</v>
      </c>
      <c r="H121" s="5" t="n">
        <v>59.56582085882</v>
      </c>
      <c r="I121" s="5" t="n">
        <v>20.56582085882</v>
      </c>
      <c r="J121" s="5" t="n">
        <f aca="false">POWER(I121,2)</f>
        <v>422.952987597076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0.0819731862113208</v>
      </c>
      <c r="N121" s="5" t="n">
        <f aca="false">J121*L121</f>
        <v>1.68584586284872</v>
      </c>
      <c r="O121" s="5" t="n">
        <f aca="false">POWER((I121-$T$141),2)*L121</f>
        <v>1.68584586284872</v>
      </c>
      <c r="Q121" s="4" t="n">
        <v>256</v>
      </c>
      <c r="R121" s="5" t="n">
        <v>-68.856</v>
      </c>
      <c r="S121" s="5" t="n">
        <v>-32.282</v>
      </c>
      <c r="T121" s="5" t="n">
        <v>47.91</v>
      </c>
      <c r="U121" s="5" t="n">
        <v>4.79</v>
      </c>
      <c r="V121" s="4" t="n">
        <v>2</v>
      </c>
      <c r="W121" s="4" t="n">
        <v>15</v>
      </c>
      <c r="X121" s="5" t="n">
        <v>57.813888667187</v>
      </c>
      <c r="Y121" s="5" t="n">
        <v>9.90388866718699</v>
      </c>
      <c r="Z121" s="5" t="n">
        <f aca="false">POWER(Y121,2)</f>
        <v>98.0870107320349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0.109047190886615</v>
      </c>
      <c r="AD121" s="5" t="n">
        <f aca="false">Z121*AB121</f>
        <v>1.07999123801052</v>
      </c>
      <c r="AE121" s="5" t="n">
        <f aca="false">POWER((Y121-$T$132),2)*AB121</f>
        <v>0.938872004287508</v>
      </c>
      <c r="AP121" s="5"/>
      <c r="AQ121" s="5"/>
      <c r="AR121" s="5"/>
      <c r="AS121" s="5"/>
    </row>
    <row r="122" customFormat="false" ht="12.8" hidden="false" customHeight="false" outlineLevel="0" collapsed="false">
      <c r="A122" s="4" t="n">
        <v>120</v>
      </c>
      <c r="B122" s="5" t="n">
        <v>-63.488</v>
      </c>
      <c r="C122" s="5" t="n">
        <v>-21.123</v>
      </c>
      <c r="D122" s="5" t="n">
        <v>38</v>
      </c>
      <c r="E122" s="5" t="n">
        <v>6.46</v>
      </c>
      <c r="F122" s="4" t="n">
        <v>2</v>
      </c>
      <c r="G122" s="4" t="n">
        <v>9</v>
      </c>
      <c r="H122" s="5" t="n">
        <v>55.8157336603413</v>
      </c>
      <c r="I122" s="5" t="n">
        <v>17.8157336603413</v>
      </c>
      <c r="J122" s="5" t="n">
        <f aca="false">POWER(I122,2)</f>
        <v>317.400365856218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0.0728803566739755</v>
      </c>
      <c r="N122" s="5" t="n">
        <f aca="false">J122*L122</f>
        <v>1.29841702357423</v>
      </c>
      <c r="O122" s="5" t="n">
        <f aca="false">POWER((I122-$T$141),2)*L122</f>
        <v>1.29841702357423</v>
      </c>
      <c r="Q122" s="4" t="n">
        <v>257</v>
      </c>
      <c r="R122" s="5" t="n">
        <v>-62.956</v>
      </c>
      <c r="S122" s="5" t="n">
        <v>-28.864</v>
      </c>
      <c r="T122" s="5" t="n">
        <v>60.15</v>
      </c>
      <c r="U122" s="5" t="n">
        <v>6.01</v>
      </c>
      <c r="V122" s="4" t="n">
        <v>2</v>
      </c>
      <c r="W122" s="4" t="n">
        <v>15</v>
      </c>
      <c r="X122" s="5" t="n">
        <v>45.1119122635029</v>
      </c>
      <c r="Y122" s="5" t="n">
        <v>-15.0380877364971</v>
      </c>
      <c r="Z122" s="5" t="n">
        <f aca="false">POWER(Y122,2)</f>
        <v>226.144082770584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-0.13196610191094</v>
      </c>
      <c r="AD122" s="5" t="n">
        <f aca="false">Z122*AB122</f>
        <v>1.98451781878024</v>
      </c>
      <c r="AE122" s="5" t="n">
        <f aca="false">POWER((Y122-$T$132),2)*AB122</f>
        <v>2.16520849506514</v>
      </c>
      <c r="AP122" s="5"/>
      <c r="AQ122" s="5"/>
      <c r="AR122" s="5"/>
      <c r="AS122" s="5"/>
    </row>
    <row r="123" customFormat="false" ht="12.8" hidden="false" customHeight="false" outlineLevel="0" collapsed="false">
      <c r="A123" s="4" t="n">
        <v>121</v>
      </c>
      <c r="B123" s="5" t="n">
        <v>-63.563</v>
      </c>
      <c r="C123" s="5" t="n">
        <v>-20.083</v>
      </c>
      <c r="D123" s="5" t="n">
        <v>21</v>
      </c>
      <c r="E123" s="5" t="n">
        <v>3.57</v>
      </c>
      <c r="F123" s="4" t="n">
        <v>2</v>
      </c>
      <c r="G123" s="4" t="n">
        <v>9</v>
      </c>
      <c r="H123" s="5" t="n">
        <v>53.0731491883985</v>
      </c>
      <c r="I123" s="5" t="n">
        <v>32.0731491883985</v>
      </c>
      <c r="J123" s="5" t="n">
        <f aca="false">POWER(I123,2)</f>
        <v>1028.68689886127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0.237417476272772</v>
      </c>
      <c r="N123" s="5" t="n">
        <f aca="false">J123*L123</f>
        <v>7.61472613642968</v>
      </c>
      <c r="O123" s="5" t="n">
        <f aca="false">POWER((I123-$T$141),2)*L123</f>
        <v>7.61472613642968</v>
      </c>
      <c r="Q123" s="4" t="n">
        <v>258</v>
      </c>
      <c r="R123" s="5" t="n">
        <v>-66.68</v>
      </c>
      <c r="S123" s="5" t="n">
        <v>-34.056</v>
      </c>
      <c r="T123" s="5" t="n">
        <v>70.41</v>
      </c>
      <c r="U123" s="5" t="n">
        <v>7.04</v>
      </c>
      <c r="V123" s="4" t="n">
        <v>2</v>
      </c>
      <c r="W123" s="4" t="n">
        <v>15</v>
      </c>
      <c r="X123" s="5" t="n">
        <v>55.6477729379893</v>
      </c>
      <c r="Y123" s="5" t="n">
        <v>-14.7622270620107</v>
      </c>
      <c r="Z123" s="5" t="n">
        <f aca="false">POWER(Y123,2)</f>
        <v>217.923347830361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-0.110591937850559</v>
      </c>
      <c r="AD123" s="5" t="n">
        <f aca="false">Z123*AB123</f>
        <v>1.63258329777773</v>
      </c>
      <c r="AE123" s="5" t="n">
        <f aca="false">POWER((Y123-$T$132),2)*AB123</f>
        <v>1.78406966796001</v>
      </c>
      <c r="AP123" s="5"/>
      <c r="AQ123" s="5"/>
      <c r="AR123" s="5"/>
      <c r="AS123" s="5"/>
    </row>
    <row r="124" customFormat="false" ht="12.8" hidden="false" customHeight="false" outlineLevel="0" collapsed="false">
      <c r="A124" s="4" t="n">
        <v>122</v>
      </c>
      <c r="B124" s="5" t="n">
        <v>-63.547</v>
      </c>
      <c r="C124" s="5" t="n">
        <v>-17.53</v>
      </c>
      <c r="D124" s="5" t="n">
        <v>36</v>
      </c>
      <c r="E124" s="5" t="n">
        <v>6.12</v>
      </c>
      <c r="F124" s="4" t="n">
        <v>2</v>
      </c>
      <c r="G124" s="4" t="n">
        <v>9</v>
      </c>
      <c r="H124" s="5" t="n">
        <v>51.5867366458321</v>
      </c>
      <c r="I124" s="5" t="n">
        <v>15.5867366458321</v>
      </c>
      <c r="J124" s="5" t="n">
        <f aca="false">POWER(I124,2)</f>
        <v>242.946359266525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0.0673043402346515</v>
      </c>
      <c r="N124" s="5" t="n">
        <f aca="false">J124*L124</f>
        <v>1.04905502635899</v>
      </c>
      <c r="O124" s="5" t="n">
        <f aca="false">POWER((I124-$T$141),2)*L124</f>
        <v>1.04905502635899</v>
      </c>
      <c r="AP124" s="5"/>
      <c r="AQ124" s="5"/>
      <c r="AR124" s="5"/>
      <c r="AS124" s="5"/>
    </row>
    <row r="125" customFormat="false" ht="12.8" hidden="false" customHeight="false" outlineLevel="0" collapsed="false">
      <c r="A125" s="4" t="n">
        <v>123</v>
      </c>
      <c r="B125" s="5" t="n">
        <v>-64.262</v>
      </c>
      <c r="C125" s="5" t="n">
        <v>-17.055</v>
      </c>
      <c r="D125" s="5" t="n">
        <v>42</v>
      </c>
      <c r="E125" s="5" t="n">
        <v>7.14</v>
      </c>
      <c r="F125" s="4" t="n">
        <v>2</v>
      </c>
      <c r="G125" s="4" t="n">
        <v>9</v>
      </c>
      <c r="H125" s="5" t="n">
        <v>52.5685302720232</v>
      </c>
      <c r="I125" s="5" t="n">
        <v>10.5685302720232</v>
      </c>
      <c r="J125" s="5" t="n">
        <f aca="false">POWER(I125,2)</f>
        <v>111.693832110671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0.0391161118971715</v>
      </c>
      <c r="N125" s="5" t="n">
        <f aca="false">J125*L125</f>
        <v>0.413399812709103</v>
      </c>
      <c r="O125" s="5" t="n">
        <f aca="false">POWER((I125-$T$141),2)*L125</f>
        <v>0.413399812709103</v>
      </c>
      <c r="AP125" s="5"/>
      <c r="AQ125" s="5"/>
      <c r="AR125" s="5"/>
      <c r="AS125" s="5"/>
    </row>
    <row r="126" customFormat="false" ht="12.8" hidden="false" customHeight="false" outlineLevel="0" collapsed="false">
      <c r="A126" s="4" t="n">
        <v>124</v>
      </c>
      <c r="B126" s="5" t="n">
        <v>-63.268</v>
      </c>
      <c r="C126" s="5" t="n">
        <v>-17.518</v>
      </c>
      <c r="D126" s="5" t="n">
        <v>43</v>
      </c>
      <c r="E126" s="5" t="n">
        <v>7.31</v>
      </c>
      <c r="F126" s="4" t="n">
        <v>2</v>
      </c>
      <c r="G126" s="4" t="n">
        <v>9</v>
      </c>
      <c r="H126" s="5" t="n">
        <v>51.5180006562446</v>
      </c>
      <c r="I126" s="5" t="n">
        <v>8.51800065624464</v>
      </c>
      <c r="J126" s="5" t="n">
        <f aca="false">POWER(I126,2)</f>
        <v>72.5563351797841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0.0307935378877284</v>
      </c>
      <c r="N126" s="5" t="n">
        <f aca="false">J126*L126</f>
        <v>0.262299375935765</v>
      </c>
      <c r="O126" s="5" t="n">
        <f aca="false">POWER((I126-$T$141),2)*L126</f>
        <v>0.262299375935765</v>
      </c>
      <c r="T126" s="12" t="s">
        <v>27</v>
      </c>
      <c r="U126" s="12"/>
      <c r="V126" s="12"/>
      <c r="W126" s="12"/>
      <c r="AP126" s="5"/>
      <c r="AQ126" s="5"/>
      <c r="AR126" s="5"/>
      <c r="AS126" s="5"/>
    </row>
    <row r="127" customFormat="false" ht="12.8" hidden="false" customHeight="false" outlineLevel="0" collapsed="false">
      <c r="A127" s="4" t="n">
        <v>125</v>
      </c>
      <c r="B127" s="5" t="n">
        <v>-63.22</v>
      </c>
      <c r="C127" s="5" t="n">
        <v>-19.3</v>
      </c>
      <c r="D127" s="5" t="n">
        <v>40</v>
      </c>
      <c r="E127" s="5" t="n">
        <v>6.8</v>
      </c>
      <c r="F127" s="4" t="n">
        <v>2</v>
      </c>
      <c r="G127" s="4" t="n">
        <v>9</v>
      </c>
      <c r="H127" s="5" t="n">
        <v>50.8522180869764</v>
      </c>
      <c r="I127" s="5" t="n">
        <v>10.8522180869764</v>
      </c>
      <c r="J127" s="5" t="n">
        <f aca="false">POWER(I127,2)</f>
        <v>117.770637407298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0.042174398369631</v>
      </c>
      <c r="N127" s="5" t="n">
        <f aca="false">J127*L127</f>
        <v>0.457685768794257</v>
      </c>
      <c r="O127" s="5" t="n">
        <f aca="false">POWER((I127-$T$141),2)*L127</f>
        <v>0.457685768794257</v>
      </c>
      <c r="T127" s="13" t="s">
        <v>28</v>
      </c>
      <c r="U127" s="13" t="s">
        <v>29</v>
      </c>
      <c r="V127" s="13" t="s">
        <v>30</v>
      </c>
      <c r="W127" s="13" t="s">
        <v>31</v>
      </c>
      <c r="AP127" s="5"/>
      <c r="AQ127" s="5"/>
      <c r="AR127" s="5"/>
      <c r="AS127" s="5"/>
    </row>
    <row r="128" customFormat="false" ht="12.8" hidden="false" customHeight="false" outlineLevel="0" collapsed="false">
      <c r="A128" s="4" t="n">
        <v>126</v>
      </c>
      <c r="B128" s="5" t="n">
        <v>-63.578</v>
      </c>
      <c r="C128" s="5" t="n">
        <v>-20.265</v>
      </c>
      <c r="D128" s="5" t="n">
        <v>38</v>
      </c>
      <c r="E128" s="5" t="n">
        <v>6.46</v>
      </c>
      <c r="F128" s="4" t="n">
        <v>2</v>
      </c>
      <c r="G128" s="4" t="n">
        <v>9</v>
      </c>
      <c r="H128" s="5" t="n">
        <v>53.6246832467921</v>
      </c>
      <c r="I128" s="5" t="n">
        <v>15.6246832467921</v>
      </c>
      <c r="J128" s="5" t="n">
        <f aca="false">POWER(I128,2)</f>
        <v>244.130726562586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0.0639172379680873</v>
      </c>
      <c r="N128" s="5" t="n">
        <f aca="false">J128*L128</f>
        <v>0.998686597261198</v>
      </c>
      <c r="O128" s="5" t="n">
        <f aca="false">POWER((I128-$T$141),2)*L128</f>
        <v>0.998686597261198</v>
      </c>
      <c r="T128" s="14" t="n">
        <f aca="false">AVERAGE(Y3:Y123)</f>
        <v>-2.60690055360727</v>
      </c>
      <c r="U128" s="14" t="n">
        <f aca="false">SQRT(AVERAGE(Z3:Z123))</f>
        <v>16.4159021031782</v>
      </c>
      <c r="V128" s="14" t="n">
        <f aca="false">STDEV(Y3:Y123)</f>
        <v>16.2749795891149</v>
      </c>
      <c r="W128" s="14" t="n">
        <f aca="false">MEDIAN(Y3:Y123)</f>
        <v>-2.9069178709057</v>
      </c>
      <c r="AP128" s="5"/>
      <c r="AQ128" s="5"/>
      <c r="AR128" s="5"/>
      <c r="AS128" s="5"/>
    </row>
    <row r="129" customFormat="false" ht="12.8" hidden="false" customHeight="false" outlineLevel="0" collapsed="false">
      <c r="A129" s="4" t="n">
        <v>127</v>
      </c>
      <c r="B129" s="5" t="n">
        <v>-63.598</v>
      </c>
      <c r="C129" s="5" t="n">
        <v>-21.992</v>
      </c>
      <c r="D129" s="5" t="n">
        <v>55</v>
      </c>
      <c r="E129" s="5" t="n">
        <v>9.35</v>
      </c>
      <c r="F129" s="4" t="n">
        <v>2</v>
      </c>
      <c r="G129" s="4" t="n">
        <v>9</v>
      </c>
      <c r="H129" s="5" t="n">
        <v>56.2021483273053</v>
      </c>
      <c r="I129" s="5" t="n">
        <v>1.20214832730526</v>
      </c>
      <c r="J129" s="5" t="n">
        <f aca="false">POWER(I129,2)</f>
        <v>1.44516060084283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0.00339770556489456</v>
      </c>
      <c r="N129" s="5" t="n">
        <f aca="false">J129*L129</f>
        <v>0.00408454606151377</v>
      </c>
      <c r="O129" s="5" t="n">
        <f aca="false">POWER((I129-$T$141),2)*L129</f>
        <v>0.00408454606151377</v>
      </c>
      <c r="Y129" s="6"/>
      <c r="AP129" s="5"/>
      <c r="AQ129" s="5"/>
      <c r="AR129" s="5"/>
      <c r="AS129" s="5"/>
    </row>
    <row r="130" customFormat="false" ht="12.8" hidden="false" customHeight="false" outlineLevel="0" collapsed="false">
      <c r="A130" s="4" t="n">
        <v>128</v>
      </c>
      <c r="B130" s="5" t="n">
        <v>-63.947</v>
      </c>
      <c r="C130" s="5" t="n">
        <v>-20.042</v>
      </c>
      <c r="D130" s="5" t="n">
        <v>32</v>
      </c>
      <c r="E130" s="5" t="n">
        <v>5.44</v>
      </c>
      <c r="F130" s="4" t="n">
        <v>2</v>
      </c>
      <c r="G130" s="4" t="n">
        <v>9</v>
      </c>
      <c r="H130" s="5" t="n">
        <v>53.9233917682854</v>
      </c>
      <c r="I130" s="5" t="n">
        <v>21.9233917682854</v>
      </c>
      <c r="J130" s="5" t="n">
        <f aca="false">POWER(I130,2)</f>
        <v>480.635106625724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0.106499640285377</v>
      </c>
      <c r="N130" s="5" t="n">
        <f aca="false">J130*L130</f>
        <v>2.33483333715778</v>
      </c>
      <c r="O130" s="5" t="n">
        <f aca="false">POWER((I130-$T$141),2)*L130</f>
        <v>2.33483333715778</v>
      </c>
      <c r="T130" s="12" t="s">
        <v>32</v>
      </c>
      <c r="U130" s="12"/>
      <c r="V130" s="12"/>
      <c r="W130" s="15"/>
      <c r="Y130" s="6"/>
      <c r="AP130" s="5"/>
      <c r="AQ130" s="5"/>
      <c r="AR130" s="5"/>
      <c r="AS130" s="5"/>
    </row>
    <row r="131" customFormat="false" ht="12.8" hidden="false" customHeight="false" outlineLevel="0" collapsed="false">
      <c r="A131" s="4" t="n">
        <v>129</v>
      </c>
      <c r="B131" s="5" t="n">
        <v>-62.933</v>
      </c>
      <c r="C131" s="5" t="n">
        <v>-17.545</v>
      </c>
      <c r="D131" s="5" t="n">
        <v>54</v>
      </c>
      <c r="E131" s="5" t="n">
        <v>9.18</v>
      </c>
      <c r="F131" s="4" t="n">
        <v>2</v>
      </c>
      <c r="G131" s="4" t="n">
        <v>9</v>
      </c>
      <c r="H131" s="5" t="n">
        <v>51.6864571683313</v>
      </c>
      <c r="I131" s="5" t="n">
        <v>-2.31354283166873</v>
      </c>
      <c r="J131" s="5" t="n">
        <f aca="false">POWER(I131,2)</f>
        <v>5.35248043396576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-0.00665999892208391</v>
      </c>
      <c r="N131" s="5" t="n">
        <f aca="false">J131*L131</f>
        <v>0.0154081927651087</v>
      </c>
      <c r="O131" s="5" t="n">
        <f aca="false">POWER((I131-$T$141),2)*L131</f>
        <v>0.0154081927651087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  <c r="AP131" s="5"/>
      <c r="AQ131" s="5"/>
      <c r="AR131" s="5"/>
      <c r="AS131" s="5"/>
    </row>
    <row r="132" customFormat="false" ht="12.8" hidden="false" customHeight="false" outlineLevel="0" collapsed="false">
      <c r="A132" s="4" t="n">
        <v>130</v>
      </c>
      <c r="B132" s="5" t="n">
        <v>-62.29</v>
      </c>
      <c r="C132" s="5" t="n">
        <v>-17.995</v>
      </c>
      <c r="D132" s="5" t="n">
        <v>37</v>
      </c>
      <c r="E132" s="5" t="n">
        <v>6.29</v>
      </c>
      <c r="F132" s="4" t="n">
        <v>2</v>
      </c>
      <c r="G132" s="4" t="n">
        <v>9</v>
      </c>
      <c r="H132" s="5" t="n">
        <v>51.4337412392543</v>
      </c>
      <c r="I132" s="5" t="n">
        <v>14.4337412392543</v>
      </c>
      <c r="J132" s="5" t="n">
        <f aca="false">POWER(I132,2)</f>
        <v>208.33288616175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0.0606411691274198</v>
      </c>
      <c r="N132" s="5" t="n">
        <f aca="false">J132*L132</f>
        <v>0.875278943631034</v>
      </c>
      <c r="O132" s="5" t="n">
        <f aca="false">POWER((I132-$T$141),2)*L132</f>
        <v>0.875278943631034</v>
      </c>
      <c r="T132" s="14" t="n">
        <f aca="false">SUM(AC3:AC123)/SUM(AB3:AB123)</f>
        <v>0.669698198658076</v>
      </c>
      <c r="U132" s="14" t="n">
        <f aca="false">SQRT(SUM(AD3:AD123))</f>
        <v>16.7620788144421</v>
      </c>
      <c r="V132" s="14" t="n">
        <f aca="false">SQRT(SUM(AE3:AE123)/($X$132*(SUM(AB3:AB123))))</f>
        <v>16.8183366327297</v>
      </c>
      <c r="W132" s="16"/>
      <c r="X132" s="5" t="n">
        <f aca="false">(COUNT(AA3:AA123)-1)/(COUNT(AA3:AA123))</f>
        <v>0.991735537190083</v>
      </c>
      <c r="AP132" s="5"/>
      <c r="AQ132" s="5"/>
      <c r="AR132" s="5"/>
      <c r="AS132" s="5"/>
    </row>
    <row r="133" customFormat="false" ht="12.8" hidden="false" customHeight="false" outlineLevel="0" collapsed="false">
      <c r="A133" s="4" t="n">
        <v>131</v>
      </c>
      <c r="B133" s="5" t="n">
        <v>-63.1</v>
      </c>
      <c r="C133" s="5" t="n">
        <v>-21.173</v>
      </c>
      <c r="D133" s="5" t="n">
        <v>49</v>
      </c>
      <c r="E133" s="5" t="n">
        <v>8.33</v>
      </c>
      <c r="F133" s="4" t="n">
        <v>2</v>
      </c>
      <c r="G133" s="4" t="n">
        <v>9</v>
      </c>
      <c r="H133" s="5" t="n">
        <v>55.1910796654787</v>
      </c>
      <c r="I133" s="5" t="n">
        <v>6.19107966547865</v>
      </c>
      <c r="J133" s="5" t="n">
        <f aca="false">POWER(I133,2)</f>
        <v>38.3294674243032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0.0196408684537367</v>
      </c>
      <c r="N133" s="5" t="n">
        <f aca="false">J133*L133</f>
        <v>0.121598181296271</v>
      </c>
      <c r="O133" s="5" t="n">
        <f aca="false">POWER((I133-$T$141),2)*L133</f>
        <v>0.121598181296271</v>
      </c>
      <c r="AP133" s="5"/>
      <c r="AQ133" s="5"/>
      <c r="AR133" s="5"/>
      <c r="AS133" s="5"/>
    </row>
    <row r="134" customFormat="false" ht="12.8" hidden="false" customHeight="false" outlineLevel="0" collapsed="false">
      <c r="A134" s="4" t="n">
        <v>132</v>
      </c>
      <c r="B134" s="5" t="n">
        <v>-62.965</v>
      </c>
      <c r="C134" s="5" t="n">
        <v>-17.972</v>
      </c>
      <c r="D134" s="5" t="n">
        <v>38</v>
      </c>
      <c r="E134" s="5" t="n">
        <v>6.46</v>
      </c>
      <c r="F134" s="4" t="n">
        <v>2</v>
      </c>
      <c r="G134" s="4" t="n">
        <v>9</v>
      </c>
      <c r="H134" s="5" t="n">
        <v>50.7859662061071</v>
      </c>
      <c r="I134" s="5" t="n">
        <v>12.7859662061071</v>
      </c>
      <c r="J134" s="5" t="n">
        <f aca="false">POWER(I134,2)</f>
        <v>163.480931823713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0.0523046535881268</v>
      </c>
      <c r="N134" s="5" t="n">
        <f aca="false">J134*L134</f>
        <v>0.668765533199928</v>
      </c>
      <c r="O134" s="5" t="n">
        <f aca="false">POWER((I134-$T$141),2)*L134</f>
        <v>0.668765533199928</v>
      </c>
      <c r="T134" s="17" t="s">
        <v>34</v>
      </c>
      <c r="U134" s="17"/>
      <c r="V134" s="17"/>
      <c r="W134" s="17"/>
      <c r="AP134" s="5"/>
      <c r="AQ134" s="5"/>
      <c r="AR134" s="5"/>
      <c r="AS134" s="5"/>
    </row>
    <row r="135" customFormat="false" ht="12.8" hidden="false" customHeight="false" outlineLevel="0" collapsed="false">
      <c r="A135" s="4" t="n">
        <v>133</v>
      </c>
      <c r="B135" s="5" t="n">
        <v>-63.215</v>
      </c>
      <c r="C135" s="5" t="n">
        <v>-20.762</v>
      </c>
      <c r="D135" s="5" t="n">
        <v>43</v>
      </c>
      <c r="E135" s="5" t="n">
        <v>7.31</v>
      </c>
      <c r="F135" s="4" t="n">
        <v>2</v>
      </c>
      <c r="G135" s="4" t="n">
        <v>9</v>
      </c>
      <c r="H135" s="5" t="n">
        <v>54.3811213853125</v>
      </c>
      <c r="I135" s="5" t="n">
        <v>11.3811213853125</v>
      </c>
      <c r="J135" s="5" t="n">
        <f aca="false">POWER(I135,2)</f>
        <v>129.529923987218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0.0411440438580534</v>
      </c>
      <c r="N135" s="5" t="n">
        <f aca="false">J135*L135</f>
        <v>0.468265357431126</v>
      </c>
      <c r="O135" s="5" t="n">
        <f aca="false">POWER((I135-$T$141),2)*L135</f>
        <v>0.468265357431126</v>
      </c>
      <c r="T135" s="14" t="s">
        <v>28</v>
      </c>
      <c r="U135" s="14" t="s">
        <v>29</v>
      </c>
      <c r="V135" s="14" t="s">
        <v>30</v>
      </c>
      <c r="W135" s="14" t="s">
        <v>31</v>
      </c>
      <c r="AP135" s="5"/>
      <c r="AQ135" s="5"/>
      <c r="AR135" s="5"/>
      <c r="AS135" s="5"/>
    </row>
    <row r="136" customFormat="false" ht="12.8" hidden="false" customHeight="false" outlineLevel="0" collapsed="false">
      <c r="A136" s="4" t="n">
        <v>134</v>
      </c>
      <c r="B136" s="5" t="n">
        <v>-62.907</v>
      </c>
      <c r="C136" s="5" t="n">
        <v>-18.16</v>
      </c>
      <c r="D136" s="5" t="n">
        <v>43</v>
      </c>
      <c r="E136" s="5" t="n">
        <v>7.31</v>
      </c>
      <c r="F136" s="4" t="n">
        <v>2</v>
      </c>
      <c r="G136" s="4" t="n">
        <v>9</v>
      </c>
      <c r="H136" s="5" t="n">
        <v>50.7453549579965</v>
      </c>
      <c r="I136" s="5" t="n">
        <v>7.74535495799647</v>
      </c>
      <c r="J136" s="5" t="n">
        <f aca="false">POWER(I136,2)</f>
        <v>59.9905234253605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0.0280003361091687</v>
      </c>
      <c r="N136" s="5" t="n">
        <f aca="false">J136*L136</f>
        <v>0.216872542108717</v>
      </c>
      <c r="O136" s="5" t="n">
        <f aca="false">POWER((I136-$T$141),2)*L136</f>
        <v>0.216872542108717</v>
      </c>
      <c r="T136" s="14" t="n">
        <f aca="false">AVERAGE(I3:I265)</f>
        <v>-9.62777399825478</v>
      </c>
      <c r="U136" s="14" t="n">
        <f aca="false">SQRT(AVERAGE(J3:J265))</f>
        <v>22.1400884755631</v>
      </c>
      <c r="V136" s="14" t="n">
        <f aca="false">STDEV(I3:I265)</f>
        <v>19.9751500866777</v>
      </c>
      <c r="W136" s="14" t="n">
        <f aca="false">MEDIAN(I3:I265)</f>
        <v>-9.4803346393766</v>
      </c>
      <c r="AP136" s="5"/>
      <c r="AQ136" s="5"/>
      <c r="AR136" s="5"/>
      <c r="AS136" s="5"/>
    </row>
    <row r="137" customFormat="false" ht="12.8" hidden="false" customHeight="false" outlineLevel="0" collapsed="false">
      <c r="A137" s="4" t="n">
        <v>135</v>
      </c>
      <c r="B137" s="5" t="n">
        <v>-63.283</v>
      </c>
      <c r="C137" s="5" t="n">
        <v>-18.487</v>
      </c>
      <c r="D137" s="5" t="n">
        <v>39</v>
      </c>
      <c r="E137" s="5" t="n">
        <v>6.63</v>
      </c>
      <c r="F137" s="4" t="n">
        <v>2</v>
      </c>
      <c r="G137" s="4" t="n">
        <v>9</v>
      </c>
      <c r="H137" s="5" t="n">
        <v>50.2879999574593</v>
      </c>
      <c r="I137" s="5" t="n">
        <v>11.2879999574593</v>
      </c>
      <c r="J137" s="5" t="n">
        <f aca="false">POWER(I137,2)</f>
        <v>127.418943039601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0.0449927736324396</v>
      </c>
      <c r="N137" s="5" t="n">
        <f aca="false">J137*L137</f>
        <v>0.507878426848954</v>
      </c>
      <c r="O137" s="5" t="n">
        <f aca="false">POWER((I137-$T$141),2)*L137</f>
        <v>0.507878426848954</v>
      </c>
      <c r="AP137" s="5"/>
      <c r="AQ137" s="5"/>
      <c r="AR137" s="5"/>
      <c r="AS137" s="5"/>
    </row>
    <row r="138" customFormat="false" ht="12.8" hidden="false" customHeight="false" outlineLevel="0" collapsed="false">
      <c r="A138" s="4" t="n">
        <v>136</v>
      </c>
      <c r="B138" s="5" t="n">
        <v>-63.528</v>
      </c>
      <c r="C138" s="5" t="n">
        <v>-19.14</v>
      </c>
      <c r="D138" s="5" t="n">
        <v>36</v>
      </c>
      <c r="E138" s="5" t="n">
        <v>6.12</v>
      </c>
      <c r="F138" s="4" t="n">
        <v>2</v>
      </c>
      <c r="G138" s="4" t="n">
        <v>9</v>
      </c>
      <c r="H138" s="5" t="n">
        <v>50.6784318218637</v>
      </c>
      <c r="I138" s="5" t="n">
        <v>14.6784318218637</v>
      </c>
      <c r="J138" s="5" t="n">
        <f aca="false">POWER(I138,2)</f>
        <v>215.456360749101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0.0633822327211784</v>
      </c>
      <c r="N138" s="5" t="n">
        <f aca="false">J138*L138</f>
        <v>0.930351781715316</v>
      </c>
      <c r="O138" s="5" t="n">
        <f aca="false">POWER((I138-$T$141),2)*L138</f>
        <v>0.930351781715316</v>
      </c>
      <c r="T138" s="17" t="s">
        <v>35</v>
      </c>
      <c r="U138" s="17"/>
      <c r="V138" s="17"/>
      <c r="W138" s="4"/>
      <c r="X138" s="5"/>
      <c r="AP138" s="5"/>
      <c r="AQ138" s="5"/>
      <c r="AR138" s="5"/>
      <c r="AS138" s="5"/>
    </row>
    <row r="139" customFormat="false" ht="12.8" hidden="false" customHeight="false" outlineLevel="0" collapsed="false">
      <c r="A139" s="4" t="n">
        <v>137</v>
      </c>
      <c r="B139" s="5" t="n">
        <v>-62.222</v>
      </c>
      <c r="C139" s="5" t="n">
        <v>-18.375</v>
      </c>
      <c r="D139" s="5" t="n">
        <v>45</v>
      </c>
      <c r="E139" s="5" t="n">
        <v>7.65</v>
      </c>
      <c r="F139" s="4" t="n">
        <v>2</v>
      </c>
      <c r="G139" s="4" t="n">
        <v>9</v>
      </c>
      <c r="H139" s="5" t="n">
        <v>51.0249161627675</v>
      </c>
      <c r="I139" s="5" t="n">
        <v>6.0249161627675</v>
      </c>
      <c r="J139" s="5" t="n">
        <f aca="false">POWER(I139,2)</f>
        <v>36.2996147683771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0.0208127213036649</v>
      </c>
      <c r="N139" s="5" t="n">
        <f aca="false">J139*L139</f>
        <v>0.125394900973626</v>
      </c>
      <c r="O139" s="5" t="n">
        <f aca="false">POWER((I139-$T$141),2)*L139</f>
        <v>0.125394900973626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  <c r="AP139" s="5"/>
      <c r="AQ139" s="5"/>
      <c r="AR139" s="5"/>
      <c r="AS139" s="5"/>
    </row>
    <row r="140" customFormat="false" ht="12.8" hidden="false" customHeight="false" outlineLevel="0" collapsed="false">
      <c r="A140" s="4" t="n">
        <v>138</v>
      </c>
      <c r="B140" s="5" t="n">
        <v>-63.288</v>
      </c>
      <c r="C140" s="5" t="n">
        <v>-21.245</v>
      </c>
      <c r="D140" s="5" t="n">
        <v>42</v>
      </c>
      <c r="E140" s="5" t="n">
        <v>7.14</v>
      </c>
      <c r="F140" s="4" t="n">
        <v>2</v>
      </c>
      <c r="G140" s="4" t="n">
        <v>9</v>
      </c>
      <c r="H140" s="5" t="n">
        <v>55.4505147366085</v>
      </c>
      <c r="I140" s="5" t="n">
        <v>13.4505147366085</v>
      </c>
      <c r="J140" s="5" t="n">
        <f aca="false">POWER(I140,2)</f>
        <v>180.916346679722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0.0497828767075113</v>
      </c>
      <c r="N140" s="5" t="n">
        <f aca="false">J140*L140</f>
        <v>0.669605316785145</v>
      </c>
      <c r="O140" s="5" t="n">
        <f aca="false">POWER((I140-$T$141),2)*L140</f>
        <v>0.669605316785145</v>
      </c>
      <c r="T140" s="14" t="n">
        <f aca="false">SUM(M3:M265)/SUM(L3:L265)</f>
        <v>-7.45296883544628</v>
      </c>
      <c r="U140" s="14" t="n">
        <f aca="false">SQRT(SUM(N3:N265))</f>
        <v>21.8902534846577</v>
      </c>
      <c r="V140" s="14" t="n">
        <f aca="false">SQRT(SUM(O3:O265)/($X$140)*(SUM(L3:L265)))</f>
        <v>21.931988991538</v>
      </c>
      <c r="W140" s="4"/>
      <c r="X140" s="5" t="n">
        <f aca="false">(COUNT(L3:L265)-1)/COUNT(L3:L265)</f>
        <v>0.996197718631179</v>
      </c>
      <c r="AP140" s="5"/>
      <c r="AQ140" s="5"/>
      <c r="AR140" s="5"/>
      <c r="AS140" s="5"/>
    </row>
    <row r="141" customFormat="false" ht="12.8" hidden="false" customHeight="false" outlineLevel="0" collapsed="false">
      <c r="A141" s="4" t="n">
        <v>139</v>
      </c>
      <c r="B141" s="5" t="n">
        <v>-63.185</v>
      </c>
      <c r="C141" s="5" t="n">
        <v>-20.93</v>
      </c>
      <c r="D141" s="5" t="n">
        <v>47</v>
      </c>
      <c r="E141" s="5" t="n">
        <v>7.99</v>
      </c>
      <c r="F141" s="4" t="n">
        <v>2</v>
      </c>
      <c r="G141" s="4" t="n">
        <v>9</v>
      </c>
      <c r="H141" s="5" t="n">
        <v>54.9058688613178</v>
      </c>
      <c r="I141" s="5" t="n">
        <v>7.90586886131779</v>
      </c>
      <c r="J141" s="5" t="n">
        <f aca="false">POWER(I141,2)</f>
        <v>62.5027624523543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0.0261482195478479</v>
      </c>
      <c r="N141" s="5" t="n">
        <f aca="false">J141*L141</f>
        <v>0.206724394702232</v>
      </c>
      <c r="O141" s="5" t="n">
        <f aca="false">POWER((I141-$T$141),2)*L141</f>
        <v>0.206724394702232</v>
      </c>
      <c r="AP141" s="5"/>
      <c r="AQ141" s="5"/>
      <c r="AR141" s="5"/>
      <c r="AS141" s="5"/>
    </row>
    <row r="142" customFormat="false" ht="12.8" hidden="false" customHeight="false" outlineLevel="0" collapsed="false">
      <c r="A142" s="4" t="n">
        <v>140</v>
      </c>
      <c r="B142" s="5" t="n">
        <v>-64.038</v>
      </c>
      <c r="C142" s="5" t="n">
        <v>-17.018</v>
      </c>
      <c r="D142" s="5" t="n">
        <v>43</v>
      </c>
      <c r="E142" s="5" t="n">
        <v>7.31</v>
      </c>
      <c r="F142" s="4" t="n">
        <v>2</v>
      </c>
      <c r="G142" s="4" t="n">
        <v>9</v>
      </c>
      <c r="H142" s="5" t="n">
        <v>52.4100321326812</v>
      </c>
      <c r="I142" s="5" t="n">
        <v>9.41003213268123</v>
      </c>
      <c r="J142" s="5" t="n">
        <f aca="false">POWER(I142,2)</f>
        <v>88.5487047380933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0.0340183327868177</v>
      </c>
      <c r="N142" s="5" t="n">
        <f aca="false">J142*L142</f>
        <v>0.320113604624198</v>
      </c>
      <c r="O142" s="5" t="n">
        <f aca="false">POWER((I142-$T$141),2)*L142</f>
        <v>0.320113604624198</v>
      </c>
      <c r="AP142" s="5"/>
      <c r="AQ142" s="5"/>
      <c r="AR142" s="5"/>
      <c r="AS142" s="5"/>
    </row>
    <row r="143" customFormat="false" ht="12.8" hidden="false" customHeight="false" outlineLevel="0" collapsed="false">
      <c r="A143" s="4" t="n">
        <v>141</v>
      </c>
      <c r="B143" s="5" t="n">
        <v>-62.957</v>
      </c>
      <c r="C143" s="5" t="n">
        <v>-20.252</v>
      </c>
      <c r="D143" s="5" t="n">
        <v>38</v>
      </c>
      <c r="E143" s="5" t="n">
        <v>6.46</v>
      </c>
      <c r="F143" s="4" t="n">
        <v>2</v>
      </c>
      <c r="G143" s="4" t="n">
        <v>9</v>
      </c>
      <c r="H143" s="5" t="n">
        <v>53.1890796376688</v>
      </c>
      <c r="I143" s="5" t="n">
        <v>15.1890796376688</v>
      </c>
      <c r="J143" s="5" t="n">
        <f aca="false">POWER(I143,2)</f>
        <v>230.708140239445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0.0621352767529818</v>
      </c>
      <c r="N143" s="5" t="n">
        <f aca="false">J143*L143</f>
        <v>0.943777666909632</v>
      </c>
      <c r="O143" s="5" t="n">
        <f aca="false">POWER((I143-$T$141),2)*L143</f>
        <v>0.943777666909632</v>
      </c>
      <c r="AP143" s="5"/>
      <c r="AQ143" s="5"/>
      <c r="AR143" s="5"/>
      <c r="AS143" s="5"/>
    </row>
    <row r="144" customFormat="false" ht="12.8" hidden="false" customHeight="false" outlineLevel="0" collapsed="false">
      <c r="A144" s="4" t="n">
        <v>142</v>
      </c>
      <c r="B144" s="5" t="n">
        <v>-73.546</v>
      </c>
      <c r="C144" s="5" t="n">
        <v>-37.652</v>
      </c>
      <c r="D144" s="5" t="n">
        <v>63</v>
      </c>
      <c r="E144" s="5" t="n">
        <f aca="false">AVERAGE($E$3:$E$38,$E$94:$E$104,$E$106:$E$108,$E$115:$E$143,$E$218:$E$259)</f>
        <v>7.52115702479339</v>
      </c>
      <c r="F144" s="4" t="n">
        <v>2</v>
      </c>
      <c r="G144" s="4" t="n">
        <v>10</v>
      </c>
      <c r="H144" s="5" t="n">
        <v>45.1825907884433</v>
      </c>
      <c r="I144" s="5" t="n">
        <v>-17.8174092115567</v>
      </c>
      <c r="J144" s="5" t="n">
        <f aca="false">POWER(I144,2)</f>
        <v>317.460071012066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-0.0626035836614027</v>
      </c>
      <c r="N144" s="5" t="n">
        <f aca="false">J144*L144</f>
        <v>1.11543366820514</v>
      </c>
      <c r="O144" s="5" t="n">
        <f aca="false">POWER((I144-$T$141),2)*L144</f>
        <v>1.11543366820514</v>
      </c>
      <c r="AP144" s="5"/>
      <c r="AQ144" s="5"/>
      <c r="AR144" s="5"/>
      <c r="AS144" s="5"/>
    </row>
    <row r="145" customFormat="false" ht="12.8" hidden="false" customHeight="false" outlineLevel="0" collapsed="false">
      <c r="A145" s="4" t="n">
        <v>144</v>
      </c>
      <c r="B145" s="5" t="n">
        <v>-69.917</v>
      </c>
      <c r="C145" s="5" t="n">
        <v>-19.683</v>
      </c>
      <c r="D145" s="5" t="n">
        <v>93</v>
      </c>
      <c r="E145" s="5" t="n">
        <f aca="false">AVERAGE($E$3:$E$38,$E$94:$E$104,$E$106:$E$108,$E$115:$E$143,$E$218:$E$259)</f>
        <v>7.52115702479339</v>
      </c>
      <c r="F145" s="4" t="n">
        <v>2</v>
      </c>
      <c r="G145" s="4" t="n">
        <v>10</v>
      </c>
      <c r="H145" s="5" t="n">
        <v>45.5828086721945</v>
      </c>
      <c r="I145" s="5" t="n">
        <v>-47.4171913278055</v>
      </c>
      <c r="J145" s="5" t="n">
        <f aca="false">POWER(I145,2)</f>
        <v>2248.39003341771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-0.166605934063275</v>
      </c>
      <c r="N145" s="5" t="n">
        <f aca="false">J145*L145</f>
        <v>7.89998545182607</v>
      </c>
      <c r="O145" s="5" t="n">
        <f aca="false">POWER((I145-$T$141),2)*L145</f>
        <v>7.89998545182607</v>
      </c>
      <c r="AP145" s="5"/>
      <c r="AQ145" s="5"/>
      <c r="AR145" s="5"/>
      <c r="AS145" s="5"/>
    </row>
    <row r="146" customFormat="false" ht="12.8" hidden="false" customHeight="false" outlineLevel="0" collapsed="false">
      <c r="A146" s="4" t="n">
        <v>145</v>
      </c>
      <c r="B146" s="5" t="n">
        <v>-72.833</v>
      </c>
      <c r="C146" s="5" t="n">
        <v>-38.583</v>
      </c>
      <c r="D146" s="5" t="n">
        <v>89</v>
      </c>
      <c r="E146" s="5" t="n">
        <f aca="false">AVERAGE($E$3:$E$38,$E$94:$E$104,$E$106:$E$108,$E$115:$E$143,$E$218:$E$259)</f>
        <v>7.52115702479339</v>
      </c>
      <c r="F146" s="4" t="n">
        <v>2</v>
      </c>
      <c r="G146" s="4" t="n">
        <v>10</v>
      </c>
      <c r="H146" s="5" t="n">
        <v>56.1460477242779</v>
      </c>
      <c r="I146" s="5" t="n">
        <v>-32.8539522757221</v>
      </c>
      <c r="J146" s="5" t="n">
        <f aca="false">POWER(I146,2)</f>
        <v>1079.38218013543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-0.115436263795683</v>
      </c>
      <c r="N146" s="5" t="n">
        <f aca="false">J146*L146</f>
        <v>3.79253750163105</v>
      </c>
      <c r="O146" s="5" t="n">
        <f aca="false">POWER((I146-$T$141),2)*L146</f>
        <v>3.79253750163105</v>
      </c>
      <c r="AP146" s="5"/>
      <c r="AQ146" s="5"/>
      <c r="AR146" s="5"/>
      <c r="AS146" s="5"/>
    </row>
    <row r="147" customFormat="false" ht="12.8" hidden="false" customHeight="false" outlineLevel="0" collapsed="false">
      <c r="A147" s="4" t="n">
        <v>146</v>
      </c>
      <c r="B147" s="5" t="n">
        <v>-75.578</v>
      </c>
      <c r="C147" s="5" t="n">
        <v>-42.841</v>
      </c>
      <c r="D147" s="5" t="n">
        <v>72</v>
      </c>
      <c r="E147" s="5" t="n">
        <f aca="false">AVERAGE($E$3:$E$38,$E$94:$E$104,$E$106:$E$108,$E$115:$E$143,$E$218:$E$259)</f>
        <v>7.52115702479339</v>
      </c>
      <c r="F147" s="4" t="n">
        <v>4</v>
      </c>
      <c r="G147" s="4" t="n">
        <v>11</v>
      </c>
      <c r="H147" s="5" t="n">
        <v>3.0355079977051</v>
      </c>
      <c r="I147" s="5" t="n">
        <v>-68.9644920022949</v>
      </c>
      <c r="J147" s="5" t="n">
        <f aca="false">POWER(I147,2)</f>
        <v>4756.1011571346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-0.242314934425564</v>
      </c>
      <c r="N147" s="5" t="n">
        <f aca="false">J147*L147</f>
        <v>16.7111263572284</v>
      </c>
      <c r="O147" s="5" t="n">
        <f aca="false">POWER((I147-$T$141),2)*L147</f>
        <v>16.7111263572284</v>
      </c>
      <c r="AP147" s="5"/>
      <c r="AQ147" s="5"/>
      <c r="AR147" s="5"/>
      <c r="AS147" s="5"/>
    </row>
    <row r="148" customFormat="false" ht="12.8" hidden="false" customHeight="false" outlineLevel="0" collapsed="false">
      <c r="A148" s="4" t="n">
        <v>147</v>
      </c>
      <c r="B148" s="5" t="n">
        <v>-75.566</v>
      </c>
      <c r="C148" s="5" t="n">
        <v>-42.839</v>
      </c>
      <c r="D148" s="5" t="n">
        <v>68</v>
      </c>
      <c r="E148" s="5" t="n">
        <f aca="false">AVERAGE($E$3:$E$38,$E$94:$E$104,$E$106:$E$108,$E$115:$E$143,$E$218:$E$259)</f>
        <v>7.52115702479339</v>
      </c>
      <c r="F148" s="4" t="n">
        <v>4</v>
      </c>
      <c r="G148" s="4" t="n">
        <v>11</v>
      </c>
      <c r="H148" s="5" t="n">
        <v>5.01346886507041</v>
      </c>
      <c r="I148" s="5" t="n">
        <v>-62.9865311349296</v>
      </c>
      <c r="J148" s="5" t="n">
        <f aca="false">POWER(I148,2)</f>
        <v>3967.30310441146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-0.221310658840876</v>
      </c>
      <c r="N148" s="5" t="n">
        <f aca="false">J148*L148</f>
        <v>13.9395907035726</v>
      </c>
      <c r="O148" s="5" t="n">
        <f aca="false">POWER((I148-$T$141),2)*L148</f>
        <v>13.9395907035726</v>
      </c>
      <c r="AP148" s="5"/>
      <c r="AQ148" s="5"/>
      <c r="AR148" s="5"/>
      <c r="AS148" s="5"/>
    </row>
    <row r="149" customFormat="false" ht="12.8" hidden="false" customHeight="false" outlineLevel="0" collapsed="false">
      <c r="A149" s="4" t="n">
        <v>148</v>
      </c>
      <c r="B149" s="5" t="n">
        <v>-75.554</v>
      </c>
      <c r="C149" s="5" t="n">
        <v>-42.838</v>
      </c>
      <c r="D149" s="5" t="n">
        <v>62</v>
      </c>
      <c r="E149" s="5" t="n">
        <f aca="false">AVERAGE($E$3:$E$38,$E$94:$E$104,$E$106:$E$108,$E$115:$E$143,$E$218:$E$259)</f>
        <v>7.52115702479339</v>
      </c>
      <c r="F149" s="4" t="n">
        <v>4</v>
      </c>
      <c r="G149" s="4" t="n">
        <v>11</v>
      </c>
      <c r="H149" s="5" t="n">
        <v>7.18036855571266</v>
      </c>
      <c r="I149" s="5" t="n">
        <v>-54.8196314442873</v>
      </c>
      <c r="J149" s="5" t="n">
        <f aca="false">POWER(I149,2)</f>
        <v>3005.19199168749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-0.192615286692956</v>
      </c>
      <c r="N149" s="5" t="n">
        <f aca="false">J149*L149</f>
        <v>10.5590990270436</v>
      </c>
      <c r="O149" s="5" t="n">
        <f aca="false">POWER((I149-$T$141),2)*L149</f>
        <v>10.5590990270436</v>
      </c>
      <c r="AP149" s="5"/>
      <c r="AQ149" s="5"/>
      <c r="AR149" s="5"/>
      <c r="AS149" s="5"/>
    </row>
    <row r="150" customFormat="false" ht="12.8" hidden="false" customHeight="false" outlineLevel="0" collapsed="false">
      <c r="A150" s="4" t="n">
        <v>149</v>
      </c>
      <c r="B150" s="5" t="n">
        <v>-75.542</v>
      </c>
      <c r="C150" s="5" t="n">
        <v>-42.837</v>
      </c>
      <c r="D150" s="5" t="n">
        <v>60</v>
      </c>
      <c r="E150" s="5" t="n">
        <f aca="false">AVERAGE($E$3:$E$38,$E$94:$E$104,$E$106:$E$108,$E$115:$E$143,$E$218:$E$259)</f>
        <v>7.52115702479339</v>
      </c>
      <c r="F150" s="4" t="n">
        <v>4</v>
      </c>
      <c r="G150" s="4" t="n">
        <v>11</v>
      </c>
      <c r="H150" s="5" t="n">
        <v>9.49573784850692</v>
      </c>
      <c r="I150" s="5" t="n">
        <v>-50.5042621514931</v>
      </c>
      <c r="J150" s="5" t="n">
        <f aca="false">POWER(I150,2)</f>
        <v>2550.68049546674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-0.177452724092325</v>
      </c>
      <c r="N150" s="5" t="n">
        <f aca="false">J150*L150</f>
        <v>8.96211889705533</v>
      </c>
      <c r="O150" s="5" t="n">
        <f aca="false">POWER((I150-$T$141),2)*L150</f>
        <v>8.96211889705533</v>
      </c>
      <c r="AP150" s="5"/>
      <c r="AQ150" s="5"/>
      <c r="AR150" s="5"/>
      <c r="AS150" s="5"/>
    </row>
    <row r="151" customFormat="false" ht="12.8" hidden="false" customHeight="false" outlineLevel="0" collapsed="false">
      <c r="A151" s="4" t="n">
        <v>150</v>
      </c>
      <c r="B151" s="5" t="n">
        <v>-75.53</v>
      </c>
      <c r="C151" s="5" t="n">
        <v>-42.835</v>
      </c>
      <c r="D151" s="5" t="n">
        <v>59</v>
      </c>
      <c r="E151" s="5" t="n">
        <f aca="false">AVERAGE($E$3:$E$38,$E$94:$E$104,$E$106:$E$108,$E$115:$E$143,$E$218:$E$259)</f>
        <v>7.52115702479339</v>
      </c>
      <c r="F151" s="4" t="n">
        <v>4</v>
      </c>
      <c r="G151" s="4" t="n">
        <v>11</v>
      </c>
      <c r="H151" s="5" t="n">
        <v>11.9050993652907</v>
      </c>
      <c r="I151" s="5" t="n">
        <v>-47.0949006347093</v>
      </c>
      <c r="J151" s="5" t="n">
        <f aca="false">POWER(I151,2)</f>
        <v>2217.92966579314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-0.165473527430584</v>
      </c>
      <c r="N151" s="5" t="n">
        <f aca="false">J151*L151</f>
        <v>7.79295933201821</v>
      </c>
      <c r="O151" s="5" t="n">
        <f aca="false">POWER((I151-$T$141),2)*L151</f>
        <v>7.79295933201821</v>
      </c>
      <c r="AP151" s="5"/>
      <c r="AQ151" s="5"/>
      <c r="AR151" s="5"/>
      <c r="AS151" s="5"/>
    </row>
    <row r="152" customFormat="false" ht="12.8" hidden="false" customHeight="false" outlineLevel="0" collapsed="false">
      <c r="A152" s="4" t="n">
        <v>151</v>
      </c>
      <c r="B152" s="5" t="n">
        <v>-75.53</v>
      </c>
      <c r="C152" s="5" t="n">
        <v>-42.835</v>
      </c>
      <c r="D152" s="5" t="n">
        <v>59</v>
      </c>
      <c r="E152" s="5" t="n">
        <f aca="false">AVERAGE($E$3:$E$38,$E$94:$E$104,$E$106:$E$108,$E$115:$E$143,$E$218:$E$259)</f>
        <v>7.52115702479339</v>
      </c>
      <c r="F152" s="4" t="n">
        <v>4</v>
      </c>
      <c r="G152" s="4" t="n">
        <v>11</v>
      </c>
      <c r="H152" s="5" t="n">
        <v>11.9050993652907</v>
      </c>
      <c r="I152" s="5" t="n">
        <v>-47.0949006347093</v>
      </c>
      <c r="J152" s="5" t="n">
        <f aca="false">POWER(I152,2)</f>
        <v>2217.92966579314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-0.165473527430584</v>
      </c>
      <c r="N152" s="5" t="n">
        <f aca="false">J152*L152</f>
        <v>7.79295933201821</v>
      </c>
      <c r="O152" s="5" t="n">
        <f aca="false">POWER((I152-$T$141),2)*L152</f>
        <v>7.79295933201821</v>
      </c>
      <c r="AP152" s="5"/>
      <c r="AQ152" s="5"/>
      <c r="AR152" s="5"/>
      <c r="AS152" s="5"/>
    </row>
    <row r="153" customFormat="false" ht="12.8" hidden="false" customHeight="false" outlineLevel="0" collapsed="false">
      <c r="A153" s="4" t="n">
        <v>152</v>
      </c>
      <c r="B153" s="5" t="n">
        <v>-75.206</v>
      </c>
      <c r="C153" s="5" t="n">
        <v>-42.793</v>
      </c>
      <c r="D153" s="5" t="n">
        <v>59</v>
      </c>
      <c r="E153" s="5" t="n">
        <f aca="false">AVERAGE($E$3:$E$38,$E$94:$E$104,$E$106:$E$108,$E$115:$E$143,$E$218:$E$259)</f>
        <v>7.52115702479339</v>
      </c>
      <c r="F153" s="4" t="n">
        <v>4</v>
      </c>
      <c r="G153" s="4" t="n">
        <v>11</v>
      </c>
      <c r="H153" s="5" t="n">
        <v>35.9816785647501</v>
      </c>
      <c r="I153" s="5" t="n">
        <v>-23.0183214352499</v>
      </c>
      <c r="J153" s="5" t="n">
        <f aca="false">POWER(I153,2)</f>
        <v>529.843121696485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-0.08087760653676</v>
      </c>
      <c r="N153" s="5" t="n">
        <f aca="false">J153*L153</f>
        <v>1.86166674417681</v>
      </c>
      <c r="O153" s="5" t="n">
        <f aca="false">POWER((I153-$T$141),2)*L153</f>
        <v>1.86166674417681</v>
      </c>
      <c r="AP153" s="5"/>
      <c r="AQ153" s="5"/>
      <c r="AR153" s="5"/>
      <c r="AS153" s="5"/>
    </row>
    <row r="154" customFormat="false" ht="12.8" hidden="false" customHeight="false" outlineLevel="0" collapsed="false">
      <c r="A154" s="4" t="n">
        <v>153</v>
      </c>
      <c r="B154" s="5" t="n">
        <v>-75.074</v>
      </c>
      <c r="C154" s="5" t="n">
        <v>-40.68</v>
      </c>
      <c r="D154" s="5" t="n">
        <v>31</v>
      </c>
      <c r="E154" s="5" t="n">
        <f aca="false">AVERAGE($E$3:$E$38,$E$94:$E$104,$E$106:$E$108,$E$115:$E$143,$E$218:$E$259)</f>
        <v>7.52115702479339</v>
      </c>
      <c r="F154" s="4" t="n">
        <v>4</v>
      </c>
      <c r="G154" s="4" t="n">
        <v>11</v>
      </c>
      <c r="H154" s="5" t="n">
        <v>2.47849919474301</v>
      </c>
      <c r="I154" s="5" t="n">
        <v>-28.521500805257</v>
      </c>
      <c r="J154" s="5" t="n">
        <f aca="false">POWER(I154,2)</f>
        <v>813.476008184276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-0.100213680934742</v>
      </c>
      <c r="N154" s="5" t="n">
        <f aca="false">J154*L154</f>
        <v>2.858244581478</v>
      </c>
      <c r="O154" s="5" t="n">
        <f aca="false">POWER((I154-$T$141),2)*L154</f>
        <v>2.858244581478</v>
      </c>
      <c r="AP154" s="5"/>
      <c r="AQ154" s="5"/>
      <c r="AR154" s="5"/>
      <c r="AS154" s="5"/>
    </row>
    <row r="155" customFormat="false" ht="12.8" hidden="false" customHeight="false" outlineLevel="0" collapsed="false">
      <c r="A155" s="4" t="n">
        <v>154</v>
      </c>
      <c r="B155" s="5" t="n">
        <v>-75.062</v>
      </c>
      <c r="C155" s="5" t="n">
        <v>-40.679</v>
      </c>
      <c r="D155" s="5" t="n">
        <v>33</v>
      </c>
      <c r="E155" s="5" t="n">
        <f aca="false">AVERAGE($E$3:$E$38,$E$94:$E$104,$E$106:$E$108,$E$115:$E$143,$E$218:$E$259)</f>
        <v>7.52115702479339</v>
      </c>
      <c r="F155" s="4" t="n">
        <v>4</v>
      </c>
      <c r="G155" s="4" t="n">
        <v>11</v>
      </c>
      <c r="H155" s="5" t="n">
        <v>2.9797853776475</v>
      </c>
      <c r="I155" s="5" t="n">
        <v>-30.0202146223525</v>
      </c>
      <c r="J155" s="5" t="n">
        <f aca="false">POWER(I155,2)</f>
        <v>901.213285972107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-0.105479589952097</v>
      </c>
      <c r="N155" s="5" t="n">
        <f aca="false">J155*L155</f>
        <v>3.16651992863968</v>
      </c>
      <c r="O155" s="5" t="n">
        <f aca="false">POWER((I155-$T$141),2)*L155</f>
        <v>3.16651992863968</v>
      </c>
      <c r="AP155" s="5"/>
      <c r="AQ155" s="5"/>
      <c r="AR155" s="5"/>
      <c r="AS155" s="5"/>
    </row>
    <row r="156" customFormat="false" ht="12.8" hidden="false" customHeight="false" outlineLevel="0" collapsed="false">
      <c r="A156" s="4" t="n">
        <v>155</v>
      </c>
      <c r="B156" s="5" t="n">
        <v>-75.05</v>
      </c>
      <c r="C156" s="5" t="n">
        <v>-40.678</v>
      </c>
      <c r="D156" s="5" t="n">
        <v>39</v>
      </c>
      <c r="E156" s="5" t="n">
        <f aca="false">AVERAGE($E$3:$E$38,$E$94:$E$104,$E$106:$E$108,$E$115:$E$143,$E$218:$E$259)</f>
        <v>7.52115702479339</v>
      </c>
      <c r="F156" s="4" t="n">
        <v>4</v>
      </c>
      <c r="G156" s="4" t="n">
        <v>11</v>
      </c>
      <c r="H156" s="5" t="n">
        <v>3.5651100621428</v>
      </c>
      <c r="I156" s="5" t="n">
        <v>-35.4348899378572</v>
      </c>
      <c r="J156" s="5" t="n">
        <f aca="false">POWER(I156,2)</f>
        <v>1255.63142490805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-0.12450469484185</v>
      </c>
      <c r="N156" s="5" t="n">
        <f aca="false">J156*L156</f>
        <v>4.41181015846746</v>
      </c>
      <c r="O156" s="5" t="n">
        <f aca="false">POWER((I156-$T$141),2)*L156</f>
        <v>4.41181015846746</v>
      </c>
      <c r="AP156" s="5"/>
      <c r="AQ156" s="5"/>
      <c r="AR156" s="5"/>
      <c r="AS156" s="5"/>
    </row>
    <row r="157" customFormat="false" ht="12.8" hidden="false" customHeight="false" outlineLevel="0" collapsed="false">
      <c r="A157" s="4" t="n">
        <v>156</v>
      </c>
      <c r="B157" s="5" t="n">
        <v>-75.038</v>
      </c>
      <c r="C157" s="5" t="n">
        <v>-40.677</v>
      </c>
      <c r="D157" s="5" t="n">
        <v>27</v>
      </c>
      <c r="E157" s="5" t="n">
        <f aca="false">AVERAGE($E$3:$E$38,$E$94:$E$104,$E$106:$E$108,$E$115:$E$143,$E$218:$E$259)</f>
        <v>7.52115702479339</v>
      </c>
      <c r="F157" s="4" t="n">
        <v>4</v>
      </c>
      <c r="G157" s="4" t="n">
        <v>11</v>
      </c>
      <c r="H157" s="5" t="n">
        <v>4.24860767578752</v>
      </c>
      <c r="I157" s="5" t="n">
        <v>-22.7513923242125</v>
      </c>
      <c r="J157" s="5" t="n">
        <f aca="false">POWER(I157,2)</f>
        <v>517.625852690235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-0.0799397193986201</v>
      </c>
      <c r="N157" s="5" t="n">
        <f aca="false">J157*L157</f>
        <v>1.81873991832547</v>
      </c>
      <c r="O157" s="5" t="n">
        <f aca="false">POWER((I157-$T$141),2)*L157</f>
        <v>1.81873991832547</v>
      </c>
      <c r="AP157" s="5"/>
      <c r="AQ157" s="5"/>
      <c r="AR157" s="5"/>
      <c r="AS157" s="5"/>
    </row>
    <row r="158" customFormat="false" ht="12.8" hidden="false" customHeight="false" outlineLevel="0" collapsed="false">
      <c r="A158" s="4" t="n">
        <v>157</v>
      </c>
      <c r="B158" s="5" t="n">
        <v>-75.026</v>
      </c>
      <c r="C158" s="5" t="n">
        <v>-40.675</v>
      </c>
      <c r="D158" s="5" t="n">
        <v>40</v>
      </c>
      <c r="E158" s="5" t="n">
        <f aca="false">AVERAGE($E$3:$E$38,$E$94:$E$104,$E$106:$E$108,$E$115:$E$143,$E$218:$E$259)</f>
        <v>7.52115702479339</v>
      </c>
      <c r="F158" s="4" t="n">
        <v>4</v>
      </c>
      <c r="G158" s="4" t="n">
        <v>11</v>
      </c>
      <c r="H158" s="5" t="n">
        <v>4.8575016338093</v>
      </c>
      <c r="I158" s="5" t="n">
        <v>-35.1424983661907</v>
      </c>
      <c r="J158" s="5" t="n">
        <f aca="false">POWER(I158,2)</f>
        <v>1234.99519141772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-0.123477342323795</v>
      </c>
      <c r="N158" s="5" t="n">
        <f aca="false">J158*L158</f>
        <v>4.33930230087554</v>
      </c>
      <c r="O158" s="5" t="n">
        <f aca="false">POWER((I158-$T$141),2)*L158</f>
        <v>4.33930230087554</v>
      </c>
      <c r="AP158" s="5"/>
      <c r="AQ158" s="5"/>
      <c r="AR158" s="5"/>
      <c r="AS158" s="5"/>
    </row>
    <row r="159" customFormat="false" ht="12.8" hidden="false" customHeight="false" outlineLevel="0" collapsed="false">
      <c r="A159" s="4" t="n">
        <v>158</v>
      </c>
      <c r="B159" s="5" t="n">
        <v>-75.015</v>
      </c>
      <c r="C159" s="5" t="n">
        <v>-40.674</v>
      </c>
      <c r="D159" s="5" t="n">
        <v>47</v>
      </c>
      <c r="E159" s="5" t="n">
        <f aca="false">AVERAGE($E$3:$E$38,$E$94:$E$104,$E$106:$E$108,$E$115:$E$143,$E$218:$E$259)</f>
        <v>7.52115702479339</v>
      </c>
      <c r="F159" s="4" t="n">
        <v>4</v>
      </c>
      <c r="G159" s="4" t="n">
        <v>11</v>
      </c>
      <c r="H159" s="5" t="n">
        <v>5.68298332173178</v>
      </c>
      <c r="I159" s="5" t="n">
        <v>-41.3170166782682</v>
      </c>
      <c r="J159" s="5" t="n">
        <f aca="false">POWER(I159,2)</f>
        <v>1707.09586719229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-0.145172245838066</v>
      </c>
      <c r="N159" s="5" t="n">
        <f aca="false">J159*L159</f>
        <v>5.99808410251303</v>
      </c>
      <c r="O159" s="5" t="n">
        <f aca="false">POWER((I159-$T$141),2)*L159</f>
        <v>5.99808410251303</v>
      </c>
      <c r="AP159" s="5"/>
      <c r="AQ159" s="5"/>
      <c r="AR159" s="5"/>
      <c r="AS159" s="5"/>
    </row>
    <row r="160" customFormat="false" ht="12.8" hidden="false" customHeight="false" outlineLevel="0" collapsed="false">
      <c r="A160" s="4" t="n">
        <v>159</v>
      </c>
      <c r="B160" s="5" t="n">
        <v>-73.738</v>
      </c>
      <c r="C160" s="5" t="n">
        <v>-36.212</v>
      </c>
      <c r="D160" s="5" t="n">
        <v>52.5</v>
      </c>
      <c r="E160" s="5" t="n">
        <f aca="false">AVERAGE($E$3:$E$38,$E$94:$E$104,$E$106:$E$108,$E$115:$E$143,$E$218:$E$259)</f>
        <v>7.52115702479339</v>
      </c>
      <c r="F160" s="4" t="n">
        <v>1</v>
      </c>
      <c r="G160" s="4" t="n">
        <v>12</v>
      </c>
      <c r="H160" s="5" t="n">
        <v>34.2524955695963</v>
      </c>
      <c r="I160" s="5" t="n">
        <v>-18.2475044304037</v>
      </c>
      <c r="J160" s="5" t="n">
        <f aca="false">POWER(I160,2)</f>
        <v>332.971417937603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-0.0641147743006115</v>
      </c>
      <c r="N160" s="5" t="n">
        <f aca="false">J160*L160</f>
        <v>1.16993462810474</v>
      </c>
      <c r="O160" s="5" t="n">
        <f aca="false">POWER((I160-$T$141),2)*L160</f>
        <v>1.16993462810474</v>
      </c>
      <c r="AP160" s="5"/>
      <c r="AQ160" s="5"/>
      <c r="AR160" s="5"/>
      <c r="AS160" s="5"/>
    </row>
    <row r="161" customFormat="false" ht="12.8" hidden="false" customHeight="false" outlineLevel="0" collapsed="false">
      <c r="A161" s="4" t="n">
        <v>160</v>
      </c>
      <c r="B161" s="5" t="n">
        <v>-73.748</v>
      </c>
      <c r="C161" s="5" t="n">
        <v>-36.21</v>
      </c>
      <c r="D161" s="5" t="n">
        <v>41.9</v>
      </c>
      <c r="E161" s="5" t="n">
        <f aca="false">AVERAGE($E$3:$E$38,$E$94:$E$104,$E$106:$E$108,$E$115:$E$143,$E$218:$E$259)</f>
        <v>7.52115702479339</v>
      </c>
      <c r="F161" s="4" t="n">
        <v>1</v>
      </c>
      <c r="G161" s="4" t="n">
        <v>12</v>
      </c>
      <c r="H161" s="5" t="n">
        <v>34.0838636237265</v>
      </c>
      <c r="I161" s="5" t="n">
        <v>-7.81613637627347</v>
      </c>
      <c r="J161" s="5" t="n">
        <f aca="false">POWER(I161,2)</f>
        <v>61.0919878525054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-0.0274629235783387</v>
      </c>
      <c r="N161" s="5" t="n">
        <f aca="false">J161*L161</f>
        <v>0.214653955979471</v>
      </c>
      <c r="O161" s="5" t="n">
        <f aca="false">POWER((I161-$T$141),2)*L161</f>
        <v>0.214653955979471</v>
      </c>
      <c r="AP161" s="5"/>
      <c r="AQ161" s="5"/>
      <c r="AR161" s="5"/>
      <c r="AS161" s="5"/>
    </row>
    <row r="162" customFormat="false" ht="12.8" hidden="false" customHeight="false" outlineLevel="0" collapsed="false">
      <c r="A162" s="4" t="n">
        <v>161</v>
      </c>
      <c r="B162" s="5" t="n">
        <v>-73.76</v>
      </c>
      <c r="C162" s="5" t="n">
        <v>-36.209</v>
      </c>
      <c r="D162" s="5" t="n">
        <v>42.4</v>
      </c>
      <c r="E162" s="5" t="n">
        <f aca="false">AVERAGE($E$3:$E$38,$E$94:$E$104,$E$106:$E$108,$E$115:$E$143,$E$218:$E$259)</f>
        <v>7.52115702479339</v>
      </c>
      <c r="F162" s="4" t="n">
        <v>1</v>
      </c>
      <c r="G162" s="4" t="n">
        <v>12</v>
      </c>
      <c r="H162" s="5" t="n">
        <v>33.9534046911773</v>
      </c>
      <c r="I162" s="5" t="n">
        <v>-8.4465953088227</v>
      </c>
      <c r="J162" s="5" t="n">
        <f aca="false">POWER(I162,2)</f>
        <v>71.3449723110256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-0.0296781159253452</v>
      </c>
      <c r="N162" s="5" t="n">
        <f aca="false">J162*L162</f>
        <v>0.250679034749717</v>
      </c>
      <c r="O162" s="5" t="n">
        <f aca="false">POWER((I162-$T$141),2)*L162</f>
        <v>0.250679034749717</v>
      </c>
      <c r="AP162" s="5"/>
      <c r="AQ162" s="5"/>
      <c r="AR162" s="5"/>
      <c r="AS162" s="5"/>
    </row>
    <row r="163" customFormat="false" ht="12.8" hidden="false" customHeight="false" outlineLevel="0" collapsed="false">
      <c r="A163" s="4" t="n">
        <v>162</v>
      </c>
      <c r="B163" s="5" t="n">
        <v>-73.77</v>
      </c>
      <c r="C163" s="5" t="n">
        <v>-36.208</v>
      </c>
      <c r="D163" s="5" t="n">
        <v>41.8</v>
      </c>
      <c r="E163" s="5" t="n">
        <f aca="false">AVERAGE($E$3:$E$38,$E$94:$E$104,$E$106:$E$108,$E$115:$E$143,$E$218:$E$259)</f>
        <v>7.52115702479339</v>
      </c>
      <c r="F163" s="4" t="n">
        <v>1</v>
      </c>
      <c r="G163" s="4" t="n">
        <v>12</v>
      </c>
      <c r="H163" s="5" t="n">
        <v>33.8813893882524</v>
      </c>
      <c r="I163" s="5" t="n">
        <v>-7.91861061174762</v>
      </c>
      <c r="J163" s="5" t="n">
        <f aca="false">POWER(I163,2)</f>
        <v>62.704394020482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-0.0278229789768241</v>
      </c>
      <c r="N163" s="5" t="n">
        <f aca="false">J163*L163</f>
        <v>0.22031933657631</v>
      </c>
      <c r="O163" s="5" t="n">
        <f aca="false">POWER((I163-$T$141),2)*L163</f>
        <v>0.22031933657631</v>
      </c>
      <c r="AP163" s="5"/>
      <c r="AQ163" s="5"/>
      <c r="AR163" s="5"/>
      <c r="AS163" s="5"/>
    </row>
    <row r="164" customFormat="false" ht="12.8" hidden="false" customHeight="false" outlineLevel="0" collapsed="false">
      <c r="A164" s="4" t="n">
        <v>163</v>
      </c>
      <c r="B164" s="5" t="n">
        <v>-73.781</v>
      </c>
      <c r="C164" s="5" t="n">
        <v>-36.206</v>
      </c>
      <c r="D164" s="5" t="n">
        <v>42.9</v>
      </c>
      <c r="E164" s="5" t="n">
        <f aca="false">AVERAGE($E$3:$E$38,$E$94:$E$104,$E$106:$E$108,$E$115:$E$143,$E$218:$E$259)</f>
        <v>7.52115702479339</v>
      </c>
      <c r="F164" s="4" t="n">
        <v>1</v>
      </c>
      <c r="G164" s="4" t="n">
        <v>12</v>
      </c>
      <c r="H164" s="5" t="n">
        <v>33.8357027854958</v>
      </c>
      <c r="I164" s="5" t="n">
        <v>-9.06429721450415</v>
      </c>
      <c r="J164" s="5" t="n">
        <f aca="false">POWER(I164,2)</f>
        <v>82.1614839928677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-0.0318484849431401</v>
      </c>
      <c r="N164" s="5" t="n">
        <f aca="false">J164*L164</f>
        <v>0.288684133356282</v>
      </c>
      <c r="O164" s="5" t="n">
        <f aca="false">POWER((I164-$T$141),2)*L164</f>
        <v>0.288684133356282</v>
      </c>
      <c r="AP164" s="5"/>
      <c r="AQ164" s="5"/>
      <c r="AR164" s="5"/>
      <c r="AS164" s="5"/>
    </row>
    <row r="165" customFormat="false" ht="12.8" hidden="false" customHeight="false" outlineLevel="0" collapsed="false">
      <c r="A165" s="4" t="n">
        <v>164</v>
      </c>
      <c r="B165" s="5" t="n">
        <v>-73.792</v>
      </c>
      <c r="C165" s="5" t="n">
        <v>-36.204</v>
      </c>
      <c r="D165" s="5" t="n">
        <v>42.7</v>
      </c>
      <c r="E165" s="5" t="n">
        <f aca="false">AVERAGE($E$3:$E$38,$E$94:$E$104,$E$106:$E$108,$E$115:$E$143,$E$218:$E$259)</f>
        <v>7.52115702479339</v>
      </c>
      <c r="F165" s="4" t="n">
        <v>1</v>
      </c>
      <c r="G165" s="4" t="n">
        <v>12</v>
      </c>
      <c r="H165" s="5" t="n">
        <v>33.8494728649381</v>
      </c>
      <c r="I165" s="5" t="n">
        <v>-8.85052713506192</v>
      </c>
      <c r="J165" s="5" t="n">
        <f aca="false">POWER(I165,2)</f>
        <v>78.3318305684674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-0.0310973783768731</v>
      </c>
      <c r="N165" s="5" t="n">
        <f aca="false">J165*L165</f>
        <v>0.275228191153804</v>
      </c>
      <c r="O165" s="5" t="n">
        <f aca="false">POWER((I165-$T$141),2)*L165</f>
        <v>0.275228191153804</v>
      </c>
      <c r="AP165" s="5"/>
      <c r="AQ165" s="5"/>
      <c r="AR165" s="5"/>
      <c r="AS165" s="5"/>
    </row>
    <row r="166" customFormat="false" ht="12.8" hidden="false" customHeight="false" outlineLevel="0" collapsed="false">
      <c r="A166" s="4" t="n">
        <v>165</v>
      </c>
      <c r="B166" s="5" t="n">
        <v>-73.804</v>
      </c>
      <c r="C166" s="5" t="n">
        <v>-36.203</v>
      </c>
      <c r="D166" s="5" t="n">
        <v>33.8</v>
      </c>
      <c r="E166" s="5" t="n">
        <f aca="false">AVERAGE($E$3:$E$38,$E$94:$E$104,$E$106:$E$108,$E$115:$E$143,$E$218:$E$259)</f>
        <v>7.52115702479339</v>
      </c>
      <c r="F166" s="4" t="n">
        <v>1</v>
      </c>
      <c r="G166" s="4" t="n">
        <v>12</v>
      </c>
      <c r="H166" s="5" t="n">
        <v>33.95098509449</v>
      </c>
      <c r="I166" s="5" t="n">
        <v>0.150985094490039</v>
      </c>
      <c r="J166" s="5" t="n">
        <f aca="false">POWER(I166,2)</f>
        <v>0.022796498758166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0.000530504063879336</v>
      </c>
      <c r="N166" s="5" t="n">
        <f aca="false">J166*L166</f>
        <v>8.00982062121713E-005</v>
      </c>
      <c r="O166" s="5" t="n">
        <f aca="false">POWER((I166-$T$141),2)*L166</f>
        <v>8.00982062121713E-005</v>
      </c>
      <c r="AP166" s="5"/>
      <c r="AQ166" s="5"/>
      <c r="AR166" s="5"/>
      <c r="AS166" s="5"/>
    </row>
    <row r="167" customFormat="false" ht="12.8" hidden="false" customHeight="false" outlineLevel="0" collapsed="false">
      <c r="A167" s="4" t="n">
        <v>166</v>
      </c>
      <c r="B167" s="5" t="n">
        <v>-73.829</v>
      </c>
      <c r="C167" s="5" t="n">
        <v>-36.199</v>
      </c>
      <c r="D167" s="5" t="n">
        <v>37.1</v>
      </c>
      <c r="E167" s="5" t="n">
        <f aca="false">AVERAGE($E$3:$E$38,$E$94:$E$104,$E$106:$E$108,$E$115:$E$143,$E$218:$E$259)</f>
        <v>7.52115702479339</v>
      </c>
      <c r="F167" s="4" t="n">
        <v>1</v>
      </c>
      <c r="G167" s="4" t="n">
        <v>12</v>
      </c>
      <c r="H167" s="5" t="n">
        <v>34.3676801339615</v>
      </c>
      <c r="I167" s="5" t="n">
        <v>-2.73231986603846</v>
      </c>
      <c r="J167" s="5" t="n">
        <f aca="false">POWER(I167,2)</f>
        <v>7.46557185034843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-0.00960033040113953</v>
      </c>
      <c r="N167" s="5" t="n">
        <f aca="false">J167*L167</f>
        <v>0.0262311734755665</v>
      </c>
      <c r="O167" s="5" t="n">
        <f aca="false">POWER((I167-$T$141),2)*L167</f>
        <v>0.0262311734755665</v>
      </c>
      <c r="AP167" s="5"/>
      <c r="AQ167" s="5"/>
      <c r="AR167" s="5"/>
      <c r="AS167" s="5"/>
    </row>
    <row r="168" customFormat="false" ht="12.8" hidden="false" customHeight="false" outlineLevel="0" collapsed="false">
      <c r="A168" s="4" t="n">
        <v>167</v>
      </c>
      <c r="B168" s="5" t="n">
        <v>-73.836</v>
      </c>
      <c r="C168" s="5" t="n">
        <v>-36.198</v>
      </c>
      <c r="D168" s="5" t="n">
        <v>39.7</v>
      </c>
      <c r="E168" s="5" t="n">
        <f aca="false">AVERAGE($E$3:$E$38,$E$94:$E$104,$E$106:$E$108,$E$115:$E$143,$E$218:$E$259)</f>
        <v>7.52115702479339</v>
      </c>
      <c r="F168" s="4" t="n">
        <v>1</v>
      </c>
      <c r="G168" s="4" t="n">
        <v>12</v>
      </c>
      <c r="H168" s="5" t="n">
        <v>34.5249620166282</v>
      </c>
      <c r="I168" s="5" t="n">
        <v>-5.17503798337177</v>
      </c>
      <c r="J168" s="5" t="n">
        <f aca="false">POWER(I168,2)</f>
        <v>26.7810181293406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-0.0181831106585807</v>
      </c>
      <c r="N168" s="5" t="n">
        <f aca="false">J168*L168</f>
        <v>0.0940982883140074</v>
      </c>
      <c r="O168" s="5" t="n">
        <f aca="false">POWER((I168-$T$141),2)*L168</f>
        <v>0.0940982883140074</v>
      </c>
      <c r="AP168" s="5"/>
      <c r="AQ168" s="5"/>
      <c r="AR168" s="5"/>
      <c r="AS168" s="5"/>
    </row>
    <row r="169" customFormat="false" ht="12.8" hidden="false" customHeight="false" outlineLevel="0" collapsed="false">
      <c r="A169" s="4" t="n">
        <v>168</v>
      </c>
      <c r="B169" s="5" t="n">
        <v>-74.178</v>
      </c>
      <c r="C169" s="5" t="n">
        <v>-36.151</v>
      </c>
      <c r="D169" s="5" t="n">
        <v>19.3</v>
      </c>
      <c r="E169" s="5" t="n">
        <f aca="false">AVERAGE($E$3:$E$38,$E$94:$E$104,$E$106:$E$108,$E$115:$E$143,$E$218:$E$259)</f>
        <v>7.52115702479339</v>
      </c>
      <c r="F169" s="4" t="n">
        <v>1</v>
      </c>
      <c r="G169" s="4" t="n">
        <v>12</v>
      </c>
      <c r="H169" s="5" t="n">
        <v>-0.430034474237665</v>
      </c>
      <c r="I169" s="5" t="n">
        <v>-19.7300344742377</v>
      </c>
      <c r="J169" s="5" t="n">
        <f aca="false">POWER(I169,2)</f>
        <v>389.274260354608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-0.0693238197082629</v>
      </c>
      <c r="N169" s="5" t="n">
        <f aca="false">J169*L169</f>
        <v>1.36776135272987</v>
      </c>
      <c r="O169" s="5" t="n">
        <f aca="false">POWER((I169-$T$141),2)*L169</f>
        <v>1.36776135272987</v>
      </c>
      <c r="AP169" s="5"/>
      <c r="AQ169" s="5"/>
      <c r="AR169" s="5"/>
      <c r="AS169" s="5"/>
    </row>
    <row r="170" customFormat="false" ht="12.8" hidden="false" customHeight="false" outlineLevel="0" collapsed="false">
      <c r="A170" s="4" t="n">
        <v>169</v>
      </c>
      <c r="B170" s="5" t="n">
        <v>-74.154</v>
      </c>
      <c r="C170" s="5" t="n">
        <v>-36.152</v>
      </c>
      <c r="D170" s="5" t="n">
        <v>20.2</v>
      </c>
      <c r="E170" s="5" t="n">
        <f aca="false">AVERAGE($E$3:$E$38,$E$94:$E$104,$E$106:$E$108,$E$115:$E$143,$E$218:$E$259)</f>
        <v>7.52115702479339</v>
      </c>
      <c r="F170" s="4" t="n">
        <v>1</v>
      </c>
      <c r="G170" s="4" t="n">
        <v>12</v>
      </c>
      <c r="H170" s="5" t="n">
        <v>3.65041626082913</v>
      </c>
      <c r="I170" s="5" t="n">
        <v>-16.5495837391709</v>
      </c>
      <c r="J170" s="5" t="n">
        <f aca="false">POWER(I170,2)</f>
        <v>273.88872193983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-0.0581489282686826</v>
      </c>
      <c r="N170" s="5" t="n">
        <f aca="false">J170*L170</f>
        <v>0.962340557725605</v>
      </c>
      <c r="O170" s="5" t="n">
        <f aca="false">POWER((I170-$T$141),2)*L170</f>
        <v>0.962340557725605</v>
      </c>
      <c r="AP170" s="5"/>
      <c r="AQ170" s="5"/>
      <c r="AR170" s="5"/>
      <c r="AS170" s="5"/>
    </row>
    <row r="171" customFormat="false" ht="12.8" hidden="false" customHeight="false" outlineLevel="0" collapsed="false">
      <c r="A171" s="4" t="n">
        <v>170</v>
      </c>
      <c r="B171" s="5" t="n">
        <v>-74.131</v>
      </c>
      <c r="C171" s="5" t="n">
        <v>-36.156</v>
      </c>
      <c r="D171" s="5" t="n">
        <v>21.8</v>
      </c>
      <c r="E171" s="5" t="n">
        <f aca="false">AVERAGE($E$3:$E$38,$E$94:$E$104,$E$106:$E$108,$E$115:$E$143,$E$218:$E$259)</f>
        <v>7.52115702479339</v>
      </c>
      <c r="F171" s="4" t="n">
        <v>1</v>
      </c>
      <c r="G171" s="4" t="n">
        <v>12</v>
      </c>
      <c r="H171" s="5" t="n">
        <v>8.23691224299835</v>
      </c>
      <c r="I171" s="5" t="n">
        <v>-13.5630877570016</v>
      </c>
      <c r="J171" s="5" t="n">
        <f aca="false">POWER(I171,2)</f>
        <v>183.957349504127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-0.0476555198918402</v>
      </c>
      <c r="N171" s="5" t="n">
        <f aca="false">J171*L171</f>
        <v>0.646355998398563</v>
      </c>
      <c r="O171" s="5" t="n">
        <f aca="false">POWER((I171-$T$141),2)*L171</f>
        <v>0.646355998398563</v>
      </c>
      <c r="AP171" s="5"/>
      <c r="AQ171" s="5"/>
      <c r="AR171" s="5"/>
      <c r="AS171" s="5"/>
    </row>
    <row r="172" customFormat="false" ht="12.8" hidden="false" customHeight="false" outlineLevel="0" collapsed="false">
      <c r="A172" s="4" t="n">
        <v>171</v>
      </c>
      <c r="B172" s="5" t="n">
        <v>-74.111</v>
      </c>
      <c r="C172" s="5" t="n">
        <v>-36.161</v>
      </c>
      <c r="D172" s="5" t="n">
        <v>20.8</v>
      </c>
      <c r="E172" s="5" t="n">
        <f aca="false">AVERAGE($E$3:$E$38,$E$94:$E$104,$E$106:$E$108,$E$115:$E$143,$E$218:$E$259)</f>
        <v>7.52115702479339</v>
      </c>
      <c r="F172" s="4" t="n">
        <v>1</v>
      </c>
      <c r="G172" s="4" t="n">
        <v>12</v>
      </c>
      <c r="H172" s="5" t="n">
        <v>12.4902947132196</v>
      </c>
      <c r="I172" s="5" t="n">
        <v>-8.30970528678038</v>
      </c>
      <c r="J172" s="5" t="n">
        <f aca="false">POWER(I172,2)</f>
        <v>69.0512019531458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-0.029197136572759</v>
      </c>
      <c r="N172" s="5" t="n">
        <f aca="false">J172*L172</f>
        <v>0.242619600137504</v>
      </c>
      <c r="O172" s="5" t="n">
        <f aca="false">POWER((I172-$T$141),2)*L172</f>
        <v>0.242619600137504</v>
      </c>
      <c r="AP172" s="5"/>
      <c r="AQ172" s="5"/>
      <c r="AR172" s="5"/>
      <c r="AS172" s="5"/>
    </row>
    <row r="173" customFormat="false" ht="12.8" hidden="false" customHeight="false" outlineLevel="0" collapsed="false">
      <c r="A173" s="4" t="n">
        <v>172</v>
      </c>
      <c r="B173" s="5" t="n">
        <v>-74.071</v>
      </c>
      <c r="C173" s="5" t="n">
        <v>-36.165</v>
      </c>
      <c r="D173" s="5" t="n">
        <v>33.2</v>
      </c>
      <c r="E173" s="5" t="n">
        <f aca="false">AVERAGE($E$3:$E$38,$E$94:$E$104,$E$106:$E$108,$E$115:$E$143,$E$218:$E$259)</f>
        <v>7.52115702479339</v>
      </c>
      <c r="F173" s="4" t="n">
        <v>1</v>
      </c>
      <c r="G173" s="4" t="n">
        <v>12</v>
      </c>
      <c r="H173" s="5" t="n">
        <v>20.9675123287248</v>
      </c>
      <c r="I173" s="5" t="n">
        <v>-12.2324876712752</v>
      </c>
      <c r="J173" s="5" t="n">
        <f aca="false">POWER(I173,2)</f>
        <v>149.6337546279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-0.0429802984386217</v>
      </c>
      <c r="N173" s="5" t="n">
        <f aca="false">J173*L173</f>
        <v>0.525755970758168</v>
      </c>
      <c r="O173" s="5" t="n">
        <f aca="false">POWER((I173-$T$141),2)*L173</f>
        <v>0.525755970758168</v>
      </c>
      <c r="AP173" s="5"/>
      <c r="AQ173" s="5"/>
      <c r="AR173" s="5"/>
      <c r="AS173" s="5"/>
    </row>
    <row r="174" customFormat="false" ht="12.8" hidden="false" customHeight="false" outlineLevel="0" collapsed="false">
      <c r="A174" s="4" t="n">
        <v>173</v>
      </c>
      <c r="B174" s="5" t="n">
        <v>-74.057</v>
      </c>
      <c r="C174" s="5" t="n">
        <v>-36.167</v>
      </c>
      <c r="D174" s="5" t="n">
        <v>41.3</v>
      </c>
      <c r="E174" s="5" t="n">
        <f aca="false">AVERAGE($E$3:$E$38,$E$94:$E$104,$E$106:$E$108,$E$115:$E$143,$E$218:$E$259)</f>
        <v>7.52115702479339</v>
      </c>
      <c r="F174" s="4" t="n">
        <v>1</v>
      </c>
      <c r="G174" s="4" t="n">
        <v>12</v>
      </c>
      <c r="H174" s="5" t="n">
        <v>23.7441763989859</v>
      </c>
      <c r="I174" s="5" t="n">
        <v>-17.5558236010141</v>
      </c>
      <c r="J174" s="5" t="n">
        <f aca="false">POWER(I174,2)</f>
        <v>308.206942309924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-0.0616844715469657</v>
      </c>
      <c r="N174" s="5" t="n">
        <f aca="false">J174*L174</f>
        <v>1.0829217014003</v>
      </c>
      <c r="O174" s="5" t="n">
        <f aca="false">POWER((I174-$T$141),2)*L174</f>
        <v>1.0829217014003</v>
      </c>
      <c r="AP174" s="5"/>
      <c r="AQ174" s="5"/>
      <c r="AR174" s="5"/>
      <c r="AS174" s="5"/>
    </row>
    <row r="175" customFormat="false" ht="12.8" hidden="false" customHeight="false" outlineLevel="0" collapsed="false">
      <c r="A175" s="4" t="n">
        <v>174</v>
      </c>
      <c r="B175" s="5" t="n">
        <v>-74.037</v>
      </c>
      <c r="C175" s="5" t="n">
        <v>-36.169</v>
      </c>
      <c r="D175" s="5" t="n">
        <v>59.4</v>
      </c>
      <c r="E175" s="5" t="n">
        <f aca="false">AVERAGE($E$3:$E$38,$E$94:$E$104,$E$106:$E$108,$E$115:$E$143,$E$218:$E$259)</f>
        <v>7.52115702479339</v>
      </c>
      <c r="F175" s="4" t="n">
        <v>1</v>
      </c>
      <c r="G175" s="4" t="n">
        <v>12</v>
      </c>
      <c r="H175" s="5" t="n">
        <v>27.3943244059462</v>
      </c>
      <c r="I175" s="5" t="n">
        <v>-32.0056755940538</v>
      </c>
      <c r="J175" s="5" t="n">
        <f aca="false">POWER(I175,2)</f>
        <v>1024.36327023181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-0.112455742914208</v>
      </c>
      <c r="N175" s="5" t="n">
        <f aca="false">J175*L175</f>
        <v>3.59922202640045</v>
      </c>
      <c r="O175" s="5" t="n">
        <f aca="false">POWER((I175-$T$141),2)*L175</f>
        <v>3.59922202640045</v>
      </c>
      <c r="AP175" s="5"/>
      <c r="AQ175" s="5"/>
      <c r="AR175" s="5"/>
      <c r="AS175" s="5"/>
    </row>
    <row r="176" customFormat="false" ht="12.8" hidden="false" customHeight="false" outlineLevel="0" collapsed="false">
      <c r="A176" s="4" t="n">
        <v>175</v>
      </c>
      <c r="B176" s="5" t="n">
        <v>-74.017</v>
      </c>
      <c r="C176" s="5" t="n">
        <v>-36.172</v>
      </c>
      <c r="D176" s="5" t="n">
        <v>45.3</v>
      </c>
      <c r="E176" s="5" t="n">
        <f aca="false">AVERAGE($E$3:$E$38,$E$94:$E$104,$E$106:$E$108,$E$115:$E$143,$E$218:$E$259)</f>
        <v>7.52115702479339</v>
      </c>
      <c r="F176" s="4" t="n">
        <v>1</v>
      </c>
      <c r="G176" s="4" t="n">
        <v>12</v>
      </c>
      <c r="H176" s="5" t="n">
        <v>30.4844792251285</v>
      </c>
      <c r="I176" s="5" t="n">
        <v>-14.8155207748715</v>
      </c>
      <c r="J176" s="5" t="n">
        <f aca="false">POWER(I176,2)</f>
        <v>219.499655830649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-0.0520560920672642</v>
      </c>
      <c r="N176" s="5" t="n">
        <f aca="false">J176*L176</f>
        <v>0.771238113481177</v>
      </c>
      <c r="O176" s="5" t="n">
        <f aca="false">POWER((I176-$T$141),2)*L176</f>
        <v>0.771238113481177</v>
      </c>
      <c r="AP176" s="5"/>
      <c r="AQ176" s="5"/>
      <c r="AR176" s="5"/>
      <c r="AS176" s="5"/>
    </row>
    <row r="177" customFormat="false" ht="12.8" hidden="false" customHeight="false" outlineLevel="0" collapsed="false">
      <c r="A177" s="4" t="n">
        <v>176</v>
      </c>
      <c r="B177" s="5" t="n">
        <v>-74.005</v>
      </c>
      <c r="C177" s="5" t="n">
        <v>-36.175</v>
      </c>
      <c r="D177" s="5" t="n">
        <v>55</v>
      </c>
      <c r="E177" s="5" t="n">
        <f aca="false">AVERAGE($E$3:$E$38,$E$94:$E$104,$E$106:$E$108,$E$115:$E$143,$E$218:$E$259)</f>
        <v>7.52115702479339</v>
      </c>
      <c r="F177" s="4" t="n">
        <v>1</v>
      </c>
      <c r="G177" s="4" t="n">
        <v>12</v>
      </c>
      <c r="H177" s="5" t="n">
        <v>31.9733278279999</v>
      </c>
      <c r="I177" s="5" t="n">
        <v>-23.0266721720001</v>
      </c>
      <c r="J177" s="5" t="n">
        <f aca="false">POWER(I177,2)</f>
        <v>530.227631316764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-0.0809069478422533</v>
      </c>
      <c r="N177" s="5" t="n">
        <f aca="false">J177*L177</f>
        <v>1.86301776440068</v>
      </c>
      <c r="O177" s="5" t="n">
        <f aca="false">POWER((I177-$T$141),2)*L177</f>
        <v>1.86301776440068</v>
      </c>
      <c r="AP177" s="5"/>
      <c r="AQ177" s="5"/>
      <c r="AR177" s="5"/>
      <c r="AS177" s="5"/>
    </row>
    <row r="178" customFormat="false" ht="12.8" hidden="false" customHeight="false" outlineLevel="0" collapsed="false">
      <c r="A178" s="4" t="n">
        <v>177</v>
      </c>
      <c r="B178" s="5" t="n">
        <v>-73.994</v>
      </c>
      <c r="C178" s="5" t="n">
        <v>-36.176</v>
      </c>
      <c r="D178" s="5" t="n">
        <v>48.8</v>
      </c>
      <c r="E178" s="5" t="n">
        <f aca="false">AVERAGE($E$3:$E$38,$E$94:$E$104,$E$106:$E$108,$E$115:$E$143,$E$218:$E$259)</f>
        <v>7.52115702479339</v>
      </c>
      <c r="F178" s="4" t="n">
        <v>1</v>
      </c>
      <c r="G178" s="4" t="n">
        <v>12</v>
      </c>
      <c r="H178" s="5" t="n">
        <v>33.1664055143607</v>
      </c>
      <c r="I178" s="5" t="n">
        <v>-15.6335944856393</v>
      </c>
      <c r="J178" s="5" t="n">
        <f aca="false">POWER(I178,2)</f>
        <v>244.409276541412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-0.0549304912228961</v>
      </c>
      <c r="N178" s="5" t="n">
        <f aca="false">J178*L178</f>
        <v>0.858761024675727</v>
      </c>
      <c r="O178" s="5" t="n">
        <f aca="false">POWER((I178-$T$141),2)*L178</f>
        <v>0.858761024675727</v>
      </c>
      <c r="AP178" s="5"/>
      <c r="AQ178" s="5"/>
      <c r="AR178" s="5"/>
      <c r="AS178" s="5"/>
    </row>
    <row r="179" customFormat="false" ht="12.8" hidden="false" customHeight="false" outlineLevel="0" collapsed="false">
      <c r="A179" s="4" t="n">
        <v>178</v>
      </c>
      <c r="B179" s="5" t="n">
        <v>-73.985</v>
      </c>
      <c r="C179" s="5" t="n">
        <v>-36.178</v>
      </c>
      <c r="D179" s="5" t="n">
        <v>58.3</v>
      </c>
      <c r="E179" s="5" t="n">
        <f aca="false">AVERAGE($E$3:$E$38,$E$94:$E$104,$E$106:$E$108,$E$115:$E$143,$E$218:$E$259)</f>
        <v>7.52115702479339</v>
      </c>
      <c r="F179" s="4" t="n">
        <v>1</v>
      </c>
      <c r="G179" s="4" t="n">
        <v>12</v>
      </c>
      <c r="H179" s="5" t="n">
        <v>33.9244193977928</v>
      </c>
      <c r="I179" s="5" t="n">
        <v>-24.3755806022072</v>
      </c>
      <c r="J179" s="5" t="n">
        <f aca="false">POWER(I179,2)</f>
        <v>594.1689296947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-0.0856464978385158</v>
      </c>
      <c r="N179" s="5" t="n">
        <f aca="false">J179*L179</f>
        <v>2.08768311135951</v>
      </c>
      <c r="O179" s="5" t="n">
        <f aca="false">POWER((I179-$T$141),2)*L179</f>
        <v>2.08768311135951</v>
      </c>
      <c r="AP179" s="5"/>
      <c r="AQ179" s="5"/>
      <c r="AR179" s="5"/>
      <c r="AS179" s="5"/>
    </row>
    <row r="180" customFormat="false" ht="12.8" hidden="false" customHeight="false" outlineLevel="0" collapsed="false">
      <c r="A180" s="4" t="n">
        <v>179</v>
      </c>
      <c r="B180" s="5" t="n">
        <v>-73.972</v>
      </c>
      <c r="C180" s="5" t="n">
        <v>-36.18</v>
      </c>
      <c r="D180" s="5" t="n">
        <v>49.2</v>
      </c>
      <c r="E180" s="5" t="n">
        <f aca="false">AVERAGE($E$3:$E$38,$E$94:$E$104,$E$106:$E$108,$E$115:$E$143,$E$218:$E$259)</f>
        <v>7.52115702479339</v>
      </c>
      <c r="F180" s="4" t="n">
        <v>1</v>
      </c>
      <c r="G180" s="4" t="n">
        <v>12</v>
      </c>
      <c r="H180" s="5" t="n">
        <v>34.8108691806683</v>
      </c>
      <c r="I180" s="5" t="n">
        <v>-14.3891308193317</v>
      </c>
      <c r="J180" s="5" t="n">
        <f aca="false">POWER(I180,2)</f>
        <v>207.047085735841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-0.0505579203108058</v>
      </c>
      <c r="N180" s="5" t="n">
        <f aca="false">J180*L180</f>
        <v>0.727484529305531</v>
      </c>
      <c r="O180" s="5" t="n">
        <f aca="false">POWER((I180-$T$141),2)*L180</f>
        <v>0.727484529305531</v>
      </c>
      <c r="AP180" s="5"/>
      <c r="AQ180" s="5"/>
      <c r="AR180" s="5"/>
      <c r="AS180" s="5"/>
    </row>
    <row r="181" customFormat="false" ht="12.8" hidden="false" customHeight="false" outlineLevel="0" collapsed="false">
      <c r="A181" s="4" t="n">
        <v>180</v>
      </c>
      <c r="B181" s="5" t="n">
        <v>-72.356</v>
      </c>
      <c r="C181" s="5" t="n">
        <v>-33.472</v>
      </c>
      <c r="D181" s="5" t="n">
        <v>34</v>
      </c>
      <c r="E181" s="5" t="n">
        <f aca="false">AVERAGE($E$3:$E$38,$E$94:$E$104,$E$106:$E$108,$E$115:$E$143,$E$218:$E$259)</f>
        <v>7.52115702479339</v>
      </c>
      <c r="F181" s="4" t="n">
        <v>4</v>
      </c>
      <c r="G181" s="4" t="n">
        <v>13</v>
      </c>
      <c r="H181" s="5" t="n">
        <v>35.5412778521895</v>
      </c>
      <c r="I181" s="5" t="n">
        <v>1.54127785218954</v>
      </c>
      <c r="J181" s="5" t="n">
        <f aca="false">POWER(I181,2)</f>
        <v>2.37553741765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0.00541546281052074</v>
      </c>
      <c r="N181" s="5" t="n">
        <f aca="false">J181*L181</f>
        <v>0.00834673288921173</v>
      </c>
      <c r="O181" s="5" t="n">
        <f aca="false">POWER((I181-$T$141),2)*L181</f>
        <v>0.00834673288921173</v>
      </c>
      <c r="AP181" s="5"/>
      <c r="AQ181" s="5"/>
      <c r="AR181" s="5"/>
      <c r="AS181" s="5"/>
    </row>
    <row r="182" customFormat="false" ht="12.8" hidden="false" customHeight="false" outlineLevel="0" collapsed="false">
      <c r="A182" s="4" t="n">
        <v>181</v>
      </c>
      <c r="B182" s="5" t="n">
        <v>-72.337</v>
      </c>
      <c r="C182" s="5" t="n">
        <v>-33.478</v>
      </c>
      <c r="D182" s="5" t="n">
        <v>38</v>
      </c>
      <c r="E182" s="5" t="n">
        <f aca="false">AVERAGE($E$3:$E$38,$E$94:$E$104,$E$106:$E$108,$E$115:$E$143,$E$218:$E$259)</f>
        <v>7.52115702479339</v>
      </c>
      <c r="F182" s="4" t="n">
        <v>4</v>
      </c>
      <c r="G182" s="4" t="n">
        <v>13</v>
      </c>
      <c r="H182" s="5" t="n">
        <v>35.9391340060969</v>
      </c>
      <c r="I182" s="5" t="n">
        <v>-2.06086599390314</v>
      </c>
      <c r="J182" s="5" t="n">
        <f aca="false">POWER(I182,2)</f>
        <v>4.24716864482638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-0.00724109746441541</v>
      </c>
      <c r="N182" s="5" t="n">
        <f aca="false">J182*L182</f>
        <v>0.014922931522952</v>
      </c>
      <c r="O182" s="5" t="n">
        <f aca="false">POWER((I182-$T$141),2)*L182</f>
        <v>0.014922931522952</v>
      </c>
      <c r="AP182" s="5"/>
      <c r="AQ182" s="5"/>
      <c r="AR182" s="5"/>
      <c r="AS182" s="5"/>
    </row>
    <row r="183" customFormat="false" ht="12.8" hidden="false" customHeight="false" outlineLevel="0" collapsed="false">
      <c r="A183" s="4" t="n">
        <v>182</v>
      </c>
      <c r="B183" s="5" t="n">
        <v>-72.318</v>
      </c>
      <c r="C183" s="5" t="n">
        <v>-33.481</v>
      </c>
      <c r="D183" s="5" t="n">
        <v>46</v>
      </c>
      <c r="E183" s="5" t="n">
        <f aca="false">AVERAGE($E$3:$E$38,$E$94:$E$104,$E$106:$E$108,$E$115:$E$143,$E$218:$E$259)</f>
        <v>7.52115702479339</v>
      </c>
      <c r="F183" s="4" t="n">
        <v>4</v>
      </c>
      <c r="G183" s="4" t="n">
        <v>13</v>
      </c>
      <c r="H183" s="5" t="n">
        <v>36.2555947860125</v>
      </c>
      <c r="I183" s="5" t="n">
        <v>-9.74440521398746</v>
      </c>
      <c r="J183" s="5" t="n">
        <f aca="false">POWER(I183,2)</f>
        <v>94.953432974386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-0.0342381251842604</v>
      </c>
      <c r="N183" s="5" t="n">
        <f aca="false">J183*L183</f>
        <v>0.333630165562662</v>
      </c>
      <c r="O183" s="5" t="n">
        <f aca="false">POWER((I183-$T$141),2)*L183</f>
        <v>0.333630165562662</v>
      </c>
      <c r="AP183" s="5"/>
      <c r="AQ183" s="5"/>
      <c r="AR183" s="5"/>
      <c r="AS183" s="5"/>
    </row>
    <row r="184" customFormat="false" ht="12.8" hidden="false" customHeight="false" outlineLevel="0" collapsed="false">
      <c r="A184" s="4" t="n">
        <v>183</v>
      </c>
      <c r="B184" s="5" t="n">
        <v>-72.301</v>
      </c>
      <c r="C184" s="5" t="n">
        <v>-33.484</v>
      </c>
      <c r="D184" s="5" t="n">
        <v>50</v>
      </c>
      <c r="E184" s="5" t="n">
        <f aca="false">AVERAGE($E$3:$E$38,$E$94:$E$104,$E$106:$E$108,$E$115:$E$143,$E$218:$E$259)</f>
        <v>7.52115702479339</v>
      </c>
      <c r="F184" s="4" t="n">
        <v>4</v>
      </c>
      <c r="G184" s="4" t="n">
        <v>13</v>
      </c>
      <c r="H184" s="5" t="n">
        <v>36.5350192383903</v>
      </c>
      <c r="I184" s="5" t="n">
        <v>-13.4649807616097</v>
      </c>
      <c r="J184" s="5" t="n">
        <f aca="false">POWER(I184,2)</f>
        <v>181.305706910519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-0.0473108093101355</v>
      </c>
      <c r="N184" s="5" t="n">
        <f aca="false">J184*L184</f>
        <v>0.63703913717716</v>
      </c>
      <c r="O184" s="5" t="n">
        <f aca="false">POWER((I184-$T$141),2)*L184</f>
        <v>0.63703913717716</v>
      </c>
      <c r="AP184" s="5"/>
      <c r="AQ184" s="5"/>
      <c r="AR184" s="5"/>
      <c r="AS184" s="5"/>
    </row>
    <row r="185" customFormat="false" ht="12.8" hidden="false" customHeight="false" outlineLevel="0" collapsed="false">
      <c r="A185" s="4" t="n">
        <v>184</v>
      </c>
      <c r="B185" s="5" t="n">
        <v>-72.281</v>
      </c>
      <c r="C185" s="5" t="n">
        <v>-33.489</v>
      </c>
      <c r="D185" s="5" t="n">
        <v>57</v>
      </c>
      <c r="E185" s="5" t="n">
        <f aca="false">AVERAGE($E$3:$E$38,$E$94:$E$104,$E$106:$E$108,$E$115:$E$143,$E$218:$E$259)</f>
        <v>7.52115702479339</v>
      </c>
      <c r="F185" s="4" t="n">
        <v>4</v>
      </c>
      <c r="G185" s="4" t="n">
        <v>13</v>
      </c>
      <c r="H185" s="5" t="n">
        <v>36.8879200685234</v>
      </c>
      <c r="I185" s="5" t="n">
        <v>-20.1120799314766</v>
      </c>
      <c r="J185" s="5" t="n">
        <f aca="false">POWER(I185,2)</f>
        <v>404.495759170104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-0.0706661818025903</v>
      </c>
      <c r="N185" s="5" t="n">
        <f aca="false">J185*L185</f>
        <v>1.42124389686595</v>
      </c>
      <c r="O185" s="5" t="n">
        <f aca="false">POWER((I185-$T$141),2)*L185</f>
        <v>1.42124389686595</v>
      </c>
      <c r="AP185" s="5"/>
      <c r="AQ185" s="5"/>
      <c r="AR185" s="5"/>
      <c r="AS185" s="5"/>
    </row>
    <row r="186" customFormat="false" ht="12.8" hidden="false" customHeight="false" outlineLevel="0" collapsed="false">
      <c r="A186" s="4" t="n">
        <v>185</v>
      </c>
      <c r="B186" s="5" t="n">
        <v>-72.262</v>
      </c>
      <c r="C186" s="5" t="n">
        <v>-33.493</v>
      </c>
      <c r="D186" s="5" t="n">
        <v>53</v>
      </c>
      <c r="E186" s="5" t="n">
        <f aca="false">AVERAGE($E$3:$E$38,$E$94:$E$104,$E$106:$E$108,$E$115:$E$143,$E$218:$E$259)</f>
        <v>7.52115702479339</v>
      </c>
      <c r="F186" s="4" t="n">
        <v>4</v>
      </c>
      <c r="G186" s="4" t="n">
        <v>13</v>
      </c>
      <c r="H186" s="5" t="n">
        <v>37.2025885266224</v>
      </c>
      <c r="I186" s="5" t="n">
        <v>-15.7974114733776</v>
      </c>
      <c r="J186" s="5" t="n">
        <f aca="false">POWER(I186,2)</f>
        <v>249.558209259202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-0.0555060816679077</v>
      </c>
      <c r="N186" s="5" t="n">
        <f aca="false">J186*L186</f>
        <v>0.876852411382839</v>
      </c>
      <c r="O186" s="5" t="n">
        <f aca="false">POWER((I186-$T$141),2)*L186</f>
        <v>0.876852411382839</v>
      </c>
      <c r="AP186" s="5"/>
      <c r="AQ186" s="5"/>
      <c r="AR186" s="5"/>
      <c r="AS186" s="5"/>
    </row>
    <row r="187" customFormat="false" ht="12.8" hidden="false" customHeight="false" outlineLevel="0" collapsed="false">
      <c r="A187" s="4" t="n">
        <v>186</v>
      </c>
      <c r="B187" s="5" t="n">
        <v>-72.244</v>
      </c>
      <c r="C187" s="5" t="n">
        <v>-33.497</v>
      </c>
      <c r="D187" s="5" t="n">
        <v>52</v>
      </c>
      <c r="E187" s="5" t="n">
        <f aca="false">AVERAGE($E$3:$E$38,$E$94:$E$104,$E$106:$E$108,$E$115:$E$143,$E$218:$E$259)</f>
        <v>7.52115702479339</v>
      </c>
      <c r="F187" s="4" t="n">
        <v>4</v>
      </c>
      <c r="G187" s="4" t="n">
        <v>13</v>
      </c>
      <c r="H187" s="5" t="n">
        <v>37.5057801198942</v>
      </c>
      <c r="I187" s="5" t="n">
        <v>-14.4942198801058</v>
      </c>
      <c r="J187" s="5" t="n">
        <f aca="false">POWER(I187,2)</f>
        <v>210.082409932854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-0.050927163208578</v>
      </c>
      <c r="N187" s="5" t="n">
        <f aca="false">J187*L187</f>
        <v>0.738149501415164</v>
      </c>
      <c r="O187" s="5" t="n">
        <f aca="false">POWER((I187-$T$141),2)*L187</f>
        <v>0.738149501415164</v>
      </c>
      <c r="AP187" s="5"/>
      <c r="AQ187" s="5"/>
      <c r="AR187" s="5"/>
      <c r="AS187" s="5"/>
    </row>
    <row r="188" customFormat="false" ht="12.8" hidden="false" customHeight="false" outlineLevel="0" collapsed="false">
      <c r="A188" s="4" t="n">
        <v>187</v>
      </c>
      <c r="B188" s="5" t="n">
        <v>-72.225</v>
      </c>
      <c r="C188" s="5" t="n">
        <v>-33.502</v>
      </c>
      <c r="D188" s="5" t="n">
        <v>55</v>
      </c>
      <c r="E188" s="5" t="n">
        <f aca="false">AVERAGE($E$3:$E$38,$E$94:$E$104,$E$106:$E$108,$E$115:$E$143,$E$218:$E$259)</f>
        <v>7.52115702479339</v>
      </c>
      <c r="F188" s="4" t="n">
        <v>4</v>
      </c>
      <c r="G188" s="4" t="n">
        <v>13</v>
      </c>
      <c r="H188" s="5" t="n">
        <v>37.8478853958619</v>
      </c>
      <c r="I188" s="5" t="n">
        <v>-17.1521146041381</v>
      </c>
      <c r="J188" s="5" t="n">
        <f aca="false">POWER(I188,2)</f>
        <v>294.195035393487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-0.0602659920328737</v>
      </c>
      <c r="N188" s="5" t="n">
        <f aca="false">J188*L188</f>
        <v>1.03368920207992</v>
      </c>
      <c r="O188" s="5" t="n">
        <f aca="false">POWER((I188-$T$141),2)*L188</f>
        <v>1.03368920207992</v>
      </c>
      <c r="AP188" s="5"/>
      <c r="AQ188" s="5"/>
      <c r="AR188" s="5"/>
      <c r="AS188" s="5"/>
    </row>
    <row r="189" customFormat="false" ht="12.8" hidden="false" customHeight="false" outlineLevel="0" collapsed="false">
      <c r="A189" s="4" t="n">
        <v>188</v>
      </c>
      <c r="B189" s="5" t="n">
        <v>-72.206</v>
      </c>
      <c r="C189" s="5" t="n">
        <v>-33.506</v>
      </c>
      <c r="D189" s="5" t="n">
        <v>59</v>
      </c>
      <c r="E189" s="5" t="n">
        <f aca="false">AVERAGE($E$3:$E$38,$E$94:$E$104,$E$106:$E$108,$E$115:$E$143,$E$218:$E$259)</f>
        <v>7.52115702479339</v>
      </c>
      <c r="F189" s="4" t="n">
        <v>4</v>
      </c>
      <c r="G189" s="4" t="n">
        <v>13</v>
      </c>
      <c r="H189" s="5" t="n">
        <v>38.1768660850786</v>
      </c>
      <c r="I189" s="5" t="n">
        <v>-20.8231339149214</v>
      </c>
      <c r="J189" s="5" t="n">
        <f aca="false">POWER(I189,2)</f>
        <v>433.60290603875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-0.073164554434201</v>
      </c>
      <c r="N189" s="5" t="n">
        <f aca="false">J189*L189</f>
        <v>1.52351531480892</v>
      </c>
      <c r="O189" s="5" t="n">
        <f aca="false">POWER((I189-$T$141),2)*L189</f>
        <v>1.52351531480892</v>
      </c>
      <c r="AP189" s="5"/>
      <c r="AQ189" s="5"/>
      <c r="AR189" s="5"/>
      <c r="AS189" s="5"/>
    </row>
    <row r="190" customFormat="false" ht="12.8" hidden="false" customHeight="false" outlineLevel="0" collapsed="false">
      <c r="A190" s="4" t="n">
        <v>189</v>
      </c>
      <c r="B190" s="5" t="n">
        <v>-72.187</v>
      </c>
      <c r="C190" s="5" t="n">
        <v>-33.051</v>
      </c>
      <c r="D190" s="5" t="n">
        <v>68</v>
      </c>
      <c r="E190" s="5" t="n">
        <f aca="false">AVERAGE($E$3:$E$38,$E$94:$E$104,$E$106:$E$108,$E$115:$E$143,$E$218:$E$259)</f>
        <v>7.52115702479339</v>
      </c>
      <c r="F190" s="4" t="n">
        <v>4</v>
      </c>
      <c r="G190" s="4" t="n">
        <v>13</v>
      </c>
      <c r="H190" s="5" t="n">
        <v>35.0765846175339</v>
      </c>
      <c r="I190" s="5" t="n">
        <v>-32.9234153824661</v>
      </c>
      <c r="J190" s="5" t="n">
        <f aca="false">POWER(I190,2)</f>
        <v>1083.95128044641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-0.115680330672231</v>
      </c>
      <c r="N190" s="5" t="n">
        <f aca="false">J190*L190</f>
        <v>3.80859157830289</v>
      </c>
      <c r="O190" s="5" t="n">
        <f aca="false">POWER((I190-$T$141),2)*L190</f>
        <v>3.80859157830289</v>
      </c>
      <c r="AP190" s="5"/>
      <c r="AQ190" s="5"/>
      <c r="AR190" s="5"/>
      <c r="AS190" s="5"/>
    </row>
    <row r="191" customFormat="false" ht="12.8" hidden="false" customHeight="false" outlineLevel="0" collapsed="false">
      <c r="A191" s="4" t="n">
        <v>190</v>
      </c>
      <c r="B191" s="5" t="n">
        <v>-72.416</v>
      </c>
      <c r="C191" s="5" t="n">
        <v>-33.46</v>
      </c>
      <c r="D191" s="5" t="n">
        <v>34</v>
      </c>
      <c r="E191" s="5" t="n">
        <f aca="false">AVERAGE($E$3:$E$38,$E$94:$E$104,$E$106:$E$108,$E$115:$E$143,$E$218:$E$259)</f>
        <v>7.52115702479339</v>
      </c>
      <c r="F191" s="4" t="n">
        <v>4</v>
      </c>
      <c r="G191" s="4" t="n">
        <v>13</v>
      </c>
      <c r="H191" s="5" t="n">
        <v>34.2832200112917</v>
      </c>
      <c r="I191" s="5" t="n">
        <v>0.283220011291668</v>
      </c>
      <c r="J191" s="5" t="n">
        <f aca="false">POWER(I191,2)</f>
        <v>0.0802135747960526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0.000995127151257264</v>
      </c>
      <c r="N191" s="5" t="n">
        <f aca="false">J191*L191</f>
        <v>0.000281839923015728</v>
      </c>
      <c r="O191" s="5" t="n">
        <f aca="false">POWER((I191-$T$141),2)*L191</f>
        <v>0.000281839923015728</v>
      </c>
      <c r="AP191" s="5"/>
      <c r="AQ191" s="5"/>
      <c r="AR191" s="5"/>
      <c r="AS191" s="5"/>
    </row>
    <row r="192" customFormat="false" ht="12.8" hidden="false" customHeight="false" outlineLevel="0" collapsed="false">
      <c r="A192" s="4" t="n">
        <v>191</v>
      </c>
      <c r="B192" s="5" t="n">
        <v>-72.395</v>
      </c>
      <c r="C192" s="5" t="n">
        <v>-33.463</v>
      </c>
      <c r="D192" s="5" t="n">
        <v>34</v>
      </c>
      <c r="E192" s="5" t="n">
        <f aca="false">AVERAGE($E$3:$E$38,$E$94:$E$104,$E$106:$E$108,$E$115:$E$143,$E$218:$E$259)</f>
        <v>7.52115702479339</v>
      </c>
      <c r="F192" s="4" t="n">
        <v>4</v>
      </c>
      <c r="G192" s="4" t="n">
        <v>13</v>
      </c>
      <c r="H192" s="5" t="n">
        <v>34.7282673106446</v>
      </c>
      <c r="I192" s="5" t="n">
        <v>0.728267310644554</v>
      </c>
      <c r="J192" s="5" t="n">
        <f aca="false">POWER(I192,2)</f>
        <v>0.530373275753451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0.00255885370136917</v>
      </c>
      <c r="N192" s="5" t="n">
        <f aca="false">J192*L192</f>
        <v>0.00186352950342899</v>
      </c>
      <c r="O192" s="5" t="n">
        <f aca="false">POWER((I192-$T$141),2)*L192</f>
        <v>0.00186352950342899</v>
      </c>
      <c r="AP192" s="5"/>
      <c r="AQ192" s="5"/>
      <c r="AR192" s="5"/>
      <c r="AS192" s="5"/>
    </row>
    <row r="193" customFormat="false" ht="12.8" hidden="false" customHeight="false" outlineLevel="0" collapsed="false">
      <c r="A193" s="4" t="n">
        <v>192</v>
      </c>
      <c r="B193" s="5" t="n">
        <v>-72.376</v>
      </c>
      <c r="C193" s="5" t="n">
        <v>-33.467</v>
      </c>
      <c r="D193" s="5" t="n">
        <v>37</v>
      </c>
      <c r="E193" s="5" t="n">
        <f aca="false">AVERAGE($E$3:$E$38,$E$94:$E$104,$E$106:$E$108,$E$115:$E$143,$E$218:$E$259)</f>
        <v>7.52115702479339</v>
      </c>
      <c r="F193" s="4" t="n">
        <v>4</v>
      </c>
      <c r="G193" s="4" t="n">
        <v>13</v>
      </c>
      <c r="H193" s="5" t="n">
        <v>35.1291441194714</v>
      </c>
      <c r="I193" s="5" t="n">
        <v>-1.87085588052864</v>
      </c>
      <c r="J193" s="5" t="n">
        <f aca="false">POWER(I193,2)</f>
        <v>3.50010172570859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-0.0065734743611958</v>
      </c>
      <c r="N193" s="5" t="n">
        <f aca="false">J193*L193</f>
        <v>0.0122980231641474</v>
      </c>
      <c r="O193" s="5" t="n">
        <f aca="false">POWER((I193-$T$141),2)*L193</f>
        <v>0.0122980231641474</v>
      </c>
      <c r="AP193" s="5"/>
      <c r="AQ193" s="5"/>
      <c r="AR193" s="5"/>
      <c r="AS193" s="5"/>
    </row>
    <row r="194" customFormat="false" ht="12.8" hidden="false" customHeight="false" outlineLevel="0" collapsed="false">
      <c r="A194" s="4" t="n">
        <v>193</v>
      </c>
      <c r="B194" s="5" t="n">
        <v>-72.264</v>
      </c>
      <c r="C194" s="5" t="n">
        <v>-33.502</v>
      </c>
      <c r="D194" s="5" t="n">
        <v>51</v>
      </c>
      <c r="E194" s="5" t="n">
        <f aca="false">AVERAGE($E$3:$E$38,$E$94:$E$104,$E$106:$E$108,$E$115:$E$143,$E$218:$E$259)</f>
        <v>7.52115702479339</v>
      </c>
      <c r="F194" s="4" t="n">
        <v>4</v>
      </c>
      <c r="G194" s="4" t="n">
        <v>13</v>
      </c>
      <c r="H194" s="5" t="n">
        <v>37.3749272841315</v>
      </c>
      <c r="I194" s="5" t="n">
        <v>-13.6250727158685</v>
      </c>
      <c r="J194" s="5" t="n">
        <f aca="false">POWER(I194,2)</f>
        <v>185.642606512704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-0.047873311407548</v>
      </c>
      <c r="N194" s="5" t="n">
        <f aca="false">J194*L194</f>
        <v>0.652277349077259</v>
      </c>
      <c r="O194" s="5" t="n">
        <f aca="false">POWER((I194-$T$141),2)*L194</f>
        <v>0.652277349077259</v>
      </c>
      <c r="AP194" s="5"/>
      <c r="AQ194" s="5"/>
      <c r="AR194" s="5"/>
      <c r="AS194" s="5"/>
    </row>
    <row r="195" customFormat="false" ht="12.8" hidden="false" customHeight="false" outlineLevel="0" collapsed="false">
      <c r="A195" s="4" t="n">
        <v>194</v>
      </c>
      <c r="B195" s="5" t="n">
        <v>-72.265</v>
      </c>
      <c r="C195" s="5" t="n">
        <v>-33.511</v>
      </c>
      <c r="D195" s="5" t="n">
        <v>56</v>
      </c>
      <c r="E195" s="5" t="n">
        <f aca="false">AVERAGE($E$3:$E$38,$E$94:$E$104,$E$106:$E$108,$E$115:$E$143,$E$218:$E$259)</f>
        <v>7.52115702479339</v>
      </c>
      <c r="F195" s="4" t="n">
        <v>4</v>
      </c>
      <c r="G195" s="4" t="n">
        <v>13</v>
      </c>
      <c r="H195" s="5" t="n">
        <v>37.5493944128316</v>
      </c>
      <c r="I195" s="5" t="n">
        <v>-18.4506055871684</v>
      </c>
      <c r="J195" s="5" t="n">
        <f aca="false">POWER(I195,2)</f>
        <v>340.42484653325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-0.0648283943397696</v>
      </c>
      <c r="N195" s="5" t="n">
        <f aca="false">J195*L195</f>
        <v>1.19612313481251</v>
      </c>
      <c r="O195" s="5" t="n">
        <f aca="false">POWER((I195-$T$141),2)*L195</f>
        <v>1.19612313481251</v>
      </c>
      <c r="AP195" s="5"/>
      <c r="AQ195" s="5"/>
      <c r="AR195" s="5"/>
      <c r="AS195" s="5"/>
    </row>
    <row r="196" customFormat="false" ht="12.8" hidden="false" customHeight="false" outlineLevel="0" collapsed="false">
      <c r="A196" s="4" t="n">
        <v>195</v>
      </c>
      <c r="B196" s="5" t="n">
        <v>-72.268</v>
      </c>
      <c r="C196" s="5" t="n">
        <v>-33.518</v>
      </c>
      <c r="D196" s="5" t="n">
        <v>55</v>
      </c>
      <c r="E196" s="5" t="n">
        <f aca="false">AVERAGE($E$3:$E$38,$E$94:$E$104,$E$106:$E$108,$E$115:$E$143,$E$218:$E$259)</f>
        <v>7.52115702479339</v>
      </c>
      <c r="F196" s="4" t="n">
        <v>4</v>
      </c>
      <c r="G196" s="4" t="n">
        <v>13</v>
      </c>
      <c r="H196" s="5" t="n">
        <v>37.6496845382053</v>
      </c>
      <c r="I196" s="5" t="n">
        <v>-17.3503154617947</v>
      </c>
      <c r="J196" s="5" t="n">
        <f aca="false">POWER(I196,2)</f>
        <v>301.033446623792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-0.0609623942890456</v>
      </c>
      <c r="N196" s="5" t="n">
        <f aca="false">J196*L196</f>
        <v>1.05771677222125</v>
      </c>
      <c r="O196" s="5" t="n">
        <f aca="false">POWER((I196-$T$141),2)*L196</f>
        <v>1.05771677222125</v>
      </c>
      <c r="AP196" s="5"/>
      <c r="AQ196" s="5"/>
      <c r="AR196" s="5"/>
      <c r="AS196" s="5"/>
    </row>
    <row r="197" customFormat="false" ht="12.8" hidden="false" customHeight="false" outlineLevel="0" collapsed="false">
      <c r="A197" s="4" t="n">
        <v>196</v>
      </c>
      <c r="B197" s="5" t="n">
        <v>-72.271</v>
      </c>
      <c r="C197" s="5" t="n">
        <v>-33.526</v>
      </c>
      <c r="D197" s="5" t="n">
        <v>54</v>
      </c>
      <c r="E197" s="5" t="n">
        <f aca="false">AVERAGE($E$3:$E$38,$E$94:$E$104,$E$106:$E$108,$E$115:$E$143,$E$218:$E$259)</f>
        <v>7.52115702479339</v>
      </c>
      <c r="F197" s="4" t="n">
        <v>4</v>
      </c>
      <c r="G197" s="4" t="n">
        <v>13</v>
      </c>
      <c r="H197" s="5" t="n">
        <v>37.7595527180715</v>
      </c>
      <c r="I197" s="5" t="n">
        <v>-16.2404472819285</v>
      </c>
      <c r="J197" s="5" t="n">
        <f aca="false">POWER(I197,2)</f>
        <v>263.752127917099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-0.0570627406061569</v>
      </c>
      <c r="N197" s="5" t="n">
        <f aca="false">J197*L197</f>
        <v>0.926724430576652</v>
      </c>
      <c r="O197" s="5" t="n">
        <f aca="false">POWER((I197-$T$141),2)*L197</f>
        <v>0.926724430576652</v>
      </c>
      <c r="AP197" s="5"/>
      <c r="AQ197" s="5"/>
      <c r="AR197" s="5"/>
      <c r="AS197" s="5"/>
    </row>
    <row r="198" customFormat="false" ht="12.8" hidden="false" customHeight="false" outlineLevel="0" collapsed="false">
      <c r="A198" s="4" t="n">
        <v>197</v>
      </c>
      <c r="B198" s="5" t="n">
        <v>-72.273</v>
      </c>
      <c r="C198" s="5" t="n">
        <v>-33.534</v>
      </c>
      <c r="D198" s="5" t="n">
        <v>56</v>
      </c>
      <c r="E198" s="5" t="n">
        <f aca="false">AVERAGE($E$3:$E$38,$E$94:$E$104,$E$106:$E$108,$E$115:$E$143,$E$218:$E$259)</f>
        <v>7.52115702479339</v>
      </c>
      <c r="F198" s="4" t="n">
        <v>4</v>
      </c>
      <c r="G198" s="4" t="n">
        <v>13</v>
      </c>
      <c r="H198" s="5" t="n">
        <v>37.8705341743586</v>
      </c>
      <c r="I198" s="5" t="n">
        <v>-18.1294658256414</v>
      </c>
      <c r="J198" s="5" t="n">
        <f aca="false">POWER(I198,2)</f>
        <v>328.677531123099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-0.0637000316418574</v>
      </c>
      <c r="N198" s="5" t="n">
        <f aca="false">J198*L198</f>
        <v>1.15484754674333</v>
      </c>
      <c r="O198" s="5" t="n">
        <f aca="false">POWER((I198-$T$141),2)*L198</f>
        <v>1.15484754674333</v>
      </c>
      <c r="AP198" s="5"/>
      <c r="AQ198" s="5"/>
      <c r="AR198" s="5"/>
      <c r="AS198" s="5"/>
    </row>
    <row r="199" customFormat="false" ht="12.8" hidden="false" customHeight="false" outlineLevel="0" collapsed="false">
      <c r="A199" s="4" t="n">
        <v>198</v>
      </c>
      <c r="B199" s="5" t="n">
        <v>-72.276</v>
      </c>
      <c r="C199" s="5" t="n">
        <v>-33.542</v>
      </c>
      <c r="D199" s="5" t="n">
        <v>58</v>
      </c>
      <c r="E199" s="5" t="n">
        <f aca="false">AVERAGE($E$3:$E$38,$E$94:$E$104,$E$106:$E$108,$E$115:$E$143,$E$218:$E$259)</f>
        <v>7.52115702479339</v>
      </c>
      <c r="F199" s="4" t="n">
        <v>4</v>
      </c>
      <c r="G199" s="4" t="n">
        <v>13</v>
      </c>
      <c r="H199" s="5" t="n">
        <v>37.9561637527209</v>
      </c>
      <c r="I199" s="5" t="n">
        <v>-20.0438362472791</v>
      </c>
      <c r="J199" s="5" t="n">
        <f aca="false">POWER(I199,2)</f>
        <v>401.75537150774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-0.0704263995120063</v>
      </c>
      <c r="N199" s="5" t="n">
        <f aca="false">J199*L199</f>
        <v>1.41161521930411</v>
      </c>
      <c r="O199" s="5" t="n">
        <f aca="false">POWER((I199-$T$141),2)*L199</f>
        <v>1.41161521930411</v>
      </c>
      <c r="AP199" s="5"/>
      <c r="AQ199" s="5"/>
      <c r="AR199" s="5"/>
      <c r="AS199" s="5"/>
    </row>
    <row r="200" customFormat="false" ht="12.8" hidden="false" customHeight="false" outlineLevel="0" collapsed="false">
      <c r="A200" s="4" t="n">
        <v>199</v>
      </c>
      <c r="B200" s="5" t="n">
        <v>-72.278</v>
      </c>
      <c r="C200" s="5" t="n">
        <v>-33.55</v>
      </c>
      <c r="D200" s="5" t="n">
        <v>56</v>
      </c>
      <c r="E200" s="5" t="n">
        <f aca="false">AVERAGE($E$3:$E$38,$E$94:$E$104,$E$106:$E$108,$E$115:$E$143,$E$218:$E$259)</f>
        <v>7.52115702479339</v>
      </c>
      <c r="F200" s="4" t="n">
        <v>4</v>
      </c>
      <c r="G200" s="4" t="n">
        <v>13</v>
      </c>
      <c r="H200" s="5" t="n">
        <v>38.0411154714104</v>
      </c>
      <c r="I200" s="5" t="n">
        <v>-17.9588845285896</v>
      </c>
      <c r="J200" s="5" t="n">
        <f aca="false">POWER(I200,2)</f>
        <v>322.521533511215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-0.0631006739925911</v>
      </c>
      <c r="N200" s="5" t="n">
        <f aca="false">J200*L200</f>
        <v>1.13321771790912</v>
      </c>
      <c r="O200" s="5" t="n">
        <f aca="false">POWER((I200-$T$141),2)*L200</f>
        <v>1.13321771790912</v>
      </c>
      <c r="AP200" s="5"/>
      <c r="AQ200" s="5"/>
      <c r="AR200" s="5"/>
      <c r="AS200" s="5"/>
    </row>
    <row r="201" customFormat="false" ht="12.8" hidden="false" customHeight="false" outlineLevel="0" collapsed="false">
      <c r="A201" s="4" t="n">
        <v>200</v>
      </c>
      <c r="B201" s="5" t="n">
        <v>-72.28</v>
      </c>
      <c r="C201" s="5" t="n">
        <v>-33.558</v>
      </c>
      <c r="D201" s="5" t="n">
        <v>57</v>
      </c>
      <c r="E201" s="5" t="n">
        <f aca="false">AVERAGE($E$3:$E$38,$E$94:$E$104,$E$106:$E$108,$E$115:$E$143,$E$218:$E$259)</f>
        <v>7.52115702479339</v>
      </c>
      <c r="F201" s="4" t="n">
        <v>4</v>
      </c>
      <c r="G201" s="4" t="n">
        <v>13</v>
      </c>
      <c r="H201" s="5" t="n">
        <v>38.1115335599986</v>
      </c>
      <c r="I201" s="5" t="n">
        <v>-18.8884664400014</v>
      </c>
      <c r="J201" s="5" t="n">
        <f aca="false">POWER(I201,2)</f>
        <v>356.774164455059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-0.0663668704564097</v>
      </c>
      <c r="N201" s="5" t="n">
        <f aca="false">J201*L201</f>
        <v>1.25356840534382</v>
      </c>
      <c r="O201" s="5" t="n">
        <f aca="false">POWER((I201-$T$141),2)*L201</f>
        <v>1.25356840534382</v>
      </c>
      <c r="AP201" s="5"/>
      <c r="AQ201" s="5"/>
      <c r="AR201" s="5"/>
      <c r="AS201" s="5"/>
    </row>
    <row r="202" customFormat="false" ht="12.8" hidden="false" customHeight="false" outlineLevel="0" collapsed="false">
      <c r="A202" s="4" t="n">
        <v>201</v>
      </c>
      <c r="B202" s="5" t="n">
        <v>-73.285</v>
      </c>
      <c r="C202" s="5" t="n">
        <v>-35.268</v>
      </c>
      <c r="D202" s="5" t="n">
        <v>40</v>
      </c>
      <c r="E202" s="5" t="n">
        <f aca="false">AVERAGE($E$3:$E$38,$E$94:$E$104,$E$106:$E$108,$E$115:$E$143,$E$218:$E$259)</f>
        <v>7.52115702479339</v>
      </c>
      <c r="F202" s="4" t="n">
        <v>4</v>
      </c>
      <c r="G202" s="4" t="n">
        <v>13</v>
      </c>
      <c r="H202" s="5" t="n">
        <v>35.0862255865154</v>
      </c>
      <c r="I202" s="5" t="n">
        <v>-4.91377441348463</v>
      </c>
      <c r="J202" s="5" t="n">
        <f aca="false">POWER(I202,2)</f>
        <v>24.1451789866162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-0.0172651300722395</v>
      </c>
      <c r="N202" s="5" t="n">
        <f aca="false">J202*L202</f>
        <v>0.0848369543944546</v>
      </c>
      <c r="O202" s="5" t="n">
        <f aca="false">POWER((I202-$T$141),2)*L202</f>
        <v>0.0848369543944546</v>
      </c>
      <c r="AP202" s="5"/>
      <c r="AQ202" s="5"/>
      <c r="AR202" s="5"/>
      <c r="AS202" s="5"/>
    </row>
    <row r="203" customFormat="false" ht="12.8" hidden="false" customHeight="false" outlineLevel="0" collapsed="false">
      <c r="A203" s="4" t="n">
        <v>202</v>
      </c>
      <c r="B203" s="5" t="n">
        <v>-73.268</v>
      </c>
      <c r="C203" s="5" t="n">
        <v>-35.271</v>
      </c>
      <c r="D203" s="5" t="n">
        <v>50</v>
      </c>
      <c r="E203" s="5" t="n">
        <f aca="false">AVERAGE($E$3:$E$38,$E$94:$E$104,$E$106:$E$108,$E$115:$E$143,$E$218:$E$259)</f>
        <v>7.52115702479339</v>
      </c>
      <c r="F203" s="4" t="n">
        <v>4</v>
      </c>
      <c r="G203" s="4" t="n">
        <v>13</v>
      </c>
      <c r="H203" s="5" t="n">
        <v>35.6270316701415</v>
      </c>
      <c r="I203" s="5" t="n">
        <v>-14.3729683298585</v>
      </c>
      <c r="J203" s="5" t="n">
        <f aca="false">POWER(I203,2)</f>
        <v>206.582218611115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-0.0505011314842206</v>
      </c>
      <c r="N203" s="5" t="n">
        <f aca="false">J203*L203</f>
        <v>0.725851163444722</v>
      </c>
      <c r="O203" s="5" t="n">
        <f aca="false">POWER((I203-$T$141),2)*L203</f>
        <v>0.725851163444722</v>
      </c>
      <c r="AP203" s="5"/>
      <c r="AQ203" s="5"/>
      <c r="AR203" s="5"/>
      <c r="AS203" s="5"/>
    </row>
    <row r="204" customFormat="false" ht="12.8" hidden="false" customHeight="false" outlineLevel="0" collapsed="false">
      <c r="A204" s="4" t="n">
        <v>203</v>
      </c>
      <c r="B204" s="5" t="n">
        <v>-73.249</v>
      </c>
      <c r="C204" s="5" t="n">
        <v>-35.277</v>
      </c>
      <c r="D204" s="5" t="n">
        <v>57</v>
      </c>
      <c r="E204" s="5" t="n">
        <f aca="false">AVERAGE($E$3:$E$38,$E$94:$E$104,$E$106:$E$108,$E$115:$E$143,$E$218:$E$259)</f>
        <v>7.52115702479339</v>
      </c>
      <c r="F204" s="4" t="n">
        <v>4</v>
      </c>
      <c r="G204" s="4" t="n">
        <v>13</v>
      </c>
      <c r="H204" s="5" t="n">
        <v>36.2985773882312</v>
      </c>
      <c r="I204" s="5" t="n">
        <v>-20.7014226117688</v>
      </c>
      <c r="J204" s="5" t="n">
        <f aca="false">POWER(I204,2)</f>
        <v>428.548898151052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-0.0727369073134001</v>
      </c>
      <c r="N204" s="5" t="n">
        <f aca="false">J204*L204</f>
        <v>1.50575745776775</v>
      </c>
      <c r="O204" s="5" t="n">
        <f aca="false">POWER((I204-$T$141),2)*L204</f>
        <v>1.50575745776775</v>
      </c>
      <c r="AP204" s="5"/>
      <c r="AQ204" s="5"/>
      <c r="AR204" s="5"/>
      <c r="AS204" s="5"/>
    </row>
    <row r="205" customFormat="false" ht="12.8" hidden="false" customHeight="false" outlineLevel="0" collapsed="false">
      <c r="A205" s="4" t="n">
        <v>204</v>
      </c>
      <c r="B205" s="5" t="n">
        <v>-73.229</v>
      </c>
      <c r="C205" s="5" t="n">
        <v>-35.281</v>
      </c>
      <c r="D205" s="5" t="n">
        <v>53</v>
      </c>
      <c r="E205" s="5" t="n">
        <f aca="false">AVERAGE($E$3:$E$38,$E$94:$E$104,$E$106:$E$108,$E$115:$E$143,$E$218:$E$259)</f>
        <v>7.52115702479339</v>
      </c>
      <c r="F205" s="4" t="n">
        <v>4</v>
      </c>
      <c r="G205" s="4" t="n">
        <v>13</v>
      </c>
      <c r="H205" s="5" t="n">
        <v>36.9956209877925</v>
      </c>
      <c r="I205" s="5" t="n">
        <v>-16.0043790122075</v>
      </c>
      <c r="J205" s="5" t="n">
        <f aca="false">POWER(I205,2)</f>
        <v>256.140147566388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-0.0562332866997104</v>
      </c>
      <c r="N205" s="5" t="n">
        <f aca="false">J205*L205</f>
        <v>0.899978833444293</v>
      </c>
      <c r="O205" s="5" t="n">
        <f aca="false">POWER((I205-$T$141),2)*L205</f>
        <v>0.899978833444293</v>
      </c>
      <c r="AP205" s="5"/>
      <c r="AQ205" s="5"/>
      <c r="AR205" s="5"/>
      <c r="AS205" s="5"/>
    </row>
    <row r="206" customFormat="false" ht="12.8" hidden="false" customHeight="false" outlineLevel="0" collapsed="false">
      <c r="A206" s="4" t="n">
        <v>205</v>
      </c>
      <c r="B206" s="5" t="n">
        <v>-73.21</v>
      </c>
      <c r="C206" s="5" t="n">
        <v>-35.287</v>
      </c>
      <c r="D206" s="5" t="n">
        <v>52</v>
      </c>
      <c r="E206" s="5" t="n">
        <f aca="false">AVERAGE($E$3:$E$38,$E$94:$E$104,$E$106:$E$108,$E$115:$E$143,$E$218:$E$259)</f>
        <v>7.52115702479339</v>
      </c>
      <c r="F206" s="4" t="n">
        <v>4</v>
      </c>
      <c r="G206" s="4" t="n">
        <v>13</v>
      </c>
      <c r="H206" s="5" t="n">
        <v>37.6427085601945</v>
      </c>
      <c r="I206" s="5" t="n">
        <v>-14.3572914398055</v>
      </c>
      <c r="J206" s="5" t="n">
        <f aca="false">POWER(I206,2)</f>
        <v>206.131817487512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-0.050446048868879</v>
      </c>
      <c r="N206" s="5" t="n">
        <f aca="false">J206*L206</f>
        <v>0.724268625597167</v>
      </c>
      <c r="O206" s="5" t="n">
        <f aca="false">POWER((I206-$T$141),2)*L206</f>
        <v>0.724268625597167</v>
      </c>
      <c r="AP206" s="5"/>
      <c r="AQ206" s="5"/>
      <c r="AR206" s="5"/>
      <c r="AS206" s="5"/>
    </row>
    <row r="207" customFormat="false" ht="12.8" hidden="false" customHeight="false" outlineLevel="0" collapsed="false">
      <c r="A207" s="4" t="n">
        <v>206</v>
      </c>
      <c r="B207" s="5" t="n">
        <v>-73.191</v>
      </c>
      <c r="C207" s="5" t="n">
        <v>-35.293</v>
      </c>
      <c r="D207" s="5" t="n">
        <v>44</v>
      </c>
      <c r="E207" s="5" t="n">
        <f aca="false">AVERAGE($E$3:$E$38,$E$94:$E$104,$E$106:$E$108,$E$115:$E$143,$E$218:$E$259)</f>
        <v>7.52115702479339</v>
      </c>
      <c r="F207" s="4" t="n">
        <v>4</v>
      </c>
      <c r="G207" s="4" t="n">
        <v>13</v>
      </c>
      <c r="H207" s="5" t="n">
        <v>38.217291452057</v>
      </c>
      <c r="I207" s="5" t="n">
        <v>-5.78270854794298</v>
      </c>
      <c r="J207" s="5" t="n">
        <f aca="false">POWER(I207,2)</f>
        <v>33.4397181504528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-0.020318233367837</v>
      </c>
      <c r="N207" s="5" t="n">
        <f aca="false">J207*L207</f>
        <v>0.117494421775291</v>
      </c>
      <c r="O207" s="5" t="n">
        <f aca="false">POWER((I207-$T$141),2)*L207</f>
        <v>0.117494421775291</v>
      </c>
      <c r="AP207" s="5"/>
      <c r="AQ207" s="5"/>
      <c r="AR207" s="5"/>
      <c r="AS207" s="5"/>
    </row>
    <row r="208" customFormat="false" ht="12.8" hidden="false" customHeight="false" outlineLevel="0" collapsed="false">
      <c r="A208" s="4" t="n">
        <v>207</v>
      </c>
      <c r="B208" s="5" t="n">
        <v>-73.172</v>
      </c>
      <c r="C208" s="5" t="n">
        <v>-35.299</v>
      </c>
      <c r="D208" s="5" t="n">
        <v>54</v>
      </c>
      <c r="E208" s="5" t="n">
        <f aca="false">AVERAGE($E$3:$E$38,$E$94:$E$104,$E$106:$E$108,$E$115:$E$143,$E$218:$E$259)</f>
        <v>7.52115702479339</v>
      </c>
      <c r="F208" s="4" t="n">
        <v>4</v>
      </c>
      <c r="G208" s="4" t="n">
        <v>13</v>
      </c>
      <c r="H208" s="5" t="n">
        <v>38.7039570810131</v>
      </c>
      <c r="I208" s="5" t="n">
        <v>-15.2960429189869</v>
      </c>
      <c r="J208" s="5" t="n">
        <f aca="false">POWER(I208,2)</f>
        <v>233.968928979489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-0.0537444636982404</v>
      </c>
      <c r="N208" s="5" t="n">
        <f aca="false">J208*L208</f>
        <v>0.822077623386218</v>
      </c>
      <c r="O208" s="5" t="n">
        <f aca="false">POWER((I208-$T$141),2)*L208</f>
        <v>0.822077623386218</v>
      </c>
      <c r="AP208" s="5"/>
      <c r="AQ208" s="5"/>
      <c r="AR208" s="5"/>
      <c r="AS208" s="5"/>
    </row>
    <row r="209" customFormat="false" ht="12.8" hidden="false" customHeight="false" outlineLevel="0" collapsed="false">
      <c r="A209" s="4" t="n">
        <v>208</v>
      </c>
      <c r="B209" s="5" t="n">
        <v>-73.153</v>
      </c>
      <c r="C209" s="5" t="n">
        <v>-35.304</v>
      </c>
      <c r="D209" s="5" t="n">
        <v>55</v>
      </c>
      <c r="E209" s="5" t="n">
        <f aca="false">AVERAGE($E$3:$E$38,$E$94:$E$104,$E$106:$E$108,$E$115:$E$143,$E$218:$E$259)</f>
        <v>7.52115702479339</v>
      </c>
      <c r="F209" s="4" t="n">
        <v>4</v>
      </c>
      <c r="G209" s="4" t="n">
        <v>13</v>
      </c>
      <c r="H209" s="5" t="n">
        <v>39.1086149303883</v>
      </c>
      <c r="I209" s="5" t="n">
        <v>-15.8913850696117</v>
      </c>
      <c r="J209" s="5" t="n">
        <f aca="false">POWER(I209,2)</f>
        <v>252.536119430678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-0.0558362690606959</v>
      </c>
      <c r="N209" s="5" t="n">
        <f aca="false">J209*L209</f>
        <v>0.887315652493965</v>
      </c>
      <c r="O209" s="5" t="n">
        <f aca="false">POWER((I209-$T$141),2)*L209</f>
        <v>0.887315652493965</v>
      </c>
      <c r="AP209" s="5"/>
      <c r="AQ209" s="5"/>
      <c r="AR209" s="5"/>
      <c r="AS209" s="5"/>
    </row>
    <row r="210" customFormat="false" ht="12.8" hidden="false" customHeight="false" outlineLevel="0" collapsed="false">
      <c r="A210" s="4" t="n">
        <v>209</v>
      </c>
      <c r="B210" s="5" t="n">
        <v>-73.132</v>
      </c>
      <c r="C210" s="5" t="n">
        <v>-35.31</v>
      </c>
      <c r="D210" s="5" t="n">
        <v>66</v>
      </c>
      <c r="E210" s="5" t="n">
        <f aca="false">AVERAGE($E$3:$E$38,$E$94:$E$104,$E$106:$E$108,$E$115:$E$143,$E$218:$E$259)</f>
        <v>7.52115702479339</v>
      </c>
      <c r="F210" s="4" t="n">
        <v>4</v>
      </c>
      <c r="G210" s="4" t="n">
        <v>13</v>
      </c>
      <c r="H210" s="5" t="n">
        <v>39.4824017847949</v>
      </c>
      <c r="I210" s="5" t="n">
        <v>-26.5175982152051</v>
      </c>
      <c r="J210" s="5" t="n">
        <f aca="false">POWER(I210,2)</f>
        <v>703.183015103049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-0.0931727311560138</v>
      </c>
      <c r="N210" s="5" t="n">
        <f aca="false">J210*L210</f>
        <v>2.4707170494085</v>
      </c>
      <c r="O210" s="5" t="n">
        <f aca="false">POWER((I210-$T$141),2)*L210</f>
        <v>2.4707170494085</v>
      </c>
      <c r="AP210" s="5"/>
      <c r="AQ210" s="5"/>
      <c r="AR210" s="5"/>
      <c r="AS210" s="5"/>
    </row>
    <row r="211" customFormat="false" ht="12.8" hidden="false" customHeight="false" outlineLevel="0" collapsed="false">
      <c r="A211" s="4" t="n">
        <v>210</v>
      </c>
      <c r="B211" s="5" t="n">
        <v>-73.115</v>
      </c>
      <c r="C211" s="5" t="n">
        <v>-35.316</v>
      </c>
      <c r="D211" s="5" t="n">
        <v>84</v>
      </c>
      <c r="E211" s="5" t="n">
        <f aca="false">AVERAGE($E$3:$E$38,$E$94:$E$104,$E$106:$E$108,$E$115:$E$143,$E$218:$E$259)</f>
        <v>7.52115702479339</v>
      </c>
      <c r="F211" s="4" t="n">
        <v>4</v>
      </c>
      <c r="G211" s="4" t="n">
        <v>13</v>
      </c>
      <c r="H211" s="5" t="n">
        <v>39.7391684152113</v>
      </c>
      <c r="I211" s="5" t="n">
        <v>-44.2608315847887</v>
      </c>
      <c r="J211" s="5" t="n">
        <f aca="false">POWER(I211,2)</f>
        <v>1959.02121257703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-0.155515689185851</v>
      </c>
      <c r="N211" s="5" t="n">
        <f aca="false">J211*L211</f>
        <v>6.88325372784731</v>
      </c>
      <c r="O211" s="5" t="n">
        <f aca="false">POWER((I211-$T$141),2)*L211</f>
        <v>6.88325372784731</v>
      </c>
      <c r="AP211" s="5"/>
      <c r="AQ211" s="5"/>
      <c r="AR211" s="5"/>
      <c r="AS211" s="5"/>
    </row>
    <row r="212" customFormat="false" ht="12.8" hidden="false" customHeight="false" outlineLevel="0" collapsed="false">
      <c r="A212" s="4" t="n">
        <v>211</v>
      </c>
      <c r="B212" s="5" t="n">
        <v>-73.095</v>
      </c>
      <c r="C212" s="5" t="n">
        <v>-35.321</v>
      </c>
      <c r="D212" s="5" t="n">
        <v>73</v>
      </c>
      <c r="E212" s="5" t="n">
        <f aca="false">AVERAGE($E$3:$E$38,$E$94:$E$104,$E$106:$E$108,$E$115:$E$143,$E$218:$E$259)</f>
        <v>7.52115702479339</v>
      </c>
      <c r="F212" s="4" t="n">
        <v>4</v>
      </c>
      <c r="G212" s="4" t="n">
        <v>13</v>
      </c>
      <c r="H212" s="5" t="n">
        <v>39.9961511872193</v>
      </c>
      <c r="I212" s="5" t="n">
        <v>-33.0038488127807</v>
      </c>
      <c r="J212" s="5" t="n">
        <f aca="false">POWER(I212,2)</f>
        <v>1089.25403645689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-0.115962943083726</v>
      </c>
      <c r="N212" s="5" t="n">
        <f aca="false">J212*L212</f>
        <v>3.82722344142038</v>
      </c>
      <c r="O212" s="5" t="n">
        <f aca="false">POWER((I212-$T$141),2)*L212</f>
        <v>3.82722344142038</v>
      </c>
      <c r="AP212" s="5"/>
      <c r="AQ212" s="5"/>
      <c r="AR212" s="5"/>
      <c r="AS212" s="5"/>
    </row>
    <row r="213" customFormat="false" ht="12.8" hidden="false" customHeight="false" outlineLevel="0" collapsed="false">
      <c r="A213" s="4" t="n">
        <v>212</v>
      </c>
      <c r="B213" s="5" t="n">
        <v>-73.076</v>
      </c>
      <c r="C213" s="5" t="n">
        <v>-35.326</v>
      </c>
      <c r="D213" s="5" t="n">
        <v>83</v>
      </c>
      <c r="E213" s="5" t="n">
        <f aca="false">AVERAGE($E$3:$E$38,$E$94:$E$104,$E$106:$E$108,$E$115:$E$143,$E$218:$E$259)</f>
        <v>7.52115702479339</v>
      </c>
      <c r="F213" s="4" t="n">
        <v>4</v>
      </c>
      <c r="G213" s="4" t="n">
        <v>13</v>
      </c>
      <c r="H213" s="5" t="n">
        <v>40.2117550639162</v>
      </c>
      <c r="I213" s="5" t="n">
        <v>-42.7882449360838</v>
      </c>
      <c r="J213" s="5" t="n">
        <f aca="false">POWER(I213,2)</f>
        <v>1830.8339047103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-0.150341581078087</v>
      </c>
      <c r="N213" s="5" t="n">
        <f aca="false">J213*L213</f>
        <v>6.4328523952473</v>
      </c>
      <c r="O213" s="5" t="n">
        <f aca="false">POWER((I213-$T$141),2)*L213</f>
        <v>6.4328523952473</v>
      </c>
      <c r="AP213" s="5"/>
      <c r="AQ213" s="5"/>
      <c r="AR213" s="5"/>
      <c r="AS213" s="5"/>
    </row>
    <row r="214" customFormat="false" ht="12.8" hidden="false" customHeight="false" outlineLevel="0" collapsed="false">
      <c r="A214" s="4" t="n">
        <v>213</v>
      </c>
      <c r="B214" s="5" t="n">
        <v>-73.673</v>
      </c>
      <c r="C214" s="5" t="n">
        <v>-35.905</v>
      </c>
      <c r="D214" s="5" t="n">
        <v>69</v>
      </c>
      <c r="E214" s="5" t="n">
        <f aca="false">AVERAGE($E$3:$E$38,$E$94:$E$104,$E$106:$E$108,$E$115:$E$143,$E$218:$E$259)</f>
        <v>7.52115702479339</v>
      </c>
      <c r="F214" s="4" t="n">
        <v>4</v>
      </c>
      <c r="G214" s="4" t="n">
        <v>13</v>
      </c>
      <c r="H214" s="5" t="n">
        <v>35.1727354029707</v>
      </c>
      <c r="I214" s="5" t="n">
        <v>-33.8272645970293</v>
      </c>
      <c r="J214" s="5" t="n">
        <f aca="false">POWER(I214,2)</f>
        <v>1144.28383011743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-0.118856112249077</v>
      </c>
      <c r="N214" s="5" t="n">
        <f aca="false">J214*L214</f>
        <v>4.02057715802376</v>
      </c>
      <c r="O214" s="5" t="n">
        <f aca="false">POWER((I214-$T$141),2)*L214</f>
        <v>4.02057715802376</v>
      </c>
      <c r="AP214" s="5"/>
      <c r="AQ214" s="5"/>
      <c r="AR214" s="5"/>
      <c r="AS214" s="5"/>
    </row>
    <row r="215" customFormat="false" ht="12.8" hidden="false" customHeight="false" outlineLevel="0" collapsed="false">
      <c r="A215" s="4" t="n">
        <v>214</v>
      </c>
      <c r="B215" s="5" t="n">
        <v>-73.397</v>
      </c>
      <c r="C215" s="5" t="n">
        <v>-35.904</v>
      </c>
      <c r="D215" s="5" t="n">
        <v>69</v>
      </c>
      <c r="E215" s="5" t="n">
        <f aca="false">AVERAGE($E$3:$E$38,$E$94:$E$104,$E$106:$E$108,$E$115:$E$143,$E$218:$E$259)</f>
        <v>7.52115702479339</v>
      </c>
      <c r="F215" s="4" t="n">
        <v>4</v>
      </c>
      <c r="G215" s="4" t="n">
        <v>13</v>
      </c>
      <c r="H215" s="5" t="n">
        <v>39.5409044326842</v>
      </c>
      <c r="I215" s="5" t="n">
        <v>-29.4590955673158</v>
      </c>
      <c r="J215" s="5" t="n">
        <f aca="false">POWER(I215,2)</f>
        <v>867.838311644245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-0.103508031501095</v>
      </c>
      <c r="N215" s="5" t="n">
        <f aca="false">J215*L215</f>
        <v>3.04925299197549</v>
      </c>
      <c r="O215" s="5" t="n">
        <f aca="false">POWER((I215-$T$141),2)*L215</f>
        <v>3.04925299197549</v>
      </c>
      <c r="AP215" s="5"/>
      <c r="AQ215" s="5"/>
      <c r="AR215" s="5"/>
      <c r="AS215" s="5"/>
    </row>
    <row r="216" customFormat="false" ht="12.8" hidden="false" customHeight="false" outlineLevel="0" collapsed="false">
      <c r="A216" s="4" t="n">
        <v>215</v>
      </c>
      <c r="B216" s="5" t="n">
        <v>-71.35</v>
      </c>
      <c r="C216" s="5" t="n">
        <v>-23.367</v>
      </c>
      <c r="D216" s="5" t="n">
        <v>9.63</v>
      </c>
      <c r="E216" s="5" t="n">
        <f aca="false">AVERAGE($E$3:$E$38,$E$94:$E$104,$E$106:$E$108,$E$115:$E$143,$E$218:$E$259)</f>
        <v>7.52115702479339</v>
      </c>
      <c r="F216" s="4" t="n">
        <v>1</v>
      </c>
      <c r="G216" s="4" t="n">
        <v>14</v>
      </c>
      <c r="H216" s="5" t="n">
        <v>4.62708104457001</v>
      </c>
      <c r="I216" s="5" t="n">
        <v>-5.00291895542999</v>
      </c>
      <c r="J216" s="5" t="n">
        <f aca="false">POWER(I216,2)</f>
        <v>25.0291980746007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-0.017578350009177</v>
      </c>
      <c r="N216" s="5" t="n">
        <f aca="false">J216*L216</f>
        <v>0.0879430604660948</v>
      </c>
      <c r="O216" s="5" t="n">
        <f aca="false">POWER((I216-$T$141),2)*L216</f>
        <v>0.0879430604660948</v>
      </c>
      <c r="AP216" s="5"/>
      <c r="AQ216" s="5"/>
      <c r="AR216" s="5"/>
      <c r="AS216" s="5"/>
    </row>
    <row r="217" customFormat="false" ht="12.8" hidden="false" customHeight="false" outlineLevel="0" collapsed="false">
      <c r="A217" s="4" t="n">
        <v>216</v>
      </c>
      <c r="B217" s="5" t="n">
        <v>-72.617</v>
      </c>
      <c r="C217" s="5" t="n">
        <v>-31.417</v>
      </c>
      <c r="D217" s="5" t="n">
        <v>31.4</v>
      </c>
      <c r="E217" s="5" t="n">
        <f aca="false">AVERAGE($E$3:$E$38,$E$94:$E$104,$E$106:$E$108,$E$115:$E$143,$E$218:$E$259)</f>
        <v>7.52115702479339</v>
      </c>
      <c r="F217" s="4" t="n">
        <v>1</v>
      </c>
      <c r="G217" s="4" t="n">
        <v>14</v>
      </c>
      <c r="H217" s="5" t="n">
        <v>0.534331057398072</v>
      </c>
      <c r="I217" s="5" t="n">
        <v>-30.8656689426019</v>
      </c>
      <c r="J217" s="5" t="n">
        <f aca="false">POWER(I217,2)</f>
        <v>952.689519274299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-0.10845019413148</v>
      </c>
      <c r="N217" s="5" t="n">
        <f aca="false">J217*L217</f>
        <v>3.34738778882316</v>
      </c>
      <c r="O217" s="5" t="n">
        <f aca="false">POWER((I217-$T$141),2)*L217</f>
        <v>3.34738778882316</v>
      </c>
      <c r="AP217" s="5"/>
      <c r="AQ217" s="5"/>
      <c r="AR217" s="5"/>
      <c r="AS217" s="5"/>
    </row>
    <row r="218" customFormat="false" ht="12.8" hidden="false" customHeight="false" outlineLevel="0" collapsed="false">
      <c r="A218" s="4" t="n">
        <v>217</v>
      </c>
      <c r="B218" s="5" t="n">
        <v>-66.923</v>
      </c>
      <c r="C218" s="5" t="n">
        <v>-33.481</v>
      </c>
      <c r="D218" s="5" t="n">
        <v>55.85</v>
      </c>
      <c r="E218" s="5" t="n">
        <v>5.58</v>
      </c>
      <c r="F218" s="4" t="n">
        <v>2</v>
      </c>
      <c r="G218" s="4" t="n">
        <v>15</v>
      </c>
      <c r="H218" s="5" t="n">
        <v>54.7057503835767</v>
      </c>
      <c r="I218" s="5" t="n">
        <v>-1.1442496164233</v>
      </c>
      <c r="J218" s="5" t="n">
        <f aca="false">POWER(I218,2)</f>
        <v>1.30930718468487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-0.00541908386887792</v>
      </c>
      <c r="N218" s="5" t="n">
        <f aca="false">J218*L218</f>
        <v>0.00620078463832925</v>
      </c>
      <c r="O218" s="5" t="n">
        <f aca="false">POWER((I218-$T$141),2)*L218</f>
        <v>0.00620078463832925</v>
      </c>
      <c r="AP218" s="5"/>
      <c r="AQ218" s="5"/>
      <c r="AR218" s="5"/>
      <c r="AS218" s="5"/>
    </row>
    <row r="219" customFormat="false" ht="12.8" hidden="false" customHeight="false" outlineLevel="0" collapsed="false">
      <c r="A219" s="4" t="n">
        <v>218</v>
      </c>
      <c r="B219" s="5" t="n">
        <v>-61.957</v>
      </c>
      <c r="C219" s="5" t="n">
        <v>-26.854</v>
      </c>
      <c r="D219" s="5" t="n">
        <v>65.6</v>
      </c>
      <c r="E219" s="5" t="n">
        <v>6.56</v>
      </c>
      <c r="F219" s="4" t="n">
        <v>2</v>
      </c>
      <c r="G219" s="4" t="n">
        <v>15</v>
      </c>
      <c r="H219" s="5" t="n">
        <v>48.7083497438159</v>
      </c>
      <c r="I219" s="5" t="n">
        <v>-16.8916502561841</v>
      </c>
      <c r="J219" s="5" t="n">
        <f aca="false">POWER(I219,2)</f>
        <v>285.327848377244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-0.068046773448157</v>
      </c>
      <c r="N219" s="5" t="n">
        <f aca="false">J219*L219</f>
        <v>1.14942229814806</v>
      </c>
      <c r="O219" s="5" t="n">
        <f aca="false">POWER((I219-$T$141),2)*L219</f>
        <v>1.14942229814806</v>
      </c>
      <c r="AP219" s="5"/>
      <c r="AQ219" s="5"/>
      <c r="AR219" s="5"/>
      <c r="AS219" s="5"/>
    </row>
    <row r="220" customFormat="false" ht="12.8" hidden="false" customHeight="false" outlineLevel="0" collapsed="false">
      <c r="A220" s="4" t="n">
        <v>219</v>
      </c>
      <c r="B220" s="5" t="n">
        <v>-66.775</v>
      </c>
      <c r="C220" s="5" t="n">
        <v>-33.758</v>
      </c>
      <c r="D220" s="5" t="n">
        <v>60.46</v>
      </c>
      <c r="E220" s="5" t="n">
        <v>6.05</v>
      </c>
      <c r="F220" s="4" t="n">
        <v>2</v>
      </c>
      <c r="G220" s="4" t="n">
        <v>15</v>
      </c>
      <c r="H220" s="5" t="n">
        <v>55.4726716824609</v>
      </c>
      <c r="I220" s="5" t="n">
        <v>-4.98732831753912</v>
      </c>
      <c r="J220" s="5" t="n">
        <f aca="false">POWER(I220,2)</f>
        <v>24.8734437469276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-0.0217847148756024</v>
      </c>
      <c r="N220" s="5" t="n">
        <f aca="false">J220*L220</f>
        <v>0.108647525388607</v>
      </c>
      <c r="O220" s="5" t="n">
        <f aca="false">POWER((I220-$T$141),2)*L220</f>
        <v>0.108647525388607</v>
      </c>
      <c r="AP220" s="5"/>
      <c r="AQ220" s="5"/>
      <c r="AR220" s="5"/>
      <c r="AS220" s="5"/>
    </row>
    <row r="221" customFormat="false" ht="12.8" hidden="false" customHeight="false" outlineLevel="0" collapsed="false">
      <c r="A221" s="4" t="n">
        <v>220</v>
      </c>
      <c r="B221" s="5" t="n">
        <v>-66.795</v>
      </c>
      <c r="C221" s="5" t="n">
        <v>-33.759</v>
      </c>
      <c r="D221" s="5" t="n">
        <v>54.12</v>
      </c>
      <c r="E221" s="5" t="n">
        <v>5.41</v>
      </c>
      <c r="F221" s="4" t="n">
        <v>2</v>
      </c>
      <c r="G221" s="4" t="n">
        <v>15</v>
      </c>
      <c r="H221" s="5" t="n">
        <v>55.5469901145132</v>
      </c>
      <c r="I221" s="5" t="n">
        <v>1.42699011451321</v>
      </c>
      <c r="J221" s="5" t="n">
        <f aca="false">POWER(I221,2)</f>
        <v>2.03630078691842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0.00697048497360829</v>
      </c>
      <c r="N221" s="5" t="n">
        <f aca="false">J221*L221</f>
        <v>0.0099468131507019</v>
      </c>
      <c r="O221" s="5" t="n">
        <f aca="false">POWER((I221-$T$141),2)*L221</f>
        <v>0.0099468131507019</v>
      </c>
      <c r="AP221" s="5"/>
      <c r="AQ221" s="5"/>
      <c r="AR221" s="5"/>
      <c r="AS221" s="5"/>
    </row>
    <row r="222" customFormat="false" ht="12.8" hidden="false" customHeight="false" outlineLevel="0" collapsed="false">
      <c r="A222" s="4" t="n">
        <v>221</v>
      </c>
      <c r="B222" s="5" t="n">
        <v>-68.194</v>
      </c>
      <c r="C222" s="5" t="n">
        <v>-30.083</v>
      </c>
      <c r="D222" s="5" t="n">
        <v>37.45</v>
      </c>
      <c r="E222" s="5" t="n">
        <v>3.75</v>
      </c>
      <c r="F222" s="4" t="n">
        <v>2</v>
      </c>
      <c r="G222" s="4" t="n">
        <v>15</v>
      </c>
      <c r="H222" s="5" t="n">
        <v>54.5691541812449</v>
      </c>
      <c r="I222" s="5" t="n">
        <v>17.1191541812449</v>
      </c>
      <c r="J222" s="5" t="n">
        <f aca="false">POWER(I222,2)</f>
        <v>293.065439881235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0.120639723046489</v>
      </c>
      <c r="N222" s="5" t="n">
        <f aca="false">J222*L222</f>
        <v>2.06525001921553</v>
      </c>
      <c r="O222" s="5" t="n">
        <f aca="false">POWER((I222-$T$141),2)*L222</f>
        <v>2.06525001921553</v>
      </c>
      <c r="AP222" s="5"/>
      <c r="AQ222" s="5"/>
      <c r="AR222" s="5"/>
      <c r="AS222" s="5"/>
    </row>
    <row r="223" customFormat="false" ht="12.8" hidden="false" customHeight="false" outlineLevel="0" collapsed="false">
      <c r="A223" s="4" t="n">
        <v>222</v>
      </c>
      <c r="B223" s="5" t="n">
        <v>-62.105</v>
      </c>
      <c r="C223" s="5" t="n">
        <v>-33.122</v>
      </c>
      <c r="D223" s="5" t="n">
        <v>55.89</v>
      </c>
      <c r="E223" s="5" t="n">
        <v>5.59</v>
      </c>
      <c r="F223" s="4" t="n">
        <v>2</v>
      </c>
      <c r="G223" s="4" t="n">
        <v>15</v>
      </c>
      <c r="H223" s="5" t="n">
        <v>49.5583453464853</v>
      </c>
      <c r="I223" s="5" t="n">
        <v>-6.33165465351465</v>
      </c>
      <c r="J223" s="5" t="n">
        <f aca="false">POWER(I223,2)</f>
        <v>40.0898506513737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-0.0299326182703117</v>
      </c>
      <c r="N223" s="5" t="n">
        <f aca="false">J223*L223</f>
        <v>0.189523001763097</v>
      </c>
      <c r="O223" s="5" t="n">
        <f aca="false">POWER((I223-$T$141),2)*L223</f>
        <v>0.189523001763097</v>
      </c>
      <c r="AP223" s="5"/>
      <c r="AQ223" s="5"/>
      <c r="AR223" s="5"/>
      <c r="AS223" s="5"/>
    </row>
    <row r="224" customFormat="false" ht="12.8" hidden="false" customHeight="false" outlineLevel="0" collapsed="false">
      <c r="A224" s="4" t="n">
        <v>223</v>
      </c>
      <c r="B224" s="5" t="n">
        <v>-62.772</v>
      </c>
      <c r="C224" s="5" t="n">
        <v>-26.544</v>
      </c>
      <c r="D224" s="5" t="n">
        <v>67.5</v>
      </c>
      <c r="E224" s="5" t="n">
        <v>6.75</v>
      </c>
      <c r="F224" s="4" t="n">
        <v>2</v>
      </c>
      <c r="G224" s="4" t="n">
        <v>15</v>
      </c>
      <c r="H224" s="5" t="n">
        <v>51.3669023188418</v>
      </c>
      <c r="I224" s="5" t="n">
        <v>-16.1330976811582</v>
      </c>
      <c r="J224" s="5" t="n">
        <f aca="false">POWER(I224,2)</f>
        <v>260.276840789792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-0.0631616237685507</v>
      </c>
      <c r="N224" s="5" t="n">
        <f aca="false">J224*L224</f>
        <v>1.01899264595859</v>
      </c>
      <c r="O224" s="5" t="n">
        <f aca="false">POWER((I224-$T$141),2)*L224</f>
        <v>1.01899264595859</v>
      </c>
      <c r="AP224" s="5"/>
      <c r="AQ224" s="5"/>
      <c r="AR224" s="5"/>
      <c r="AS224" s="5"/>
    </row>
    <row r="225" customFormat="false" ht="12.8" hidden="false" customHeight="false" outlineLevel="0" collapsed="false">
      <c r="A225" s="4" t="n">
        <v>224</v>
      </c>
      <c r="B225" s="5" t="n">
        <v>-61.775</v>
      </c>
      <c r="C225" s="5" t="n">
        <v>-29.908</v>
      </c>
      <c r="D225" s="5" t="n">
        <v>53.47</v>
      </c>
      <c r="E225" s="5" t="n">
        <v>5.35</v>
      </c>
      <c r="F225" s="4" t="n">
        <v>2</v>
      </c>
      <c r="G225" s="4" t="n">
        <v>15</v>
      </c>
      <c r="H225" s="5" t="n">
        <v>45.1637926200237</v>
      </c>
      <c r="I225" s="5" t="n">
        <v>-8.30620737997626</v>
      </c>
      <c r="J225" s="5" t="n">
        <f aca="false">POWER(I225,2)</f>
        <v>68.9930810391721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-0.0410287498091205</v>
      </c>
      <c r="N225" s="5" t="n">
        <f aca="false">J225*L225</f>
        <v>0.340793304455716</v>
      </c>
      <c r="O225" s="5" t="n">
        <f aca="false">POWER((I225-$T$141),2)*L225</f>
        <v>0.340793304455716</v>
      </c>
      <c r="AP225" s="5"/>
      <c r="AQ225" s="5"/>
      <c r="AR225" s="5"/>
      <c r="AS225" s="5"/>
    </row>
    <row r="226" customFormat="false" ht="12.8" hidden="false" customHeight="false" outlineLevel="0" collapsed="false">
      <c r="A226" s="4" t="n">
        <v>225</v>
      </c>
      <c r="B226" s="5" t="n">
        <v>-61.832</v>
      </c>
      <c r="C226" s="5" t="n">
        <v>-26.462</v>
      </c>
      <c r="D226" s="5" t="n">
        <v>59.97</v>
      </c>
      <c r="E226" s="5" t="n">
        <v>6</v>
      </c>
      <c r="F226" s="4" t="n">
        <v>2</v>
      </c>
      <c r="G226" s="4" t="n">
        <v>15</v>
      </c>
      <c r="H226" s="5" t="n">
        <v>49.9819890283936</v>
      </c>
      <c r="I226" s="5" t="n">
        <v>-9.98801097160637</v>
      </c>
      <c r="J226" s="5" t="n">
        <f aca="false">POWER(I226,2)</f>
        <v>99.7603631689292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-0.0439913263471855</v>
      </c>
      <c r="N226" s="5" t="n">
        <f aca="false">J226*L226</f>
        <v>0.439385850211205</v>
      </c>
      <c r="O226" s="5" t="n">
        <f aca="false">POWER((I226-$T$141),2)*L226</f>
        <v>0.439385850211205</v>
      </c>
      <c r="AP226" s="5"/>
      <c r="AQ226" s="5"/>
      <c r="AR226" s="5"/>
      <c r="AS226" s="5"/>
    </row>
    <row r="227" customFormat="false" ht="12.8" hidden="false" customHeight="false" outlineLevel="0" collapsed="false">
      <c r="A227" s="4" t="n">
        <v>226</v>
      </c>
      <c r="B227" s="5" t="n">
        <v>-66.615</v>
      </c>
      <c r="C227" s="5" t="n">
        <v>-33.812</v>
      </c>
      <c r="D227" s="5" t="n">
        <v>65.97</v>
      </c>
      <c r="E227" s="5" t="n">
        <v>6.6</v>
      </c>
      <c r="F227" s="4" t="n">
        <v>2</v>
      </c>
      <c r="G227" s="4" t="n">
        <v>15</v>
      </c>
      <c r="H227" s="5" t="n">
        <v>55.0958206660652</v>
      </c>
      <c r="I227" s="5" t="n">
        <v>-10.8741793339348</v>
      </c>
      <c r="J227" s="5" t="n">
        <f aca="false">POWER(I227,2)</f>
        <v>118.247776186575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-0.0435403435357597</v>
      </c>
      <c r="N227" s="5" t="n">
        <f aca="false">J227*L227</f>
        <v>0.47346550386898</v>
      </c>
      <c r="O227" s="5" t="n">
        <f aca="false">POWER((I227-$T$141),2)*L227</f>
        <v>0.47346550386898</v>
      </c>
      <c r="AP227" s="5"/>
      <c r="AQ227" s="5"/>
      <c r="AR227" s="5"/>
      <c r="AS227" s="5"/>
    </row>
    <row r="228" customFormat="false" ht="12.8" hidden="false" customHeight="false" outlineLevel="0" collapsed="false">
      <c r="A228" s="4" t="n">
        <v>227</v>
      </c>
      <c r="B228" s="5" t="n">
        <v>-62.395</v>
      </c>
      <c r="C228" s="5" t="n">
        <v>-26.043</v>
      </c>
      <c r="D228" s="5" t="n">
        <v>68.37</v>
      </c>
      <c r="E228" s="5" t="n">
        <v>6.84</v>
      </c>
      <c r="F228" s="4" t="n">
        <v>2</v>
      </c>
      <c r="G228" s="4" t="n">
        <v>15</v>
      </c>
      <c r="H228" s="5" t="n">
        <v>51.7411352499477</v>
      </c>
      <c r="I228" s="5" t="n">
        <v>-16.6288647500523</v>
      </c>
      <c r="J228" s="5" t="n">
        <f aca="false">POWER(I228,2)</f>
        <v>276.519142875532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-0.0642459558872431</v>
      </c>
      <c r="N228" s="5" t="n">
        <f aca="false">J228*L228</f>
        <v>1.06833731118679</v>
      </c>
      <c r="O228" s="5" t="n">
        <f aca="false">POWER((I228-$T$141),2)*L228</f>
        <v>1.06833731118679</v>
      </c>
      <c r="AP228" s="5"/>
      <c r="AQ228" s="5"/>
      <c r="AR228" s="5"/>
      <c r="AS228" s="5"/>
    </row>
    <row r="229" customFormat="false" ht="12.8" hidden="false" customHeight="false" outlineLevel="0" collapsed="false">
      <c r="A229" s="4" t="n">
        <v>228</v>
      </c>
      <c r="B229" s="5" t="n">
        <v>-64.783</v>
      </c>
      <c r="C229" s="5" t="n">
        <v>-26.783</v>
      </c>
      <c r="D229" s="5" t="n">
        <v>100.76</v>
      </c>
      <c r="E229" s="5" t="n">
        <v>10.08</v>
      </c>
      <c r="F229" s="4" t="n">
        <v>2</v>
      </c>
      <c r="G229" s="4" t="n">
        <v>15</v>
      </c>
      <c r="H229" s="5" t="n">
        <v>53.6400841934063</v>
      </c>
      <c r="I229" s="5" t="n">
        <v>-47.1199158065937</v>
      </c>
      <c r="J229" s="5" t="n">
        <f aca="false">POWER(I229,2)</f>
        <v>2220.28646562048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-0.123533079975801</v>
      </c>
      <c r="N229" s="5" t="n">
        <f aca="false">J229*L229</f>
        <v>5.82086832778893</v>
      </c>
      <c r="O229" s="5" t="n">
        <f aca="false">POWER((I229-$T$141),2)*L229</f>
        <v>5.82086832778893</v>
      </c>
      <c r="AP229" s="5"/>
      <c r="AQ229" s="5"/>
      <c r="AR229" s="5"/>
      <c r="AS229" s="5"/>
    </row>
    <row r="230" customFormat="false" ht="12.8" hidden="false" customHeight="false" outlineLevel="0" collapsed="false">
      <c r="A230" s="4" t="n">
        <v>229</v>
      </c>
      <c r="B230" s="5" t="n">
        <v>-66.68</v>
      </c>
      <c r="C230" s="5" t="n">
        <v>-33.203</v>
      </c>
      <c r="D230" s="5" t="n">
        <v>57.98</v>
      </c>
      <c r="E230" s="5" t="n">
        <v>5.8</v>
      </c>
      <c r="F230" s="4" t="n">
        <v>2</v>
      </c>
      <c r="G230" s="4" t="n">
        <v>15</v>
      </c>
      <c r="H230" s="5" t="n">
        <v>52.4806458859162</v>
      </c>
      <c r="I230" s="5" t="n">
        <v>-5.49935411408375</v>
      </c>
      <c r="J230" s="5" t="n">
        <f aca="false">POWER(I230,2)</f>
        <v>30.2428956720899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-0.0250566489218196</v>
      </c>
      <c r="N230" s="5" t="n">
        <f aca="false">J230*L230</f>
        <v>0.137795385333361</v>
      </c>
      <c r="O230" s="5" t="n">
        <f aca="false">POWER((I230-$T$141),2)*L230</f>
        <v>0.137795385333361</v>
      </c>
      <c r="AP230" s="5"/>
      <c r="AQ230" s="5"/>
      <c r="AR230" s="5"/>
      <c r="AS230" s="5"/>
    </row>
    <row r="231" customFormat="false" ht="12.8" hidden="false" customHeight="false" outlineLevel="0" collapsed="false">
      <c r="A231" s="4" t="n">
        <v>230</v>
      </c>
      <c r="B231" s="5" t="n">
        <v>-61.549</v>
      </c>
      <c r="C231" s="5" t="n">
        <v>-27.358</v>
      </c>
      <c r="D231" s="5" t="n">
        <v>73.31</v>
      </c>
      <c r="E231" s="5" t="n">
        <v>7.33</v>
      </c>
      <c r="F231" s="4" t="n">
        <v>2</v>
      </c>
      <c r="G231" s="4" t="n">
        <v>15</v>
      </c>
      <c r="H231" s="5" t="n">
        <v>46.3002407929507</v>
      </c>
      <c r="I231" s="5" t="n">
        <v>-27.0097592070493</v>
      </c>
      <c r="J231" s="5" t="n">
        <f aca="false">POWER(I231,2)</f>
        <v>729.527092422785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-0.0973769199681196</v>
      </c>
      <c r="N231" s="5" t="n">
        <f aca="false">J231*L231</f>
        <v>2.63012716066302</v>
      </c>
      <c r="O231" s="5" t="n">
        <f aca="false">POWER((I231-$T$141),2)*L231</f>
        <v>2.63012716066302</v>
      </c>
      <c r="AP231" s="5"/>
      <c r="AQ231" s="5"/>
      <c r="AR231" s="5"/>
      <c r="AS231" s="5"/>
    </row>
    <row r="232" customFormat="false" ht="12.8" hidden="false" customHeight="false" outlineLevel="0" collapsed="false">
      <c r="A232" s="4" t="n">
        <v>231</v>
      </c>
      <c r="B232" s="5" t="n">
        <v>-63.97</v>
      </c>
      <c r="C232" s="5" t="n">
        <v>-33.951</v>
      </c>
      <c r="D232" s="5" t="n">
        <v>49.61</v>
      </c>
      <c r="E232" s="5" t="n">
        <v>4.96</v>
      </c>
      <c r="F232" s="4" t="n">
        <v>2</v>
      </c>
      <c r="G232" s="4" t="n">
        <v>15</v>
      </c>
      <c r="H232" s="5" t="n">
        <v>50.6890327452865</v>
      </c>
      <c r="I232" s="5" t="n">
        <v>1.0790327452865</v>
      </c>
      <c r="J232" s="5" t="n">
        <f aca="false">POWER(I232,2)</f>
        <v>1.16431166540052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0.00574899914105475</v>
      </c>
      <c r="N232" s="5" t="n">
        <f aca="false">J232*L232</f>
        <v>0.00620335832582203</v>
      </c>
      <c r="O232" s="5" t="n">
        <f aca="false">POWER((I232-$T$141),2)*L232</f>
        <v>0.00620335832582203</v>
      </c>
      <c r="AP232" s="5"/>
      <c r="AQ232" s="5"/>
      <c r="AR232" s="5"/>
      <c r="AS232" s="5"/>
    </row>
    <row r="233" customFormat="false" ht="12.8" hidden="false" customHeight="false" outlineLevel="0" collapsed="false">
      <c r="A233" s="4" t="n">
        <v>232</v>
      </c>
      <c r="B233" s="5" t="n">
        <v>-68.596</v>
      </c>
      <c r="C233" s="5" t="n">
        <v>-29.51</v>
      </c>
      <c r="D233" s="5" t="n">
        <v>42.21</v>
      </c>
      <c r="E233" s="5" t="n">
        <v>4.22</v>
      </c>
      <c r="F233" s="4" t="n">
        <v>2</v>
      </c>
      <c r="G233" s="4" t="n">
        <v>15</v>
      </c>
      <c r="H233" s="5" t="n">
        <v>54.1790449554346</v>
      </c>
      <c r="I233" s="5" t="n">
        <v>11.9690449554346</v>
      </c>
      <c r="J233" s="5" t="n">
        <f aca="false">POWER(I233,2)</f>
        <v>143.258037145214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0.0749525379715382</v>
      </c>
      <c r="N233" s="5" t="n">
        <f aca="false">J233*L233</f>
        <v>0.897110296505259</v>
      </c>
      <c r="O233" s="5" t="n">
        <f aca="false">POWER((I233-$T$141),2)*L233</f>
        <v>0.897110296505259</v>
      </c>
      <c r="AP233" s="5"/>
      <c r="AQ233" s="5"/>
      <c r="AR233" s="5"/>
      <c r="AS233" s="5"/>
    </row>
    <row r="234" customFormat="false" ht="12.8" hidden="false" customHeight="false" outlineLevel="0" collapsed="false">
      <c r="A234" s="4" t="n">
        <v>233</v>
      </c>
      <c r="B234" s="5" t="n">
        <v>-67.585</v>
      </c>
      <c r="C234" s="5" t="n">
        <v>-34.758</v>
      </c>
      <c r="D234" s="5" t="n">
        <v>65.34</v>
      </c>
      <c r="E234" s="5" t="n">
        <v>6.53</v>
      </c>
      <c r="F234" s="4" t="n">
        <v>2</v>
      </c>
      <c r="G234" s="4" t="n">
        <v>15</v>
      </c>
      <c r="H234" s="5" t="n">
        <v>59.3066862692785</v>
      </c>
      <c r="I234" s="5" t="n">
        <v>-6.03331373072155</v>
      </c>
      <c r="J234" s="5" t="n">
        <f aca="false">POWER(I234,2)</f>
        <v>36.4008745733132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-0.0244164220708682</v>
      </c>
      <c r="N234" s="5" t="n">
        <f aca="false">J234*L234</f>
        <v>0.147311934535262</v>
      </c>
      <c r="O234" s="5" t="n">
        <f aca="false">POWER((I234-$T$141),2)*L234</f>
        <v>0.147311934535262</v>
      </c>
      <c r="AP234" s="5"/>
      <c r="AQ234" s="5"/>
      <c r="AR234" s="5"/>
      <c r="AS234" s="5"/>
    </row>
    <row r="235" customFormat="false" ht="12.8" hidden="false" customHeight="false" outlineLevel="0" collapsed="false">
      <c r="A235" s="4" t="n">
        <v>234</v>
      </c>
      <c r="B235" s="5" t="n">
        <v>-61.996</v>
      </c>
      <c r="C235" s="5" t="n">
        <v>-31.43</v>
      </c>
      <c r="D235" s="5" t="n">
        <v>52.77</v>
      </c>
      <c r="E235" s="5" t="n">
        <v>5.28</v>
      </c>
      <c r="F235" s="4" t="n">
        <v>2</v>
      </c>
      <c r="G235" s="4" t="n">
        <v>15</v>
      </c>
      <c r="H235" s="5" t="n">
        <v>48.2979532910127</v>
      </c>
      <c r="I235" s="5" t="n">
        <v>-4.4720467089873</v>
      </c>
      <c r="J235" s="5" t="n">
        <f aca="false">POWER(I235,2)</f>
        <v>19.9992017673641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-0.0223826603412762</v>
      </c>
      <c r="N235" s="5" t="n">
        <f aca="false">J235*L235</f>
        <v>0.100096302517585</v>
      </c>
      <c r="O235" s="5" t="n">
        <f aca="false">POWER((I235-$T$141),2)*L235</f>
        <v>0.100096302517585</v>
      </c>
      <c r="AP235" s="5"/>
      <c r="AQ235" s="5"/>
      <c r="AR235" s="5"/>
      <c r="AS235" s="5"/>
    </row>
    <row r="236" customFormat="false" ht="12.8" hidden="false" customHeight="false" outlineLevel="0" collapsed="false">
      <c r="A236" s="4" t="n">
        <v>235</v>
      </c>
      <c r="B236" s="5" t="n">
        <v>-61.128</v>
      </c>
      <c r="C236" s="5" t="n">
        <v>-27.054</v>
      </c>
      <c r="D236" s="5" t="n">
        <v>58.73</v>
      </c>
      <c r="E236" s="5" t="n">
        <v>5.87</v>
      </c>
      <c r="F236" s="4" t="n">
        <v>2</v>
      </c>
      <c r="G236" s="4" t="n">
        <v>15</v>
      </c>
      <c r="H236" s="5" t="n">
        <v>47.1587537789791</v>
      </c>
      <c r="I236" s="5" t="n">
        <v>-11.5712462210209</v>
      </c>
      <c r="J236" s="5" t="n">
        <f aca="false">POWER(I236,2)</f>
        <v>133.89373910749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-0.0520932351792785</v>
      </c>
      <c r="N236" s="5" t="n">
        <f aca="false">J236*L236</f>
        <v>0.60278365070898</v>
      </c>
      <c r="O236" s="5" t="n">
        <f aca="false">POWER((I236-$T$141),2)*L236</f>
        <v>0.60278365070898</v>
      </c>
      <c r="AP236" s="5"/>
      <c r="AQ236" s="5"/>
      <c r="AR236" s="5"/>
      <c r="AS236" s="5"/>
    </row>
    <row r="237" customFormat="false" ht="12.8" hidden="false" customHeight="false" outlineLevel="0" collapsed="false">
      <c r="A237" s="4" t="n">
        <v>236</v>
      </c>
      <c r="B237" s="5" t="n">
        <v>-61.26</v>
      </c>
      <c r="C237" s="5" t="n">
        <v>-28.429</v>
      </c>
      <c r="D237" s="5" t="n">
        <v>62.07</v>
      </c>
      <c r="E237" s="5" t="n">
        <v>6.21</v>
      </c>
      <c r="F237" s="4" t="n">
        <v>2</v>
      </c>
      <c r="G237" s="4" t="n">
        <v>15</v>
      </c>
      <c r="H237" s="5" t="n">
        <v>44.8454148553543</v>
      </c>
      <c r="I237" s="5" t="n">
        <v>-17.2245851446457</v>
      </c>
      <c r="J237" s="5" t="n">
        <f aca="false">POWER(I237,2)</f>
        <v>296.686333405149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-0.0732987327731423</v>
      </c>
      <c r="N237" s="5" t="n">
        <f aca="false">J237*L237</f>
        <v>1.26254026364562</v>
      </c>
      <c r="O237" s="5" t="n">
        <f aca="false">POWER((I237-$T$141),2)*L237</f>
        <v>1.26254026364562</v>
      </c>
      <c r="AP237" s="5"/>
      <c r="AQ237" s="5"/>
      <c r="AR237" s="5"/>
      <c r="AS237" s="5"/>
    </row>
    <row r="238" customFormat="false" ht="12.8" hidden="false" customHeight="false" outlineLevel="0" collapsed="false">
      <c r="A238" s="4" t="n">
        <v>237</v>
      </c>
      <c r="B238" s="5" t="n">
        <v>-68.46</v>
      </c>
      <c r="C238" s="5" t="n">
        <v>-30.281</v>
      </c>
      <c r="D238" s="5" t="n">
        <v>54.01</v>
      </c>
      <c r="E238" s="5" t="n">
        <v>5.4</v>
      </c>
      <c r="F238" s="4" t="n">
        <v>2</v>
      </c>
      <c r="G238" s="4" t="n">
        <v>15</v>
      </c>
      <c r="H238" s="5" t="n">
        <v>55.3846868261832</v>
      </c>
      <c r="I238" s="5" t="n">
        <v>1.37468682618316</v>
      </c>
      <c r="J238" s="5" t="n">
        <f aca="false">POWER(I238,2)</f>
        <v>1.88976387008153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0.00672743184778839</v>
      </c>
      <c r="N238" s="5" t="n">
        <f aca="false">J238*L238</f>
        <v>0.00924811193519973</v>
      </c>
      <c r="O238" s="5" t="n">
        <f aca="false">POWER((I238-$T$141),2)*L238</f>
        <v>0.00924811193519973</v>
      </c>
      <c r="AP238" s="5"/>
      <c r="AQ238" s="5"/>
      <c r="AR238" s="5"/>
      <c r="AS238" s="5"/>
    </row>
    <row r="239" customFormat="false" ht="12.8" hidden="false" customHeight="false" outlineLevel="0" collapsed="false">
      <c r="A239" s="4" t="n">
        <v>238</v>
      </c>
      <c r="B239" s="5" t="n">
        <v>-67.15</v>
      </c>
      <c r="C239" s="5" t="n">
        <v>-31.8</v>
      </c>
      <c r="D239" s="5" t="n">
        <v>64.03</v>
      </c>
      <c r="E239" s="5" t="n">
        <v>6.4</v>
      </c>
      <c r="F239" s="4" t="n">
        <v>2</v>
      </c>
      <c r="G239" s="4" t="n">
        <v>15</v>
      </c>
      <c r="H239" s="5" t="n">
        <v>51.476170468997</v>
      </c>
      <c r="I239" s="5" t="n">
        <v>-12.553829531003</v>
      </c>
      <c r="J239" s="5" t="n">
        <f aca="false">POWER(I239,2)</f>
        <v>157.598635893483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-0.051836485516414</v>
      </c>
      <c r="N239" s="5" t="n">
        <f aca="false">J239*L239</f>
        <v>0.650746402659367</v>
      </c>
      <c r="O239" s="5" t="n">
        <f aca="false">POWER((I239-$T$141),2)*L239</f>
        <v>0.650746402659367</v>
      </c>
      <c r="AP239" s="5"/>
      <c r="AQ239" s="5"/>
      <c r="AR239" s="5"/>
      <c r="AS239" s="5"/>
    </row>
    <row r="240" customFormat="false" ht="12.8" hidden="false" customHeight="false" outlineLevel="0" collapsed="false">
      <c r="A240" s="4" t="n">
        <v>239</v>
      </c>
      <c r="B240" s="5" t="n">
        <v>-64.024</v>
      </c>
      <c r="C240" s="5" t="n">
        <v>-26.338</v>
      </c>
      <c r="D240" s="5" t="n">
        <v>73.08</v>
      </c>
      <c r="E240" s="5" t="n">
        <v>7.31</v>
      </c>
      <c r="F240" s="4" t="n">
        <v>2</v>
      </c>
      <c r="G240" s="4" t="n">
        <v>15</v>
      </c>
      <c r="H240" s="5" t="n">
        <v>52.9892087504403</v>
      </c>
      <c r="I240" s="5" t="n">
        <v>-20.0907912495597</v>
      </c>
      <c r="J240" s="5" t="n">
        <f aca="false">POWER(I240,2)</f>
        <v>403.639893033385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-0.0726304876584164</v>
      </c>
      <c r="N240" s="5" t="n">
        <f aca="false">J240*L240</f>
        <v>1.45920396589897</v>
      </c>
      <c r="O240" s="5" t="n">
        <f aca="false">POWER((I240-$T$141),2)*L240</f>
        <v>1.45920396589897</v>
      </c>
      <c r="AP240" s="5"/>
      <c r="AQ240" s="5"/>
      <c r="AR240" s="5"/>
      <c r="AS240" s="5"/>
    </row>
    <row r="241" customFormat="false" ht="12.8" hidden="false" customHeight="false" outlineLevel="0" collapsed="false">
      <c r="A241" s="4" t="n">
        <v>240</v>
      </c>
      <c r="B241" s="5" t="n">
        <v>-64.136</v>
      </c>
      <c r="C241" s="5" t="n">
        <v>-26.259</v>
      </c>
      <c r="D241" s="5" t="n">
        <v>78.38</v>
      </c>
      <c r="E241" s="5" t="n">
        <v>7.84</v>
      </c>
      <c r="F241" s="4" t="n">
        <v>2</v>
      </c>
      <c r="G241" s="4" t="n">
        <v>15</v>
      </c>
      <c r="H241" s="5" t="n">
        <v>52.9437928198184</v>
      </c>
      <c r="I241" s="5" t="n">
        <v>-25.4362071801816</v>
      </c>
      <c r="J241" s="5" t="n">
        <f aca="false">POWER(I241,2)</f>
        <v>647.000635713122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-0.0857384418903529</v>
      </c>
      <c r="N241" s="5" t="n">
        <f aca="false">J241*L241</f>
        <v>2.18086077122898</v>
      </c>
      <c r="O241" s="5" t="n">
        <f aca="false">POWER((I241-$T$141),2)*L241</f>
        <v>2.18086077122898</v>
      </c>
      <c r="AP241" s="5"/>
      <c r="AQ241" s="5"/>
      <c r="AR241" s="5"/>
      <c r="AS241" s="5"/>
    </row>
    <row r="242" customFormat="false" ht="12.8" hidden="false" customHeight="false" outlineLevel="0" collapsed="false">
      <c r="A242" s="4" t="n">
        <v>241</v>
      </c>
      <c r="B242" s="5" t="n">
        <v>-62.652</v>
      </c>
      <c r="C242" s="5" t="n">
        <v>-25.76</v>
      </c>
      <c r="D242" s="5" t="n">
        <v>73.71</v>
      </c>
      <c r="E242" s="5" t="n">
        <v>7.37</v>
      </c>
      <c r="F242" s="4" t="n">
        <v>2</v>
      </c>
      <c r="G242" s="4" t="n">
        <v>15</v>
      </c>
      <c r="H242" s="5" t="n">
        <v>52.3607951774202</v>
      </c>
      <c r="I242" s="5" t="n">
        <v>-21.3492048225798</v>
      </c>
      <c r="J242" s="5" t="n">
        <f aca="false">POWER(I242,2)</f>
        <v>455.788546556465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-0.0765514659601017</v>
      </c>
      <c r="N242" s="5" t="n">
        <f aca="false">J242*L242</f>
        <v>1.63431292625096</v>
      </c>
      <c r="O242" s="5" t="n">
        <f aca="false">POWER((I242-$T$141),2)*L242</f>
        <v>1.63431292625096</v>
      </c>
      <c r="AP242" s="5"/>
      <c r="AQ242" s="5"/>
      <c r="AR242" s="5"/>
      <c r="AS242" s="5"/>
    </row>
    <row r="243" customFormat="false" ht="12.8" hidden="false" customHeight="false" outlineLevel="0" collapsed="false">
      <c r="A243" s="4" t="n">
        <v>242</v>
      </c>
      <c r="B243" s="5" t="n">
        <v>-67.116</v>
      </c>
      <c r="C243" s="5" t="n">
        <v>-34.024</v>
      </c>
      <c r="D243" s="5" t="n">
        <v>74.73</v>
      </c>
      <c r="E243" s="5" t="n">
        <v>7.47</v>
      </c>
      <c r="F243" s="4" t="n">
        <v>2</v>
      </c>
      <c r="G243" s="4" t="n">
        <v>15</v>
      </c>
      <c r="H243" s="5" t="n">
        <v>57.2564154940776</v>
      </c>
      <c r="I243" s="5" t="n">
        <v>-17.4735845059224</v>
      </c>
      <c r="J243" s="5" t="n">
        <f aca="false">POWER(I243,2)</f>
        <v>305.326155485611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-0.0618159714605821</v>
      </c>
      <c r="N243" s="5" t="n">
        <f aca="false">J243*L243</f>
        <v>1.08014660113217</v>
      </c>
      <c r="O243" s="5" t="n">
        <f aca="false">POWER((I243-$T$141),2)*L243</f>
        <v>1.08014660113217</v>
      </c>
      <c r="AP243" s="5"/>
      <c r="AQ243" s="5"/>
      <c r="AR243" s="5"/>
      <c r="AS243" s="5"/>
    </row>
    <row r="244" customFormat="false" ht="12.8" hidden="false" customHeight="false" outlineLevel="0" collapsed="false">
      <c r="A244" s="4" t="n">
        <v>243</v>
      </c>
      <c r="B244" s="5" t="n">
        <v>-67.16</v>
      </c>
      <c r="C244" s="5" t="n">
        <v>-33.977</v>
      </c>
      <c r="D244" s="5" t="n">
        <v>75.4</v>
      </c>
      <c r="E244" s="5" t="n">
        <v>7.54</v>
      </c>
      <c r="F244" s="4" t="n">
        <v>2</v>
      </c>
      <c r="G244" s="4" t="n">
        <v>15</v>
      </c>
      <c r="H244" s="5" t="n">
        <v>57.3674179922129</v>
      </c>
      <c r="I244" s="5" t="n">
        <v>-18.0325820077871</v>
      </c>
      <c r="J244" s="5" t="n">
        <f aca="false">POWER(I244,2)</f>
        <v>325.174013867567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-0.0632012788228933</v>
      </c>
      <c r="N244" s="5" t="n">
        <f aca="false">J244*L244</f>
        <v>1.13968224337084</v>
      </c>
      <c r="O244" s="5" t="n">
        <f aca="false">POWER((I244-$T$141),2)*L244</f>
        <v>1.13968224337084</v>
      </c>
      <c r="AP244" s="5"/>
      <c r="AQ244" s="5"/>
      <c r="AR244" s="5"/>
      <c r="AS244" s="5"/>
    </row>
    <row r="245" customFormat="false" ht="12.8" hidden="false" customHeight="false" outlineLevel="0" collapsed="false">
      <c r="A245" s="4" t="n">
        <v>244</v>
      </c>
      <c r="B245" s="5" t="n">
        <v>-63.149</v>
      </c>
      <c r="C245" s="5" t="n">
        <v>-28.354</v>
      </c>
      <c r="D245" s="5" t="n">
        <v>65.05</v>
      </c>
      <c r="E245" s="5" t="n">
        <v>6.5</v>
      </c>
      <c r="F245" s="4" t="n">
        <v>2</v>
      </c>
      <c r="G245" s="4" t="n">
        <v>15</v>
      </c>
      <c r="H245" s="5" t="n">
        <v>45.7701633360605</v>
      </c>
      <c r="I245" s="5" t="n">
        <v>-19.2798366639395</v>
      </c>
      <c r="J245" s="5" t="n">
        <f aca="false">POWER(I245,2)</f>
        <v>371.712101788186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-0.0783843370445946</v>
      </c>
      <c r="N245" s="5" t="n">
        <f aca="false">J245*L245</f>
        <v>1.51123721523097</v>
      </c>
      <c r="O245" s="5" t="n">
        <f aca="false">POWER((I245-$T$141),2)*L245</f>
        <v>1.51123721523097</v>
      </c>
      <c r="AP245" s="5"/>
      <c r="AQ245" s="5"/>
      <c r="AR245" s="5"/>
      <c r="AS245" s="5"/>
    </row>
    <row r="246" customFormat="false" ht="12.8" hidden="false" customHeight="false" outlineLevel="0" collapsed="false">
      <c r="A246" s="4" t="n">
        <v>245</v>
      </c>
      <c r="B246" s="5" t="n">
        <v>-68.593</v>
      </c>
      <c r="C246" s="5" t="n">
        <v>-30.797</v>
      </c>
      <c r="D246" s="5" t="n">
        <v>39.27</v>
      </c>
      <c r="E246" s="5" t="n">
        <v>3.93</v>
      </c>
      <c r="F246" s="4" t="n">
        <v>2</v>
      </c>
      <c r="G246" s="4" t="n">
        <v>15</v>
      </c>
      <c r="H246" s="5" t="n">
        <v>56.5733149537588</v>
      </c>
      <c r="I246" s="5" t="n">
        <v>17.3033149537588</v>
      </c>
      <c r="J246" s="5" t="n">
        <f aca="false">POWER(I246,2)</f>
        <v>299.404708388973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0.116352590874305</v>
      </c>
      <c r="N246" s="5" t="n">
        <f aca="false">J246*L246</f>
        <v>2.01328552558394</v>
      </c>
      <c r="O246" s="5" t="n">
        <f aca="false">POWER((I246-$T$141),2)*L246</f>
        <v>2.01328552558394</v>
      </c>
      <c r="AP246" s="5"/>
      <c r="AQ246" s="5"/>
      <c r="AR246" s="5"/>
      <c r="AS246" s="5"/>
    </row>
    <row r="247" customFormat="false" ht="12.8" hidden="false" customHeight="false" outlineLevel="0" collapsed="false">
      <c r="A247" s="4" t="n">
        <v>246</v>
      </c>
      <c r="B247" s="5" t="n">
        <v>-68.584</v>
      </c>
      <c r="C247" s="5" t="n">
        <v>-30.442</v>
      </c>
      <c r="D247" s="5" t="n">
        <v>44.55</v>
      </c>
      <c r="E247" s="5" t="n">
        <v>4.45</v>
      </c>
      <c r="F247" s="4" t="n">
        <v>2</v>
      </c>
      <c r="G247" s="4" t="n">
        <v>15</v>
      </c>
      <c r="H247" s="5" t="n">
        <v>55.9121856941735</v>
      </c>
      <c r="I247" s="5" t="n">
        <v>11.3621856941734</v>
      </c>
      <c r="J247" s="5" t="n">
        <f aca="false">POWER(I247,2)</f>
        <v>129.099263748879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0.0674747319024548</v>
      </c>
      <c r="N247" s="5" t="n">
        <f aca="false">J247*L247</f>
        <v>0.766660433540257</v>
      </c>
      <c r="O247" s="5" t="n">
        <f aca="false">POWER((I247-$T$141),2)*L247</f>
        <v>0.766660433540257</v>
      </c>
      <c r="AP247" s="5"/>
      <c r="AQ247" s="5"/>
      <c r="AR247" s="5"/>
      <c r="AS247" s="5"/>
    </row>
    <row r="248" customFormat="false" ht="12.8" hidden="false" customHeight="false" outlineLevel="0" collapsed="false">
      <c r="A248" s="4" t="n">
        <v>247</v>
      </c>
      <c r="B248" s="5" t="n">
        <v>-63.752</v>
      </c>
      <c r="C248" s="5" t="n">
        <v>-25.393</v>
      </c>
      <c r="D248" s="5" t="n">
        <v>69.34</v>
      </c>
      <c r="E248" s="5" t="n">
        <v>6.93</v>
      </c>
      <c r="F248" s="4" t="n">
        <v>2</v>
      </c>
      <c r="G248" s="4" t="n">
        <v>15</v>
      </c>
      <c r="H248" s="5" t="n">
        <v>53.2088421014772</v>
      </c>
      <c r="I248" s="5" t="n">
        <v>-16.1311578985228</v>
      </c>
      <c r="J248" s="5" t="n">
        <f aca="false">POWER(I248,2)</f>
        <v>260.214255147075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-0.0615136650524439</v>
      </c>
      <c r="N248" s="5" t="n">
        <f aca="false">J248*L248</f>
        <v>0.992286643877816</v>
      </c>
      <c r="O248" s="5" t="n">
        <f aca="false">POWER((I248-$T$141),2)*L248</f>
        <v>0.992286643877816</v>
      </c>
      <c r="AP248" s="5"/>
      <c r="AQ248" s="5"/>
      <c r="AR248" s="5"/>
      <c r="AS248" s="5"/>
    </row>
    <row r="249" customFormat="false" ht="12.8" hidden="false" customHeight="false" outlineLevel="0" collapsed="false">
      <c r="A249" s="4" t="n">
        <v>248</v>
      </c>
      <c r="B249" s="5" t="n">
        <v>-62.827</v>
      </c>
      <c r="C249" s="5" t="n">
        <v>-32.85</v>
      </c>
      <c r="D249" s="5" t="n">
        <v>58.48</v>
      </c>
      <c r="E249" s="5" t="n">
        <v>5.85</v>
      </c>
      <c r="F249" s="4" t="n">
        <v>2</v>
      </c>
      <c r="G249" s="4" t="n">
        <v>15</v>
      </c>
      <c r="H249" s="5" t="n">
        <v>49.7547584740437</v>
      </c>
      <c r="I249" s="5" t="n">
        <v>-8.72524152595629</v>
      </c>
      <c r="J249" s="5" t="n">
        <f aca="false">POWER(I249,2)</f>
        <v>76.1298396862721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-0.0394149416009226</v>
      </c>
      <c r="N249" s="5" t="n">
        <f aca="false">J249*L249</f>
        <v>0.343904885199512</v>
      </c>
      <c r="O249" s="5" t="n">
        <f aca="false">POWER((I249-$T$141),2)*L249</f>
        <v>0.343904885199512</v>
      </c>
      <c r="AP249" s="5"/>
      <c r="AQ249" s="5"/>
      <c r="AR249" s="5"/>
      <c r="AS249" s="5"/>
    </row>
    <row r="250" customFormat="false" ht="12.8" hidden="false" customHeight="false" outlineLevel="0" collapsed="false">
      <c r="A250" s="4" t="n">
        <v>249</v>
      </c>
      <c r="B250" s="5" t="n">
        <v>-60.072</v>
      </c>
      <c r="C250" s="5" t="n">
        <v>-26.408</v>
      </c>
      <c r="D250" s="5" t="n">
        <v>53.87</v>
      </c>
      <c r="E250" s="5" t="n">
        <v>5.39</v>
      </c>
      <c r="F250" s="4" t="n">
        <v>2</v>
      </c>
      <c r="G250" s="4" t="n">
        <v>15</v>
      </c>
      <c r="H250" s="5" t="n">
        <v>26.65528498703</v>
      </c>
      <c r="I250" s="5" t="n">
        <v>-27.21471501297</v>
      </c>
      <c r="J250" s="5" t="n">
        <f aca="false">POWER(I250,2)</f>
        <v>740.640713237175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-0.133430256694448</v>
      </c>
      <c r="N250" s="5" t="n">
        <f aca="false">J250*L250</f>
        <v>3.63126641004683</v>
      </c>
      <c r="O250" s="5" t="n">
        <f aca="false">POWER((I250-$T$141),2)*L250</f>
        <v>3.63126641004683</v>
      </c>
      <c r="AP250" s="5"/>
      <c r="AQ250" s="5"/>
      <c r="AR250" s="5"/>
      <c r="AS250" s="5"/>
    </row>
    <row r="251" customFormat="false" ht="12.8" hidden="false" customHeight="false" outlineLevel="0" collapsed="false">
      <c r="A251" s="4" t="n">
        <v>250</v>
      </c>
      <c r="B251" s="5" t="n">
        <v>-68.367</v>
      </c>
      <c r="C251" s="5" t="n">
        <v>-29.972</v>
      </c>
      <c r="D251" s="5" t="n">
        <v>43.78</v>
      </c>
      <c r="E251" s="5" t="n">
        <v>4.38</v>
      </c>
      <c r="F251" s="4" t="n">
        <v>2</v>
      </c>
      <c r="G251" s="4" t="n">
        <v>15</v>
      </c>
      <c r="H251" s="5" t="n">
        <v>54.6659084876304</v>
      </c>
      <c r="I251" s="5" t="n">
        <v>10.8859084876304</v>
      </c>
      <c r="J251" s="5" t="n">
        <f aca="false">POWER(I251,2)</f>
        <v>118.503003601064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0.0656795040102768</v>
      </c>
      <c r="N251" s="5" t="n">
        <f aca="false">J251*L251</f>
        <v>0.714981070168827</v>
      </c>
      <c r="O251" s="5" t="n">
        <f aca="false">POWER((I251-$T$141),2)*L251</f>
        <v>0.714981070168827</v>
      </c>
      <c r="AP251" s="5"/>
      <c r="AQ251" s="5"/>
      <c r="AR251" s="5"/>
      <c r="AS251" s="5"/>
    </row>
    <row r="252" customFormat="false" ht="12.8" hidden="false" customHeight="false" outlineLevel="0" collapsed="false">
      <c r="A252" s="4" t="n">
        <v>251</v>
      </c>
      <c r="B252" s="5" t="n">
        <v>-69.347</v>
      </c>
      <c r="C252" s="5" t="n">
        <v>-35.422</v>
      </c>
      <c r="D252" s="5" t="n">
        <v>71.82</v>
      </c>
      <c r="E252" s="5" t="n">
        <v>7.18</v>
      </c>
      <c r="F252" s="4" t="n">
        <v>2</v>
      </c>
      <c r="G252" s="4" t="n">
        <v>15</v>
      </c>
      <c r="H252" s="5" t="n">
        <v>72.9634397356013</v>
      </c>
      <c r="I252" s="5" t="n">
        <v>1.14343973560131</v>
      </c>
      <c r="J252" s="5" t="n">
        <f aca="false">POWER(I252,2)</f>
        <v>1.30745442895199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0.00420850775628652</v>
      </c>
      <c r="N252" s="5" t="n">
        <f aca="false">J252*L252</f>
        <v>0.00481217499612432</v>
      </c>
      <c r="O252" s="5" t="n">
        <f aca="false">POWER((I252-$T$141),2)*L252</f>
        <v>0.00481217499612432</v>
      </c>
      <c r="AP252" s="5"/>
      <c r="AQ252" s="5"/>
      <c r="AR252" s="5"/>
      <c r="AS252" s="5"/>
    </row>
    <row r="253" customFormat="false" ht="12.8" hidden="false" customHeight="false" outlineLevel="0" collapsed="false">
      <c r="A253" s="4" t="n">
        <v>252</v>
      </c>
      <c r="B253" s="5" t="n">
        <v>-66.96</v>
      </c>
      <c r="C253" s="5" t="n">
        <v>-33.286</v>
      </c>
      <c r="D253" s="5" t="n">
        <v>71.67</v>
      </c>
      <c r="E253" s="5" t="n">
        <v>7.17</v>
      </c>
      <c r="F253" s="4" t="n">
        <v>2</v>
      </c>
      <c r="G253" s="4" t="n">
        <v>15</v>
      </c>
      <c r="H253" s="5" t="n">
        <v>53.7936472125078</v>
      </c>
      <c r="I253" s="5" t="n">
        <v>-17.8763527874922</v>
      </c>
      <c r="J253" s="5" t="n">
        <f aca="false">POWER(I253,2)</f>
        <v>319.56398898288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-0.0658868973751172</v>
      </c>
      <c r="N253" s="5" t="n">
        <f aca="false">J253*L253</f>
        <v>1.17781742155089</v>
      </c>
      <c r="O253" s="5" t="n">
        <f aca="false">POWER((I253-$T$141),2)*L253</f>
        <v>1.17781742155089</v>
      </c>
      <c r="AP253" s="5"/>
      <c r="AQ253" s="5"/>
      <c r="AR253" s="5"/>
      <c r="AS253" s="5"/>
    </row>
    <row r="254" customFormat="false" ht="12.8" hidden="false" customHeight="false" outlineLevel="0" collapsed="false">
      <c r="A254" s="4" t="n">
        <v>253</v>
      </c>
      <c r="B254" s="5" t="n">
        <v>-62.863</v>
      </c>
      <c r="C254" s="5" t="n">
        <v>-24.129</v>
      </c>
      <c r="D254" s="5" t="n">
        <v>77.09</v>
      </c>
      <c r="E254" s="5" t="n">
        <v>7.71</v>
      </c>
      <c r="F254" s="4" t="n">
        <v>2</v>
      </c>
      <c r="G254" s="4" t="n">
        <v>15</v>
      </c>
      <c r="H254" s="5" t="n">
        <v>53.9345779665254</v>
      </c>
      <c r="I254" s="5" t="n">
        <v>-23.1554220334746</v>
      </c>
      <c r="J254" s="5" t="n">
        <f aca="false">POWER(I254,2)</f>
        <v>536.173569548321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-0.0793665712809192</v>
      </c>
      <c r="N254" s="5" t="n">
        <f aca="false">J254*L254</f>
        <v>1.83776645335953</v>
      </c>
      <c r="O254" s="5" t="n">
        <f aca="false">POWER((I254-$T$141),2)*L254</f>
        <v>1.83776645335953</v>
      </c>
      <c r="AP254" s="5"/>
      <c r="AQ254" s="5"/>
      <c r="AR254" s="5"/>
      <c r="AS254" s="5"/>
    </row>
    <row r="255" customFormat="false" ht="12.8" hidden="false" customHeight="false" outlineLevel="0" collapsed="false">
      <c r="A255" s="4" t="n">
        <v>254</v>
      </c>
      <c r="B255" s="5" t="n">
        <v>-62.069</v>
      </c>
      <c r="C255" s="5" t="n">
        <v>-32.509</v>
      </c>
      <c r="D255" s="5" t="n">
        <v>51.05</v>
      </c>
      <c r="E255" s="5" t="n">
        <v>5.11</v>
      </c>
      <c r="F255" s="4" t="n">
        <v>2</v>
      </c>
      <c r="G255" s="4" t="n">
        <v>15</v>
      </c>
      <c r="H255" s="5" t="n">
        <v>49.1252502114474</v>
      </c>
      <c r="I255" s="5" t="n">
        <v>-1.92474978855263</v>
      </c>
      <c r="J255" s="5" t="n">
        <f aca="false">POWER(I255,2)</f>
        <v>3.70466174853339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-0.009953886316136</v>
      </c>
      <c r="N255" s="5" t="n">
        <f aca="false">J255*L255</f>
        <v>0.0191587405822597</v>
      </c>
      <c r="O255" s="5" t="n">
        <f aca="false">POWER((I255-$T$141),2)*L255</f>
        <v>0.0191587405822597</v>
      </c>
      <c r="AP255" s="5"/>
      <c r="AQ255" s="5"/>
      <c r="AR255" s="5"/>
      <c r="AS255" s="5"/>
    </row>
    <row r="256" customFormat="false" ht="12.8" hidden="false" customHeight="false" outlineLevel="0" collapsed="false">
      <c r="A256" s="4" t="n">
        <v>255</v>
      </c>
      <c r="B256" s="5" t="n">
        <v>-66.978</v>
      </c>
      <c r="C256" s="5" t="n">
        <v>-31.382</v>
      </c>
      <c r="D256" s="5" t="n">
        <v>52.81</v>
      </c>
      <c r="E256" s="5" t="n">
        <v>5.28</v>
      </c>
      <c r="F256" s="4" t="n">
        <v>2</v>
      </c>
      <c r="G256" s="4" t="n">
        <v>15</v>
      </c>
      <c r="H256" s="5" t="n">
        <v>49.9030821290943</v>
      </c>
      <c r="I256" s="5" t="n">
        <v>-2.9069178709057</v>
      </c>
      <c r="J256" s="5" t="n">
        <f aca="false">POWER(I256,2)</f>
        <v>8.45017150819093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-0.0145491672110022</v>
      </c>
      <c r="N256" s="5" t="n">
        <f aca="false">J256*L256</f>
        <v>0.0422932341724575</v>
      </c>
      <c r="O256" s="5" t="n">
        <f aca="false">POWER((I256-$T$141),2)*L256</f>
        <v>0.0422932341724575</v>
      </c>
      <c r="AP256" s="5"/>
      <c r="AQ256" s="5"/>
      <c r="AR256" s="5"/>
      <c r="AS256" s="5"/>
    </row>
    <row r="257" customFormat="false" ht="12.8" hidden="false" customHeight="false" outlineLevel="0" collapsed="false">
      <c r="A257" s="4" t="n">
        <v>256</v>
      </c>
      <c r="B257" s="5" t="n">
        <v>-68.856</v>
      </c>
      <c r="C257" s="5" t="n">
        <v>-32.282</v>
      </c>
      <c r="D257" s="5" t="n">
        <v>47.91</v>
      </c>
      <c r="E257" s="5" t="n">
        <v>4.79</v>
      </c>
      <c r="F257" s="4" t="n">
        <v>2</v>
      </c>
      <c r="G257" s="4" t="n">
        <v>15</v>
      </c>
      <c r="H257" s="5" t="n">
        <v>57.813888667187</v>
      </c>
      <c r="I257" s="5" t="n">
        <v>9.90388866718699</v>
      </c>
      <c r="J257" s="5" t="n">
        <f aca="false">POWER(I257,2)</f>
        <v>98.0870107320349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0.0546398542393647</v>
      </c>
      <c r="N257" s="5" t="n">
        <f aca="false">J257*L257</f>
        <v>0.541147033177993</v>
      </c>
      <c r="O257" s="5" t="n">
        <f aca="false">POWER((I257-$T$141),2)*L257</f>
        <v>0.541147033177993</v>
      </c>
      <c r="AP257" s="5"/>
      <c r="AQ257" s="5"/>
      <c r="AR257" s="5"/>
      <c r="AS257" s="5"/>
    </row>
    <row r="258" customFormat="false" ht="12.8" hidden="false" customHeight="false" outlineLevel="0" collapsed="false">
      <c r="A258" s="4" t="n">
        <v>257</v>
      </c>
      <c r="B258" s="5" t="n">
        <v>-62.956</v>
      </c>
      <c r="C258" s="5" t="n">
        <v>-28.864</v>
      </c>
      <c r="D258" s="5" t="n">
        <v>60.15</v>
      </c>
      <c r="E258" s="5" t="n">
        <v>6.01</v>
      </c>
      <c r="F258" s="4" t="n">
        <v>2</v>
      </c>
      <c r="G258" s="4" t="n">
        <v>15</v>
      </c>
      <c r="H258" s="5" t="n">
        <v>45.1119122635029</v>
      </c>
      <c r="I258" s="5" t="n">
        <v>-15.0380877364971</v>
      </c>
      <c r="J258" s="5" t="n">
        <f aca="false">POWER(I258,2)</f>
        <v>226.144082770584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-0.0661237443562243</v>
      </c>
      <c r="N258" s="5" t="n">
        <f aca="false">J258*L258</f>
        <v>0.994374669094606</v>
      </c>
      <c r="O258" s="5" t="n">
        <f aca="false">POWER((I258-$T$141),2)*L258</f>
        <v>0.994374669094606</v>
      </c>
      <c r="AP258" s="5"/>
      <c r="AQ258" s="5"/>
      <c r="AR258" s="5"/>
      <c r="AS258" s="5"/>
    </row>
    <row r="259" customFormat="false" ht="12.8" hidden="false" customHeight="false" outlineLevel="0" collapsed="false">
      <c r="A259" s="4" t="n">
        <v>258</v>
      </c>
      <c r="B259" s="5" t="n">
        <v>-66.68</v>
      </c>
      <c r="C259" s="5" t="n">
        <v>-34.056</v>
      </c>
      <c r="D259" s="5" t="n">
        <v>70.41</v>
      </c>
      <c r="E259" s="5" t="n">
        <v>7.04</v>
      </c>
      <c r="F259" s="4" t="n">
        <v>2</v>
      </c>
      <c r="G259" s="4" t="n">
        <v>15</v>
      </c>
      <c r="H259" s="5" t="n">
        <v>55.6477729379893</v>
      </c>
      <c r="I259" s="5" t="n">
        <v>-14.7622270620107</v>
      </c>
      <c r="J259" s="5" t="n">
        <f aca="false">POWER(I259,2)</f>
        <v>217.923347830361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-0.0554138746268717</v>
      </c>
      <c r="N259" s="5" t="n">
        <f aca="false">J259*L259</f>
        <v>0.818032199627674</v>
      </c>
      <c r="O259" s="5" t="n">
        <f aca="false">POWER((I259-$T$141),2)*L259</f>
        <v>0.818032199627674</v>
      </c>
      <c r="AP259" s="5"/>
      <c r="AQ259" s="5"/>
      <c r="AR259" s="5"/>
      <c r="AS259" s="5"/>
    </row>
    <row r="260" customFormat="false" ht="12.8" hidden="false" customHeight="false" outlineLevel="0" collapsed="false">
      <c r="A260" s="4" t="n">
        <v>259</v>
      </c>
      <c r="B260" s="5" t="n">
        <v>-69.894</v>
      </c>
      <c r="C260" s="5" t="n">
        <v>-26.753</v>
      </c>
      <c r="D260" s="5" t="n">
        <v>26.32</v>
      </c>
      <c r="E260" s="5" t="n">
        <f aca="false">AVERAGE($E$3:$E$38,$E$94:$E$104,$E$106:$E$108,$E$115:$E$143,$E$218:$E$259)</f>
        <v>7.52115702479339</v>
      </c>
      <c r="F260" s="4" t="n">
        <v>2</v>
      </c>
      <c r="G260" s="4" t="n">
        <v>16</v>
      </c>
      <c r="H260" s="5" t="n">
        <v>52.9964314864052</v>
      </c>
      <c r="I260" s="5" t="n">
        <v>26.6764314864052</v>
      </c>
      <c r="J260" s="5" t="n">
        <f aca="false">POWER(I260,2)</f>
        <v>711.631996848871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0.09373081072099</v>
      </c>
      <c r="N260" s="5" t="n">
        <f aca="false">J260*L260</f>
        <v>2.5004035503637</v>
      </c>
      <c r="O260" s="5" t="n">
        <f aca="false">POWER((I260-$T$141),2)*L260</f>
        <v>2.5004035503637</v>
      </c>
      <c r="AP260" s="5"/>
      <c r="AQ260" s="5"/>
      <c r="AR260" s="5"/>
      <c r="AS260" s="5"/>
    </row>
    <row r="261" customFormat="false" ht="12.8" hidden="false" customHeight="false" outlineLevel="0" collapsed="false">
      <c r="A261" s="4" t="n">
        <v>260</v>
      </c>
      <c r="B261" s="5" t="n">
        <v>-69.895</v>
      </c>
      <c r="C261" s="5" t="n">
        <v>-26.754</v>
      </c>
      <c r="D261" s="5" t="n">
        <v>28.56</v>
      </c>
      <c r="E261" s="5" t="n">
        <f aca="false">AVERAGE($E$3:$E$38,$E$94:$E$104,$E$106:$E$108,$E$115:$E$143,$E$218:$E$259)</f>
        <v>7.52115702479339</v>
      </c>
      <c r="F261" s="4" t="n">
        <v>2</v>
      </c>
      <c r="G261" s="4" t="n">
        <v>16</v>
      </c>
      <c r="H261" s="5" t="n">
        <v>52.9777390608707</v>
      </c>
      <c r="I261" s="5" t="n">
        <v>24.4177390608707</v>
      </c>
      <c r="J261" s="5" t="n">
        <f aca="false">POWER(I261,2)</f>
        <v>596.225980844771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0.0857946265907176</v>
      </c>
      <c r="N261" s="5" t="n">
        <f aca="false">J261*L261</f>
        <v>2.09491080491698</v>
      </c>
      <c r="O261" s="5" t="n">
        <f aca="false">POWER((I261-$T$141),2)*L261</f>
        <v>2.09491080491698</v>
      </c>
      <c r="AP261" s="5"/>
      <c r="AQ261" s="5"/>
      <c r="AR261" s="5"/>
      <c r="AS261" s="5"/>
    </row>
    <row r="262" customFormat="false" ht="12.8" hidden="false" customHeight="false" outlineLevel="0" collapsed="false">
      <c r="A262" s="4" t="n">
        <v>261</v>
      </c>
      <c r="B262" s="5" t="n">
        <v>-69.895</v>
      </c>
      <c r="C262" s="5" t="n">
        <v>-26.756</v>
      </c>
      <c r="D262" s="5" t="n">
        <v>25.09</v>
      </c>
      <c r="E262" s="5" t="n">
        <f aca="false">AVERAGE($E$3:$E$38,$E$94:$E$104,$E$106:$E$108,$E$115:$E$143,$E$218:$E$259)</f>
        <v>7.52115702479339</v>
      </c>
      <c r="F262" s="4" t="n">
        <v>2</v>
      </c>
      <c r="G262" s="4" t="n">
        <v>16</v>
      </c>
      <c r="H262" s="5" t="n">
        <v>52.9584331377572</v>
      </c>
      <c r="I262" s="5" t="n">
        <v>27.8684331377572</v>
      </c>
      <c r="J262" s="5" t="n">
        <f aca="false">POWER(I262,2)</f>
        <v>776.649565553644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0.097919050111964</v>
      </c>
      <c r="N262" s="5" t="n">
        <f aca="false">J262*L262</f>
        <v>2.72885050095797</v>
      </c>
      <c r="O262" s="5" t="n">
        <f aca="false">POWER((I262-$T$141),2)*L262</f>
        <v>2.72885050095797</v>
      </c>
      <c r="AP262" s="5"/>
      <c r="AQ262" s="5"/>
      <c r="AR262" s="5"/>
      <c r="AS262" s="5"/>
    </row>
    <row r="263" customFormat="false" ht="12.8" hidden="false" customHeight="false" outlineLevel="0" collapsed="false">
      <c r="A263" s="4" t="n">
        <v>262</v>
      </c>
      <c r="B263" s="5" t="n">
        <v>-69.894</v>
      </c>
      <c r="C263" s="5" t="n">
        <v>-26.756</v>
      </c>
      <c r="D263" s="5" t="n">
        <v>29.78</v>
      </c>
      <c r="E263" s="5" t="n">
        <f aca="false">AVERAGE($E$3:$E$38,$E$94:$E$104,$E$106:$E$108,$E$115:$E$143,$E$218:$E$259)</f>
        <v>7.52115702479339</v>
      </c>
      <c r="F263" s="4" t="n">
        <v>2</v>
      </c>
      <c r="G263" s="4" t="n">
        <v>16</v>
      </c>
      <c r="H263" s="5" t="n">
        <v>52.9672805524755</v>
      </c>
      <c r="I263" s="5" t="n">
        <v>23.1872805524755</v>
      </c>
      <c r="J263" s="5" t="n">
        <f aca="false">POWER(I263,2)</f>
        <v>537.649979419209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0.0814712644645203</v>
      </c>
      <c r="N263" s="5" t="n">
        <f aca="false">J263*L263</f>
        <v>1.88909706610376</v>
      </c>
      <c r="O263" s="5" t="n">
        <f aca="false">POWER((I263-$T$141),2)*L263</f>
        <v>1.88909706610376</v>
      </c>
      <c r="AP263" s="5"/>
      <c r="AQ263" s="5"/>
      <c r="AR263" s="5"/>
      <c r="AS263" s="5"/>
    </row>
    <row r="264" customFormat="false" ht="12.8" hidden="false" customHeight="false" outlineLevel="0" collapsed="false">
      <c r="A264" s="4" t="n">
        <v>263</v>
      </c>
      <c r="B264" s="5" t="n">
        <v>-70.617</v>
      </c>
      <c r="C264" s="5" t="n">
        <v>-27.98</v>
      </c>
      <c r="D264" s="5" t="n">
        <v>23.05</v>
      </c>
      <c r="E264" s="5" t="n">
        <f aca="false">AVERAGE($E$3:$E$38,$E$94:$E$104,$E$106:$E$108,$E$115:$E$143,$E$218:$E$259)</f>
        <v>7.52115702479339</v>
      </c>
      <c r="F264" s="4" t="n">
        <v>2</v>
      </c>
      <c r="G264" s="4" t="n">
        <v>16</v>
      </c>
      <c r="H264" s="5" t="n">
        <v>47.0143031594088</v>
      </c>
      <c r="I264" s="5" t="n">
        <v>23.9643031594088</v>
      </c>
      <c r="J264" s="5" t="n">
        <f aca="false">POWER(I264,2)</f>
        <v>574.287825916051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0.0842014256906765</v>
      </c>
      <c r="N264" s="5" t="n">
        <f aca="false">J264*L264</f>
        <v>2.0178284917058</v>
      </c>
      <c r="O264" s="5" t="n">
        <f aca="false">POWER((I264-$T$141),2)*L264</f>
        <v>2.0178284917058</v>
      </c>
      <c r="AP264" s="5"/>
      <c r="AQ264" s="5"/>
      <c r="AR264" s="5"/>
      <c r="AS264" s="5"/>
    </row>
    <row r="265" customFormat="false" ht="12.8" hidden="false" customHeight="false" outlineLevel="0" collapsed="false">
      <c r="A265" s="4" t="n">
        <v>264</v>
      </c>
      <c r="B265" s="5" t="n">
        <v>-70.91</v>
      </c>
      <c r="C265" s="5" t="n">
        <v>-28.666</v>
      </c>
      <c r="D265" s="5" t="n">
        <v>13.46</v>
      </c>
      <c r="E265" s="5" t="n">
        <f aca="false">AVERAGE($E$3:$E$38,$E$94:$E$104,$E$106:$E$108,$E$115:$E$143,$E$218:$E$259)</f>
        <v>7.52115702479339</v>
      </c>
      <c r="F265" s="4" t="n">
        <v>2</v>
      </c>
      <c r="G265" s="4" t="n">
        <v>16</v>
      </c>
      <c r="H265" s="5" t="n">
        <v>44.9118028850216</v>
      </c>
      <c r="I265" s="5" t="n">
        <v>31.4518028850216</v>
      </c>
      <c r="J265" s="5" t="n">
        <f aca="false">POWER(I265,2)</f>
        <v>989.215904718253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0.110509645360632</v>
      </c>
      <c r="N265" s="5" t="n">
        <f aca="false">J265*L265</f>
        <v>3.47572758277625</v>
      </c>
      <c r="O265" s="5" t="n">
        <f aca="false">POWER((I265-$T$141),2)*L265</f>
        <v>3.47572758277625</v>
      </c>
      <c r="AP265" s="5"/>
      <c r="AQ265" s="5"/>
      <c r="AR265" s="5"/>
      <c r="AS265" s="5"/>
    </row>
    <row r="267" customFormat="false" ht="12.8" hidden="false" customHeight="false" outlineLevel="0" collapsed="false">
      <c r="B267" s="6"/>
      <c r="C267" s="6"/>
      <c r="D267" s="6"/>
      <c r="E267" s="6"/>
      <c r="AJ267" s="6"/>
      <c r="AK267" s="6"/>
      <c r="AL267" s="6"/>
      <c r="AM267" s="6"/>
      <c r="AN267" s="6"/>
    </row>
    <row r="268" customFormat="false" ht="12.8" hidden="false" customHeight="false" outlineLevel="0" collapsed="false">
      <c r="B268" s="6"/>
      <c r="C268" s="6"/>
      <c r="D268" s="6"/>
      <c r="E268" s="6"/>
      <c r="AJ268" s="6"/>
      <c r="AK268" s="6"/>
      <c r="AL268" s="6"/>
      <c r="AM268" s="6"/>
      <c r="AN268" s="6"/>
    </row>
    <row r="269" customFormat="false" ht="12.8" hidden="false" customHeight="false" outlineLevel="0" collapsed="false">
      <c r="B269" s="6"/>
      <c r="C269" s="6"/>
      <c r="D269" s="6"/>
      <c r="E269" s="6"/>
      <c r="AJ269" s="6"/>
      <c r="AK269" s="6"/>
      <c r="AL269" s="6"/>
      <c r="AM269" s="6"/>
      <c r="AN269" s="6"/>
    </row>
    <row r="270" customFormat="false" ht="12.8" hidden="false" customHeight="false" outlineLevel="0" collapsed="false">
      <c r="D270" s="6"/>
      <c r="E270" s="6"/>
      <c r="F270" s="6"/>
      <c r="G270" s="6"/>
    </row>
    <row r="271" customFormat="false" ht="12.8" hidden="false" customHeight="false" outlineLevel="0" collapsed="false">
      <c r="D271" s="6"/>
      <c r="E271" s="6"/>
      <c r="F271" s="6"/>
      <c r="G271" s="6"/>
    </row>
    <row r="272" customFormat="false" ht="12.8" hidden="false" customHeight="false" outlineLevel="0" collapsed="false">
      <c r="D272" s="6"/>
      <c r="E272" s="6"/>
      <c r="F272" s="6"/>
      <c r="G272" s="6"/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40" activeCellId="0" sqref="T140"/>
    </sheetView>
  </sheetViews>
  <sheetFormatPr defaultRowHeight="12.8" zeroHeight="false" outlineLevelRow="0" outlineLevelCol="0"/>
  <cols>
    <col collapsed="false" customWidth="true" hidden="false" outlineLevel="0" max="1" min="1" style="19" width="4.99"/>
    <col collapsed="false" customWidth="true" hidden="false" outlineLevel="0" max="3" min="2" style="20" width="8.33"/>
    <col collapsed="false" customWidth="true" hidden="false" outlineLevel="0" max="4" min="4" style="20" width="12.78"/>
    <col collapsed="false" customWidth="true" hidden="false" outlineLevel="0" max="5" min="5" style="20" width="12.22"/>
    <col collapsed="false" customWidth="true" hidden="false" outlineLevel="0" max="6" min="6" style="19" width="11.66"/>
    <col collapsed="false" customWidth="true" hidden="false" outlineLevel="0" max="7" min="7" style="19" width="10.19"/>
    <col collapsed="false" customWidth="true" hidden="false" outlineLevel="0" max="8" min="8" style="20" width="14.44"/>
    <col collapsed="false" customWidth="true" hidden="false" outlineLevel="0" max="9" min="9" style="20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20" width="11.8"/>
    <col collapsed="false" customWidth="true" hidden="false" outlineLevel="0" max="17" min="17" style="20" width="4.99"/>
    <col collapsed="false" customWidth="true" hidden="false" outlineLevel="0" max="19" min="18" style="20" width="8.33"/>
    <col collapsed="false" customWidth="true" hidden="false" outlineLevel="0" max="20" min="20" style="19" width="12.78"/>
    <col collapsed="false" customWidth="true" hidden="false" outlineLevel="0" max="21" min="21" style="19" width="12.22"/>
    <col collapsed="false" customWidth="true" hidden="false" outlineLevel="0" max="22" min="22" style="20" width="11.66"/>
    <col collapsed="false" customWidth="true" hidden="false" outlineLevel="0" max="23" min="23" style="20" width="12.78"/>
    <col collapsed="false" customWidth="true" hidden="false" outlineLevel="0" max="24" min="24" style="20" width="17.22"/>
    <col collapsed="false" customWidth="true" hidden="false" outlineLevel="0" max="25" min="25" style="20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1025" min="32" style="20" width="11.8"/>
  </cols>
  <sheetData>
    <row r="1" customFormat="fals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customFormat="false" ht="12.8" hidden="false" customHeight="false" outlineLevel="0" collapsed="false">
      <c r="A2" s="3"/>
      <c r="B2" s="1" t="s">
        <v>13</v>
      </c>
      <c r="C2" s="1" t="s">
        <v>14</v>
      </c>
      <c r="D2" s="1" t="s">
        <v>15</v>
      </c>
      <c r="E2" s="1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P2" s="1"/>
      <c r="Q2" s="3"/>
      <c r="R2" s="1" t="s">
        <v>13</v>
      </c>
      <c r="S2" s="1" t="s">
        <v>14</v>
      </c>
      <c r="T2" s="1" t="s">
        <v>15</v>
      </c>
      <c r="U2" s="1" t="s">
        <v>16</v>
      </c>
      <c r="V2" s="3" t="s">
        <v>17</v>
      </c>
      <c r="W2" s="3" t="s">
        <v>18</v>
      </c>
      <c r="X2" s="1" t="s">
        <v>19</v>
      </c>
      <c r="Y2" s="1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</row>
    <row r="3" customFormat="false" ht="12.8" hidden="false" customHeight="false" outlineLevel="0" collapsed="false">
      <c r="A3" s="19" t="n">
        <v>0</v>
      </c>
      <c r="B3" s="20" t="n">
        <v>-78.757</v>
      </c>
      <c r="C3" s="20" t="n">
        <v>-11.425</v>
      </c>
      <c r="D3" s="20" t="n">
        <v>42</v>
      </c>
      <c r="E3" s="20" t="n">
        <v>4.24</v>
      </c>
      <c r="F3" s="19" t="n">
        <v>1</v>
      </c>
      <c r="G3" s="19" t="n">
        <v>1</v>
      </c>
      <c r="H3" s="20" t="n">
        <v>32.4345424053571</v>
      </c>
      <c r="I3" s="20" t="n">
        <v>-9.56545759464286</v>
      </c>
      <c r="J3" s="5" t="n">
        <f aca="false">POWER(I3,2)</f>
        <v>91.4979789949108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-0.059618245357141</v>
      </c>
      <c r="N3" s="5" t="n">
        <f aca="false">J3*L3</f>
        <v>0.570275797830746</v>
      </c>
      <c r="O3" s="5" t="n">
        <f aca="false">POWER((I3-$T$141),2)*L3</f>
        <v>0.570275797830746</v>
      </c>
      <c r="Q3" s="19" t="n">
        <v>0</v>
      </c>
      <c r="R3" s="20" t="n">
        <v>-78.757</v>
      </c>
      <c r="S3" s="20" t="n">
        <v>-11.425</v>
      </c>
      <c r="T3" s="20" t="n">
        <v>42</v>
      </c>
      <c r="U3" s="20" t="n">
        <v>4.24</v>
      </c>
      <c r="V3" s="19" t="n">
        <v>1</v>
      </c>
      <c r="W3" s="19" t="n">
        <v>1</v>
      </c>
      <c r="X3" s="20" t="n">
        <v>32.4345424053571</v>
      </c>
      <c r="Y3" s="20" t="n">
        <v>-9.56545759464286</v>
      </c>
      <c r="Z3" s="5" t="n">
        <f aca="false">POWER(Y3,2)</f>
        <v>91.4979789949108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-0.118982787789018</v>
      </c>
      <c r="AD3" s="5" t="n">
        <f aca="false">Z3*AB3</f>
        <v>1.13812481108824</v>
      </c>
      <c r="AE3" s="5" t="n">
        <f aca="false">POWER((Y3-$T$132),2)*AB3</f>
        <v>1.28987804935295</v>
      </c>
    </row>
    <row r="4" customFormat="false" ht="12.8" hidden="false" customHeight="false" outlineLevel="0" collapsed="false">
      <c r="A4" s="19" t="n">
        <v>1</v>
      </c>
      <c r="B4" s="20" t="n">
        <v>-78.757</v>
      </c>
      <c r="C4" s="20" t="n">
        <v>-11.41</v>
      </c>
      <c r="D4" s="20" t="n">
        <v>40</v>
      </c>
      <c r="E4" s="20" t="n">
        <v>4.08</v>
      </c>
      <c r="F4" s="19" t="n">
        <v>1</v>
      </c>
      <c r="G4" s="19" t="n">
        <v>1</v>
      </c>
      <c r="H4" s="20" t="n">
        <v>32.4434151234804</v>
      </c>
      <c r="I4" s="20" t="n">
        <v>-7.55658487651957</v>
      </c>
      <c r="J4" s="5" t="n">
        <f aca="false">POWER(I4,2)</f>
        <v>57.1019749960443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-0.0489445903043431</v>
      </c>
      <c r="N4" s="5" t="n">
        <f aca="false">J4*L4</f>
        <v>0.369853950881245</v>
      </c>
      <c r="O4" s="5" t="n">
        <f aca="false">POWER((I4-$T$141),2)*L4</f>
        <v>0.369853950881245</v>
      </c>
      <c r="Q4" s="19" t="n">
        <v>1</v>
      </c>
      <c r="R4" s="20" t="n">
        <v>-78.757</v>
      </c>
      <c r="S4" s="20" t="n">
        <v>-11.41</v>
      </c>
      <c r="T4" s="20" t="n">
        <v>40</v>
      </c>
      <c r="U4" s="20" t="n">
        <v>4.08</v>
      </c>
      <c r="V4" s="19" t="n">
        <v>1</v>
      </c>
      <c r="W4" s="19" t="n">
        <v>1</v>
      </c>
      <c r="X4" s="20" t="n">
        <v>32.4434151234804</v>
      </c>
      <c r="Y4" s="20" t="n">
        <v>-7.55658487651957</v>
      </c>
      <c r="Z4" s="5" t="n">
        <f aca="false">POWER(Y4,2)</f>
        <v>57.1019749960443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-0.0976808989717196</v>
      </c>
      <c r="AD4" s="5" t="n">
        <f aca="false">Z4*AB4</f>
        <v>0.738134003894532</v>
      </c>
      <c r="AE4" s="5" t="n">
        <f aca="false">POWER((Y4-$T$132),2)*AB4</f>
        <v>0.863754382992468</v>
      </c>
    </row>
    <row r="5" customFormat="false" ht="12.8" hidden="false" customHeight="false" outlineLevel="0" collapsed="false">
      <c r="A5" s="19" t="n">
        <v>2</v>
      </c>
      <c r="B5" s="20" t="n">
        <v>-78.765</v>
      </c>
      <c r="C5" s="20" t="n">
        <v>-11.413</v>
      </c>
      <c r="D5" s="20" t="n">
        <v>41</v>
      </c>
      <c r="E5" s="20" t="n">
        <v>4.16</v>
      </c>
      <c r="F5" s="19" t="n">
        <v>1</v>
      </c>
      <c r="G5" s="19" t="n">
        <v>1</v>
      </c>
      <c r="H5" s="20" t="n">
        <v>32.3223837373198</v>
      </c>
      <c r="I5" s="20" t="n">
        <v>-8.67761626268021</v>
      </c>
      <c r="J5" s="5" t="n">
        <f aca="false">POWER(I5,2)</f>
        <v>75.3010240023321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-0.0551247212416247</v>
      </c>
      <c r="N5" s="5" t="n">
        <f aca="false">J5*L5</f>
        <v>0.478351177522036</v>
      </c>
      <c r="O5" s="5" t="n">
        <f aca="false">POWER((I5-$T$141),2)*L5</f>
        <v>0.478351177522036</v>
      </c>
      <c r="Q5" s="19" t="n">
        <v>2</v>
      </c>
      <c r="R5" s="20" t="n">
        <v>-78.765</v>
      </c>
      <c r="S5" s="20" t="n">
        <v>-11.413</v>
      </c>
      <c r="T5" s="20" t="n">
        <v>41</v>
      </c>
      <c r="U5" s="20" t="n">
        <v>4.16</v>
      </c>
      <c r="V5" s="19" t="n">
        <v>1</v>
      </c>
      <c r="W5" s="19" t="n">
        <v>1</v>
      </c>
      <c r="X5" s="20" t="n">
        <v>32.3223837373198</v>
      </c>
      <c r="Y5" s="20" t="n">
        <v>-8.67761626268021</v>
      </c>
      <c r="Z5" s="5" t="n">
        <f aca="false">POWER(Y5,2)</f>
        <v>75.3010240023321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-0.110014861560084</v>
      </c>
      <c r="AD5" s="5" t="n">
        <f aca="false">Z5*AB5</f>
        <v>0.9546667518103</v>
      </c>
      <c r="AE5" s="5" t="n">
        <f aca="false">POWER((Y5-$T$132),2)*AB5</f>
        <v>1.09543118161379</v>
      </c>
    </row>
    <row r="6" customFormat="false" ht="12.8" hidden="false" customHeight="false" outlineLevel="0" collapsed="false">
      <c r="A6" s="19" t="n">
        <v>3</v>
      </c>
      <c r="B6" s="20" t="n">
        <v>-78.765</v>
      </c>
      <c r="C6" s="20" t="n">
        <v>-11.415</v>
      </c>
      <c r="D6" s="20" t="n">
        <v>42</v>
      </c>
      <c r="E6" s="20" t="n">
        <v>4.32</v>
      </c>
      <c r="F6" s="19" t="n">
        <v>1</v>
      </c>
      <c r="G6" s="19" t="n">
        <v>1</v>
      </c>
      <c r="H6" s="20" t="n">
        <v>32.3205721496132</v>
      </c>
      <c r="I6" s="20" t="n">
        <v>-9.67942785038675</v>
      </c>
      <c r="J6" s="5" t="n">
        <f aca="false">POWER(I6,2)</f>
        <v>93.6913235108427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-0.0592113872308848</v>
      </c>
      <c r="N6" s="5" t="n">
        <f aca="false">J6*L6</f>
        <v>0.573132350622661</v>
      </c>
      <c r="O6" s="5" t="n">
        <f aca="false">POWER((I6-$T$141),2)*L6</f>
        <v>0.573132350622661</v>
      </c>
      <c r="Q6" s="19" t="n">
        <v>3</v>
      </c>
      <c r="R6" s="20" t="n">
        <v>-78.765</v>
      </c>
      <c r="S6" s="20" t="n">
        <v>-11.415</v>
      </c>
      <c r="T6" s="20" t="n">
        <v>42</v>
      </c>
      <c r="U6" s="20" t="n">
        <v>4.32</v>
      </c>
      <c r="V6" s="19" t="n">
        <v>1</v>
      </c>
      <c r="W6" s="19" t="n">
        <v>1</v>
      </c>
      <c r="X6" s="20" t="n">
        <v>32.3205721496132</v>
      </c>
      <c r="Y6" s="20" t="n">
        <v>-9.67942785038675</v>
      </c>
      <c r="Z6" s="5" t="n">
        <f aca="false">POWER(Y6,2)</f>
        <v>93.6913235108427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-0.118170802904079</v>
      </c>
      <c r="AD6" s="5" t="n">
        <f aca="false">Z6*AB6</f>
        <v>1.14382576073231</v>
      </c>
      <c r="AE6" s="5" t="n">
        <f aca="false">POWER((Y6-$T$132),2)*AB6</f>
        <v>1.29448786347416</v>
      </c>
    </row>
    <row r="7" customFormat="false" ht="12.8" hidden="false" customHeight="false" outlineLevel="0" collapsed="false">
      <c r="A7" s="19" t="n">
        <v>4</v>
      </c>
      <c r="B7" s="20" t="n">
        <v>-78.798</v>
      </c>
      <c r="C7" s="20" t="n">
        <v>-11.425</v>
      </c>
      <c r="D7" s="20" t="n">
        <v>35</v>
      </c>
      <c r="E7" s="20" t="n">
        <v>3.6</v>
      </c>
      <c r="F7" s="19" t="n">
        <v>1</v>
      </c>
      <c r="G7" s="19" t="n">
        <v>1</v>
      </c>
      <c r="H7" s="20" t="n">
        <v>31.7373869708911</v>
      </c>
      <c r="I7" s="20" t="n">
        <v>-3.26261302910888</v>
      </c>
      <c r="J7" s="5" t="n">
        <f aca="false">POWER(I7,2)</f>
        <v>10.644643777711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-0.0239498259323306</v>
      </c>
      <c r="N7" s="5" t="n">
        <f aca="false">J7*L7</f>
        <v>0.0781390141317114</v>
      </c>
      <c r="O7" s="5" t="n">
        <f aca="false">POWER((I7-$T$141),2)*L7</f>
        <v>0.0781390141317114</v>
      </c>
      <c r="Q7" s="19" t="n">
        <v>4</v>
      </c>
      <c r="R7" s="20" t="n">
        <v>-78.798</v>
      </c>
      <c r="S7" s="20" t="n">
        <v>-11.425</v>
      </c>
      <c r="T7" s="20" t="n">
        <v>35</v>
      </c>
      <c r="U7" s="20" t="n">
        <v>3.6</v>
      </c>
      <c r="V7" s="19" t="n">
        <v>1</v>
      </c>
      <c r="W7" s="19" t="n">
        <v>1</v>
      </c>
      <c r="X7" s="20" t="n">
        <v>31.7373869708911</v>
      </c>
      <c r="Y7" s="20" t="n">
        <v>-3.26261302910888</v>
      </c>
      <c r="Z7" s="5" t="n">
        <f aca="false">POWER(Y7,2)</f>
        <v>10.644643777711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-0.0477977343918775</v>
      </c>
      <c r="AD7" s="5" t="n">
        <f aca="false">Z7*AB7</f>
        <v>0.155945510988825</v>
      </c>
      <c r="AE7" s="5" t="n">
        <f aca="false">POWER((Y7-$T$132),2)*AB7</f>
        <v>0.220591748931066</v>
      </c>
    </row>
    <row r="8" customFormat="false" ht="12.8" hidden="false" customHeight="false" outlineLevel="0" collapsed="false">
      <c r="A8" s="19" t="n">
        <v>5</v>
      </c>
      <c r="B8" s="20" t="n">
        <v>-79.212</v>
      </c>
      <c r="C8" s="20" t="n">
        <v>-11.152</v>
      </c>
      <c r="D8" s="20" t="n">
        <v>49</v>
      </c>
      <c r="E8" s="20" t="n">
        <v>7.35</v>
      </c>
      <c r="F8" s="19" t="n">
        <v>1</v>
      </c>
      <c r="G8" s="19" t="n">
        <v>1</v>
      </c>
      <c r="H8" s="20" t="n">
        <v>30.723381549201</v>
      </c>
      <c r="I8" s="20" t="n">
        <v>-18.276618450799</v>
      </c>
      <c r="J8" s="5" t="n">
        <f aca="false">POWER(I8,2)</f>
        <v>334.034781996086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-0.0657124715864883</v>
      </c>
      <c r="N8" s="5" t="n">
        <f aca="false">J8*L8</f>
        <v>1.20100177064522</v>
      </c>
      <c r="O8" s="5" t="n">
        <f aca="false">POWER((I8-$T$141),2)*L8</f>
        <v>1.20100177064522</v>
      </c>
      <c r="Q8" s="19" t="n">
        <v>5</v>
      </c>
      <c r="R8" s="20" t="n">
        <v>-79.212</v>
      </c>
      <c r="S8" s="20" t="n">
        <v>-11.152</v>
      </c>
      <c r="T8" s="20" t="n">
        <v>49</v>
      </c>
      <c r="U8" s="20" t="n">
        <v>7.35</v>
      </c>
      <c r="V8" s="19" t="n">
        <v>1</v>
      </c>
      <c r="W8" s="19" t="n">
        <v>1</v>
      </c>
      <c r="X8" s="20" t="n">
        <v>30.723381549201</v>
      </c>
      <c r="Y8" s="20" t="n">
        <v>-18.276618450799</v>
      </c>
      <c r="Z8" s="5" t="n">
        <f aca="false">POWER(Y8,2)</f>
        <v>334.034781996086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-0.131145306525371</v>
      </c>
      <c r="AD8" s="5" t="n">
        <f aca="false">Z8*AB8</f>
        <v>2.39689272897728</v>
      </c>
      <c r="AE8" s="5" t="n">
        <f aca="false">POWER((Y8-$T$132),2)*AB8</f>
        <v>2.56166445862255</v>
      </c>
    </row>
    <row r="9" customFormat="false" ht="12.8" hidden="false" customHeight="false" outlineLevel="0" collapsed="false">
      <c r="A9" s="19" t="n">
        <v>6</v>
      </c>
      <c r="B9" s="20" t="n">
        <v>-79.2</v>
      </c>
      <c r="C9" s="20" t="n">
        <v>-11.142</v>
      </c>
      <c r="D9" s="20" t="n">
        <v>49</v>
      </c>
      <c r="E9" s="20" t="n">
        <v>7.35</v>
      </c>
      <c r="F9" s="19" t="n">
        <v>1</v>
      </c>
      <c r="G9" s="19" t="n">
        <v>1</v>
      </c>
      <c r="H9" s="20" t="n">
        <v>30.1072906559824</v>
      </c>
      <c r="I9" s="20" t="n">
        <v>-18.8927093440176</v>
      </c>
      <c r="J9" s="5" t="n">
        <f aca="false">POWER(I9,2)</f>
        <v>356.93446635753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-0.0679275889740022</v>
      </c>
      <c r="N9" s="5" t="n">
        <f aca="false">J9*L9</f>
        <v>1.28333619492572</v>
      </c>
      <c r="O9" s="5" t="n">
        <f aca="false">POWER((I9-$T$141),2)*L9</f>
        <v>1.28333619492572</v>
      </c>
      <c r="Q9" s="19" t="n">
        <v>6</v>
      </c>
      <c r="R9" s="20" t="n">
        <v>-79.2</v>
      </c>
      <c r="S9" s="20" t="n">
        <v>-11.142</v>
      </c>
      <c r="T9" s="20" t="n">
        <v>49</v>
      </c>
      <c r="U9" s="20" t="n">
        <v>7.35</v>
      </c>
      <c r="V9" s="19" t="n">
        <v>1</v>
      </c>
      <c r="W9" s="19" t="n">
        <v>1</v>
      </c>
      <c r="X9" s="20" t="n">
        <v>30.1072906559824</v>
      </c>
      <c r="Y9" s="20" t="n">
        <v>-18.8927093440176</v>
      </c>
      <c r="Z9" s="5" t="n">
        <f aca="false">POWER(Y9,2)</f>
        <v>356.93446635753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-0.135566114961907</v>
      </c>
      <c r="AD9" s="5" t="n">
        <f aca="false">Z9*AB9</f>
        <v>2.56121120687298</v>
      </c>
      <c r="AE9" s="5" t="n">
        <f aca="false">POWER((Y9-$T$132),2)*AB9</f>
        <v>2.73144495603217</v>
      </c>
    </row>
    <row r="10" customFormat="false" ht="12.8" hidden="false" customHeight="false" outlineLevel="0" collapsed="false">
      <c r="A10" s="19" t="n">
        <v>7</v>
      </c>
      <c r="B10" s="20" t="n">
        <v>-78.272</v>
      </c>
      <c r="C10" s="20" t="n">
        <v>-11.063</v>
      </c>
      <c r="D10" s="20" t="n">
        <v>27.5</v>
      </c>
      <c r="E10" s="20" t="n">
        <v>2.5</v>
      </c>
      <c r="F10" s="19" t="n">
        <v>1</v>
      </c>
      <c r="G10" s="19" t="n">
        <v>1</v>
      </c>
      <c r="H10" s="20" t="n">
        <v>38.2525311099213</v>
      </c>
      <c r="I10" s="20" t="n">
        <v>10.7525311099213</v>
      </c>
      <c r="J10" s="5" t="n">
        <f aca="false">POWER(I10,2)</f>
        <v>115.616925269825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0.113660613259516</v>
      </c>
      <c r="N10" s="5" t="n">
        <f aca="false">J10*L10</f>
        <v>1.22213928004568</v>
      </c>
      <c r="O10" s="5" t="n">
        <f aca="false">POWER((I10-$T$141),2)*L10</f>
        <v>1.22213928004568</v>
      </c>
      <c r="Q10" s="19" t="n">
        <v>7</v>
      </c>
      <c r="R10" s="20" t="n">
        <v>-78.272</v>
      </c>
      <c r="S10" s="20" t="n">
        <v>-11.063</v>
      </c>
      <c r="T10" s="20" t="n">
        <v>27.5</v>
      </c>
      <c r="U10" s="20" t="n">
        <v>2.5</v>
      </c>
      <c r="V10" s="19" t="n">
        <v>1</v>
      </c>
      <c r="W10" s="19" t="n">
        <v>1</v>
      </c>
      <c r="X10" s="20" t="n">
        <v>38.2525311099213</v>
      </c>
      <c r="Y10" s="20" t="n">
        <v>10.7525311099213</v>
      </c>
      <c r="Z10" s="5" t="n">
        <f aca="false">POWER(Y10,2)</f>
        <v>115.616925269825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0.226837548579527</v>
      </c>
      <c r="AD10" s="5" t="n">
        <f aca="false">Z10*AB10</f>
        <v>2.43907779799964</v>
      </c>
      <c r="AE10" s="5" t="n">
        <f aca="false">POWER((Y10-$T$132),2)*AB10</f>
        <v>2.16686528110372</v>
      </c>
    </row>
    <row r="11" customFormat="false" ht="12.8" hidden="false" customHeight="false" outlineLevel="0" collapsed="false">
      <c r="A11" s="19" t="n">
        <v>8</v>
      </c>
      <c r="B11" s="20" t="n">
        <v>-78.078</v>
      </c>
      <c r="C11" s="20" t="n">
        <v>-11.065</v>
      </c>
      <c r="D11" s="20" t="n">
        <v>45</v>
      </c>
      <c r="E11" s="20" t="n">
        <v>25</v>
      </c>
      <c r="F11" s="19" t="n">
        <v>1</v>
      </c>
      <c r="G11" s="19" t="n">
        <v>1</v>
      </c>
      <c r="H11" s="20" t="n">
        <v>40.7943195789743</v>
      </c>
      <c r="I11" s="20" t="n">
        <v>-4.20568042102573</v>
      </c>
      <c r="J11" s="5" t="n">
        <f aca="false">POWER(I11,2)</f>
        <v>17.6877478037992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-0.00444565294385669</v>
      </c>
      <c r="N11" s="5" t="n">
        <f aca="false">J11*L11</f>
        <v>0.0186969955446535</v>
      </c>
      <c r="O11" s="5" t="n">
        <f aca="false">POWER((I11-$T$141),2)*L11</f>
        <v>0.0186969955446535</v>
      </c>
      <c r="Q11" s="19" t="n">
        <v>8</v>
      </c>
      <c r="R11" s="20" t="n">
        <v>-78.078</v>
      </c>
      <c r="S11" s="20" t="n">
        <v>-11.065</v>
      </c>
      <c r="T11" s="20" t="n">
        <v>45</v>
      </c>
      <c r="U11" s="20" t="n">
        <v>25</v>
      </c>
      <c r="V11" s="19" t="n">
        <v>1</v>
      </c>
      <c r="W11" s="19" t="n">
        <v>1</v>
      </c>
      <c r="X11" s="20" t="n">
        <v>40.7943195789743</v>
      </c>
      <c r="Y11" s="20" t="n">
        <v>-4.20568042102573</v>
      </c>
      <c r="Z11" s="5" t="n">
        <f aca="false">POWER(Y11,2)</f>
        <v>17.6877478037992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-0.00887238759936376</v>
      </c>
      <c r="AD11" s="5" t="n">
        <f aca="false">Z11*AB11</f>
        <v>0.0373144268143956</v>
      </c>
      <c r="AE11" s="5" t="n">
        <f aca="false">POWER((Y11-$T$132),2)*AB11</f>
        <v>0.0490815792504821</v>
      </c>
    </row>
    <row r="12" customFormat="false" ht="12.8" hidden="false" customHeight="false" outlineLevel="0" collapsed="false">
      <c r="A12" s="19" t="n">
        <v>9</v>
      </c>
      <c r="B12" s="20" t="n">
        <v>-76.892</v>
      </c>
      <c r="C12" s="20" t="n">
        <v>-13.48</v>
      </c>
      <c r="D12" s="20" t="n">
        <v>45</v>
      </c>
      <c r="E12" s="20" t="n">
        <v>9.13</v>
      </c>
      <c r="F12" s="19" t="n">
        <v>1</v>
      </c>
      <c r="G12" s="19" t="n">
        <v>1</v>
      </c>
      <c r="H12" s="20" t="n">
        <v>35.8138353060848</v>
      </c>
      <c r="I12" s="20" t="n">
        <v>-9.18616469391522</v>
      </c>
      <c r="J12" s="5" t="n">
        <f aca="false">POWER(I12,2)</f>
        <v>84.3856217837345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-0.0265890454101226</v>
      </c>
      <c r="N12" s="5" t="n">
        <f aca="false">J12*L12</f>
        <v>0.244251350191376</v>
      </c>
      <c r="O12" s="5" t="n">
        <f aca="false">POWER((I12-$T$141),2)*L12</f>
        <v>0.244251350191376</v>
      </c>
      <c r="Q12" s="19" t="n">
        <v>9</v>
      </c>
      <c r="R12" s="20" t="n">
        <v>-76.892</v>
      </c>
      <c r="S12" s="20" t="n">
        <v>-13.48</v>
      </c>
      <c r="T12" s="20" t="n">
        <v>45</v>
      </c>
      <c r="U12" s="20" t="n">
        <v>9.13</v>
      </c>
      <c r="V12" s="19" t="n">
        <v>1</v>
      </c>
      <c r="W12" s="19" t="n">
        <v>1</v>
      </c>
      <c r="X12" s="20" t="n">
        <v>35.8138353060848</v>
      </c>
      <c r="Y12" s="20" t="n">
        <v>-9.18616469391522</v>
      </c>
      <c r="Z12" s="5" t="n">
        <f aca="false">POWER(Y12,2)</f>
        <v>84.3856217837345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-0.0530649422604358</v>
      </c>
      <c r="AD12" s="5" t="n">
        <f aca="false">Z12*AB12</f>
        <v>0.487463299077465</v>
      </c>
      <c r="AE12" s="5" t="n">
        <f aca="false">POWER((Y12-$T$132),2)*AB12</f>
        <v>0.555230896782453</v>
      </c>
    </row>
    <row r="13" customFormat="false" ht="12.8" hidden="false" customHeight="false" outlineLevel="0" collapsed="false">
      <c r="A13" s="19" t="n">
        <v>10</v>
      </c>
      <c r="B13" s="20" t="n">
        <v>-76.991</v>
      </c>
      <c r="C13" s="20" t="n">
        <v>-12.863</v>
      </c>
      <c r="D13" s="20" t="n">
        <v>60</v>
      </c>
      <c r="E13" s="20" t="n">
        <v>10</v>
      </c>
      <c r="F13" s="19" t="n">
        <v>1</v>
      </c>
      <c r="G13" s="19" t="n">
        <v>1</v>
      </c>
      <c r="H13" s="20" t="n">
        <v>41.8159005714711</v>
      </c>
      <c r="I13" s="20" t="n">
        <v>-18.1840994285289</v>
      </c>
      <c r="J13" s="5" t="n">
        <f aca="false">POWER(I13,2)</f>
        <v>330.661472026625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-0.0480541714199637</v>
      </c>
      <c r="N13" s="5" t="n">
        <f aca="false">J13*L13</f>
        <v>0.873821831056192</v>
      </c>
      <c r="O13" s="5" t="n">
        <f aca="false">POWER((I13-$T$141),2)*L13</f>
        <v>0.873821831056192</v>
      </c>
      <c r="Q13" s="19" t="n">
        <v>10</v>
      </c>
      <c r="R13" s="20" t="n">
        <v>-76.991</v>
      </c>
      <c r="S13" s="20" t="n">
        <v>-12.863</v>
      </c>
      <c r="T13" s="20" t="n">
        <v>60</v>
      </c>
      <c r="U13" s="20" t="n">
        <v>10</v>
      </c>
      <c r="V13" s="19" t="n">
        <v>1</v>
      </c>
      <c r="W13" s="19" t="n">
        <v>1</v>
      </c>
      <c r="X13" s="20" t="n">
        <v>41.8159005714711</v>
      </c>
      <c r="Y13" s="20" t="n">
        <v>-18.1840994285289</v>
      </c>
      <c r="Z13" s="5" t="n">
        <f aca="false">POWER(Y13,2)</f>
        <v>330.661472026625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-0.0959038503429184</v>
      </c>
      <c r="AD13" s="5" t="n">
        <f aca="false">Z13*AB13</f>
        <v>1.74392515021438</v>
      </c>
      <c r="AE13" s="5" t="n">
        <f aca="false">POWER((Y13-$T$132),2)*AB13</f>
        <v>1.86442949711889</v>
      </c>
    </row>
    <row r="14" customFormat="false" ht="12.8" hidden="false" customHeight="false" outlineLevel="0" collapsed="false">
      <c r="A14" s="19" t="n">
        <v>11</v>
      </c>
      <c r="B14" s="20" t="n">
        <v>-78.943</v>
      </c>
      <c r="C14" s="20" t="n">
        <v>-11.538</v>
      </c>
      <c r="D14" s="20" t="n">
        <v>46</v>
      </c>
      <c r="E14" s="20" t="n">
        <v>9.13</v>
      </c>
      <c r="F14" s="19" t="n">
        <v>1</v>
      </c>
      <c r="G14" s="19" t="n">
        <v>1</v>
      </c>
      <c r="H14" s="20" t="n">
        <v>28.2989788719643</v>
      </c>
      <c r="I14" s="20" t="n">
        <v>-17.7010211280357</v>
      </c>
      <c r="J14" s="5" t="n">
        <f aca="false">POWER(I14,2)</f>
        <v>313.326148975166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-0.0512350115920123</v>
      </c>
      <c r="N14" s="5" t="n">
        <f aca="false">J14*L14</f>
        <v>0.906912022685363</v>
      </c>
      <c r="O14" s="5" t="n">
        <f aca="false">POWER((I14-$T$141),2)*L14</f>
        <v>0.906912022685363</v>
      </c>
      <c r="Q14" s="19" t="n">
        <v>11</v>
      </c>
      <c r="R14" s="20" t="n">
        <v>-78.943</v>
      </c>
      <c r="S14" s="20" t="n">
        <v>-11.538</v>
      </c>
      <c r="T14" s="20" t="n">
        <v>46</v>
      </c>
      <c r="U14" s="20" t="n">
        <v>9.13</v>
      </c>
      <c r="V14" s="19" t="n">
        <v>1</v>
      </c>
      <c r="W14" s="19" t="n">
        <v>1</v>
      </c>
      <c r="X14" s="20" t="n">
        <v>28.2989788719643</v>
      </c>
      <c r="Y14" s="20" t="n">
        <v>-17.7010211280357</v>
      </c>
      <c r="Z14" s="5" t="n">
        <f aca="false">POWER(Y14,2)</f>
        <v>313.326148975166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-0.102251994756</v>
      </c>
      <c r="AD14" s="5" t="n">
        <f aca="false">Z14*AB14</f>
        <v>1.80996471955974</v>
      </c>
      <c r="AE14" s="5" t="n">
        <f aca="false">POWER((Y14-$T$132),2)*AB14</f>
        <v>1.93850415219487</v>
      </c>
    </row>
    <row r="15" customFormat="false" ht="12.8" hidden="false" customHeight="false" outlineLevel="0" collapsed="false">
      <c r="A15" s="19" t="n">
        <v>12</v>
      </c>
      <c r="B15" s="20" t="n">
        <v>-68.75</v>
      </c>
      <c r="C15" s="20" t="n">
        <v>-33.25</v>
      </c>
      <c r="D15" s="20" t="n">
        <v>63</v>
      </c>
      <c r="E15" s="20" t="n">
        <v>12.6</v>
      </c>
      <c r="F15" s="19" t="n">
        <v>2</v>
      </c>
      <c r="G15" s="19" t="n">
        <v>2</v>
      </c>
      <c r="H15" s="20" t="n">
        <v>63.4443879613853</v>
      </c>
      <c r="I15" s="20" t="n">
        <v>0.444387961385267</v>
      </c>
      <c r="J15" s="5" t="n">
        <f aca="false">POWER(I15,2)</f>
        <v>0.197480660224154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0.000932032456075098</v>
      </c>
      <c r="N15" s="5" t="n">
        <f aca="false">J15*L15</f>
        <v>0.000414184003100116</v>
      </c>
      <c r="O15" s="5" t="n">
        <f aca="false">POWER((I15-$T$141),2)*L15</f>
        <v>0.000414184003100116</v>
      </c>
      <c r="Q15" s="19" t="n">
        <v>12</v>
      </c>
      <c r="R15" s="20" t="n">
        <v>-68.75</v>
      </c>
      <c r="S15" s="20" t="n">
        <v>-33.25</v>
      </c>
      <c r="T15" s="20" t="n">
        <v>63</v>
      </c>
      <c r="U15" s="20" t="n">
        <v>12.6</v>
      </c>
      <c r="V15" s="19" t="n">
        <v>2</v>
      </c>
      <c r="W15" s="19" t="n">
        <v>2</v>
      </c>
      <c r="X15" s="20" t="n">
        <v>63.4443879613853</v>
      </c>
      <c r="Y15" s="20" t="n">
        <v>0.444387961385267</v>
      </c>
      <c r="Z15" s="5" t="n">
        <f aca="false">POWER(Y15,2)</f>
        <v>0.197480660224154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0.00186009868739583</v>
      </c>
      <c r="AD15" s="5" t="n">
        <f aca="false">Z15*AB15</f>
        <v>0.000826605463667246</v>
      </c>
      <c r="AE15" s="5" t="n">
        <f aca="false">POWER((Y15-$T$132),2)*AB15</f>
        <v>0.000125818480009898</v>
      </c>
    </row>
    <row r="16" customFormat="false" ht="12.8" hidden="false" customHeight="false" outlineLevel="0" collapsed="false">
      <c r="A16" s="19" t="n">
        <v>13</v>
      </c>
      <c r="B16" s="20" t="n">
        <v>-63.45</v>
      </c>
      <c r="C16" s="20" t="n">
        <v>-20.983</v>
      </c>
      <c r="D16" s="20" t="n">
        <v>47</v>
      </c>
      <c r="E16" s="20" t="n">
        <v>9.4</v>
      </c>
      <c r="F16" s="19" t="n">
        <v>2</v>
      </c>
      <c r="G16" s="19" t="n">
        <v>2</v>
      </c>
      <c r="H16" s="20" t="n">
        <v>55.2060373873473</v>
      </c>
      <c r="I16" s="20" t="n">
        <v>8.20603738734729</v>
      </c>
      <c r="J16" s="5" t="n">
        <f aca="false">POWER(I16,2)</f>
        <v>67.3390496025416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0.0230698586503588</v>
      </c>
      <c r="N16" s="5" t="n">
        <f aca="false">J16*L16</f>
        <v>0.189312122605661</v>
      </c>
      <c r="O16" s="5" t="n">
        <f aca="false">POWER((I16-$T$141),2)*L16</f>
        <v>0.189312122605661</v>
      </c>
      <c r="Q16" s="19" t="n">
        <v>13</v>
      </c>
      <c r="R16" s="20" t="n">
        <v>-63.45</v>
      </c>
      <c r="S16" s="20" t="n">
        <v>-20.983</v>
      </c>
      <c r="T16" s="20" t="n">
        <v>47</v>
      </c>
      <c r="U16" s="20" t="n">
        <v>9.4</v>
      </c>
      <c r="V16" s="19" t="n">
        <v>2</v>
      </c>
      <c r="W16" s="19" t="n">
        <v>2</v>
      </c>
      <c r="X16" s="20" t="n">
        <v>55.2060373873473</v>
      </c>
      <c r="Y16" s="20" t="n">
        <v>8.20603738734729</v>
      </c>
      <c r="Z16" s="5" t="n">
        <f aca="false">POWER(Y16,2)</f>
        <v>67.3390496025416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0.0460415444915388</v>
      </c>
      <c r="AD16" s="5" t="n">
        <f aca="false">Z16*AB16</f>
        <v>0.377818635468781</v>
      </c>
      <c r="AE16" s="5" t="n">
        <f aca="false">POWER((Y16-$T$132),2)*AB16</f>
        <v>0.323074365621271</v>
      </c>
    </row>
    <row r="17" customFormat="false" ht="12.8" hidden="false" customHeight="false" outlineLevel="0" collapsed="false">
      <c r="A17" s="19" t="n">
        <v>14</v>
      </c>
      <c r="B17" s="20" t="n">
        <v>-63.183</v>
      </c>
      <c r="C17" s="20" t="n">
        <v>-20.933</v>
      </c>
      <c r="D17" s="20" t="n">
        <v>50</v>
      </c>
      <c r="E17" s="20" t="n">
        <v>10</v>
      </c>
      <c r="F17" s="19" t="n">
        <v>2</v>
      </c>
      <c r="G17" s="19" t="n">
        <v>2</v>
      </c>
      <c r="H17" s="20" t="n">
        <v>54.9140905060371</v>
      </c>
      <c r="I17" s="20" t="n">
        <v>4.91409050603711</v>
      </c>
      <c r="J17" s="5" t="n">
        <f aca="false">POWER(I17,2)</f>
        <v>24.1482855015241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0.0129862107539866</v>
      </c>
      <c r="N17" s="5" t="n">
        <f aca="false">J17*L17</f>
        <v>0.0638154149755625</v>
      </c>
      <c r="O17" s="5" t="n">
        <f aca="false">POWER((I17-$T$141),2)*L17</f>
        <v>0.0638154149755625</v>
      </c>
      <c r="Q17" s="19" t="n">
        <v>14</v>
      </c>
      <c r="R17" s="20" t="n">
        <v>-63.183</v>
      </c>
      <c r="S17" s="20" t="n">
        <v>-20.933</v>
      </c>
      <c r="T17" s="20" t="n">
        <v>50</v>
      </c>
      <c r="U17" s="20" t="n">
        <v>10</v>
      </c>
      <c r="V17" s="19" t="n">
        <v>2</v>
      </c>
      <c r="W17" s="19" t="n">
        <v>2</v>
      </c>
      <c r="X17" s="20" t="n">
        <v>54.9140905060371</v>
      </c>
      <c r="Y17" s="20" t="n">
        <v>4.91409050603711</v>
      </c>
      <c r="Z17" s="5" t="n">
        <f aca="false">POWER(Y17,2)</f>
        <v>24.1482855015241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0.0259171592365554</v>
      </c>
      <c r="AD17" s="5" t="n">
        <f aca="false">Z17*AB17</f>
        <v>0.127359266147809</v>
      </c>
      <c r="AE17" s="5" t="n">
        <f aca="false">POWER((Y17-$T$132),2)*AB17</f>
        <v>0.0973507054969268</v>
      </c>
    </row>
    <row r="18" customFormat="false" ht="12.8" hidden="false" customHeight="false" outlineLevel="0" collapsed="false">
      <c r="A18" s="19" t="n">
        <v>15</v>
      </c>
      <c r="B18" s="20" t="n">
        <v>-66.067</v>
      </c>
      <c r="C18" s="20" t="n">
        <v>-20.9</v>
      </c>
      <c r="D18" s="20" t="n">
        <v>70</v>
      </c>
      <c r="E18" s="20" t="n">
        <v>14</v>
      </c>
      <c r="F18" s="19" t="n">
        <v>2</v>
      </c>
      <c r="G18" s="19" t="n">
        <v>2</v>
      </c>
      <c r="H18" s="20" t="n">
        <v>60.5196653606069</v>
      </c>
      <c r="I18" s="20" t="n">
        <v>-9.48033463939306</v>
      </c>
      <c r="J18" s="5" t="n">
        <f aca="false">POWER(I18,2)</f>
        <v>89.876744874876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-0.0178951328828555</v>
      </c>
      <c r="N18" s="5" t="n">
        <f aca="false">J18*L18</f>
        <v>0.169651848145877</v>
      </c>
      <c r="O18" s="5" t="n">
        <f aca="false">POWER((I18-$T$141),2)*L18</f>
        <v>0.169651848145877</v>
      </c>
      <c r="Q18" s="19" t="n">
        <v>15</v>
      </c>
      <c r="R18" s="20" t="n">
        <v>-66.067</v>
      </c>
      <c r="S18" s="20" t="n">
        <v>-20.9</v>
      </c>
      <c r="T18" s="20" t="n">
        <v>70</v>
      </c>
      <c r="U18" s="20" t="n">
        <v>14</v>
      </c>
      <c r="V18" s="19" t="n">
        <v>2</v>
      </c>
      <c r="W18" s="19" t="n">
        <v>2</v>
      </c>
      <c r="X18" s="20" t="n">
        <v>60.5196653606069</v>
      </c>
      <c r="Y18" s="20" t="n">
        <v>-9.48033463939306</v>
      </c>
      <c r="Z18" s="5" t="n">
        <f aca="false">POWER(Y18,2)</f>
        <v>89.876744874876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-0.0357141137834919</v>
      </c>
      <c r="AD18" s="5" t="n">
        <f aca="false">Z18*AB18</f>
        <v>0.338581750016864</v>
      </c>
      <c r="AE18" s="5" t="n">
        <f aca="false">POWER((Y18-$T$132),2)*AB18</f>
        <v>0.384145102192448</v>
      </c>
    </row>
    <row r="19" customFormat="false" ht="12.8" hidden="false" customHeight="false" outlineLevel="0" collapsed="false">
      <c r="A19" s="19" t="n">
        <v>16</v>
      </c>
      <c r="B19" s="20" t="n">
        <v>-63.2</v>
      </c>
      <c r="C19" s="20" t="n">
        <v>-20.433</v>
      </c>
      <c r="D19" s="20" t="n">
        <v>55</v>
      </c>
      <c r="E19" s="20" t="n">
        <v>11</v>
      </c>
      <c r="F19" s="19" t="n">
        <v>2</v>
      </c>
      <c r="G19" s="19" t="n">
        <v>2</v>
      </c>
      <c r="H19" s="20" t="n">
        <v>53.5522273899649</v>
      </c>
      <c r="I19" s="20" t="n">
        <v>-1.44777261003507</v>
      </c>
      <c r="J19" s="5" t="n">
        <f aca="false">POWER(I19,2)</f>
        <v>2.09604553036776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-0.0034781392618314</v>
      </c>
      <c r="N19" s="5" t="n">
        <f aca="false">J19*L19</f>
        <v>0.0050355547571671</v>
      </c>
      <c r="O19" s="5" t="n">
        <f aca="false">POWER((I19-$T$141),2)*L19</f>
        <v>0.0050355547571671</v>
      </c>
      <c r="Q19" s="19" t="n">
        <v>16</v>
      </c>
      <c r="R19" s="20" t="n">
        <v>-63.2</v>
      </c>
      <c r="S19" s="20" t="n">
        <v>-20.433</v>
      </c>
      <c r="T19" s="20" t="n">
        <v>55</v>
      </c>
      <c r="U19" s="20" t="n">
        <v>11</v>
      </c>
      <c r="V19" s="19" t="n">
        <v>2</v>
      </c>
      <c r="W19" s="19" t="n">
        <v>2</v>
      </c>
      <c r="X19" s="20" t="n">
        <v>53.5522273899649</v>
      </c>
      <c r="Y19" s="20" t="n">
        <v>-1.44777261003507</v>
      </c>
      <c r="Z19" s="5" t="n">
        <f aca="false">POWER(Y19,2)</f>
        <v>2.09604553036776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-0.0069414774489261</v>
      </c>
      <c r="AD19" s="5" t="n">
        <f aca="false">Z19*AB19</f>
        <v>0.0100496809237313</v>
      </c>
      <c r="AE19" s="5" t="n">
        <f aca="false">POWER((Y19-$T$132),2)*AB19</f>
        <v>0.0204558124014628</v>
      </c>
    </row>
    <row r="20" customFormat="false" ht="12.8" hidden="false" customHeight="false" outlineLevel="0" collapsed="false">
      <c r="A20" s="19" t="n">
        <v>17</v>
      </c>
      <c r="B20" s="20" t="n">
        <v>-63.567</v>
      </c>
      <c r="C20" s="20" t="n">
        <v>-20.017</v>
      </c>
      <c r="D20" s="20" t="n">
        <v>33</v>
      </c>
      <c r="E20" s="20" t="n">
        <v>6.6</v>
      </c>
      <c r="F20" s="19" t="n">
        <v>2</v>
      </c>
      <c r="G20" s="19" t="n">
        <v>2</v>
      </c>
      <c r="H20" s="20" t="n">
        <v>52.8614540477489</v>
      </c>
      <c r="I20" s="20" t="n">
        <v>19.8614540477489</v>
      </c>
      <c r="J20" s="5" t="n">
        <f aca="false">POWER(I20,2)</f>
        <v>394.477356890841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0.079525498504518</v>
      </c>
      <c r="N20" s="5" t="n">
        <f aca="false">J20*L20</f>
        <v>1.57949203417181</v>
      </c>
      <c r="O20" s="5" t="n">
        <f aca="false">POWER((I20-$T$141),2)*L20</f>
        <v>1.57949203417181</v>
      </c>
      <c r="Q20" s="19" t="n">
        <v>17</v>
      </c>
      <c r="R20" s="20" t="n">
        <v>-63.567</v>
      </c>
      <c r="S20" s="20" t="n">
        <v>-20.017</v>
      </c>
      <c r="T20" s="20" t="n">
        <v>33</v>
      </c>
      <c r="U20" s="20" t="n">
        <v>6.6</v>
      </c>
      <c r="V20" s="19" t="n">
        <v>2</v>
      </c>
      <c r="W20" s="19" t="n">
        <v>2</v>
      </c>
      <c r="X20" s="20" t="n">
        <v>52.8614540477489</v>
      </c>
      <c r="Y20" s="20" t="n">
        <v>19.8614540477489</v>
      </c>
      <c r="Z20" s="5" t="n">
        <f aca="false">POWER(Y20,2)</f>
        <v>394.477356890841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0.158712579608745</v>
      </c>
      <c r="AD20" s="5" t="n">
        <f aca="false">Z20*AB20</f>
        <v>3.15226260669878</v>
      </c>
      <c r="AE20" s="5" t="n">
        <f aca="false">POWER((Y20-$T$132),2)*AB20</f>
        <v>2.95921884446982</v>
      </c>
    </row>
    <row r="21" customFormat="false" ht="12.8" hidden="false" customHeight="false" outlineLevel="0" collapsed="false">
      <c r="A21" s="19" t="n">
        <v>18</v>
      </c>
      <c r="B21" s="20" t="n">
        <v>-63.217</v>
      </c>
      <c r="C21" s="20" t="n">
        <v>-19.3</v>
      </c>
      <c r="D21" s="20" t="n">
        <v>54</v>
      </c>
      <c r="E21" s="20" t="n">
        <v>10.8</v>
      </c>
      <c r="F21" s="19" t="n">
        <v>2</v>
      </c>
      <c r="G21" s="19" t="n">
        <v>2</v>
      </c>
      <c r="H21" s="20" t="n">
        <v>50.8523504617934</v>
      </c>
      <c r="I21" s="20" t="n">
        <v>-3.14764953820659</v>
      </c>
      <c r="J21" s="5" t="n">
        <f aca="false">POWER(I21,2)</f>
        <v>9.90769761537216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-0.00770197158570356</v>
      </c>
      <c r="N21" s="5" t="n">
        <f aca="false">J21*L21</f>
        <v>0.0242431073050201</v>
      </c>
      <c r="O21" s="5" t="n">
        <f aca="false">POWER((I21-$T$141),2)*L21</f>
        <v>0.0242431073050201</v>
      </c>
      <c r="Q21" s="19" t="n">
        <v>18</v>
      </c>
      <c r="R21" s="20" t="n">
        <v>-63.217</v>
      </c>
      <c r="S21" s="20" t="n">
        <v>-19.3</v>
      </c>
      <c r="T21" s="20" t="n">
        <v>54</v>
      </c>
      <c r="U21" s="20" t="n">
        <v>10.8</v>
      </c>
      <c r="V21" s="19" t="n">
        <v>2</v>
      </c>
      <c r="W21" s="19" t="n">
        <v>2</v>
      </c>
      <c r="X21" s="20" t="n">
        <v>50.8523504617934</v>
      </c>
      <c r="Y21" s="20" t="n">
        <v>-3.14764953820659</v>
      </c>
      <c r="Z21" s="5" t="n">
        <f aca="false">POWER(Y21,2)</f>
        <v>9.90769761537216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-0.015371167756601</v>
      </c>
      <c r="AD21" s="5" t="n">
        <f aca="false">Z21*AB21</f>
        <v>0.0483830490907612</v>
      </c>
      <c r="AE21" s="5" t="n">
        <f aca="false">POWER((Y21-$T$132),2)*AB21</f>
        <v>0.0692381584975058</v>
      </c>
    </row>
    <row r="22" customFormat="false" ht="12.8" hidden="false" customHeight="false" outlineLevel="0" collapsed="false">
      <c r="A22" s="19" t="n">
        <v>19</v>
      </c>
      <c r="B22" s="20" t="n">
        <v>-63.017</v>
      </c>
      <c r="C22" s="20" t="n">
        <v>-17.933</v>
      </c>
      <c r="D22" s="20" t="n">
        <v>53</v>
      </c>
      <c r="E22" s="20" t="n">
        <v>10.6</v>
      </c>
      <c r="F22" s="19" t="n">
        <v>2</v>
      </c>
      <c r="G22" s="19" t="n">
        <v>2</v>
      </c>
      <c r="H22" s="20" t="n">
        <v>50.7599409649957</v>
      </c>
      <c r="I22" s="20" t="n">
        <v>-2.24005903500431</v>
      </c>
      <c r="J22" s="5" t="n">
        <f aca="false">POWER(I22,2)</f>
        <v>5.01786448030444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-0.00558461057788438</v>
      </c>
      <c r="N22" s="5" t="n">
        <f aca="false">J22*L22</f>
        <v>0.0125098573819705</v>
      </c>
      <c r="O22" s="5" t="n">
        <f aca="false">POWER((I22-$T$141),2)*L22</f>
        <v>0.0125098573819705</v>
      </c>
      <c r="Q22" s="19" t="n">
        <v>19</v>
      </c>
      <c r="R22" s="20" t="n">
        <v>-63.017</v>
      </c>
      <c r="S22" s="20" t="n">
        <v>-17.933</v>
      </c>
      <c r="T22" s="20" t="n">
        <v>53</v>
      </c>
      <c r="U22" s="20" t="n">
        <v>10.6</v>
      </c>
      <c r="V22" s="19" t="n">
        <v>2</v>
      </c>
      <c r="W22" s="19" t="n">
        <v>2</v>
      </c>
      <c r="X22" s="20" t="n">
        <v>50.7599409649957</v>
      </c>
      <c r="Y22" s="20" t="n">
        <v>-2.24005903500431</v>
      </c>
      <c r="Z22" s="5" t="n">
        <f aca="false">POWER(Y22,2)</f>
        <v>5.01786448030444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-0.0111454560813091</v>
      </c>
      <c r="AD22" s="5" t="n">
        <f aca="false">Z22*AB22</f>
        <v>0.0249664795941801</v>
      </c>
      <c r="AE22" s="5" t="n">
        <f aca="false">POWER((Y22-$T$132),2)*AB22</f>
        <v>0.0406357795670998</v>
      </c>
    </row>
    <row r="23" customFormat="false" ht="12.8" hidden="false" customHeight="false" outlineLevel="0" collapsed="false">
      <c r="A23" s="19" t="n">
        <v>20</v>
      </c>
      <c r="B23" s="20" t="n">
        <v>-63.533</v>
      </c>
      <c r="C23" s="20" t="n">
        <v>-17.533</v>
      </c>
      <c r="D23" s="20" t="n">
        <v>50</v>
      </c>
      <c r="E23" s="20" t="n">
        <v>10</v>
      </c>
      <c r="F23" s="19" t="n">
        <v>2</v>
      </c>
      <c r="G23" s="19" t="n">
        <v>2</v>
      </c>
      <c r="H23" s="20" t="n">
        <v>51.6010145219091</v>
      </c>
      <c r="I23" s="20" t="n">
        <v>1.60101452190913</v>
      </c>
      <c r="J23" s="5" t="n">
        <f aca="false">POWER(I23,2)</f>
        <v>2.56324749936392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0.004230917598315</v>
      </c>
      <c r="N23" s="5" t="n">
        <f aca="false">J23*L23</f>
        <v>0.00677376051590321</v>
      </c>
      <c r="O23" s="5" t="n">
        <f aca="false">POWER((I23-$T$141),2)*L23</f>
        <v>0.00677376051590321</v>
      </c>
      <c r="Q23" s="19" t="n">
        <v>20</v>
      </c>
      <c r="R23" s="20" t="n">
        <v>-63.533</v>
      </c>
      <c r="S23" s="20" t="n">
        <v>-17.533</v>
      </c>
      <c r="T23" s="20" t="n">
        <v>50</v>
      </c>
      <c r="U23" s="20" t="n">
        <v>10</v>
      </c>
      <c r="V23" s="19" t="n">
        <v>2</v>
      </c>
      <c r="W23" s="19" t="n">
        <v>2</v>
      </c>
      <c r="X23" s="20" t="n">
        <v>51.6010145219091</v>
      </c>
      <c r="Y23" s="20" t="n">
        <v>1.60101452190913</v>
      </c>
      <c r="Z23" s="5" t="n">
        <f aca="false">POWER(Y23,2)</f>
        <v>2.56324749936392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0.00844383070547442</v>
      </c>
      <c r="AD23" s="5" t="n">
        <f aca="false">Z23*AB23</f>
        <v>0.0135186955800068</v>
      </c>
      <c r="AE23" s="5" t="n">
        <f aca="false">POWER((Y23-$T$132),2)*AB23</f>
        <v>0.00509886983587126</v>
      </c>
    </row>
    <row r="24" customFormat="false" ht="12.8" hidden="false" customHeight="false" outlineLevel="0" collapsed="false">
      <c r="A24" s="19" t="n">
        <v>21</v>
      </c>
      <c r="B24" s="20" t="n">
        <v>-63.267</v>
      </c>
      <c r="C24" s="20" t="n">
        <v>-17.517</v>
      </c>
      <c r="D24" s="20" t="n">
        <v>56</v>
      </c>
      <c r="E24" s="20" t="n">
        <v>11.2</v>
      </c>
      <c r="F24" s="19" t="n">
        <v>2</v>
      </c>
      <c r="G24" s="19" t="n">
        <v>2</v>
      </c>
      <c r="H24" s="20" t="n">
        <v>51.5191457487839</v>
      </c>
      <c r="I24" s="20" t="n">
        <v>-4.48085425121614</v>
      </c>
      <c r="J24" s="5" t="n">
        <f aca="false">POWER(I24,2)</f>
        <v>20.0780548206418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-0.0105726070471488</v>
      </c>
      <c r="N24" s="5" t="n">
        <f aca="false">J24*L24</f>
        <v>0.0473743112336544</v>
      </c>
      <c r="O24" s="5" t="n">
        <f aca="false">POWER((I24-$T$141),2)*L24</f>
        <v>0.0473743112336544</v>
      </c>
      <c r="Q24" s="19" t="n">
        <v>21</v>
      </c>
      <c r="R24" s="20" t="n">
        <v>-63.267</v>
      </c>
      <c r="S24" s="20" t="n">
        <v>-17.517</v>
      </c>
      <c r="T24" s="20" t="n">
        <v>56</v>
      </c>
      <c r="U24" s="20" t="n">
        <v>11.2</v>
      </c>
      <c r="V24" s="19" t="n">
        <v>2</v>
      </c>
      <c r="W24" s="19" t="n">
        <v>2</v>
      </c>
      <c r="X24" s="20" t="n">
        <v>51.5191457487839</v>
      </c>
      <c r="Y24" s="20" t="n">
        <v>-4.48085425121614</v>
      </c>
      <c r="Z24" s="5" t="n">
        <f aca="false">POWER(Y24,2)</f>
        <v>20.0780548206418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-0.0211002228115207</v>
      </c>
      <c r="AD24" s="5" t="n">
        <f aca="false">Z24*AB24</f>
        <v>0.0945470230866102</v>
      </c>
      <c r="AE24" s="5" t="n">
        <f aca="false">POWER((Y24-$T$132),2)*AB24</f>
        <v>0.122413964647587</v>
      </c>
    </row>
    <row r="25" customFormat="false" ht="12.8" hidden="false" customHeight="false" outlineLevel="0" collapsed="false">
      <c r="A25" s="19" t="n">
        <v>22</v>
      </c>
      <c r="B25" s="20" t="n">
        <v>-64.067</v>
      </c>
      <c r="C25" s="20" t="n">
        <v>-17.1</v>
      </c>
      <c r="D25" s="20" t="n">
        <v>59</v>
      </c>
      <c r="E25" s="20" t="n">
        <v>11.8</v>
      </c>
      <c r="F25" s="19" t="n">
        <v>2</v>
      </c>
      <c r="G25" s="19" t="n">
        <v>2</v>
      </c>
      <c r="H25" s="20" t="n">
        <v>52.3206331026969</v>
      </c>
      <c r="I25" s="20" t="n">
        <v>-6.67936689730312</v>
      </c>
      <c r="J25" s="5" t="n">
        <f aca="false">POWER(I25,2)</f>
        <v>44.6139421487887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-0.014958656465804</v>
      </c>
      <c r="N25" s="5" t="n">
        <f aca="false">J25*L25</f>
        <v>0.0999143548258202</v>
      </c>
      <c r="O25" s="5" t="n">
        <f aca="false">POWER((I25-$T$141),2)*L25</f>
        <v>0.0999143548258202</v>
      </c>
      <c r="Q25" s="19" t="n">
        <v>22</v>
      </c>
      <c r="R25" s="20" t="n">
        <v>-64.067</v>
      </c>
      <c r="S25" s="20" t="n">
        <v>-17.1</v>
      </c>
      <c r="T25" s="20" t="n">
        <v>59</v>
      </c>
      <c r="U25" s="20" t="n">
        <v>11.8</v>
      </c>
      <c r="V25" s="19" t="n">
        <v>2</v>
      </c>
      <c r="W25" s="19" t="n">
        <v>2</v>
      </c>
      <c r="X25" s="20" t="n">
        <v>52.3206331026969</v>
      </c>
      <c r="Y25" s="20" t="n">
        <v>-6.67936689730312</v>
      </c>
      <c r="Z25" s="5" t="n">
        <f aca="false">POWER(Y25,2)</f>
        <v>44.6139421487887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-0.0298536570007656</v>
      </c>
      <c r="AD25" s="5" t="n">
        <f aca="false">Z25*AB25</f>
        <v>0.199403528334355</v>
      </c>
      <c r="AE25" s="5" t="n">
        <f aca="false">POWER((Y25-$T$132),2)*AB25</f>
        <v>0.237994179655509</v>
      </c>
    </row>
    <row r="26" customFormat="false" ht="12.8" hidden="false" customHeight="false" outlineLevel="0" collapsed="false">
      <c r="A26" s="19" t="n">
        <v>24</v>
      </c>
      <c r="B26" s="20" t="n">
        <v>-73.607</v>
      </c>
      <c r="C26" s="20" t="n">
        <v>-37.663</v>
      </c>
      <c r="D26" s="20" t="n">
        <v>63</v>
      </c>
      <c r="E26" s="20" t="n">
        <v>12.6</v>
      </c>
      <c r="F26" s="19" t="n">
        <v>2</v>
      </c>
      <c r="G26" s="19" t="n">
        <v>2</v>
      </c>
      <c r="H26" s="20" t="n">
        <v>44.8512352681902</v>
      </c>
      <c r="I26" s="20" t="n">
        <v>-18.1487647318098</v>
      </c>
      <c r="J26" s="5" t="n">
        <f aca="false">POWER(I26,2)</f>
        <v>329.377661290583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-0.0380641224280442</v>
      </c>
      <c r="N26" s="5" t="n">
        <f aca="false">J26*L26</f>
        <v>0.69081680266938</v>
      </c>
      <c r="O26" s="5" t="n">
        <f aca="false">POWER((I26-$T$141),2)*L26</f>
        <v>0.69081680266938</v>
      </c>
      <c r="Q26" s="19" t="n">
        <v>24</v>
      </c>
      <c r="R26" s="20" t="n">
        <v>-73.607</v>
      </c>
      <c r="S26" s="20" t="n">
        <v>-37.663</v>
      </c>
      <c r="T26" s="20" t="n">
        <v>63</v>
      </c>
      <c r="U26" s="20" t="n">
        <v>12.6</v>
      </c>
      <c r="V26" s="19" t="n">
        <v>2</v>
      </c>
      <c r="W26" s="19" t="n">
        <v>2</v>
      </c>
      <c r="X26" s="20" t="n">
        <v>44.8512352681902</v>
      </c>
      <c r="Y26" s="20" t="n">
        <v>-18.1487647318098</v>
      </c>
      <c r="Z26" s="5" t="n">
        <f aca="false">POWER(Y26,2)</f>
        <v>329.377661290583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-0.0759662645906555</v>
      </c>
      <c r="AD26" s="5" t="n">
        <f aca="false">Z26*AB26</f>
        <v>1.37869386361022</v>
      </c>
      <c r="AE26" s="5" t="n">
        <f aca="false">POWER((Y26-$T$132),2)*AB26</f>
        <v>1.47414949711493</v>
      </c>
    </row>
    <row r="27" customFormat="false" ht="12.8" hidden="false" customHeight="false" outlineLevel="0" collapsed="false">
      <c r="A27" s="19" t="n">
        <v>25</v>
      </c>
      <c r="B27" s="20" t="n">
        <v>-73.5</v>
      </c>
      <c r="C27" s="20" t="n">
        <v>-37.431</v>
      </c>
      <c r="D27" s="20" t="n">
        <v>79</v>
      </c>
      <c r="E27" s="20" t="n">
        <v>15.8</v>
      </c>
      <c r="F27" s="19" t="n">
        <v>2</v>
      </c>
      <c r="G27" s="19" t="n">
        <v>2</v>
      </c>
      <c r="H27" s="20" t="n">
        <v>43.9576898023705</v>
      </c>
      <c r="I27" s="20" t="n">
        <v>-35.0423101976295</v>
      </c>
      <c r="J27" s="5" t="n">
        <f aca="false">POWER(I27,2)</f>
        <v>1227.96350398689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-0.0586104341854508</v>
      </c>
      <c r="N27" s="5" t="n">
        <f aca="false">J27*L27</f>
        <v>2.05384501554432</v>
      </c>
      <c r="O27" s="5" t="n">
        <f aca="false">POWER((I27-$T$141),2)*L27</f>
        <v>2.05384501554432</v>
      </c>
      <c r="Q27" s="19" t="n">
        <v>25</v>
      </c>
      <c r="R27" s="20" t="n">
        <v>-73.5</v>
      </c>
      <c r="S27" s="20" t="n">
        <v>-37.431</v>
      </c>
      <c r="T27" s="20" t="n">
        <v>79</v>
      </c>
      <c r="U27" s="20" t="n">
        <v>15.8</v>
      </c>
      <c r="V27" s="19" t="n">
        <v>2</v>
      </c>
      <c r="W27" s="19" t="n">
        <v>2</v>
      </c>
      <c r="X27" s="20" t="n">
        <v>43.9576898023705</v>
      </c>
      <c r="Y27" s="20" t="n">
        <v>-35.0423101976295</v>
      </c>
      <c r="Z27" s="5" t="n">
        <f aca="false">POWER(Y27,2)</f>
        <v>1227.96350398689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-0.116971454143516</v>
      </c>
      <c r="AD27" s="5" t="n">
        <f aca="false">Z27*AB27</f>
        <v>4.09894998036488</v>
      </c>
      <c r="AE27" s="5" t="n">
        <f aca="false">POWER((Y27-$T$132),2)*AB27</f>
        <v>4.24474502588859</v>
      </c>
    </row>
    <row r="28" customFormat="false" ht="12.8" hidden="false" customHeight="false" outlineLevel="0" collapsed="false">
      <c r="A28" s="19" t="n">
        <v>26</v>
      </c>
      <c r="B28" s="20" t="n">
        <v>-69.917</v>
      </c>
      <c r="C28" s="20" t="n">
        <v>-19.709</v>
      </c>
      <c r="D28" s="20" t="n">
        <v>93</v>
      </c>
      <c r="E28" s="20" t="n">
        <v>18.6</v>
      </c>
      <c r="F28" s="19" t="n">
        <v>2</v>
      </c>
      <c r="G28" s="19" t="n">
        <v>2</v>
      </c>
      <c r="H28" s="20" t="n">
        <v>44.9640185718338</v>
      </c>
      <c r="I28" s="20" t="n">
        <v>-48.0359814281662</v>
      </c>
      <c r="J28" s="5" t="n">
        <f aca="false">POWER(I28,2)</f>
        <v>2307.45551176713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-0.0682484857360344</v>
      </c>
      <c r="N28" s="5" t="n">
        <f aca="false">J28*L28</f>
        <v>3.27838299331662</v>
      </c>
      <c r="O28" s="5" t="n">
        <f aca="false">POWER((I28-$T$141),2)*L28</f>
        <v>3.27838299331662</v>
      </c>
      <c r="Q28" s="19" t="n">
        <v>26</v>
      </c>
      <c r="R28" s="20" t="n">
        <v>-69.917</v>
      </c>
      <c r="S28" s="20" t="n">
        <v>-19.709</v>
      </c>
      <c r="T28" s="20" t="n">
        <v>93</v>
      </c>
      <c r="U28" s="20" t="n">
        <v>18.6</v>
      </c>
      <c r="V28" s="19" t="n">
        <v>2</v>
      </c>
      <c r="W28" s="19" t="n">
        <v>2</v>
      </c>
      <c r="X28" s="20" t="n">
        <v>44.9640185718338</v>
      </c>
      <c r="Y28" s="20" t="n">
        <v>-48.0359814281662</v>
      </c>
      <c r="Z28" s="5" t="n">
        <f aca="false">POWER(Y28,2)</f>
        <v>2307.45551176713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-0.136206542923353</v>
      </c>
      <c r="AD28" s="5" t="n">
        <f aca="false">Z28*AB28</f>
        <v>6.5428149662609</v>
      </c>
      <c r="AE28" s="5" t="n">
        <f aca="false">POWER((Y28-$T$132),2)*AB28</f>
        <v>6.71218367793583</v>
      </c>
    </row>
    <row r="29" customFormat="false" ht="12.8" hidden="false" customHeight="false" outlineLevel="0" collapsed="false">
      <c r="A29" s="19" t="n">
        <v>27</v>
      </c>
      <c r="B29" s="20" t="n">
        <v>-73.75</v>
      </c>
      <c r="C29" s="20" t="n">
        <v>-15.517</v>
      </c>
      <c r="D29" s="20" t="n">
        <v>44</v>
      </c>
      <c r="E29" s="20" t="n">
        <v>8.8</v>
      </c>
      <c r="F29" s="19" t="n">
        <v>2</v>
      </c>
      <c r="G29" s="19" t="n">
        <v>3</v>
      </c>
      <c r="H29" s="20" t="n">
        <v>52.3199246007829</v>
      </c>
      <c r="I29" s="20" t="n">
        <v>8.31992460078286</v>
      </c>
      <c r="J29" s="5" t="n">
        <f aca="false">POWER(I29,2)</f>
        <v>69.2211453627118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0.0249848078773562</v>
      </c>
      <c r="N29" s="5" t="n">
        <f aca="false">J29*L29</f>
        <v>0.207871717704649</v>
      </c>
      <c r="O29" s="5" t="n">
        <f aca="false">POWER((I29-$T$141),2)*L29</f>
        <v>0.207871717704649</v>
      </c>
      <c r="Q29" s="19" t="n">
        <v>27</v>
      </c>
      <c r="R29" s="20" t="n">
        <v>-73.75</v>
      </c>
      <c r="S29" s="20" t="n">
        <v>-15.517</v>
      </c>
      <c r="T29" s="20" t="n">
        <v>44</v>
      </c>
      <c r="U29" s="20" t="n">
        <v>8.8</v>
      </c>
      <c r="V29" s="19" t="n">
        <v>2</v>
      </c>
      <c r="W29" s="19" t="n">
        <v>3</v>
      </c>
      <c r="X29" s="20" t="n">
        <v>52.3199246007829</v>
      </c>
      <c r="Y29" s="20" t="n">
        <v>8.31992460078286</v>
      </c>
      <c r="Z29" s="5" t="n">
        <f aca="false">POWER(Y29,2)</f>
        <v>69.2211453627118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0.049863293959972</v>
      </c>
      <c r="AD29" s="5" t="n">
        <f aca="false">Z29*AB29</f>
        <v>0.414858846093639</v>
      </c>
      <c r="AE29" s="5" t="n">
        <f aca="false">POWER((Y29-$T$132),2)*AB29</f>
        <v>0.355538700758548</v>
      </c>
    </row>
    <row r="30" customFormat="false" ht="12.8" hidden="false" customHeight="false" outlineLevel="0" collapsed="false">
      <c r="A30" s="19" t="n">
        <v>28</v>
      </c>
      <c r="B30" s="20" t="n">
        <v>-71.35</v>
      </c>
      <c r="C30" s="20" t="n">
        <v>-14.9</v>
      </c>
      <c r="D30" s="20" t="n">
        <v>32</v>
      </c>
      <c r="E30" s="20" t="n">
        <v>4.8</v>
      </c>
      <c r="F30" s="19" t="n">
        <v>2</v>
      </c>
      <c r="G30" s="19" t="n">
        <v>3</v>
      </c>
      <c r="H30" s="20" t="n">
        <v>66.5338342638627</v>
      </c>
      <c r="I30" s="20" t="n">
        <v>34.5338342638627</v>
      </c>
      <c r="J30" s="5" t="n">
        <f aca="false">POWER(I30,2)</f>
        <v>1192.58570896394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0.190126589948678</v>
      </c>
      <c r="N30" s="5" t="n">
        <f aca="false">J30*L30</f>
        <v>6.56580014644103</v>
      </c>
      <c r="O30" s="5" t="n">
        <f aca="false">POWER((I30-$T$141),2)*L30</f>
        <v>6.56580014644103</v>
      </c>
      <c r="Q30" s="19" t="n">
        <v>28</v>
      </c>
      <c r="R30" s="20" t="n">
        <v>-71.35</v>
      </c>
      <c r="S30" s="20" t="n">
        <v>-14.9</v>
      </c>
      <c r="T30" s="20" t="n">
        <v>32</v>
      </c>
      <c r="U30" s="20" t="n">
        <v>4.8</v>
      </c>
      <c r="V30" s="19" t="n">
        <v>2</v>
      </c>
      <c r="W30" s="19" t="n">
        <v>3</v>
      </c>
      <c r="X30" s="20" t="n">
        <v>66.5338342638627</v>
      </c>
      <c r="Y30" s="20" t="n">
        <v>34.5338342638627</v>
      </c>
      <c r="Z30" s="5" t="n">
        <f aca="false">POWER(Y30,2)</f>
        <v>1192.58570896394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0.379444104223433</v>
      </c>
      <c r="AD30" s="5" t="n">
        <f aca="false">Z30*AB30</f>
        <v>13.1036598076519</v>
      </c>
      <c r="AE30" s="5" t="n">
        <f aca="false">POWER((Y30-$T$132),2)*AB30</f>
        <v>12.6390403213951</v>
      </c>
    </row>
    <row r="31" customFormat="false" ht="12.8" hidden="false" customHeight="false" outlineLevel="0" collapsed="false">
      <c r="A31" s="19" t="n">
        <v>29</v>
      </c>
      <c r="B31" s="20" t="n">
        <v>-71.567</v>
      </c>
      <c r="C31" s="20" t="n">
        <v>-16.55</v>
      </c>
      <c r="D31" s="20" t="n">
        <v>44</v>
      </c>
      <c r="E31" s="20" t="n">
        <v>4.4</v>
      </c>
      <c r="F31" s="19" t="n">
        <v>2</v>
      </c>
      <c r="G31" s="19" t="n">
        <v>3</v>
      </c>
      <c r="H31" s="20" t="n">
        <v>54.758957734462</v>
      </c>
      <c r="I31" s="20" t="n">
        <v>10.758957734462</v>
      </c>
      <c r="J31" s="5" t="n">
        <f aca="false">POWER(I31,2)</f>
        <v>115.75517153194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0.0646184923192296</v>
      </c>
      <c r="N31" s="5" t="n">
        <f aca="false">J31*L31</f>
        <v>0.695227627727249</v>
      </c>
      <c r="O31" s="5" t="n">
        <f aca="false">POWER((I31-$T$141),2)*L31</f>
        <v>0.695227627727249</v>
      </c>
      <c r="Q31" s="19" t="n">
        <v>29</v>
      </c>
      <c r="R31" s="20" t="n">
        <v>-71.567</v>
      </c>
      <c r="S31" s="20" t="n">
        <v>-16.55</v>
      </c>
      <c r="T31" s="20" t="n">
        <v>44</v>
      </c>
      <c r="U31" s="20" t="n">
        <v>4.4</v>
      </c>
      <c r="V31" s="19" t="n">
        <v>2</v>
      </c>
      <c r="W31" s="19" t="n">
        <v>3</v>
      </c>
      <c r="X31" s="20" t="n">
        <v>54.758957734462</v>
      </c>
      <c r="Y31" s="20" t="n">
        <v>10.758957734462</v>
      </c>
      <c r="Z31" s="5" t="n">
        <f aca="false">POWER(Y31,2)</f>
        <v>115.75517153194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0.128962003373423</v>
      </c>
      <c r="AD31" s="5" t="n">
        <f aca="false">Z31*AB31</f>
        <v>1.38749674364621</v>
      </c>
      <c r="AE31" s="5" t="n">
        <f aca="false">POWER((Y31-$T$132),2)*AB31</f>
        <v>1.2327353651712</v>
      </c>
    </row>
    <row r="32" customFormat="false" ht="12.8" hidden="false" customHeight="false" outlineLevel="0" collapsed="false">
      <c r="A32" s="19" t="n">
        <v>30</v>
      </c>
      <c r="B32" s="20" t="n">
        <v>-70.65</v>
      </c>
      <c r="C32" s="20" t="n">
        <v>-17.267</v>
      </c>
      <c r="D32" s="20" t="n">
        <v>66</v>
      </c>
      <c r="E32" s="20" t="n">
        <v>3.3</v>
      </c>
      <c r="F32" s="19" t="n">
        <v>2</v>
      </c>
      <c r="G32" s="19" t="n">
        <v>3</v>
      </c>
      <c r="H32" s="20" t="n">
        <v>56.7145544480658</v>
      </c>
      <c r="I32" s="20" t="n">
        <v>-9.28544555193416</v>
      </c>
      <c r="J32" s="5" t="n">
        <f aca="false">POWER(I32,2)</f>
        <v>86.2194990979339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-0.0743580691100324</v>
      </c>
      <c r="N32" s="5" t="n">
        <f aca="false">J32*L32</f>
        <v>0.690447802068163</v>
      </c>
      <c r="O32" s="5" t="n">
        <f aca="false">POWER((I32-$T$141),2)*L32</f>
        <v>0.690447802068163</v>
      </c>
      <c r="Q32" s="19" t="n">
        <v>30</v>
      </c>
      <c r="R32" s="20" t="n">
        <v>-70.65</v>
      </c>
      <c r="S32" s="20" t="n">
        <v>-17.267</v>
      </c>
      <c r="T32" s="20" t="n">
        <v>66</v>
      </c>
      <c r="U32" s="20" t="n">
        <v>3.3</v>
      </c>
      <c r="V32" s="19" t="n">
        <v>2</v>
      </c>
      <c r="W32" s="19" t="n">
        <v>3</v>
      </c>
      <c r="X32" s="20" t="n">
        <v>56.7145544480658</v>
      </c>
      <c r="Y32" s="20" t="n">
        <v>-9.28544555193416</v>
      </c>
      <c r="Z32" s="5" t="n">
        <f aca="false">POWER(Y32,2)</f>
        <v>86.2194990979339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-0.148399710597326</v>
      </c>
      <c r="AD32" s="5" t="n">
        <f aca="false">Z32*AB32</f>
        <v>1.37795743267426</v>
      </c>
      <c r="AE32" s="5" t="n">
        <f aca="false">POWER((Y32-$T$132),2)*AB32</f>
        <v>1.56740819844614</v>
      </c>
    </row>
    <row r="33" customFormat="false" ht="12.8" hidden="false" customHeight="false" outlineLevel="0" collapsed="false">
      <c r="A33" s="19" t="n">
        <v>31</v>
      </c>
      <c r="B33" s="20" t="n">
        <v>-76.75</v>
      </c>
      <c r="C33" s="20" t="n">
        <v>-10.483</v>
      </c>
      <c r="D33" s="20" t="n">
        <v>17</v>
      </c>
      <c r="E33" s="20" t="n">
        <v>3.4</v>
      </c>
      <c r="F33" s="19" t="n">
        <v>2</v>
      </c>
      <c r="G33" s="19" t="n">
        <v>3</v>
      </c>
      <c r="H33" s="20" t="n">
        <v>52.8880128523557</v>
      </c>
      <c r="I33" s="20" t="n">
        <v>35.8880128523557</v>
      </c>
      <c r="J33" s="5" t="n">
        <f aca="false">POWER(I33,2)</f>
        <v>1287.94946649085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0.278939353890442</v>
      </c>
      <c r="N33" s="5" t="n">
        <f aca="false">J33*L33</f>
        <v>10.010579117448</v>
      </c>
      <c r="O33" s="5" t="n">
        <f aca="false">POWER((I33-$T$141),2)*L33</f>
        <v>10.010579117448</v>
      </c>
      <c r="Q33" s="19" t="n">
        <v>31</v>
      </c>
      <c r="R33" s="20" t="n">
        <v>-76.75</v>
      </c>
      <c r="S33" s="20" t="n">
        <v>-10.483</v>
      </c>
      <c r="T33" s="20" t="n">
        <v>17</v>
      </c>
      <c r="U33" s="20" t="n">
        <v>3.4</v>
      </c>
      <c r="V33" s="19" t="n">
        <v>2</v>
      </c>
      <c r="W33" s="19" t="n">
        <v>3</v>
      </c>
      <c r="X33" s="20" t="n">
        <v>52.8880128523557</v>
      </c>
      <c r="Y33" s="20" t="n">
        <v>35.8880128523557</v>
      </c>
      <c r="Z33" s="5" t="n">
        <f aca="false">POWER(Y33,2)</f>
        <v>1287.94946649085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0.556691693140831</v>
      </c>
      <c r="AD33" s="5" t="n">
        <f aca="false">Z33*AB33</f>
        <v>19.9785586382378</v>
      </c>
      <c r="AE33" s="5" t="n">
        <f aca="false">POWER((Y33-$T$132),2)*AB33</f>
        <v>19.2966719317741</v>
      </c>
    </row>
    <row r="34" customFormat="false" ht="12.8" hidden="false" customHeight="false" outlineLevel="0" collapsed="false">
      <c r="A34" s="19" t="n">
        <v>32</v>
      </c>
      <c r="B34" s="20" t="n">
        <v>-76.6</v>
      </c>
      <c r="C34" s="20" t="n">
        <v>-12.683</v>
      </c>
      <c r="D34" s="20" t="n">
        <v>35</v>
      </c>
      <c r="E34" s="20" t="n">
        <v>3.5</v>
      </c>
      <c r="F34" s="19" t="n">
        <v>2</v>
      </c>
      <c r="G34" s="19" t="n">
        <v>3</v>
      </c>
      <c r="H34" s="20" t="n">
        <v>49.3364400692591</v>
      </c>
      <c r="I34" s="20" t="n">
        <v>14.3364400692591</v>
      </c>
      <c r="J34" s="5" t="n">
        <f aca="false">POWER(I34,2)</f>
        <v>205.533513859458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0.108246179007415</v>
      </c>
      <c r="N34" s="5" t="n">
        <f aca="false">J34*L34</f>
        <v>1.5518648580661</v>
      </c>
      <c r="O34" s="5" t="n">
        <f aca="false">POWER((I34-$T$141),2)*L34</f>
        <v>1.5518648580661</v>
      </c>
      <c r="Q34" s="19" t="n">
        <v>32</v>
      </c>
      <c r="R34" s="20" t="n">
        <v>-76.6</v>
      </c>
      <c r="S34" s="20" t="n">
        <v>-12.683</v>
      </c>
      <c r="T34" s="20" t="n">
        <v>35</v>
      </c>
      <c r="U34" s="20" t="n">
        <v>3.5</v>
      </c>
      <c r="V34" s="19" t="n">
        <v>2</v>
      </c>
      <c r="W34" s="19" t="n">
        <v>3</v>
      </c>
      <c r="X34" s="20" t="n">
        <v>49.3364400692591</v>
      </c>
      <c r="Y34" s="20" t="n">
        <v>14.3364400692591</v>
      </c>
      <c r="Z34" s="5" t="n">
        <f aca="false">POWER(Y34,2)</f>
        <v>205.533513859458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0.216031720971618</v>
      </c>
      <c r="AD34" s="5" t="n">
        <f aca="false">Z34*AB34</f>
        <v>3.09712582076851</v>
      </c>
      <c r="AE34" s="5" t="n">
        <f aca="false">POWER((Y34-$T$132),2)*AB34</f>
        <v>2.83596390185726</v>
      </c>
    </row>
    <row r="35" customFormat="false" ht="12.8" hidden="false" customHeight="false" outlineLevel="0" collapsed="false">
      <c r="A35" s="19" t="n">
        <v>33</v>
      </c>
      <c r="B35" s="20" t="n">
        <v>-70.767</v>
      </c>
      <c r="C35" s="20" t="n">
        <v>-17.067</v>
      </c>
      <c r="D35" s="20" t="n">
        <v>57</v>
      </c>
      <c r="E35" s="20" t="n">
        <v>8.55</v>
      </c>
      <c r="F35" s="19" t="n">
        <v>2</v>
      </c>
      <c r="G35" s="19" t="n">
        <v>3</v>
      </c>
      <c r="H35" s="20" t="n">
        <v>55.9879964276975</v>
      </c>
      <c r="I35" s="20" t="n">
        <v>-1.01200357230252</v>
      </c>
      <c r="J35" s="5" t="n">
        <f aca="false">POWER(I35,2)</f>
        <v>1.02415123035306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-0.00312791704502501</v>
      </c>
      <c r="N35" s="5" t="n">
        <f aca="false">J35*L35</f>
        <v>0.00316546322343125</v>
      </c>
      <c r="O35" s="5" t="n">
        <f aca="false">POWER((I35-$T$141),2)*L35</f>
        <v>0.00316546322343125</v>
      </c>
      <c r="Q35" s="19" t="n">
        <v>33</v>
      </c>
      <c r="R35" s="20" t="n">
        <v>-70.767</v>
      </c>
      <c r="S35" s="20" t="n">
        <v>-17.067</v>
      </c>
      <c r="T35" s="20" t="n">
        <v>57</v>
      </c>
      <c r="U35" s="20" t="n">
        <v>8.55</v>
      </c>
      <c r="V35" s="19" t="n">
        <v>2</v>
      </c>
      <c r="W35" s="19" t="n">
        <v>3</v>
      </c>
      <c r="X35" s="20" t="n">
        <v>55.9879964276975</v>
      </c>
      <c r="Y35" s="20" t="n">
        <v>-1.01200357230252</v>
      </c>
      <c r="Z35" s="5" t="n">
        <f aca="false">POWER(Y35,2)</f>
        <v>1.02415123035306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-0.00624252337116602</v>
      </c>
      <c r="AD35" s="5" t="n">
        <f aca="false">Z35*AB35</f>
        <v>0.00631745595180199</v>
      </c>
      <c r="AE35" s="5" t="n">
        <f aca="false">POWER((Y35-$T$132),2)*AB35</f>
        <v>0.0163843300134609</v>
      </c>
    </row>
    <row r="36" customFormat="false" ht="12.8" hidden="false" customHeight="false" outlineLevel="0" collapsed="false">
      <c r="A36" s="19" t="n">
        <v>34</v>
      </c>
      <c r="B36" s="20" t="n">
        <v>-66.817</v>
      </c>
      <c r="C36" s="20" t="n">
        <v>-18.167</v>
      </c>
      <c r="D36" s="20" t="n">
        <v>90</v>
      </c>
      <c r="E36" s="20" t="n">
        <v>27</v>
      </c>
      <c r="F36" s="19" t="n">
        <v>2</v>
      </c>
      <c r="G36" s="19" t="n">
        <v>3</v>
      </c>
      <c r="H36" s="20" t="n">
        <v>61.0234118505061</v>
      </c>
      <c r="I36" s="20" t="n">
        <v>-28.9765881494939</v>
      </c>
      <c r="J36" s="5" t="n">
        <f aca="false">POWER(I36,2)</f>
        <v>839.64266078539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-0.0283610809741156</v>
      </c>
      <c r="N36" s="5" t="n">
        <f aca="false">J36*L36</f>
        <v>0.821807362861395</v>
      </c>
      <c r="O36" s="5" t="n">
        <f aca="false">POWER((I36-$T$141),2)*L36</f>
        <v>0.821807362861395</v>
      </c>
      <c r="Q36" s="19" t="n">
        <v>34</v>
      </c>
      <c r="R36" s="20" t="n">
        <v>-66.817</v>
      </c>
      <c r="S36" s="20" t="n">
        <v>-18.167</v>
      </c>
      <c r="T36" s="20" t="n">
        <v>90</v>
      </c>
      <c r="U36" s="20" t="n">
        <v>27</v>
      </c>
      <c r="V36" s="19" t="n">
        <v>2</v>
      </c>
      <c r="W36" s="19" t="n">
        <v>3</v>
      </c>
      <c r="X36" s="20" t="n">
        <v>61.0234118505061</v>
      </c>
      <c r="Y36" s="20" t="n">
        <v>-28.9765881494939</v>
      </c>
      <c r="Z36" s="5" t="n">
        <f aca="false">POWER(Y36,2)</f>
        <v>839.64266078539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-0.0566014725659175</v>
      </c>
      <c r="AD36" s="5" t="n">
        <f aca="false">Z36*AB36</f>
        <v>1.64011755919747</v>
      </c>
      <c r="AE36" s="5" t="n">
        <f aca="false">POWER((Y36-$T$132),2)*AB36</f>
        <v>1.71079555447953</v>
      </c>
    </row>
    <row r="37" customFormat="false" ht="12.8" hidden="false" customHeight="false" outlineLevel="0" collapsed="false">
      <c r="A37" s="19" t="n">
        <v>35</v>
      </c>
      <c r="B37" s="20" t="n">
        <v>-68.233</v>
      </c>
      <c r="C37" s="20" t="n">
        <v>-17.567</v>
      </c>
      <c r="D37" s="20" t="n">
        <v>73</v>
      </c>
      <c r="E37" s="20" t="n">
        <v>14.6</v>
      </c>
      <c r="F37" s="19" t="n">
        <v>2</v>
      </c>
      <c r="G37" s="19" t="n">
        <v>3</v>
      </c>
      <c r="H37" s="20" t="n">
        <v>66.3083517902346</v>
      </c>
      <c r="I37" s="20" t="n">
        <v>-6.69164820976545</v>
      </c>
      <c r="J37" s="5" t="n">
        <f aca="false">POWER(I37,2)</f>
        <v>44.7781557632572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-0.0121121026121446</v>
      </c>
      <c r="N37" s="5" t="n">
        <f aca="false">J37*L37</f>
        <v>0.081049929761053</v>
      </c>
      <c r="O37" s="5" t="n">
        <f aca="false">POWER((I37-$T$141),2)*L37</f>
        <v>0.081049929761053</v>
      </c>
      <c r="Q37" s="19" t="n">
        <v>35</v>
      </c>
      <c r="R37" s="20" t="n">
        <v>-68.233</v>
      </c>
      <c r="S37" s="20" t="n">
        <v>-17.567</v>
      </c>
      <c r="T37" s="20" t="n">
        <v>73</v>
      </c>
      <c r="U37" s="20" t="n">
        <v>14.6</v>
      </c>
      <c r="V37" s="19" t="n">
        <v>2</v>
      </c>
      <c r="W37" s="19" t="n">
        <v>3</v>
      </c>
      <c r="X37" s="20" t="n">
        <v>66.3083517902346</v>
      </c>
      <c r="Y37" s="20" t="n">
        <v>-6.69164820976545</v>
      </c>
      <c r="Z37" s="5" t="n">
        <f aca="false">POWER(Y37,2)</f>
        <v>44.7781557632572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-0.0241726626831529</v>
      </c>
      <c r="AD37" s="5" t="n">
        <f aca="false">Z37*AB37</f>
        <v>0.161754954968984</v>
      </c>
      <c r="AE37" s="5" t="n">
        <f aca="false">POWER((Y37-$T$132),2)*AB37</f>
        <v>0.192999472985196</v>
      </c>
    </row>
    <row r="38" customFormat="false" ht="12.8" hidden="false" customHeight="false" outlineLevel="0" collapsed="false">
      <c r="A38" s="19" t="n">
        <v>36</v>
      </c>
      <c r="B38" s="20" t="n">
        <v>-67.733</v>
      </c>
      <c r="C38" s="20" t="n">
        <v>-16.417</v>
      </c>
      <c r="D38" s="20" t="n">
        <v>68</v>
      </c>
      <c r="E38" s="20" t="n">
        <v>6.8</v>
      </c>
      <c r="F38" s="19" t="n">
        <v>2</v>
      </c>
      <c r="G38" s="19" t="n">
        <v>3</v>
      </c>
      <c r="H38" s="20" t="n">
        <v>60.8212793726175</v>
      </c>
      <c r="I38" s="20" t="n">
        <v>-7.17872062738246</v>
      </c>
      <c r="J38" s="5" t="n">
        <f aca="false">POWER(I38,2)</f>
        <v>51.5340298460064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-0.0278982804341954</v>
      </c>
      <c r="N38" s="5" t="n">
        <f aca="false">J38*L38</f>
        <v>0.200273961221459</v>
      </c>
      <c r="O38" s="5" t="n">
        <f aca="false">POWER((I38-$T$141),2)*L38</f>
        <v>0.200273961221459</v>
      </c>
      <c r="Q38" s="19" t="n">
        <v>36</v>
      </c>
      <c r="R38" s="20" t="n">
        <v>-67.733</v>
      </c>
      <c r="S38" s="20" t="n">
        <v>-16.417</v>
      </c>
      <c r="T38" s="20" t="n">
        <v>68</v>
      </c>
      <c r="U38" s="20" t="n">
        <v>6.8</v>
      </c>
      <c r="V38" s="19" t="n">
        <v>2</v>
      </c>
      <c r="W38" s="19" t="n">
        <v>3</v>
      </c>
      <c r="X38" s="20" t="n">
        <v>60.8212793726175</v>
      </c>
      <c r="Y38" s="20" t="n">
        <v>-7.17872062738246</v>
      </c>
      <c r="Z38" s="5" t="n">
        <f aca="false">POWER(Y38,2)</f>
        <v>51.5340298460064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-0.0556778409142293</v>
      </c>
      <c r="AD38" s="5" t="n">
        <f aca="false">Z38*AB38</f>
        <v>0.399695665059097</v>
      </c>
      <c r="AE38" s="5" t="n">
        <f aca="false">POWER((Y38-$T$132),2)*AB38</f>
        <v>0.471446941179248</v>
      </c>
    </row>
    <row r="39" customFormat="false" ht="12.8" hidden="false" customHeight="false" outlineLevel="0" collapsed="false">
      <c r="A39" s="19" t="n">
        <v>37</v>
      </c>
      <c r="B39" s="20" t="n">
        <v>-71.417</v>
      </c>
      <c r="C39" s="20" t="n">
        <v>-14.9</v>
      </c>
      <c r="D39" s="20" t="n">
        <v>75</v>
      </c>
      <c r="E39" s="20" t="n">
        <f aca="false">AVERAGE($E$3:$E$38,$E$94:$E$104,$E$106:$E$108,$E$115:$E$143,$E$218:$E$259)</f>
        <v>7.52115702479339</v>
      </c>
      <c r="F39" s="19" t="n">
        <v>2</v>
      </c>
      <c r="G39" s="19" t="n">
        <v>4</v>
      </c>
      <c r="H39" s="20" t="n">
        <v>66.7490943903099</v>
      </c>
      <c r="I39" s="20" t="n">
        <v>-8.25090560969014</v>
      </c>
      <c r="J39" s="5" t="n">
        <f aca="false">POWER(I39,2)</f>
        <v>68.0774433800162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-0.0289905369229292</v>
      </c>
      <c r="N39" s="5" t="n">
        <f aca="false">J39*L39</f>
        <v>0.239198183725326</v>
      </c>
      <c r="O39" s="5" t="n">
        <f aca="false">POWER((I39-$T$141),2)*L39</f>
        <v>0.239198183725326</v>
      </c>
      <c r="Q39" s="19" t="n">
        <v>92</v>
      </c>
      <c r="R39" s="20" t="n">
        <v>-78.878</v>
      </c>
      <c r="S39" s="20" t="n">
        <v>-11.187</v>
      </c>
      <c r="T39" s="20" t="n">
        <v>59.1</v>
      </c>
      <c r="U39" s="20" t="n">
        <v>5</v>
      </c>
      <c r="V39" s="19" t="n">
        <v>4</v>
      </c>
      <c r="W39" s="19" t="n">
        <v>5</v>
      </c>
      <c r="X39" s="20" t="n">
        <v>31.7726553102386</v>
      </c>
      <c r="Y39" s="20" t="n">
        <v>-27.3273446897614</v>
      </c>
      <c r="Z39" s="5" t="n">
        <f aca="false">POWER(Y39,2)</f>
        <v>746.783767793031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-0.288251566781963</v>
      </c>
      <c r="AD39" s="5" t="n">
        <f aca="false">Z39*AB39</f>
        <v>7.87714992281447</v>
      </c>
      <c r="AE39" s="5" t="n">
        <f aca="false">POWER((Y39-$T$132),2)*AB39</f>
        <v>8.23731742799862</v>
      </c>
    </row>
    <row r="40" customFormat="false" ht="12.8" hidden="false" customHeight="false" outlineLevel="0" collapsed="false">
      <c r="A40" s="19" t="n">
        <v>38</v>
      </c>
      <c r="B40" s="20" t="n">
        <v>-70.3</v>
      </c>
      <c r="C40" s="20" t="n">
        <v>-16.933</v>
      </c>
      <c r="D40" s="20" t="n">
        <v>50</v>
      </c>
      <c r="E40" s="20" t="n">
        <f aca="false">AVERAGE($E$3:$E$38,$E$94:$E$104,$E$106:$E$108,$E$115:$E$143,$E$218:$E$259)</f>
        <v>7.52115702479339</v>
      </c>
      <c r="F40" s="19" t="n">
        <v>2</v>
      </c>
      <c r="G40" s="19" t="n">
        <v>4</v>
      </c>
      <c r="H40" s="20" t="n">
        <v>65.7256165648009</v>
      </c>
      <c r="I40" s="20" t="n">
        <v>15.7256165648009</v>
      </c>
      <c r="J40" s="5" t="n">
        <f aca="false">POWER(I40,2)</f>
        <v>247.29501634314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0.055253821728644</v>
      </c>
      <c r="N40" s="5" t="n">
        <f aca="false">J40*L40</f>
        <v>0.86890041424452</v>
      </c>
      <c r="O40" s="5" t="n">
        <f aca="false">POWER((I40-$T$141),2)*L40</f>
        <v>0.86890041424452</v>
      </c>
      <c r="Q40" s="19" t="n">
        <v>93</v>
      </c>
      <c r="R40" s="20" t="n">
        <v>-78.682</v>
      </c>
      <c r="S40" s="20" t="n">
        <v>-11.115</v>
      </c>
      <c r="T40" s="20" t="n">
        <v>35.9</v>
      </c>
      <c r="U40" s="20" t="n">
        <v>7</v>
      </c>
      <c r="V40" s="19" t="n">
        <v>4</v>
      </c>
      <c r="W40" s="19" t="n">
        <v>5</v>
      </c>
      <c r="X40" s="20" t="n">
        <v>34.3021279831241</v>
      </c>
      <c r="Y40" s="20" t="n">
        <v>-1.59787201687594</v>
      </c>
      <c r="Z40" s="5" t="n">
        <f aca="false">POWER(Y40,2)</f>
        <v>2.55319498231518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-0.012038938538106</v>
      </c>
      <c r="AD40" s="5" t="n">
        <f aca="false">Z40*AB40</f>
        <v>0.0192366830029289</v>
      </c>
      <c r="AE40" s="5" t="n">
        <f aca="false">POWER((Y40-$T$132),2)*AB40</f>
        <v>0.0369864337379643</v>
      </c>
    </row>
    <row r="41" customFormat="false" ht="12.8" hidden="false" customHeight="false" outlineLevel="0" collapsed="false">
      <c r="A41" s="19" t="n">
        <v>39</v>
      </c>
      <c r="B41" s="20" t="n">
        <v>-66.48</v>
      </c>
      <c r="C41" s="20" t="n">
        <v>-24.017</v>
      </c>
      <c r="D41" s="20" t="n">
        <v>125</v>
      </c>
      <c r="E41" s="20" t="n">
        <f aca="false">AVERAGE($E$3:$E$38,$E$94:$E$104,$E$106:$E$108,$E$115:$E$143,$E$218:$E$259)</f>
        <v>7.52115702479339</v>
      </c>
      <c r="F41" s="19" t="n">
        <v>3</v>
      </c>
      <c r="G41" s="19" t="n">
        <v>4</v>
      </c>
      <c r="H41" s="20" t="n">
        <v>70.9571150420897</v>
      </c>
      <c r="I41" s="20" t="n">
        <v>-54.0428849579103</v>
      </c>
      <c r="J41" s="5" t="n">
        <f aca="false">POWER(I41,2)</f>
        <v>2920.63341457393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-0.189886095649172</v>
      </c>
      <c r="N41" s="5" t="n">
        <f aca="false">J41*L41</f>
        <v>10.261992422275</v>
      </c>
      <c r="O41" s="5" t="n">
        <f aca="false">POWER((I41-$T$141),2)*L41</f>
        <v>10.261992422275</v>
      </c>
      <c r="Q41" s="19" t="n">
        <v>94</v>
      </c>
      <c r="R41" s="20" t="n">
        <v>-78.677</v>
      </c>
      <c r="S41" s="20" t="n">
        <v>-11.113</v>
      </c>
      <c r="T41" s="20" t="n">
        <v>41.1</v>
      </c>
      <c r="U41" s="20" t="n">
        <v>7</v>
      </c>
      <c r="V41" s="19" t="n">
        <v>4</v>
      </c>
      <c r="W41" s="19" t="n">
        <v>5</v>
      </c>
      <c r="X41" s="20" t="n">
        <v>34.3677598347884</v>
      </c>
      <c r="Y41" s="20" t="n">
        <v>-6.7322401652116</v>
      </c>
      <c r="Z41" s="5" t="n">
        <f aca="false">POWER(Y41,2)</f>
        <v>45.3230576420883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-0.0507231021738605</v>
      </c>
      <c r="AD41" s="5" t="n">
        <f aca="false">Z41*AB41</f>
        <v>0.341480105758996</v>
      </c>
      <c r="AE41" s="5" t="n">
        <f aca="false">POWER((Y41-$T$132),2)*AB41</f>
        <v>0.407025109260897</v>
      </c>
    </row>
    <row r="42" customFormat="false" ht="12.8" hidden="false" customHeight="false" outlineLevel="0" collapsed="false">
      <c r="A42" s="19" t="n">
        <v>40</v>
      </c>
      <c r="B42" s="20" t="n">
        <v>-66.45</v>
      </c>
      <c r="C42" s="20" t="n">
        <v>-24.27</v>
      </c>
      <c r="D42" s="20" t="n">
        <v>121</v>
      </c>
      <c r="E42" s="20" t="n">
        <f aca="false">AVERAGE($E$3:$E$38,$E$94:$E$104,$E$106:$E$108,$E$115:$E$143,$E$218:$E$259)</f>
        <v>7.52115702479339</v>
      </c>
      <c r="F42" s="19" t="n">
        <v>3</v>
      </c>
      <c r="G42" s="19" t="n">
        <v>4</v>
      </c>
      <c r="H42" s="20" t="n">
        <v>71.4880181157974</v>
      </c>
      <c r="I42" s="20" t="n">
        <v>-49.5119818842026</v>
      </c>
      <c r="J42" s="5" t="n">
        <f aca="false">POWER(I42,2)</f>
        <v>2451.43635010161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-0.173966229507658</v>
      </c>
      <c r="N42" s="5" t="n">
        <f aca="false">J42*L42</f>
        <v>8.61341280384619</v>
      </c>
      <c r="O42" s="5" t="n">
        <f aca="false">POWER((I42-$T$141),2)*L42</f>
        <v>8.61341280384619</v>
      </c>
      <c r="Q42" s="19" t="n">
        <v>95</v>
      </c>
      <c r="R42" s="20" t="n">
        <v>-78.669</v>
      </c>
      <c r="S42" s="20" t="n">
        <v>-11.109</v>
      </c>
      <c r="T42" s="20" t="n">
        <v>34.7</v>
      </c>
      <c r="U42" s="20" t="n">
        <v>6</v>
      </c>
      <c r="V42" s="19" t="n">
        <v>4</v>
      </c>
      <c r="W42" s="19" t="n">
        <v>5</v>
      </c>
      <c r="X42" s="20" t="n">
        <v>34.4741675043502</v>
      </c>
      <c r="Y42" s="20" t="n">
        <v>-0.225832495649755</v>
      </c>
      <c r="Z42" s="5" t="n">
        <f aca="false">POWER(Y42,2)</f>
        <v>0.0510003160913966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-0.00198508647169905</v>
      </c>
      <c r="AD42" s="5" t="n">
        <f aca="false">Z42*AB42</f>
        <v>0.000448297031984363</v>
      </c>
      <c r="AE42" s="5" t="n">
        <f aca="false">POWER((Y42-$T$132),2)*AB42</f>
        <v>0.00625548526085101</v>
      </c>
    </row>
    <row r="43" customFormat="false" ht="12.8" hidden="false" customHeight="false" outlineLevel="0" collapsed="false">
      <c r="A43" s="19" t="n">
        <v>41</v>
      </c>
      <c r="B43" s="20" t="n">
        <v>-66.55</v>
      </c>
      <c r="C43" s="20" t="n">
        <v>-24.37</v>
      </c>
      <c r="D43" s="20" t="n">
        <v>100</v>
      </c>
      <c r="E43" s="20" t="n">
        <f aca="false">AVERAGE($E$3:$E$38,$E$94:$E$104,$E$106:$E$108,$E$115:$E$143,$E$218:$E$259)</f>
        <v>7.52115702479339</v>
      </c>
      <c r="F43" s="19" t="n">
        <v>3</v>
      </c>
      <c r="G43" s="19" t="n">
        <v>4</v>
      </c>
      <c r="H43" s="20" t="n">
        <v>71.812212202475</v>
      </c>
      <c r="I43" s="20" t="n">
        <v>-28.187787797525</v>
      </c>
      <c r="J43" s="5" t="n">
        <f aca="false">POWER(I43,2)</f>
        <v>794.551380918299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-0.0990411406428065</v>
      </c>
      <c r="N43" s="5" t="n">
        <f aca="false">J43*L43</f>
        <v>2.79175065566426</v>
      </c>
      <c r="O43" s="5" t="n">
        <f aca="false">POWER((I43-$T$141),2)*L43</f>
        <v>2.79175065566426</v>
      </c>
      <c r="Q43" s="19" t="n">
        <v>96</v>
      </c>
      <c r="R43" s="20" t="n">
        <v>-78.957</v>
      </c>
      <c r="S43" s="20" t="n">
        <v>-11.583</v>
      </c>
      <c r="T43" s="20" t="n">
        <v>48.4</v>
      </c>
      <c r="U43" s="20" t="n">
        <v>10</v>
      </c>
      <c r="V43" s="19" t="n">
        <v>4</v>
      </c>
      <c r="W43" s="19" t="n">
        <v>5</v>
      </c>
      <c r="X43" s="20" t="n">
        <v>29.1195308143642</v>
      </c>
      <c r="Y43" s="20" t="n">
        <v>-19.2804691856358</v>
      </c>
      <c r="Z43" s="5" t="n">
        <f aca="false">POWER(Y43,2)</f>
        <v>371.736492018252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-0.101686159305721</v>
      </c>
      <c r="AD43" s="5" t="n">
        <f aca="false">Z43*AB43</f>
        <v>1.96055686109961</v>
      </c>
      <c r="AE43" s="5" t="n">
        <f aca="false">POWER((Y43-$T$132),2)*AB43</f>
        <v>2.08820539550822</v>
      </c>
    </row>
    <row r="44" customFormat="false" ht="12.8" hidden="false" customHeight="false" outlineLevel="0" collapsed="false">
      <c r="A44" s="19" t="n">
        <v>42</v>
      </c>
      <c r="B44" s="20" t="n">
        <v>-68.467</v>
      </c>
      <c r="C44" s="20" t="n">
        <v>-27.7</v>
      </c>
      <c r="D44" s="20" t="n">
        <v>81.7</v>
      </c>
      <c r="E44" s="20" t="n">
        <f aca="false">AVERAGE($E$3:$E$38,$E$94:$E$104,$E$106:$E$108,$E$115:$E$143,$E$218:$E$259)</f>
        <v>7.52115702479339</v>
      </c>
      <c r="F44" s="19" t="n">
        <v>3</v>
      </c>
      <c r="G44" s="19" t="n">
        <v>4</v>
      </c>
      <c r="H44" s="20" t="n">
        <v>66.6596274046662</v>
      </c>
      <c r="I44" s="20" t="n">
        <v>-15.0403725953338</v>
      </c>
      <c r="J44" s="5" t="n">
        <f aca="false">POWER(I44,2)</f>
        <v>226.212807806468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-0.0528461356469223</v>
      </c>
      <c r="N44" s="5" t="n">
        <f aca="false">J44*L44</f>
        <v>0.794825570353262</v>
      </c>
      <c r="O44" s="5" t="n">
        <f aca="false">POWER((I44-$T$141),2)*L44</f>
        <v>0.794825570353262</v>
      </c>
      <c r="Q44" s="19" t="n">
        <v>97</v>
      </c>
      <c r="R44" s="20" t="n">
        <v>-78.95</v>
      </c>
      <c r="S44" s="20" t="n">
        <v>-11.577</v>
      </c>
      <c r="T44" s="20" t="n">
        <v>45.1</v>
      </c>
      <c r="U44" s="20" t="n">
        <v>9</v>
      </c>
      <c r="V44" s="19" t="n">
        <v>4</v>
      </c>
      <c r="W44" s="19" t="n">
        <v>5</v>
      </c>
      <c r="X44" s="20" t="n">
        <v>28.8961619744926</v>
      </c>
      <c r="Y44" s="20" t="n">
        <v>-16.2038380255074</v>
      </c>
      <c r="Z44" s="5" t="n">
        <f aca="false">POWER(Y44,2)</f>
        <v>262.56436675688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-0.0949553917871466</v>
      </c>
      <c r="AD44" s="5" t="n">
        <f aca="false">Z44*AB44</f>
        <v>1.53864178816752</v>
      </c>
      <c r="AE44" s="5" t="n">
        <f aca="false">POWER((Y44-$T$132),2)*AB44</f>
        <v>1.65819792839098</v>
      </c>
    </row>
    <row r="45" customFormat="false" ht="12.8" hidden="false" customHeight="false" outlineLevel="0" collapsed="false">
      <c r="A45" s="19" t="n">
        <v>43</v>
      </c>
      <c r="B45" s="20" t="n">
        <v>-68.333</v>
      </c>
      <c r="C45" s="20" t="n">
        <v>-28.033</v>
      </c>
      <c r="D45" s="20" t="n">
        <v>78</v>
      </c>
      <c r="E45" s="20" t="n">
        <f aca="false">AVERAGE($E$3:$E$38,$E$94:$E$104,$E$106:$E$108,$E$115:$E$143,$E$218:$E$259)</f>
        <v>7.52115702479339</v>
      </c>
      <c r="F45" s="19" t="n">
        <v>3</v>
      </c>
      <c r="G45" s="19" t="n">
        <v>4</v>
      </c>
      <c r="H45" s="20" t="n">
        <v>61.4400709738868</v>
      </c>
      <c r="I45" s="20" t="n">
        <v>-16.5599290261132</v>
      </c>
      <c r="J45" s="5" t="n">
        <f aca="false">POWER(I45,2)</f>
        <v>274.231249349906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-0.0581852776631935</v>
      </c>
      <c r="N45" s="5" t="n">
        <f aca="false">J45*L45</f>
        <v>0.963544068467174</v>
      </c>
      <c r="O45" s="5" t="n">
        <f aca="false">POWER((I45-$T$141),2)*L45</f>
        <v>0.963544068467174</v>
      </c>
      <c r="Q45" s="19" t="n">
        <v>98</v>
      </c>
      <c r="R45" s="20" t="n">
        <v>-78.943</v>
      </c>
      <c r="S45" s="20" t="n">
        <v>-11.571</v>
      </c>
      <c r="T45" s="20" t="n">
        <v>42.3</v>
      </c>
      <c r="U45" s="20" t="n">
        <v>10</v>
      </c>
      <c r="V45" s="19" t="n">
        <v>4</v>
      </c>
      <c r="W45" s="19" t="n">
        <v>5</v>
      </c>
      <c r="X45" s="20" t="n">
        <v>28.7223050042789</v>
      </c>
      <c r="Y45" s="20" t="n">
        <v>-13.5776949957211</v>
      </c>
      <c r="Z45" s="5" t="n">
        <f aca="false">POWER(Y45,2)</f>
        <v>184.35380139683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-0.0716094428536004</v>
      </c>
      <c r="AD45" s="5" t="n">
        <f aca="false">Z45*AB45</f>
        <v>0.972291173879706</v>
      </c>
      <c r="AE45" s="5" t="n">
        <f aca="false">POWER((Y45-$T$132),2)*AB45</f>
        <v>1.06277917203472</v>
      </c>
    </row>
    <row r="46" customFormat="false" ht="12.8" hidden="false" customHeight="false" outlineLevel="0" collapsed="false">
      <c r="A46" s="19" t="n">
        <v>44</v>
      </c>
      <c r="B46" s="20" t="n">
        <v>-68.37</v>
      </c>
      <c r="C46" s="20" t="n">
        <v>-27.333</v>
      </c>
      <c r="D46" s="20" t="n">
        <v>100</v>
      </c>
      <c r="E46" s="20" t="n">
        <f aca="false">AVERAGE($E$3:$E$38,$E$94:$E$104,$E$106:$E$108,$E$115:$E$143,$E$218:$E$259)</f>
        <v>7.52115702479339</v>
      </c>
      <c r="F46" s="19" t="n">
        <v>3</v>
      </c>
      <c r="G46" s="19" t="n">
        <v>4</v>
      </c>
      <c r="H46" s="20" t="n">
        <v>68.6645850454014</v>
      </c>
      <c r="I46" s="20" t="n">
        <v>-31.3354149545986</v>
      </c>
      <c r="J46" s="5" t="n">
        <f aca="false">POWER(I46,2)</f>
        <v>981.908230376882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-0.110100702542241</v>
      </c>
      <c r="N46" s="5" t="n">
        <f aca="false">J46*L46</f>
        <v>3.45005120095394</v>
      </c>
      <c r="O46" s="5" t="n">
        <f aca="false">POWER((I46-$T$141),2)*L46</f>
        <v>3.45005120095394</v>
      </c>
      <c r="Q46" s="19" t="n">
        <v>99</v>
      </c>
      <c r="R46" s="20" t="n">
        <v>-78.936</v>
      </c>
      <c r="S46" s="20" t="n">
        <v>-11.566</v>
      </c>
      <c r="T46" s="20" t="n">
        <v>47.1</v>
      </c>
      <c r="U46" s="20" t="n">
        <v>10</v>
      </c>
      <c r="V46" s="19" t="n">
        <v>4</v>
      </c>
      <c r="W46" s="19" t="n">
        <v>5</v>
      </c>
      <c r="X46" s="20" t="n">
        <v>28.6168542485337</v>
      </c>
      <c r="Y46" s="20" t="n">
        <v>-18.4831457514663</v>
      </c>
      <c r="Z46" s="5" t="n">
        <f aca="false">POWER(Y46,2)</f>
        <v>341.626676869947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-0.0974810356147715</v>
      </c>
      <c r="AD46" s="5" t="n">
        <f aca="false">Z46*AB46</f>
        <v>1.8017561892717</v>
      </c>
      <c r="AE46" s="5" t="n">
        <f aca="false">POWER((Y46-$T$132),2)*AB46</f>
        <v>1.92420918806999</v>
      </c>
    </row>
    <row r="47" customFormat="false" ht="12.8" hidden="false" customHeight="false" outlineLevel="0" collapsed="false">
      <c r="A47" s="19" t="n">
        <v>45</v>
      </c>
      <c r="B47" s="20" t="n">
        <v>-68.083</v>
      </c>
      <c r="C47" s="20" t="n">
        <v>-26.92</v>
      </c>
      <c r="D47" s="20" t="n">
        <v>105</v>
      </c>
      <c r="E47" s="20" t="n">
        <f aca="false">AVERAGE($E$3:$E$38,$E$94:$E$104,$E$106:$E$108,$E$115:$E$143,$E$218:$E$259)</f>
        <v>7.52115702479339</v>
      </c>
      <c r="F47" s="19" t="n">
        <v>3</v>
      </c>
      <c r="G47" s="19" t="n">
        <v>4</v>
      </c>
      <c r="H47" s="20" t="n">
        <v>71.3035716605899</v>
      </c>
      <c r="I47" s="20" t="n">
        <v>-33.6964283394101</v>
      </c>
      <c r="J47" s="5" t="n">
        <f aca="false">POWER(I47,2)</f>
        <v>1135.449282833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-0.118396403516873</v>
      </c>
      <c r="N47" s="5" t="n">
        <f aca="false">J47*L47</f>
        <v>3.9895359267502</v>
      </c>
      <c r="O47" s="5" t="n">
        <f aca="false">POWER((I47-$T$141),2)*L47</f>
        <v>3.9895359267502</v>
      </c>
      <c r="Q47" s="19" t="n">
        <v>100</v>
      </c>
      <c r="R47" s="20" t="n">
        <v>-78.929</v>
      </c>
      <c r="S47" s="20" t="n">
        <v>-11.56</v>
      </c>
      <c r="T47" s="20" t="n">
        <v>51.7</v>
      </c>
      <c r="U47" s="20" t="n">
        <v>10</v>
      </c>
      <c r="V47" s="19" t="n">
        <v>4</v>
      </c>
      <c r="W47" s="19" t="n">
        <v>5</v>
      </c>
      <c r="X47" s="20" t="n">
        <v>28.5389414929815</v>
      </c>
      <c r="Y47" s="20" t="n">
        <v>-23.1610585070185</v>
      </c>
      <c r="Z47" s="5" t="n">
        <f aca="false">POWER(Y47,2)</f>
        <v>536.434631165534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-0.122152581576616</v>
      </c>
      <c r="AD47" s="5" t="n">
        <f aca="false">Z47*AB47</f>
        <v>2.82918308867936</v>
      </c>
      <c r="AE47" s="5" t="n">
        <f aca="false">POWER((Y47-$T$132),2)*AB47</f>
        <v>2.98211840025295</v>
      </c>
    </row>
    <row r="48" customFormat="false" ht="12.8" hidden="false" customHeight="false" outlineLevel="0" collapsed="false">
      <c r="A48" s="19" t="n">
        <v>46</v>
      </c>
      <c r="B48" s="20" t="n">
        <v>-68.767</v>
      </c>
      <c r="C48" s="20" t="n">
        <v>-27.917</v>
      </c>
      <c r="D48" s="20" t="n">
        <v>77</v>
      </c>
      <c r="E48" s="20" t="n">
        <f aca="false">AVERAGE($E$3:$E$38,$E$94:$E$104,$E$106:$E$108,$E$115:$E$143,$E$218:$E$259)</f>
        <v>7.52115702479339</v>
      </c>
      <c r="F48" s="19" t="n">
        <v>3</v>
      </c>
      <c r="G48" s="19" t="n">
        <v>4</v>
      </c>
      <c r="H48" s="20" t="n">
        <v>64.913526925963</v>
      </c>
      <c r="I48" s="20" t="n">
        <v>-12.086473074037</v>
      </c>
      <c r="J48" s="5" t="n">
        <f aca="false">POWER(I48,2)</f>
        <v>146.082831369421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-0.0424672588072448</v>
      </c>
      <c r="N48" s="5" t="n">
        <f aca="false">J48*L48</f>
        <v>0.513279380101925</v>
      </c>
      <c r="O48" s="5" t="n">
        <f aca="false">POWER((I48-$T$141),2)*L48</f>
        <v>0.513279380101925</v>
      </c>
      <c r="Q48" s="19" t="n">
        <v>101</v>
      </c>
      <c r="R48" s="20" t="n">
        <v>-78.922</v>
      </c>
      <c r="S48" s="20" t="n">
        <v>-11.571</v>
      </c>
      <c r="T48" s="20" t="n">
        <v>52</v>
      </c>
      <c r="U48" s="20" t="n">
        <v>11</v>
      </c>
      <c r="V48" s="19" t="n">
        <v>4</v>
      </c>
      <c r="W48" s="19" t="n">
        <v>5</v>
      </c>
      <c r="X48" s="20" t="n">
        <v>28.7799784626008</v>
      </c>
      <c r="Y48" s="20" t="n">
        <v>-23.2200215373992</v>
      </c>
      <c r="Z48" s="5" t="n">
        <f aca="false">POWER(Y48,2)</f>
        <v>539.169400197283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-0.11133050504494</v>
      </c>
      <c r="AD48" s="5" t="n">
        <f aca="false">Z48*AB48</f>
        <v>2.58509672491303</v>
      </c>
      <c r="AE48" s="5" t="n">
        <f aca="false">POWER((Y48-$T$132),2)*AB48</f>
        <v>2.72447811373424</v>
      </c>
    </row>
    <row r="49" customFormat="false" ht="12.8" hidden="false" customHeight="false" outlineLevel="0" collapsed="false">
      <c r="A49" s="19" t="n">
        <v>47</v>
      </c>
      <c r="B49" s="20" t="n">
        <v>-66.583</v>
      </c>
      <c r="C49" s="20" t="n">
        <v>-21.033</v>
      </c>
      <c r="D49" s="20" t="n">
        <v>75</v>
      </c>
      <c r="E49" s="20" t="n">
        <f aca="false">AVERAGE($E$3:$E$38,$E$94:$E$104,$E$106:$E$108,$E$115:$E$143,$E$218:$E$259)</f>
        <v>7.52115702479339</v>
      </c>
      <c r="F49" s="19" t="n">
        <v>2</v>
      </c>
      <c r="G49" s="19" t="n">
        <v>4</v>
      </c>
      <c r="H49" s="20" t="n">
        <v>62.4898979560928</v>
      </c>
      <c r="I49" s="20" t="n">
        <v>-12.5101020439072</v>
      </c>
      <c r="J49" s="5" t="n">
        <f aca="false">POWER(I49,2)</f>
        <v>156.502653148971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-0.0439557295125964</v>
      </c>
      <c r="N49" s="5" t="n">
        <f aca="false">J49*L49</f>
        <v>0.549890661616964</v>
      </c>
      <c r="O49" s="5" t="n">
        <f aca="false">POWER((I49-$T$141),2)*L49</f>
        <v>0.549890661616964</v>
      </c>
      <c r="Q49" s="19" t="n">
        <v>102</v>
      </c>
      <c r="R49" s="20" t="n">
        <v>-78.907</v>
      </c>
      <c r="S49" s="20" t="n">
        <v>-11.542</v>
      </c>
      <c r="T49" s="20" t="n">
        <v>55.4</v>
      </c>
      <c r="U49" s="20" t="n">
        <v>11</v>
      </c>
      <c r="V49" s="19" t="n">
        <v>4</v>
      </c>
      <c r="W49" s="19" t="n">
        <v>5</v>
      </c>
      <c r="X49" s="20" t="n">
        <v>28.5976427054696</v>
      </c>
      <c r="Y49" s="20" t="n">
        <v>-26.8023572945304</v>
      </c>
      <c r="Z49" s="5" t="n">
        <f aca="false">POWER(Y49,2)</f>
        <v>718.366356543667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-0.128506339634051</v>
      </c>
      <c r="AD49" s="5" t="n">
        <f aca="false">Z49*AB49</f>
        <v>3.4442728294841</v>
      </c>
      <c r="AE49" s="5" t="n">
        <f aca="false">POWER((Y49-$T$132),2)*AB49</f>
        <v>3.60487539199794</v>
      </c>
    </row>
    <row r="50" customFormat="false" ht="12.8" hidden="false" customHeight="false" outlineLevel="0" collapsed="false">
      <c r="A50" s="19" t="n">
        <v>48</v>
      </c>
      <c r="B50" s="20" t="n">
        <v>-66.05</v>
      </c>
      <c r="C50" s="20" t="n">
        <v>-21.25</v>
      </c>
      <c r="D50" s="20" t="n">
        <v>70</v>
      </c>
      <c r="E50" s="20" t="n">
        <f aca="false">AVERAGE($E$3:$E$38,$E$94:$E$104,$E$106:$E$108,$E$115:$E$143,$E$218:$E$259)</f>
        <v>7.52115702479339</v>
      </c>
      <c r="F50" s="19" t="n">
        <v>2</v>
      </c>
      <c r="G50" s="19" t="n">
        <v>4</v>
      </c>
      <c r="H50" s="20" t="n">
        <v>60.6065114612912</v>
      </c>
      <c r="I50" s="20" t="n">
        <v>-9.39348853870885</v>
      </c>
      <c r="J50" s="5" t="n">
        <f aca="false">POWER(I50,2)</f>
        <v>88.2376269268545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-0.0330051377629053</v>
      </c>
      <c r="N50" s="5" t="n">
        <f aca="false">J50*L50</f>
        <v>0.310033383294358</v>
      </c>
      <c r="O50" s="5" t="n">
        <f aca="false">POWER((I50-$T$141),2)*L50</f>
        <v>0.310033383294358</v>
      </c>
      <c r="Q50" s="19" t="n">
        <v>104</v>
      </c>
      <c r="R50" s="20" t="n">
        <v>-74.45</v>
      </c>
      <c r="S50" s="20" t="n">
        <v>-41</v>
      </c>
      <c r="T50" s="20" t="n">
        <v>38.3</v>
      </c>
      <c r="U50" s="20" t="n">
        <v>7.66</v>
      </c>
      <c r="V50" s="19" t="n">
        <v>4</v>
      </c>
      <c r="W50" s="19" t="n">
        <v>7</v>
      </c>
      <c r="X50" s="20" t="n">
        <v>47.0017815227543</v>
      </c>
      <c r="Y50" s="20" t="n">
        <v>8.70178152275427</v>
      </c>
      <c r="Z50" s="5" t="n">
        <f aca="false">POWER(Y50,2)</f>
        <v>75.7210016697476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0.0599133566578171</v>
      </c>
      <c r="AD50" s="5" t="n">
        <f aca="false">Z50*AB50</f>
        <v>0.521352939931179</v>
      </c>
      <c r="AE50" s="5" t="n">
        <f aca="false">POWER((Y50-$T$132),2)*AB50</f>
        <v>0.44995608360843</v>
      </c>
    </row>
    <row r="51" customFormat="false" ht="12.8" hidden="false" customHeight="false" outlineLevel="0" collapsed="false">
      <c r="A51" s="19" t="n">
        <v>49</v>
      </c>
      <c r="B51" s="20" t="n">
        <v>-66.683</v>
      </c>
      <c r="C51" s="20" t="n">
        <v>-21.3</v>
      </c>
      <c r="D51" s="20" t="n">
        <v>94</v>
      </c>
      <c r="E51" s="20" t="n">
        <f aca="false">AVERAGE($E$3:$E$38,$E$94:$E$104,$E$106:$E$108,$E$115:$E$143,$E$218:$E$259)</f>
        <v>7.52115702479339</v>
      </c>
      <c r="F51" s="19" t="n">
        <v>2</v>
      </c>
      <c r="G51" s="19" t="n">
        <v>4</v>
      </c>
      <c r="H51" s="20" t="n">
        <v>63.1587526731007</v>
      </c>
      <c r="I51" s="20" t="n">
        <v>-30.8412473268993</v>
      </c>
      <c r="J51" s="5" t="n">
        <f aca="false">POWER(I51,2)</f>
        <v>951.182536678973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-0.108364385883848</v>
      </c>
      <c r="N51" s="5" t="n">
        <f aca="false">J51*L51</f>
        <v>3.3420928264713</v>
      </c>
      <c r="O51" s="5" t="n">
        <f aca="false">POWER((I51-$T$141),2)*L51</f>
        <v>3.3420928264713</v>
      </c>
      <c r="Q51" s="19" t="n">
        <v>105</v>
      </c>
      <c r="R51" s="20" t="n">
        <v>-73.682</v>
      </c>
      <c r="S51" s="20" t="n">
        <v>-36.219</v>
      </c>
      <c r="T51" s="20" t="n">
        <v>34.9</v>
      </c>
      <c r="U51" s="20" t="n">
        <v>6.98</v>
      </c>
      <c r="V51" s="19" t="n">
        <v>4</v>
      </c>
      <c r="W51" s="19" t="n">
        <v>7</v>
      </c>
      <c r="X51" s="20" t="n">
        <v>36.2565053019888</v>
      </c>
      <c r="Y51" s="20" t="n">
        <v>1.35650530198877</v>
      </c>
      <c r="Z51" s="5" t="n">
        <f aca="false">POWER(Y51,2)</f>
        <v>1.84010663432364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0.0102496802923257</v>
      </c>
      <c r="AD51" s="5" t="n">
        <f aca="false">Z51*AB51</f>
        <v>0.0139037456602296</v>
      </c>
      <c r="AE51" s="5" t="n">
        <f aca="false">POWER((Y51-$T$132),2)*AB51</f>
        <v>0.00412358855450703</v>
      </c>
    </row>
    <row r="52" customFormat="false" ht="12.8" hidden="false" customHeight="false" outlineLevel="0" collapsed="false">
      <c r="A52" s="19" t="n">
        <v>50</v>
      </c>
      <c r="B52" s="20" t="n">
        <v>-67.183</v>
      </c>
      <c r="C52" s="20" t="n">
        <v>-19.383</v>
      </c>
      <c r="D52" s="20" t="n">
        <v>83</v>
      </c>
      <c r="E52" s="20" t="n">
        <f aca="false">AVERAGE($E$3:$E$38,$E$94:$E$104,$E$106:$E$108,$E$115:$E$143,$E$218:$E$259)</f>
        <v>7.52115702479339</v>
      </c>
      <c r="F52" s="19" t="n">
        <v>2</v>
      </c>
      <c r="G52" s="19" t="n">
        <v>4</v>
      </c>
      <c r="H52" s="20" t="n">
        <v>65.0015601327424</v>
      </c>
      <c r="I52" s="20" t="n">
        <v>-17.9984398672576</v>
      </c>
      <c r="J52" s="5" t="n">
        <f aca="false">POWER(I52,2)</f>
        <v>323.943837655288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-0.0632396563734836</v>
      </c>
      <c r="N52" s="5" t="n">
        <f aca="false">J52*L52</f>
        <v>1.13821515246418</v>
      </c>
      <c r="O52" s="5" t="n">
        <f aca="false">POWER((I52-$T$141),2)*L52</f>
        <v>1.13821515246418</v>
      </c>
      <c r="Q52" s="19" t="n">
        <v>106</v>
      </c>
      <c r="R52" s="20" t="n">
        <v>-73.566</v>
      </c>
      <c r="S52" s="20" t="n">
        <v>-36.16</v>
      </c>
      <c r="T52" s="20" t="n">
        <v>35.7</v>
      </c>
      <c r="U52" s="20" t="n">
        <v>7.14</v>
      </c>
      <c r="V52" s="19" t="n">
        <v>4</v>
      </c>
      <c r="W52" s="19" t="n">
        <v>7</v>
      </c>
      <c r="X52" s="20" t="n">
        <v>38.2684804138288</v>
      </c>
      <c r="Y52" s="20" t="n">
        <v>2.56848041382875</v>
      </c>
      <c r="Z52" s="5" t="n">
        <f aca="false">POWER(Y52,2)</f>
        <v>6.59709163622191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0.0189724008862134</v>
      </c>
      <c r="AD52" s="5" t="n">
        <f aca="false">Z52*AB52</f>
        <v>0.0487302400795464</v>
      </c>
      <c r="AE52" s="5" t="n">
        <f aca="false">POWER((Y52-$T$132),2)*AB52</f>
        <v>0.0281083252471683</v>
      </c>
    </row>
    <row r="53" customFormat="false" ht="12.8" hidden="false" customHeight="false" outlineLevel="0" collapsed="false">
      <c r="A53" s="19" t="n">
        <v>51</v>
      </c>
      <c r="B53" s="20" t="n">
        <v>-66.133</v>
      </c>
      <c r="C53" s="20" t="n">
        <v>-21.167</v>
      </c>
      <c r="D53" s="20" t="n">
        <v>94</v>
      </c>
      <c r="E53" s="20" t="n">
        <f aca="false">AVERAGE($E$3:$E$38,$E$94:$E$104,$E$106:$E$108,$E$115:$E$143,$E$218:$E$259)</f>
        <v>7.52115702479339</v>
      </c>
      <c r="F53" s="19" t="n">
        <v>2</v>
      </c>
      <c r="G53" s="19" t="n">
        <v>4</v>
      </c>
      <c r="H53" s="20" t="n">
        <v>61.0358915946079</v>
      </c>
      <c r="I53" s="20" t="n">
        <v>-32.9641084053921</v>
      </c>
      <c r="J53" s="5" t="n">
        <f aca="false">POWER(I53,2)</f>
        <v>1086.63244296244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-0.115823310441901</v>
      </c>
      <c r="N53" s="5" t="n">
        <f aca="false">J53*L53</f>
        <v>3.8180121612782</v>
      </c>
      <c r="O53" s="5" t="n">
        <f aca="false">POWER((I53-$T$141),2)*L53</f>
        <v>3.8180121612782</v>
      </c>
      <c r="Q53" s="19" t="n">
        <v>113</v>
      </c>
      <c r="R53" s="20" t="n">
        <v>-68.232</v>
      </c>
      <c r="S53" s="20" t="n">
        <v>-23.28</v>
      </c>
      <c r="T53" s="20" t="n">
        <v>17</v>
      </c>
      <c r="U53" s="20" t="n">
        <v>2.89</v>
      </c>
      <c r="V53" s="19" t="n">
        <v>2</v>
      </c>
      <c r="W53" s="19" t="n">
        <v>9</v>
      </c>
      <c r="X53" s="20" t="n">
        <v>62.7997247625509</v>
      </c>
      <c r="Y53" s="20" t="n">
        <v>45.7997247625509</v>
      </c>
      <c r="Z53" s="5" t="n">
        <f aca="false">POWER(Y53,2)</f>
        <v>2097.61478832542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0.83581328815807</v>
      </c>
      <c r="AD53" s="5" t="n">
        <f aca="false">Z53*AB53</f>
        <v>38.2800185505222</v>
      </c>
      <c r="AE53" s="5" t="n">
        <f aca="false">POWER((Y53-$T$132),2)*AB53</f>
        <v>37.2543147985872</v>
      </c>
    </row>
    <row r="54" customFormat="false" ht="12.8" hidden="false" customHeight="false" outlineLevel="0" collapsed="false">
      <c r="A54" s="19" t="n">
        <v>52</v>
      </c>
      <c r="B54" s="20" t="n">
        <v>-69.5</v>
      </c>
      <c r="C54" s="20" t="n">
        <v>-15.5</v>
      </c>
      <c r="D54" s="20" t="n">
        <v>55</v>
      </c>
      <c r="E54" s="20" t="n">
        <f aca="false">AVERAGE($E$3:$E$38,$E$94:$E$104,$E$106:$E$108,$E$115:$E$143,$E$218:$E$259)</f>
        <v>7.52115702479339</v>
      </c>
      <c r="F54" s="19" t="n">
        <v>4</v>
      </c>
      <c r="G54" s="19" t="n">
        <v>4</v>
      </c>
      <c r="H54" s="20" t="n">
        <v>65.3362238926822</v>
      </c>
      <c r="I54" s="20" t="n">
        <v>10.3362238926822</v>
      </c>
      <c r="J54" s="5" t="n">
        <f aca="false">POWER(I54,2)</f>
        <v>106.837524359654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0.0363175504095628</v>
      </c>
      <c r="N54" s="5" t="n">
        <f aca="false">J54*L54</f>
        <v>0.375386332267014</v>
      </c>
      <c r="O54" s="5" t="n">
        <f aca="false">POWER((I54-$T$141),2)*L54</f>
        <v>0.375386332267014</v>
      </c>
      <c r="Q54" s="19" t="n">
        <v>114</v>
      </c>
      <c r="R54" s="20" t="n">
        <v>-70.182</v>
      </c>
      <c r="S54" s="20" t="n">
        <v>-22.678</v>
      </c>
      <c r="T54" s="20" t="n">
        <v>17</v>
      </c>
      <c r="U54" s="20" t="n">
        <v>2.89</v>
      </c>
      <c r="V54" s="19" t="n">
        <v>2</v>
      </c>
      <c r="W54" s="19" t="n">
        <v>9</v>
      </c>
      <c r="X54" s="20" t="n">
        <v>42.5331275909717</v>
      </c>
      <c r="Y54" s="20" t="n">
        <v>25.5331275909717</v>
      </c>
      <c r="Z54" s="5" t="n">
        <f aca="false">POWER(Y54,2)</f>
        <v>651.94060457684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0.46596191220388</v>
      </c>
      <c r="AD54" s="5" t="n">
        <f aca="false">Z54*AB54</f>
        <v>11.8974649568348</v>
      </c>
      <c r="AE54" s="5" t="n">
        <f aca="false">POWER((Y54-$T$132),2)*AB54</f>
        <v>11.3287218404288</v>
      </c>
    </row>
    <row r="55" customFormat="false" ht="12.8" hidden="false" customHeight="false" outlineLevel="0" collapsed="false">
      <c r="A55" s="19" t="n">
        <v>53</v>
      </c>
      <c r="B55" s="20" t="n">
        <v>-64.283</v>
      </c>
      <c r="C55" s="20" t="n">
        <v>-22.767</v>
      </c>
      <c r="D55" s="20" t="n">
        <v>27</v>
      </c>
      <c r="E55" s="20" t="n">
        <f aca="false">AVERAGE($E$3:$E$38,$E$94:$E$104,$E$106:$E$108,$E$115:$E$143,$E$218:$E$259)</f>
        <v>7.52115702479339</v>
      </c>
      <c r="F55" s="19" t="n">
        <v>2</v>
      </c>
      <c r="G55" s="19" t="n">
        <v>4</v>
      </c>
      <c r="H55" s="20" t="n">
        <v>59.6606896131141</v>
      </c>
      <c r="I55" s="20" t="n">
        <v>32.6606896131141</v>
      </c>
      <c r="J55" s="5" t="n">
        <f aca="false">POWER(I55,2)</f>
        <v>1066.72064600418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0.114757212474386</v>
      </c>
      <c r="N55" s="5" t="n">
        <f aca="false">J55*L55</f>
        <v>3.74804969749211</v>
      </c>
      <c r="O55" s="5" t="n">
        <f aca="false">POWER((I55-$T$141),2)*L55</f>
        <v>3.74804969749211</v>
      </c>
      <c r="Q55" s="19" t="n">
        <v>115</v>
      </c>
      <c r="R55" s="20" t="n">
        <v>-70.093</v>
      </c>
      <c r="S55" s="20" t="n">
        <v>-23.433</v>
      </c>
      <c r="T55" s="20" t="n">
        <v>24</v>
      </c>
      <c r="U55" s="20" t="n">
        <v>4.08</v>
      </c>
      <c r="V55" s="19" t="n">
        <v>2</v>
      </c>
      <c r="W55" s="19" t="n">
        <v>9</v>
      </c>
      <c r="X55" s="20" t="n">
        <v>43.0450871307006</v>
      </c>
      <c r="Y55" s="20" t="n">
        <v>19.0450871307006</v>
      </c>
      <c r="Z55" s="5" t="n">
        <f aca="false">POWER(Y55,2)</f>
        <v>362.715343815978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0.246188094532249</v>
      </c>
      <c r="AD55" s="5" t="n">
        <f aca="false">Z55*AB55</f>
        <v>4.68867371090784</v>
      </c>
      <c r="AE55" s="5" t="n">
        <f aca="false">POWER((Y55-$T$132),2)*AB55</f>
        <v>4.38943533855485</v>
      </c>
    </row>
    <row r="56" customFormat="false" ht="12.8" hidden="false" customHeight="false" outlineLevel="0" collapsed="false">
      <c r="A56" s="19" t="n">
        <v>54</v>
      </c>
      <c r="B56" s="20" t="n">
        <v>-66.833</v>
      </c>
      <c r="C56" s="20" t="n">
        <v>-18.467</v>
      </c>
      <c r="D56" s="20" t="n">
        <v>109</v>
      </c>
      <c r="E56" s="20" t="n">
        <f aca="false">AVERAGE($E$3:$E$38,$E$94:$E$104,$E$106:$E$108,$E$115:$E$143,$E$218:$E$259)</f>
        <v>7.52115702479339</v>
      </c>
      <c r="F56" s="19" t="n">
        <v>2</v>
      </c>
      <c r="G56" s="19" t="n">
        <v>4</v>
      </c>
      <c r="H56" s="20" t="n">
        <v>61.721457946098</v>
      </c>
      <c r="I56" s="20" t="n">
        <v>-47.278542053902</v>
      </c>
      <c r="J56" s="5" t="n">
        <f aca="false">POWER(I56,2)</f>
        <v>2235.26053874258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-0.166118773370307</v>
      </c>
      <c r="N56" s="5" t="n">
        <f aca="false">J56*L56</f>
        <v>7.85385341273065</v>
      </c>
      <c r="O56" s="5" t="n">
        <f aca="false">POWER((I56-$T$141),2)*L56</f>
        <v>7.85385341273065</v>
      </c>
      <c r="Q56" s="19" t="n">
        <v>116</v>
      </c>
      <c r="R56" s="20" t="n">
        <v>-68.915</v>
      </c>
      <c r="S56" s="20" t="n">
        <v>-22.372</v>
      </c>
      <c r="T56" s="20" t="n">
        <v>55</v>
      </c>
      <c r="U56" s="20" t="n">
        <v>9.35</v>
      </c>
      <c r="V56" s="19" t="n">
        <v>2</v>
      </c>
      <c r="W56" s="19" t="n">
        <v>9</v>
      </c>
      <c r="X56" s="20" t="n">
        <v>53.885994778999</v>
      </c>
      <c r="Y56" s="20" t="n">
        <v>-1.11400522100099</v>
      </c>
      <c r="Z56" s="5" t="n">
        <f aca="false">POWER(Y56,2)</f>
        <v>1.24100763241746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-0.0062837639378425</v>
      </c>
      <c r="AD56" s="5" t="n">
        <f aca="false">Z56*AB56</f>
        <v>0.00700014583429428</v>
      </c>
      <c r="AE56" s="5" t="n">
        <f aca="false">POWER((Y56-$T$132),2)*AB56</f>
        <v>0.0169165550276864</v>
      </c>
    </row>
    <row r="57" customFormat="false" ht="12.8" hidden="false" customHeight="false" outlineLevel="0" collapsed="false">
      <c r="A57" s="19" t="n">
        <v>55</v>
      </c>
      <c r="B57" s="20" t="n">
        <v>-66.583</v>
      </c>
      <c r="C57" s="20" t="n">
        <v>-18.417</v>
      </c>
      <c r="D57" s="20" t="n">
        <v>66</v>
      </c>
      <c r="E57" s="20" t="n">
        <f aca="false">AVERAGE($E$3:$E$38,$E$94:$E$104,$E$106:$E$108,$E$115:$E$143,$E$218:$E$259)</f>
        <v>7.52115702479339</v>
      </c>
      <c r="F57" s="19" t="n">
        <v>2</v>
      </c>
      <c r="G57" s="19" t="n">
        <v>4</v>
      </c>
      <c r="H57" s="20" t="n">
        <v>60.378433763989</v>
      </c>
      <c r="I57" s="20" t="n">
        <v>-5.62156623601097</v>
      </c>
      <c r="J57" s="5" t="n">
        <f aca="false">POWER(I57,2)</f>
        <v>31.6020069458585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-0.0197520407139755</v>
      </c>
      <c r="N57" s="5" t="n">
        <f aca="false">J57*L57</f>
        <v>0.111037405169999</v>
      </c>
      <c r="O57" s="5" t="n">
        <f aca="false">POWER((I57-$T$141),2)*L57</f>
        <v>0.111037405169999</v>
      </c>
      <c r="Q57" s="19" t="n">
        <v>117</v>
      </c>
      <c r="R57" s="20" t="n">
        <v>-68.913</v>
      </c>
      <c r="S57" s="20" t="n">
        <v>-22.818</v>
      </c>
      <c r="T57" s="20" t="n">
        <v>47</v>
      </c>
      <c r="U57" s="20" t="n">
        <v>7.99</v>
      </c>
      <c r="V57" s="19" t="n">
        <v>2</v>
      </c>
      <c r="W57" s="19" t="n">
        <v>9</v>
      </c>
      <c r="X57" s="20" t="n">
        <v>54.0197748901338</v>
      </c>
      <c r="Y57" s="20" t="n">
        <v>7.01977489013383</v>
      </c>
      <c r="Z57" s="5" t="n">
        <f aca="false">POWER(Y57,2)</f>
        <v>49.2772395081534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0.046336225343639</v>
      </c>
      <c r="AD57" s="5" t="n">
        <f aca="false">Z57*AB57</f>
        <v>0.32526987117086</v>
      </c>
      <c r="AE57" s="5" t="n">
        <f aca="false">POWER((Y57-$T$132),2)*AB57</f>
        <v>0.270539376549509</v>
      </c>
    </row>
    <row r="58" customFormat="false" ht="12.8" hidden="false" customHeight="false" outlineLevel="0" collapsed="false">
      <c r="A58" s="19" t="n">
        <v>56</v>
      </c>
      <c r="B58" s="20" t="n">
        <v>-67.133</v>
      </c>
      <c r="C58" s="20" t="n">
        <v>-17.383</v>
      </c>
      <c r="D58" s="20" t="n">
        <v>75</v>
      </c>
      <c r="E58" s="20" t="n">
        <f aca="false">AVERAGE($E$3:$E$38,$E$94:$E$104,$E$106:$E$108,$E$115:$E$143,$E$218:$E$259)</f>
        <v>7.52115702479339</v>
      </c>
      <c r="F58" s="19" t="n">
        <v>2</v>
      </c>
      <c r="G58" s="19" t="n">
        <v>4</v>
      </c>
      <c r="H58" s="20" t="n">
        <v>59.7526331348722</v>
      </c>
      <c r="I58" s="20" t="n">
        <v>-15.2473668651278</v>
      </c>
      <c r="J58" s="5" t="n">
        <f aca="false">POWER(I58,2)</f>
        <v>232.482196319797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-0.0535734346011425</v>
      </c>
      <c r="N58" s="5" t="n">
        <f aca="false">J58*L58</f>
        <v>0.816853811588552</v>
      </c>
      <c r="O58" s="5" t="n">
        <f aca="false">POWER((I58-$T$141),2)*L58</f>
        <v>0.816853811588552</v>
      </c>
      <c r="Q58" s="19" t="n">
        <v>118</v>
      </c>
      <c r="R58" s="20" t="n">
        <v>-63.418</v>
      </c>
      <c r="S58" s="20" t="n">
        <v>-18.88</v>
      </c>
      <c r="T58" s="20" t="n">
        <v>40</v>
      </c>
      <c r="U58" s="20" t="n">
        <v>6.8</v>
      </c>
      <c r="V58" s="19" t="n">
        <v>2</v>
      </c>
      <c r="W58" s="19" t="n">
        <v>9</v>
      </c>
      <c r="X58" s="20" t="n">
        <v>50.565655862931</v>
      </c>
      <c r="Y58" s="20" t="n">
        <v>10.565655862931</v>
      </c>
      <c r="Z58" s="5" t="n">
        <f aca="false">POWER(Y58,2)</f>
        <v>111.633083813888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0.0819467613834786</v>
      </c>
      <c r="AD58" s="5" t="n">
        <f aca="false">Z58*AB58</f>
        <v>0.865821279859558</v>
      </c>
      <c r="AE58" s="5" t="n">
        <f aca="false">POWER((Y58-$T$132),2)*AB58</f>
        <v>0.767533913922092</v>
      </c>
    </row>
    <row r="59" customFormat="false" ht="12.8" hidden="false" customHeight="false" outlineLevel="0" collapsed="false">
      <c r="A59" s="19" t="n">
        <v>57</v>
      </c>
      <c r="B59" s="20" t="n">
        <v>-69.017</v>
      </c>
      <c r="C59" s="20" t="n">
        <v>-15.783</v>
      </c>
      <c r="D59" s="20" t="n">
        <v>99</v>
      </c>
      <c r="E59" s="20" t="n">
        <f aca="false">AVERAGE($E$3:$E$38,$E$94:$E$104,$E$106:$E$108,$E$115:$E$143,$E$218:$E$259)</f>
        <v>7.52115702479339</v>
      </c>
      <c r="F59" s="19" t="n">
        <v>2</v>
      </c>
      <c r="G59" s="19" t="n">
        <v>4</v>
      </c>
      <c r="H59" s="20" t="n">
        <v>63.4253068074107</v>
      </c>
      <c r="I59" s="20" t="n">
        <v>-35.5746931925893</v>
      </c>
      <c r="J59" s="5" t="n">
        <f aca="false">POWER(I59,2)</f>
        <v>1265.55879574686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-0.124995910183533</v>
      </c>
      <c r="N59" s="5" t="n">
        <f aca="false">J59*L59</f>
        <v>4.44669115510764</v>
      </c>
      <c r="O59" s="5" t="n">
        <f aca="false">POWER((I59-$T$141),2)*L59</f>
        <v>4.44669115510764</v>
      </c>
      <c r="Q59" s="19" t="n">
        <v>119</v>
      </c>
      <c r="R59" s="20" t="n">
        <v>-64.348</v>
      </c>
      <c r="S59" s="20" t="n">
        <v>-22.682</v>
      </c>
      <c r="T59" s="20" t="n">
        <v>39</v>
      </c>
      <c r="U59" s="20" t="n">
        <v>6.63</v>
      </c>
      <c r="V59" s="19" t="n">
        <v>2</v>
      </c>
      <c r="W59" s="19" t="n">
        <v>9</v>
      </c>
      <c r="X59" s="20" t="n">
        <v>59.56582085882</v>
      </c>
      <c r="Y59" s="20" t="n">
        <v>20.56582085882</v>
      </c>
      <c r="Z59" s="5" t="n">
        <f aca="false">POWER(Y59,2)</f>
        <v>422.952987597076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0.163597538990687</v>
      </c>
      <c r="AD59" s="5" t="n">
        <f aca="false">Z59*AB59</f>
        <v>3.3645176798263</v>
      </c>
      <c r="AE59" s="5" t="n">
        <f aca="false">POWER((Y59-$T$132),2)*AB59</f>
        <v>3.16542462885646</v>
      </c>
    </row>
    <row r="60" customFormat="false" ht="12.8" hidden="false" customHeight="false" outlineLevel="0" collapsed="false">
      <c r="A60" s="19" t="n">
        <v>58</v>
      </c>
      <c r="B60" s="20" t="n">
        <v>-66.833</v>
      </c>
      <c r="C60" s="20" t="n">
        <v>-18.283</v>
      </c>
      <c r="D60" s="20" t="n">
        <v>112</v>
      </c>
      <c r="E60" s="20" t="n">
        <f aca="false">AVERAGE($E$3:$E$38,$E$94:$E$104,$E$106:$E$108,$E$115:$E$143,$E$218:$E$259)</f>
        <v>7.52115702479339</v>
      </c>
      <c r="F60" s="19" t="n">
        <v>2</v>
      </c>
      <c r="G60" s="19" t="n">
        <v>4</v>
      </c>
      <c r="H60" s="20" t="n">
        <v>61.1577696224251</v>
      </c>
      <c r="I60" s="20" t="n">
        <v>-50.8422303775749</v>
      </c>
      <c r="J60" s="5" t="n">
        <f aca="false">POWER(I60,2)</f>
        <v>2584.9323897664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-0.178640215599377</v>
      </c>
      <c r="N60" s="5" t="n">
        <f aca="false">J60*L60</f>
        <v>9.08246699620319</v>
      </c>
      <c r="O60" s="5" t="n">
        <f aca="false">POWER((I60-$T$141),2)*L60</f>
        <v>9.08246699620319</v>
      </c>
      <c r="Q60" s="19" t="n">
        <v>120</v>
      </c>
      <c r="R60" s="20" t="n">
        <v>-63.488</v>
      </c>
      <c r="S60" s="20" t="n">
        <v>-21.123</v>
      </c>
      <c r="T60" s="20" t="n">
        <v>38</v>
      </c>
      <c r="U60" s="20" t="n">
        <v>6.46</v>
      </c>
      <c r="V60" s="19" t="n">
        <v>2</v>
      </c>
      <c r="W60" s="19" t="n">
        <v>9</v>
      </c>
      <c r="X60" s="20" t="n">
        <v>55.8157336603413</v>
      </c>
      <c r="Y60" s="20" t="n">
        <v>17.8157336603413</v>
      </c>
      <c r="Z60" s="5" t="n">
        <f aca="false">POWER(Y60,2)</f>
        <v>317.400365856218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0.145450574068076</v>
      </c>
      <c r="AD60" s="5" t="n">
        <f aca="false">Z60*AB60</f>
        <v>2.59130868834059</v>
      </c>
      <c r="AE60" s="5" t="n">
        <f aca="false">POWER((Y60-$T$132),2)*AB60</f>
        <v>2.41471655650337</v>
      </c>
    </row>
    <row r="61" customFormat="false" ht="12.8" hidden="false" customHeight="false" outlineLevel="0" collapsed="false">
      <c r="A61" s="19" t="n">
        <v>59</v>
      </c>
      <c r="B61" s="20" t="n">
        <v>-69.05</v>
      </c>
      <c r="C61" s="20" t="n">
        <v>-15.767</v>
      </c>
      <c r="D61" s="20" t="n">
        <v>106</v>
      </c>
      <c r="E61" s="20" t="n">
        <f aca="false">AVERAGE($E$3:$E$38,$E$94:$E$104,$E$106:$E$108,$E$115:$E$143,$E$218:$E$259)</f>
        <v>7.52115702479339</v>
      </c>
      <c r="F61" s="19" t="n">
        <v>2</v>
      </c>
      <c r="G61" s="19" t="n">
        <v>4</v>
      </c>
      <c r="H61" s="20" t="n">
        <v>63.5461457704282</v>
      </c>
      <c r="I61" s="20" t="n">
        <v>-42.4538542295718</v>
      </c>
      <c r="J61" s="5" t="n">
        <f aca="false">POWER(I61,2)</f>
        <v>1802.32973894573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-0.14916665961099</v>
      </c>
      <c r="N61" s="5" t="n">
        <f aca="false">J61*L61</f>
        <v>6.33269962303712</v>
      </c>
      <c r="O61" s="5" t="n">
        <f aca="false">POWER((I61-$T$141),2)*L61</f>
        <v>6.33269962303712</v>
      </c>
      <c r="Q61" s="19" t="n">
        <v>121</v>
      </c>
      <c r="R61" s="20" t="n">
        <v>-63.563</v>
      </c>
      <c r="S61" s="20" t="n">
        <v>-20.083</v>
      </c>
      <c r="T61" s="20" t="n">
        <v>21</v>
      </c>
      <c r="U61" s="20" t="n">
        <v>3.57</v>
      </c>
      <c r="V61" s="19" t="n">
        <v>2</v>
      </c>
      <c r="W61" s="19" t="n">
        <v>9</v>
      </c>
      <c r="X61" s="20" t="n">
        <v>53.0731491883985</v>
      </c>
      <c r="Y61" s="20" t="n">
        <v>32.0731491883985</v>
      </c>
      <c r="Z61" s="5" t="n">
        <f aca="false">POWER(Y61,2)</f>
        <v>1028.68689886127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0.473824632502102</v>
      </c>
      <c r="AD61" s="5" t="n">
        <f aca="false">Z61*AB61</f>
        <v>15.197048127378</v>
      </c>
      <c r="AE61" s="5" t="n">
        <f aca="false">POWER((Y61-$T$132),2)*AB61</f>
        <v>14.6172638530531</v>
      </c>
    </row>
    <row r="62" customFormat="false" ht="12.8" hidden="false" customHeight="false" outlineLevel="0" collapsed="false">
      <c r="A62" s="19" t="n">
        <v>60</v>
      </c>
      <c r="B62" s="20" t="n">
        <v>-67.533</v>
      </c>
      <c r="C62" s="20" t="n">
        <v>-17.067</v>
      </c>
      <c r="D62" s="20" t="n">
        <v>62</v>
      </c>
      <c r="E62" s="20" t="n">
        <f aca="false">AVERAGE($E$3:$E$38,$E$94:$E$104,$E$106:$E$108,$E$115:$E$143,$E$218:$E$259)</f>
        <v>7.52115702479339</v>
      </c>
      <c r="F62" s="19" t="n">
        <v>2</v>
      </c>
      <c r="G62" s="19" t="n">
        <v>4</v>
      </c>
      <c r="H62" s="20" t="n">
        <v>60.0884727617431</v>
      </c>
      <c r="I62" s="20" t="n">
        <v>-1.91152723825689</v>
      </c>
      <c r="J62" s="5" t="n">
        <f aca="false">POWER(I62,2)</f>
        <v>3.65393638259801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-0.00671637800761999</v>
      </c>
      <c r="N62" s="5" t="n">
        <f aca="false">J62*L62</f>
        <v>0.0128385395039952</v>
      </c>
      <c r="O62" s="5" t="n">
        <f aca="false">POWER((I62-$T$141),2)*L62</f>
        <v>0.0128385395039952</v>
      </c>
      <c r="Q62" s="19" t="n">
        <v>122</v>
      </c>
      <c r="R62" s="20" t="n">
        <v>-63.547</v>
      </c>
      <c r="S62" s="20" t="n">
        <v>-17.53</v>
      </c>
      <c r="T62" s="20" t="n">
        <v>36</v>
      </c>
      <c r="U62" s="20" t="n">
        <v>6.12</v>
      </c>
      <c r="V62" s="19" t="n">
        <v>2</v>
      </c>
      <c r="W62" s="19" t="n">
        <v>9</v>
      </c>
      <c r="X62" s="20" t="n">
        <v>51.5867366458321</v>
      </c>
      <c r="Y62" s="20" t="n">
        <v>15.5867366458321</v>
      </c>
      <c r="Z62" s="5" t="n">
        <f aca="false">POWER(Y62,2)</f>
        <v>242.946359266525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0.134322269691894</v>
      </c>
      <c r="AD62" s="5" t="n">
        <f aca="false">Z62*AB62</f>
        <v>2.09364584335799</v>
      </c>
      <c r="AE62" s="5" t="n">
        <f aca="false">POWER((Y62-$T$132),2)*AB62</f>
        <v>1.93097610434143</v>
      </c>
    </row>
    <row r="63" customFormat="false" ht="12.8" hidden="false" customHeight="false" outlineLevel="0" collapsed="false">
      <c r="A63" s="19" t="n">
        <v>61</v>
      </c>
      <c r="B63" s="20" t="n">
        <v>-70.5</v>
      </c>
      <c r="C63" s="20" t="n">
        <v>-35.27</v>
      </c>
      <c r="D63" s="20" t="n">
        <v>102</v>
      </c>
      <c r="E63" s="20" t="n">
        <f aca="false">AVERAGE($E$3:$E$38,$E$94:$E$104,$E$106:$E$108,$E$115:$E$143,$E$218:$E$259)</f>
        <v>7.52115702479339</v>
      </c>
      <c r="F63" s="19" t="n">
        <v>3</v>
      </c>
      <c r="G63" s="19" t="n">
        <v>4</v>
      </c>
      <c r="H63" s="20" t="n">
        <v>79.2723737423412</v>
      </c>
      <c r="I63" s="20" t="n">
        <v>-22.7276262576588</v>
      </c>
      <c r="J63" s="5" t="n">
        <f aca="false">POWER(I63,2)</f>
        <v>516.544995307822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-0.0798562145007907</v>
      </c>
      <c r="N63" s="5" t="n">
        <f aca="false">J63*L63</f>
        <v>1.8149421975254</v>
      </c>
      <c r="O63" s="5" t="n">
        <f aca="false">POWER((I63-$T$141),2)*L63</f>
        <v>1.8149421975254</v>
      </c>
      <c r="Q63" s="19" t="n">
        <v>123</v>
      </c>
      <c r="R63" s="20" t="n">
        <v>-64.262</v>
      </c>
      <c r="S63" s="20" t="n">
        <v>-17.055</v>
      </c>
      <c r="T63" s="20" t="n">
        <v>42</v>
      </c>
      <c r="U63" s="20" t="n">
        <v>7.14</v>
      </c>
      <c r="V63" s="19" t="n">
        <v>2</v>
      </c>
      <c r="W63" s="19" t="n">
        <v>9</v>
      </c>
      <c r="X63" s="20" t="n">
        <v>52.5685302720232</v>
      </c>
      <c r="Y63" s="20" t="n">
        <v>10.5685302720232</v>
      </c>
      <c r="Z63" s="5" t="n">
        <f aca="false">POWER(Y63,2)</f>
        <v>111.693832110671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0.0780657668321527</v>
      </c>
      <c r="AD63" s="5" t="n">
        <f aca="false">Z63*AB63</f>
        <v>0.82504041997431</v>
      </c>
      <c r="AE63" s="5" t="n">
        <f aca="false">POWER((Y63-$T$132),2)*AB63</f>
        <v>0.731407171904251</v>
      </c>
    </row>
    <row r="64" customFormat="false" ht="12.8" hidden="false" customHeight="false" outlineLevel="0" collapsed="false">
      <c r="A64" s="19" t="n">
        <v>62</v>
      </c>
      <c r="B64" s="20" t="n">
        <v>-70.417</v>
      </c>
      <c r="C64" s="20" t="n">
        <v>-33.417</v>
      </c>
      <c r="D64" s="20" t="n">
        <v>78</v>
      </c>
      <c r="E64" s="20" t="n">
        <f aca="false">AVERAGE($E$3:$E$38,$E$94:$E$104,$E$106:$E$108,$E$115:$E$143,$E$218:$E$259)</f>
        <v>7.52115702479339</v>
      </c>
      <c r="F64" s="19" t="n">
        <v>3</v>
      </c>
      <c r="G64" s="19" t="n">
        <v>4</v>
      </c>
      <c r="H64" s="20" t="n">
        <v>60.8804539965223</v>
      </c>
      <c r="I64" s="20" t="n">
        <v>-17.1195460034777</v>
      </c>
      <c r="J64" s="5" t="n">
        <f aca="false">POWER(I64,2)</f>
        <v>293.078855365189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-0.0601515583858732</v>
      </c>
      <c r="N64" s="5" t="n">
        <f aca="false">J64*L64</f>
        <v>1.02976737096783</v>
      </c>
      <c r="O64" s="5" t="n">
        <f aca="false">POWER((I64-$T$141),2)*L64</f>
        <v>1.02976737096783</v>
      </c>
      <c r="Q64" s="19" t="n">
        <v>124</v>
      </c>
      <c r="R64" s="20" t="n">
        <v>-63.268</v>
      </c>
      <c r="S64" s="20" t="n">
        <v>-17.518</v>
      </c>
      <c r="T64" s="20" t="n">
        <v>43</v>
      </c>
      <c r="U64" s="20" t="n">
        <v>7.31</v>
      </c>
      <c r="V64" s="19" t="n">
        <v>2</v>
      </c>
      <c r="W64" s="19" t="n">
        <v>9</v>
      </c>
      <c r="X64" s="20" t="n">
        <v>51.5180006562446</v>
      </c>
      <c r="Y64" s="20" t="n">
        <v>8.51800065624464</v>
      </c>
      <c r="Z64" s="5" t="n">
        <f aca="false">POWER(Y64,2)</f>
        <v>72.5563351797841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0.0614560351754771</v>
      </c>
      <c r="AD64" s="5" t="n">
        <f aca="false">Z64*AB64</f>
        <v>0.523482547954907</v>
      </c>
      <c r="AE64" s="5" t="n">
        <f aca="false">POWER((Y64-$T$132),2)*AB64</f>
        <v>0.450305481985791</v>
      </c>
    </row>
    <row r="65" customFormat="false" ht="12.8" hidden="false" customHeight="false" outlineLevel="0" collapsed="false">
      <c r="A65" s="19" t="n">
        <v>63</v>
      </c>
      <c r="B65" s="20" t="n">
        <v>-70.05</v>
      </c>
      <c r="C65" s="20" t="n">
        <v>-33.833</v>
      </c>
      <c r="D65" s="20" t="n">
        <v>101</v>
      </c>
      <c r="E65" s="20" t="n">
        <f aca="false">AVERAGE($E$3:$E$38,$E$94:$E$104,$E$106:$E$108,$E$115:$E$143,$E$218:$E$259)</f>
        <v>7.52115702479339</v>
      </c>
      <c r="F65" s="19" t="n">
        <v>3</v>
      </c>
      <c r="G65" s="19" t="n">
        <v>4</v>
      </c>
      <c r="H65" s="20" t="n">
        <v>71.2715560432544</v>
      </c>
      <c r="I65" s="20" t="n">
        <v>-29.7284439567456</v>
      </c>
      <c r="J65" s="5" t="n">
        <f aca="false">POWER(I65,2)</f>
        <v>883.780380089364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-0.104454419061235</v>
      </c>
      <c r="N65" s="5" t="n">
        <f aca="false">J65*L65</f>
        <v>3.10526734309633</v>
      </c>
      <c r="O65" s="5" t="n">
        <f aca="false">POWER((I65-$T$141),2)*L65</f>
        <v>3.10526734309633</v>
      </c>
      <c r="Q65" s="19" t="n">
        <v>125</v>
      </c>
      <c r="R65" s="20" t="n">
        <v>-63.22</v>
      </c>
      <c r="S65" s="20" t="n">
        <v>-19.3</v>
      </c>
      <c r="T65" s="20" t="n">
        <v>40</v>
      </c>
      <c r="U65" s="20" t="n">
        <v>6.8</v>
      </c>
      <c r="V65" s="19" t="n">
        <v>2</v>
      </c>
      <c r="W65" s="19" t="n">
        <v>9</v>
      </c>
      <c r="X65" s="20" t="n">
        <v>50.8522180869764</v>
      </c>
      <c r="Y65" s="20" t="n">
        <v>10.8522180869764</v>
      </c>
      <c r="Z65" s="5" t="n">
        <f aca="false">POWER(Y65,2)</f>
        <v>117.770637407298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0.0841693253681485</v>
      </c>
      <c r="AD65" s="5" t="n">
        <f aca="false">Z65*AB65</f>
        <v>0.913423875128823</v>
      </c>
      <c r="AE65" s="5" t="n">
        <f aca="false">POWER((Y65-$T$132),2)*AB65</f>
        <v>0.812390475738546</v>
      </c>
    </row>
    <row r="66" customFormat="false" ht="12.8" hidden="false" customHeight="false" outlineLevel="0" collapsed="false">
      <c r="A66" s="19" t="n">
        <v>64</v>
      </c>
      <c r="B66" s="20" t="n">
        <v>-70.667</v>
      </c>
      <c r="C66" s="20" t="n">
        <v>-33.45</v>
      </c>
      <c r="D66" s="20" t="n">
        <v>93</v>
      </c>
      <c r="E66" s="20" t="n">
        <f aca="false">AVERAGE($E$3:$E$38,$E$94:$E$104,$E$106:$E$108,$E$115:$E$143,$E$218:$E$259)</f>
        <v>7.52115702479339</v>
      </c>
      <c r="F66" s="19" t="n">
        <v>3</v>
      </c>
      <c r="G66" s="19" t="n">
        <v>4</v>
      </c>
      <c r="H66" s="20" t="n">
        <v>60.6377106539841</v>
      </c>
      <c r="I66" s="20" t="n">
        <v>-32.3622893460159</v>
      </c>
      <c r="J66" s="5" t="n">
        <f aca="false">POWER(I66,2)</f>
        <v>1047.31777171525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-0.113708747691204</v>
      </c>
      <c r="N66" s="5" t="n">
        <f aca="false">J66*L66</f>
        <v>3.67987539395585</v>
      </c>
      <c r="O66" s="5" t="n">
        <f aca="false">POWER((I66-$T$141),2)*L66</f>
        <v>3.67987539395585</v>
      </c>
      <c r="Q66" s="19" t="n">
        <v>126</v>
      </c>
      <c r="R66" s="20" t="n">
        <v>-63.578</v>
      </c>
      <c r="S66" s="20" t="n">
        <v>-20.265</v>
      </c>
      <c r="T66" s="20" t="n">
        <v>38</v>
      </c>
      <c r="U66" s="20" t="n">
        <v>6.46</v>
      </c>
      <c r="V66" s="19" t="n">
        <v>2</v>
      </c>
      <c r="W66" s="19" t="n">
        <v>9</v>
      </c>
      <c r="X66" s="20" t="n">
        <v>53.6246832467921</v>
      </c>
      <c r="Y66" s="20" t="n">
        <v>15.6246832467921</v>
      </c>
      <c r="Z66" s="5" t="n">
        <f aca="false">POWER(Y66,2)</f>
        <v>244.130726562586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0.127562478829414</v>
      </c>
      <c r="AD66" s="5" t="n">
        <f aca="false">Z66*AB66</f>
        <v>1.99312332588521</v>
      </c>
      <c r="AE66" s="5" t="n">
        <f aca="false">POWER((Y66-$T$132),2)*AB66</f>
        <v>1.83863238360711</v>
      </c>
    </row>
    <row r="67" customFormat="false" ht="12.8" hidden="false" customHeight="false" outlineLevel="0" collapsed="false">
      <c r="A67" s="19" t="n">
        <v>65</v>
      </c>
      <c r="B67" s="20" t="n">
        <v>-71.567</v>
      </c>
      <c r="C67" s="20" t="n">
        <v>-36.267</v>
      </c>
      <c r="D67" s="20" t="n">
        <v>128</v>
      </c>
      <c r="E67" s="20" t="n">
        <f aca="false">AVERAGE($E$3:$E$38,$E$94:$E$104,$E$106:$E$108,$E$115:$E$143,$E$218:$E$259)</f>
        <v>7.52115702479339</v>
      </c>
      <c r="F67" s="19" t="n">
        <v>3</v>
      </c>
      <c r="G67" s="19" t="n">
        <v>4</v>
      </c>
      <c r="H67" s="20" t="n">
        <v>65.241608686885</v>
      </c>
      <c r="I67" s="20" t="n">
        <v>-62.758391313115</v>
      </c>
      <c r="J67" s="5" t="n">
        <f aca="false">POWER(I67,2)</f>
        <v>3938.61568021007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-0.22050906247791</v>
      </c>
      <c r="N67" s="5" t="n">
        <f aca="false">J67*L67</f>
        <v>13.8387940310768</v>
      </c>
      <c r="O67" s="5" t="n">
        <f aca="false">POWER((I67-$T$141),2)*L67</f>
        <v>13.8387940310768</v>
      </c>
      <c r="Q67" s="19" t="n">
        <v>127</v>
      </c>
      <c r="R67" s="20" t="n">
        <v>-63.598</v>
      </c>
      <c r="S67" s="20" t="n">
        <v>-21.992</v>
      </c>
      <c r="T67" s="20" t="n">
        <v>55</v>
      </c>
      <c r="U67" s="20" t="n">
        <v>9.35</v>
      </c>
      <c r="V67" s="19" t="n">
        <v>2</v>
      </c>
      <c r="W67" s="19" t="n">
        <v>9</v>
      </c>
      <c r="X67" s="20" t="n">
        <v>56.2021483273053</v>
      </c>
      <c r="Y67" s="20" t="n">
        <v>1.20214832730526</v>
      </c>
      <c r="Z67" s="5" t="n">
        <f aca="false">POWER(Y67,2)</f>
        <v>1.44516060084283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0.00678095233725279</v>
      </c>
      <c r="AD67" s="5" t="n">
        <f aca="false">Z67*AB67</f>
        <v>0.00815171050976513</v>
      </c>
      <c r="AE67" s="5" t="n">
        <f aca="false">POWER((Y67-$T$132),2)*AB67</f>
        <v>0.00192633562388551</v>
      </c>
    </row>
    <row r="68" customFormat="false" ht="12.8" hidden="false" customHeight="false" outlineLevel="0" collapsed="false">
      <c r="A68" s="19" t="n">
        <v>66</v>
      </c>
      <c r="B68" s="20" t="n">
        <v>-70.633</v>
      </c>
      <c r="C68" s="20" t="n">
        <v>-33.167</v>
      </c>
      <c r="D68" s="20" t="n">
        <v>97</v>
      </c>
      <c r="E68" s="20" t="n">
        <f aca="false">AVERAGE($E$3:$E$38,$E$94:$E$104,$E$106:$E$108,$E$115:$E$143,$E$218:$E$259)</f>
        <v>7.52115702479339</v>
      </c>
      <c r="F68" s="19" t="n">
        <v>3</v>
      </c>
      <c r="G68" s="19" t="n">
        <v>4</v>
      </c>
      <c r="H68" s="20" t="n">
        <v>55.6432455389193</v>
      </c>
      <c r="I68" s="20" t="n">
        <v>-41.3567544610807</v>
      </c>
      <c r="J68" s="5" t="n">
        <f aca="false">POWER(I68,2)</f>
        <v>1710.38113955412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-0.145311869258131</v>
      </c>
      <c r="N68" s="5" t="n">
        <f aca="false">J68*L68</f>
        <v>6.0096272971892</v>
      </c>
      <c r="O68" s="5" t="n">
        <f aca="false">POWER((I68-$T$141),2)*L68</f>
        <v>6.0096272971892</v>
      </c>
      <c r="Q68" s="19" t="n">
        <v>128</v>
      </c>
      <c r="R68" s="20" t="n">
        <v>-63.947</v>
      </c>
      <c r="S68" s="20" t="n">
        <v>-20.042</v>
      </c>
      <c r="T68" s="20" t="n">
        <v>32</v>
      </c>
      <c r="U68" s="20" t="n">
        <v>5.44</v>
      </c>
      <c r="V68" s="19" t="n">
        <v>2</v>
      </c>
      <c r="W68" s="19" t="n">
        <v>9</v>
      </c>
      <c r="X68" s="20" t="n">
        <v>53.9233917682854</v>
      </c>
      <c r="Y68" s="20" t="n">
        <v>21.9233917682854</v>
      </c>
      <c r="Z68" s="5" t="n">
        <f aca="false">POWER(Y68,2)</f>
        <v>480.635106625724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0.212546075849311</v>
      </c>
      <c r="AD68" s="5" t="n">
        <f aca="false">Z68*AB68</f>
        <v>4.65973088965615</v>
      </c>
      <c r="AE68" s="5" t="n">
        <f aca="false">POWER((Y68-$T$132),2)*AB68</f>
        <v>4.40082477807501</v>
      </c>
    </row>
    <row r="69" customFormat="false" ht="12.8" hidden="false" customHeight="false" outlineLevel="0" collapsed="false">
      <c r="A69" s="19" t="n">
        <v>67</v>
      </c>
      <c r="B69" s="20" t="n">
        <v>-70.167</v>
      </c>
      <c r="C69" s="20" t="n">
        <v>-33.467</v>
      </c>
      <c r="D69" s="20" t="n">
        <v>61</v>
      </c>
      <c r="E69" s="20" t="n">
        <f aca="false">AVERAGE($E$3:$E$38,$E$94:$E$104,$E$106:$E$108,$E$115:$E$143,$E$218:$E$259)</f>
        <v>7.52115702479339</v>
      </c>
      <c r="F69" s="19" t="n">
        <v>2</v>
      </c>
      <c r="G69" s="19" t="n">
        <v>4</v>
      </c>
      <c r="H69" s="20" t="n">
        <v>62.6692427837599</v>
      </c>
      <c r="I69" s="20" t="n">
        <v>1.66924278375992</v>
      </c>
      <c r="J69" s="5" t="n">
        <f aca="false">POWER(I69,2)</f>
        <v>2.78637147113457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0.00586508279758911</v>
      </c>
      <c r="N69" s="5" t="n">
        <f aca="false">J69*L69</f>
        <v>0.00979024713603006</v>
      </c>
      <c r="O69" s="5" t="n">
        <f aca="false">POWER((I69-$T$141),2)*L69</f>
        <v>0.00979024713603006</v>
      </c>
      <c r="Q69" s="19" t="n">
        <v>129</v>
      </c>
      <c r="R69" s="20" t="n">
        <v>-62.933</v>
      </c>
      <c r="S69" s="20" t="n">
        <v>-17.545</v>
      </c>
      <c r="T69" s="20" t="n">
        <v>54</v>
      </c>
      <c r="U69" s="20" t="n">
        <v>9.18</v>
      </c>
      <c r="V69" s="19" t="n">
        <v>2</v>
      </c>
      <c r="W69" s="19" t="n">
        <v>9</v>
      </c>
      <c r="X69" s="20" t="n">
        <v>51.6864571683313</v>
      </c>
      <c r="Y69" s="20" t="n">
        <v>-2.31354283166873</v>
      </c>
      <c r="Z69" s="5" t="n">
        <f aca="false">POWER(Y69,2)</f>
        <v>5.35248043396576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-0.0132916565000262</v>
      </c>
      <c r="AD69" s="5" t="n">
        <f aca="false">Z69*AB69</f>
        <v>0.0307508166166386</v>
      </c>
      <c r="AE69" s="5" t="n">
        <f aca="false">POWER((Y69-$T$132),2)*AB69</f>
        <v>0.0493655166400639</v>
      </c>
    </row>
    <row r="70" customFormat="false" ht="12.8" hidden="false" customHeight="false" outlineLevel="0" collapsed="false">
      <c r="A70" s="19" t="n">
        <v>68</v>
      </c>
      <c r="B70" s="20" t="n">
        <v>-70.75</v>
      </c>
      <c r="C70" s="20" t="n">
        <v>-33.333</v>
      </c>
      <c r="D70" s="20" t="n">
        <v>79</v>
      </c>
      <c r="E70" s="20" t="n">
        <f aca="false">AVERAGE($E$3:$E$38,$E$94:$E$104,$E$106:$E$108,$E$115:$E$143,$E$218:$E$259)</f>
        <v>7.52115702479339</v>
      </c>
      <c r="F70" s="19" t="n">
        <v>2</v>
      </c>
      <c r="G70" s="19" t="n">
        <v>4</v>
      </c>
      <c r="H70" s="20" t="n">
        <v>54.5412107126752</v>
      </c>
      <c r="I70" s="20" t="n">
        <v>-24.4587892873248</v>
      </c>
      <c r="J70" s="5" t="n">
        <f aca="false">POWER(I70,2)</f>
        <v>598.232373401754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-0.085938861437413</v>
      </c>
      <c r="N70" s="5" t="n">
        <f aca="false">J70*L70</f>
        <v>2.10196050349029</v>
      </c>
      <c r="O70" s="5" t="n">
        <f aca="false">POWER((I70-$T$141),2)*L70</f>
        <v>2.10196050349029</v>
      </c>
      <c r="Q70" s="19" t="n">
        <v>130</v>
      </c>
      <c r="R70" s="20" t="n">
        <v>-62.29</v>
      </c>
      <c r="S70" s="20" t="n">
        <v>-17.995</v>
      </c>
      <c r="T70" s="20" t="n">
        <v>37</v>
      </c>
      <c r="U70" s="20" t="n">
        <v>6.29</v>
      </c>
      <c r="V70" s="19" t="n">
        <v>2</v>
      </c>
      <c r="W70" s="19" t="n">
        <v>9</v>
      </c>
      <c r="X70" s="20" t="n">
        <v>51.4337412392543</v>
      </c>
      <c r="Y70" s="20" t="n">
        <v>14.4337412392543</v>
      </c>
      <c r="Z70" s="5" t="n">
        <f aca="false">POWER(Y70,2)</f>
        <v>208.33288616175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0.121024282320672</v>
      </c>
      <c r="AD70" s="5" t="n">
        <f aca="false">Z70*AB70</f>
        <v>1.74683317468304</v>
      </c>
      <c r="AE70" s="5" t="n">
        <f aca="false">POWER((Y70-$T$132),2)*AB70</f>
        <v>1.60050454585225</v>
      </c>
    </row>
    <row r="71" customFormat="false" ht="12.8" hidden="false" customHeight="false" outlineLevel="0" collapsed="false">
      <c r="A71" s="19" t="n">
        <v>69</v>
      </c>
      <c r="B71" s="20" t="n">
        <v>-70.717</v>
      </c>
      <c r="C71" s="20" t="n">
        <v>-28.083</v>
      </c>
      <c r="D71" s="20" t="n">
        <v>23</v>
      </c>
      <c r="E71" s="20" t="n">
        <f aca="false">AVERAGE($E$3:$E$38,$E$94:$E$104,$E$106:$E$108,$E$115:$E$143,$E$218:$E$259)</f>
        <v>7.52115702479339</v>
      </c>
      <c r="F71" s="19" t="n">
        <v>3</v>
      </c>
      <c r="G71" s="19" t="n">
        <v>4</v>
      </c>
      <c r="H71" s="20" t="n">
        <v>46.7194355222091</v>
      </c>
      <c r="I71" s="20" t="n">
        <v>23.7194355222091</v>
      </c>
      <c r="J71" s="5" t="n">
        <f aca="false">POWER(I71,2)</f>
        <v>562.611621492235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0.0833410541613826</v>
      </c>
      <c r="N71" s="5" t="n">
        <f aca="false">J71*L71</f>
        <v>1.97680276053385</v>
      </c>
      <c r="O71" s="5" t="n">
        <f aca="false">POWER((I71-$T$141),2)*L71</f>
        <v>1.97680276053385</v>
      </c>
      <c r="Q71" s="19" t="n">
        <v>131</v>
      </c>
      <c r="R71" s="20" t="n">
        <v>-63.1</v>
      </c>
      <c r="S71" s="20" t="n">
        <v>-21.173</v>
      </c>
      <c r="T71" s="20" t="n">
        <v>49</v>
      </c>
      <c r="U71" s="20" t="n">
        <v>8.33</v>
      </c>
      <c r="V71" s="19" t="n">
        <v>2</v>
      </c>
      <c r="W71" s="19" t="n">
        <v>9</v>
      </c>
      <c r="X71" s="20" t="n">
        <v>55.1910796654787</v>
      </c>
      <c r="Y71" s="20" t="n">
        <v>6.19107966547865</v>
      </c>
      <c r="Z71" s="5" t="n">
        <f aca="false">POWER(Y71,2)</f>
        <v>38.3294674243032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0.0391981560212601</v>
      </c>
      <c r="AD71" s="5" t="n">
        <f aca="false">Z71*AB71</f>
        <v>0.242678906667483</v>
      </c>
      <c r="AE71" s="5" t="n">
        <f aca="false">POWER((Y71-$T$132),2)*AB71</f>
        <v>0.196664856156176</v>
      </c>
    </row>
    <row r="72" customFormat="false" ht="12.8" hidden="false" customHeight="false" outlineLevel="0" collapsed="false">
      <c r="A72" s="19" t="n">
        <v>70</v>
      </c>
      <c r="B72" s="20" t="n">
        <v>-70.35</v>
      </c>
      <c r="C72" s="20" t="n">
        <v>-27.1</v>
      </c>
      <c r="D72" s="20" t="n">
        <v>36</v>
      </c>
      <c r="E72" s="20" t="n">
        <f aca="false">AVERAGE($E$3:$E$38,$E$94:$E$104,$E$106:$E$108,$E$115:$E$143,$E$218:$E$259)</f>
        <v>7.52115702479339</v>
      </c>
      <c r="F72" s="19" t="n">
        <v>3</v>
      </c>
      <c r="G72" s="19" t="n">
        <v>4</v>
      </c>
      <c r="H72" s="20" t="n">
        <v>51.766720845246</v>
      </c>
      <c r="I72" s="20" t="n">
        <v>15.766720845246</v>
      </c>
      <c r="J72" s="5" t="n">
        <f aca="false">POWER(I72,2)</f>
        <v>248.589486211915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0.0553982465004575</v>
      </c>
      <c r="N72" s="5" t="n">
        <f aca="false">J72*L72</f>
        <v>0.873448687888839</v>
      </c>
      <c r="O72" s="5" t="n">
        <f aca="false">POWER((I72-$T$141),2)*L72</f>
        <v>0.873448687888839</v>
      </c>
      <c r="Q72" s="19" t="n">
        <v>132</v>
      </c>
      <c r="R72" s="20" t="n">
        <v>-62.965</v>
      </c>
      <c r="S72" s="20" t="n">
        <v>-17.972</v>
      </c>
      <c r="T72" s="20" t="n">
        <v>38</v>
      </c>
      <c r="U72" s="20" t="n">
        <v>6.46</v>
      </c>
      <c r="V72" s="19" t="n">
        <v>2</v>
      </c>
      <c r="W72" s="19" t="n">
        <v>9</v>
      </c>
      <c r="X72" s="20" t="n">
        <v>50.7859662061071</v>
      </c>
      <c r="Y72" s="20" t="n">
        <v>12.7859662061071</v>
      </c>
      <c r="Z72" s="5" t="n">
        <f aca="false">POWER(Y72,2)</f>
        <v>163.480931823713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0.104386726931888</v>
      </c>
      <c r="AD72" s="5" t="n">
        <f aca="false">Z72*AB72</f>
        <v>1.33468516291725</v>
      </c>
      <c r="AE72" s="5" t="n">
        <f aca="false">POWER((Y72-$T$132),2)*AB72</f>
        <v>1.20882844239548</v>
      </c>
    </row>
    <row r="73" customFormat="false" ht="12.8" hidden="false" customHeight="false" outlineLevel="0" collapsed="false">
      <c r="A73" s="19" t="n">
        <v>71</v>
      </c>
      <c r="B73" s="20" t="n">
        <v>-70.383</v>
      </c>
      <c r="C73" s="20" t="n">
        <v>-27.267</v>
      </c>
      <c r="D73" s="20" t="n">
        <v>36</v>
      </c>
      <c r="E73" s="20" t="n">
        <f aca="false">AVERAGE($E$3:$E$38,$E$94:$E$104,$E$106:$E$108,$E$115:$E$143,$E$218:$E$259)</f>
        <v>7.52115702479339</v>
      </c>
      <c r="F73" s="19" t="n">
        <v>3</v>
      </c>
      <c r="G73" s="19" t="n">
        <v>4</v>
      </c>
      <c r="H73" s="20" t="n">
        <v>50.243036731958</v>
      </c>
      <c r="I73" s="20" t="n">
        <v>14.243036731958</v>
      </c>
      <c r="J73" s="5" t="n">
        <f aca="false">POWER(I73,2)</f>
        <v>202.864095347905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0.0500446013813958</v>
      </c>
      <c r="N73" s="5" t="n">
        <f aca="false">J73*L73</f>
        <v>0.712787095711416</v>
      </c>
      <c r="O73" s="5" t="n">
        <f aca="false">POWER((I73-$T$141),2)*L73</f>
        <v>0.712787095711416</v>
      </c>
      <c r="Q73" s="19" t="n">
        <v>133</v>
      </c>
      <c r="R73" s="20" t="n">
        <v>-63.215</v>
      </c>
      <c r="S73" s="20" t="n">
        <v>-20.762</v>
      </c>
      <c r="T73" s="20" t="n">
        <v>43</v>
      </c>
      <c r="U73" s="20" t="n">
        <v>7.31</v>
      </c>
      <c r="V73" s="19" t="n">
        <v>2</v>
      </c>
      <c r="W73" s="19" t="n">
        <v>9</v>
      </c>
      <c r="X73" s="20" t="n">
        <v>54.3811213853125</v>
      </c>
      <c r="Y73" s="20" t="n">
        <v>11.3811213853125</v>
      </c>
      <c r="Z73" s="5" t="n">
        <f aca="false">POWER(Y73,2)</f>
        <v>129.529923987218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0.0821130009751024</v>
      </c>
      <c r="AD73" s="5" t="n">
        <f aca="false">Z73*AB73</f>
        <v>0.934538031409924</v>
      </c>
      <c r="AE73" s="5" t="n">
        <f aca="false">POWER((Y73-$T$132),2)*AB73</f>
        <v>0.835838766975153</v>
      </c>
    </row>
    <row r="74" customFormat="false" ht="12.8" hidden="false" customHeight="false" outlineLevel="0" collapsed="false">
      <c r="A74" s="19" t="n">
        <v>72</v>
      </c>
      <c r="B74" s="20" t="n">
        <v>-70.3</v>
      </c>
      <c r="C74" s="20" t="n">
        <v>-26.533</v>
      </c>
      <c r="D74" s="20" t="n">
        <v>10</v>
      </c>
      <c r="E74" s="20" t="n">
        <f aca="false">AVERAGE($E$3:$E$38,$E$94:$E$104,$E$106:$E$108,$E$115:$E$143,$E$218:$E$259)</f>
        <v>7.52115702479339</v>
      </c>
      <c r="F74" s="19" t="n">
        <v>3</v>
      </c>
      <c r="G74" s="19" t="n">
        <v>4</v>
      </c>
      <c r="H74" s="20" t="n">
        <v>49.7459794173232</v>
      </c>
      <c r="I74" s="20" t="n">
        <v>39.7459794173232</v>
      </c>
      <c r="J74" s="5" t="n">
        <f aca="false">POWER(I74,2)</f>
        <v>1579.74287984228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0.139652219809986</v>
      </c>
      <c r="N74" s="5" t="n">
        <f aca="false">J74*L74</f>
        <v>5.55061425415119</v>
      </c>
      <c r="O74" s="5" t="n">
        <f aca="false">POWER((I74-$T$141),2)*L74</f>
        <v>5.55061425415119</v>
      </c>
      <c r="Q74" s="19" t="n">
        <v>134</v>
      </c>
      <c r="R74" s="20" t="n">
        <v>-62.907</v>
      </c>
      <c r="S74" s="20" t="n">
        <v>-18.16</v>
      </c>
      <c r="T74" s="20" t="n">
        <v>43</v>
      </c>
      <c r="U74" s="20" t="n">
        <v>7.31</v>
      </c>
      <c r="V74" s="19" t="n">
        <v>2</v>
      </c>
      <c r="W74" s="19" t="n">
        <v>9</v>
      </c>
      <c r="X74" s="20" t="n">
        <v>50.7453549579965</v>
      </c>
      <c r="Y74" s="20" t="n">
        <v>7.74535495799647</v>
      </c>
      <c r="Z74" s="5" t="n">
        <f aca="false">POWER(Y74,2)</f>
        <v>59.9905234253605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0.0558815179705612</v>
      </c>
      <c r="AD74" s="5" t="n">
        <f aca="false">Z74*AB74</f>
        <v>0.432822192273655</v>
      </c>
      <c r="AE74" s="5" t="n">
        <f aca="false">POWER((Y74-$T$132),2)*AB74</f>
        <v>0.366532581888971</v>
      </c>
    </row>
    <row r="75" customFormat="false" ht="12.8" hidden="false" customHeight="false" outlineLevel="0" collapsed="false">
      <c r="A75" s="19" t="n">
        <v>73</v>
      </c>
      <c r="B75" s="20" t="n">
        <v>-71.583</v>
      </c>
      <c r="C75" s="20" t="n">
        <v>-30.717</v>
      </c>
      <c r="D75" s="20" t="n">
        <v>72</v>
      </c>
      <c r="E75" s="20" t="n">
        <f aca="false">AVERAGE($E$3:$E$38,$E$94:$E$104,$E$106:$E$108,$E$115:$E$143,$E$218:$E$259)</f>
        <v>7.52115702479339</v>
      </c>
      <c r="F75" s="19" t="n">
        <v>3</v>
      </c>
      <c r="G75" s="19" t="n">
        <v>4</v>
      </c>
      <c r="H75" s="20" t="n">
        <v>36.4000639917802</v>
      </c>
      <c r="I75" s="20" t="n">
        <v>-35.5999360082198</v>
      </c>
      <c r="J75" s="5" t="n">
        <f aca="false">POWER(I75,2)</f>
        <v>1267.35544378934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-0.125084603814656</v>
      </c>
      <c r="N75" s="5" t="n">
        <f aca="false">J75*L75</f>
        <v>4.45300389141528</v>
      </c>
      <c r="O75" s="5" t="n">
        <f aca="false">POWER((I75-$T$141),2)*L75</f>
        <v>4.45300389141528</v>
      </c>
      <c r="Q75" s="19" t="n">
        <v>135</v>
      </c>
      <c r="R75" s="20" t="n">
        <v>-63.283</v>
      </c>
      <c r="S75" s="20" t="n">
        <v>-18.487</v>
      </c>
      <c r="T75" s="20" t="n">
        <v>39</v>
      </c>
      <c r="U75" s="20" t="n">
        <v>6.63</v>
      </c>
      <c r="V75" s="19" t="n">
        <v>2</v>
      </c>
      <c r="W75" s="19" t="n">
        <v>9</v>
      </c>
      <c r="X75" s="20" t="n">
        <v>50.2879999574593</v>
      </c>
      <c r="Y75" s="20" t="n">
        <v>11.2879999574593</v>
      </c>
      <c r="Z75" s="5" t="n">
        <f aca="false">POWER(Y75,2)</f>
        <v>127.418943039601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0.0897940824168631</v>
      </c>
      <c r="AD75" s="5" t="n">
        <f aca="false">Z75*AB75</f>
        <v>1.01359559850165</v>
      </c>
      <c r="AE75" s="5" t="n">
        <f aca="false">POWER((Y75-$T$132),2)*AB75</f>
        <v>0.9056885660594</v>
      </c>
    </row>
    <row r="76" customFormat="false" ht="12.8" hidden="false" customHeight="false" outlineLevel="0" collapsed="false">
      <c r="A76" s="19" t="n">
        <v>74</v>
      </c>
      <c r="B76" s="20" t="n">
        <v>-70.833</v>
      </c>
      <c r="C76" s="20" t="n">
        <v>-28.983</v>
      </c>
      <c r="D76" s="20" t="n">
        <v>36</v>
      </c>
      <c r="E76" s="20" t="n">
        <f aca="false">AVERAGE($E$3:$E$38,$E$94:$E$104,$E$106:$E$108,$E$115:$E$143,$E$218:$E$259)</f>
        <v>7.52115702479339</v>
      </c>
      <c r="F76" s="19" t="n">
        <v>3</v>
      </c>
      <c r="G76" s="19" t="n">
        <v>4</v>
      </c>
      <c r="H76" s="20" t="n">
        <v>44.4696501663854</v>
      </c>
      <c r="I76" s="20" t="n">
        <v>8.46965016638544</v>
      </c>
      <c r="J76" s="5" t="n">
        <f aca="false">POWER(I76,2)</f>
        <v>71.7349739409529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0.0297591219059058</v>
      </c>
      <c r="N76" s="5" t="n">
        <f aca="false">J76*L76</f>
        <v>0.252049351801839</v>
      </c>
      <c r="O76" s="5" t="n">
        <f aca="false">POWER((I76-$T$141),2)*L76</f>
        <v>0.252049351801839</v>
      </c>
      <c r="Q76" s="19" t="n">
        <v>136</v>
      </c>
      <c r="R76" s="20" t="n">
        <v>-63.528</v>
      </c>
      <c r="S76" s="20" t="n">
        <v>-19.14</v>
      </c>
      <c r="T76" s="20" t="n">
        <v>36</v>
      </c>
      <c r="U76" s="20" t="n">
        <v>6.12</v>
      </c>
      <c r="V76" s="19" t="n">
        <v>2</v>
      </c>
      <c r="W76" s="19" t="n">
        <v>9</v>
      </c>
      <c r="X76" s="20" t="n">
        <v>50.6784318218637</v>
      </c>
      <c r="Y76" s="20" t="n">
        <v>14.6784318218637</v>
      </c>
      <c r="Z76" s="5" t="n">
        <f aca="false">POWER(Y76,2)</f>
        <v>215.456360749101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0.126494745027829</v>
      </c>
      <c r="AD76" s="5" t="n">
        <f aca="false">Z76*AB76</f>
        <v>1.85674449071503</v>
      </c>
      <c r="AE76" s="5" t="n">
        <f aca="false">POWER((Y76-$T$132),2)*AB76</f>
        <v>1.7037458544107</v>
      </c>
    </row>
    <row r="77" customFormat="false" ht="12.8" hidden="false" customHeight="false" outlineLevel="0" collapsed="false">
      <c r="A77" s="19" t="n">
        <v>75</v>
      </c>
      <c r="B77" s="20" t="n">
        <v>-72.283</v>
      </c>
      <c r="C77" s="20" t="n">
        <v>-40.2</v>
      </c>
      <c r="D77" s="20" t="n">
        <v>110</v>
      </c>
      <c r="E77" s="20" t="n">
        <f aca="false">AVERAGE($E$3:$E$38,$E$94:$E$104,$E$106:$E$108,$E$115:$E$143,$E$218:$E$259)</f>
        <v>7.52115702479339</v>
      </c>
      <c r="F77" s="19" t="n">
        <v>3</v>
      </c>
      <c r="G77" s="19" t="n">
        <v>4</v>
      </c>
      <c r="H77" s="20" t="n">
        <v>75.5232483114461</v>
      </c>
      <c r="I77" s="20" t="n">
        <v>-34.4767516885539</v>
      </c>
      <c r="J77" s="5" t="n">
        <f aca="false">POWER(I77,2)</f>
        <v>1188.6464069942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-0.121138162292856</v>
      </c>
      <c r="N77" s="5" t="n">
        <f aca="false">J77*L77</f>
        <v>4.17645034137855</v>
      </c>
      <c r="O77" s="5" t="n">
        <f aca="false">POWER((I77-$T$141),2)*L77</f>
        <v>4.17645034137855</v>
      </c>
      <c r="Q77" s="19" t="n">
        <v>137</v>
      </c>
      <c r="R77" s="20" t="n">
        <v>-62.222</v>
      </c>
      <c r="S77" s="20" t="n">
        <v>-18.375</v>
      </c>
      <c r="T77" s="20" t="n">
        <v>45</v>
      </c>
      <c r="U77" s="20" t="n">
        <v>7.65</v>
      </c>
      <c r="V77" s="19" t="n">
        <v>2</v>
      </c>
      <c r="W77" s="19" t="n">
        <v>9</v>
      </c>
      <c r="X77" s="20" t="n">
        <v>51.0249161627675</v>
      </c>
      <c r="Y77" s="20" t="n">
        <v>6.0249161627675</v>
      </c>
      <c r="Z77" s="5" t="n">
        <f aca="false">POWER(Y77,2)</f>
        <v>36.2996147683771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0.0415368749508043</v>
      </c>
      <c r="AD77" s="5" t="n">
        <f aca="false">Z77*AB77</f>
        <v>0.250256189241953</v>
      </c>
      <c r="AE77" s="5" t="n">
        <f aca="false">POWER((Y77-$T$132),2)*AB77</f>
        <v>0.201567370954423</v>
      </c>
    </row>
    <row r="78" customFormat="false" ht="12.8" hidden="false" customHeight="false" outlineLevel="0" collapsed="false">
      <c r="A78" s="19" t="n">
        <v>76</v>
      </c>
      <c r="B78" s="20" t="n">
        <v>-70.333</v>
      </c>
      <c r="C78" s="20" t="n">
        <v>-35.27</v>
      </c>
      <c r="D78" s="20" t="n">
        <v>88</v>
      </c>
      <c r="E78" s="20" t="n">
        <f aca="false">AVERAGE($E$3:$E$38,$E$94:$E$104,$E$106:$E$108,$E$115:$E$143,$E$218:$E$259)</f>
        <v>7.52115702479339</v>
      </c>
      <c r="F78" s="19" t="n">
        <v>3</v>
      </c>
      <c r="G78" s="19" t="n">
        <v>4</v>
      </c>
      <c r="H78" s="20" t="n">
        <v>76.6174339330502</v>
      </c>
      <c r="I78" s="20" t="n">
        <v>-11.3825660669498</v>
      </c>
      <c r="J78" s="5" t="n">
        <f aca="false">POWER(I78,2)</f>
        <v>129.562810268477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-0.0399939979260024</v>
      </c>
      <c r="N78" s="5" t="n">
        <f aca="false">J78*L78</f>
        <v>0.455234323674176</v>
      </c>
      <c r="O78" s="5" t="n">
        <f aca="false">POWER((I78-$T$141),2)*L78</f>
        <v>0.455234323674176</v>
      </c>
      <c r="Q78" s="19" t="n">
        <v>138</v>
      </c>
      <c r="R78" s="20" t="n">
        <v>-63.288</v>
      </c>
      <c r="S78" s="20" t="n">
        <v>-21.245</v>
      </c>
      <c r="T78" s="20" t="n">
        <v>42</v>
      </c>
      <c r="U78" s="20" t="n">
        <v>7.14</v>
      </c>
      <c r="V78" s="19" t="n">
        <v>2</v>
      </c>
      <c r="W78" s="19" t="n">
        <v>9</v>
      </c>
      <c r="X78" s="20" t="n">
        <v>55.4505147366085</v>
      </c>
      <c r="Y78" s="20" t="n">
        <v>13.4505147366085</v>
      </c>
      <c r="Z78" s="5" t="n">
        <f aca="false">POWER(Y78,2)</f>
        <v>180.916346679722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0.0993539044856707</v>
      </c>
      <c r="AD78" s="5" t="n">
        <f aca="false">Z78*AB78</f>
        <v>1.33636115642411</v>
      </c>
      <c r="AE78" s="5" t="n">
        <f aca="false">POWER((Y78-$T$132),2)*AB78</f>
        <v>1.21642588125929</v>
      </c>
    </row>
    <row r="79" customFormat="false" ht="12.8" hidden="false" customHeight="false" outlineLevel="0" collapsed="false">
      <c r="A79" s="19" t="n">
        <v>77</v>
      </c>
      <c r="B79" s="20" t="n">
        <v>-69.32</v>
      </c>
      <c r="C79" s="20" t="n">
        <v>-28.7</v>
      </c>
      <c r="D79" s="20" t="n">
        <v>72</v>
      </c>
      <c r="E79" s="20" t="n">
        <f aca="false">AVERAGE($E$3:$E$38,$E$94:$E$104,$E$106:$E$108,$E$115:$E$143,$E$218:$E$259)</f>
        <v>7.52115702479339</v>
      </c>
      <c r="F79" s="19" t="n">
        <v>3</v>
      </c>
      <c r="G79" s="19" t="n">
        <v>4</v>
      </c>
      <c r="H79" s="20" t="n">
        <v>57.8346654883704</v>
      </c>
      <c r="I79" s="20" t="n">
        <v>-14.1653345116296</v>
      </c>
      <c r="J79" s="5" t="n">
        <f aca="false">POWER(I79,2)</f>
        <v>200.656701826365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-0.0497715854006071</v>
      </c>
      <c r="N79" s="5" t="n">
        <f aca="false">J79*L79</f>
        <v>0.70503115637374</v>
      </c>
      <c r="O79" s="5" t="n">
        <f aca="false">POWER((I79-$T$141),2)*L79</f>
        <v>0.70503115637374</v>
      </c>
      <c r="Q79" s="19" t="n">
        <v>139</v>
      </c>
      <c r="R79" s="20" t="n">
        <v>-63.185</v>
      </c>
      <c r="S79" s="20" t="n">
        <v>-20.93</v>
      </c>
      <c r="T79" s="20" t="n">
        <v>47</v>
      </c>
      <c r="U79" s="20" t="n">
        <v>7.99</v>
      </c>
      <c r="V79" s="19" t="n">
        <v>2</v>
      </c>
      <c r="W79" s="19" t="n">
        <v>9</v>
      </c>
      <c r="X79" s="20" t="n">
        <v>54.9058688613178</v>
      </c>
      <c r="Y79" s="20" t="n">
        <v>7.90586886131779</v>
      </c>
      <c r="Z79" s="5" t="n">
        <f aca="false">POWER(Y79,2)</f>
        <v>62.5027624523543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0.0521851664517259</v>
      </c>
      <c r="AD79" s="5" t="n">
        <f aca="false">Z79*AB79</f>
        <v>0.412569082473386</v>
      </c>
      <c r="AE79" s="5" t="n">
        <f aca="false">POWER((Y79-$T$132),2)*AB79</f>
        <v>0.350612074664061</v>
      </c>
    </row>
    <row r="80" customFormat="false" ht="12.8" hidden="false" customHeight="false" outlineLevel="0" collapsed="false">
      <c r="A80" s="19" t="n">
        <v>78</v>
      </c>
      <c r="B80" s="20" t="n">
        <v>-69.87</v>
      </c>
      <c r="C80" s="20" t="n">
        <v>-35.17</v>
      </c>
      <c r="D80" s="20" t="n">
        <v>85</v>
      </c>
      <c r="E80" s="20" t="n">
        <f aca="false">AVERAGE($E$3:$E$38,$E$94:$E$104,$E$106:$E$108,$E$115:$E$143,$E$218:$E$259)</f>
        <v>7.52115702479339</v>
      </c>
      <c r="F80" s="19" t="n">
        <v>3</v>
      </c>
      <c r="G80" s="19" t="n">
        <v>4</v>
      </c>
      <c r="H80" s="20" t="n">
        <v>75.6637009965452</v>
      </c>
      <c r="I80" s="20" t="n">
        <v>-9.33629900345481</v>
      </c>
      <c r="J80" s="5" t="n">
        <f aca="false">POWER(I80,2)</f>
        <v>87.1664790819113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-0.0328041955376737</v>
      </c>
      <c r="N80" s="5" t="n">
        <f aca="false">J80*L80</f>
        <v>0.306269778107519</v>
      </c>
      <c r="O80" s="5" t="n">
        <f aca="false">POWER((I80-$T$141),2)*L80</f>
        <v>0.306269778107519</v>
      </c>
      <c r="Q80" s="19" t="n">
        <v>140</v>
      </c>
      <c r="R80" s="20" t="n">
        <v>-64.038</v>
      </c>
      <c r="S80" s="20" t="n">
        <v>-17.018</v>
      </c>
      <c r="T80" s="20" t="n">
        <v>43</v>
      </c>
      <c r="U80" s="20" t="n">
        <v>7.31</v>
      </c>
      <c r="V80" s="19" t="n">
        <v>2</v>
      </c>
      <c r="W80" s="19" t="n">
        <v>9</v>
      </c>
      <c r="X80" s="20" t="n">
        <v>52.4100321326812</v>
      </c>
      <c r="Y80" s="20" t="n">
        <v>9.41003213268123</v>
      </c>
      <c r="Z80" s="5" t="n">
        <f aca="false">POWER(Y80,2)</f>
        <v>88.5487047380933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0.067891901995155</v>
      </c>
      <c r="AD80" s="5" t="n">
        <f aca="false">Z80*AB80</f>
        <v>0.638864979323254</v>
      </c>
      <c r="AE80" s="5" t="n">
        <f aca="false">POWER((Y80-$T$132),2)*AB80</f>
        <v>0.557736238753731</v>
      </c>
    </row>
    <row r="81" customFormat="false" ht="12.8" hidden="false" customHeight="false" outlineLevel="0" collapsed="false">
      <c r="A81" s="19" t="n">
        <v>79</v>
      </c>
      <c r="B81" s="20" t="n">
        <v>-69.97</v>
      </c>
      <c r="C81" s="20" t="n">
        <v>-35.17</v>
      </c>
      <c r="D81" s="20" t="n">
        <v>85</v>
      </c>
      <c r="E81" s="20" t="n">
        <f aca="false">AVERAGE($E$3:$E$38,$E$94:$E$104,$E$106:$E$108,$E$115:$E$143,$E$218:$E$259)</f>
        <v>7.52115702479339</v>
      </c>
      <c r="F81" s="19" t="n">
        <v>3</v>
      </c>
      <c r="G81" s="19" t="n">
        <v>4</v>
      </c>
      <c r="H81" s="20" t="n">
        <v>75.535248087613</v>
      </c>
      <c r="I81" s="20" t="n">
        <v>-9.46475191238704</v>
      </c>
      <c r="J81" s="5" t="n">
        <f aca="false">POWER(I81,2)</f>
        <v>89.5815287630341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-0.0332555300911661</v>
      </c>
      <c r="N81" s="5" t="n">
        <f aca="false">J81*L81</f>
        <v>0.314755342027809</v>
      </c>
      <c r="O81" s="5" t="n">
        <f aca="false">POWER((I81-$T$141),2)*L81</f>
        <v>0.314755342027809</v>
      </c>
      <c r="Q81" s="19" t="n">
        <v>141</v>
      </c>
      <c r="R81" s="20" t="n">
        <v>-62.957</v>
      </c>
      <c r="S81" s="20" t="n">
        <v>-20.252</v>
      </c>
      <c r="T81" s="20" t="n">
        <v>38</v>
      </c>
      <c r="U81" s="20" t="n">
        <v>6.46</v>
      </c>
      <c r="V81" s="19" t="n">
        <v>2</v>
      </c>
      <c r="W81" s="19" t="n">
        <v>9</v>
      </c>
      <c r="X81" s="20" t="n">
        <v>53.1890796376688</v>
      </c>
      <c r="Y81" s="20" t="n">
        <v>15.1890796376688</v>
      </c>
      <c r="Z81" s="5" t="n">
        <f aca="false">POWER(Y81,2)</f>
        <v>230.708140239445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0.124006139459896</v>
      </c>
      <c r="AD81" s="5" t="n">
        <f aca="false">Z81*AB81</f>
        <v>1.88353912781623</v>
      </c>
      <c r="AE81" s="5" t="n">
        <f aca="false">POWER((Y81-$T$132),2)*AB81</f>
        <v>1.7334421318747</v>
      </c>
    </row>
    <row r="82" customFormat="false" ht="12.8" hidden="false" customHeight="false" outlineLevel="0" collapsed="false">
      <c r="A82" s="19" t="n">
        <v>80</v>
      </c>
      <c r="B82" s="20" t="n">
        <v>-69.67</v>
      </c>
      <c r="C82" s="20" t="n">
        <v>-29.32</v>
      </c>
      <c r="D82" s="20" t="n">
        <v>76</v>
      </c>
      <c r="E82" s="20" t="n">
        <f aca="false">AVERAGE($E$3:$E$38,$E$94:$E$104,$E$106:$E$108,$E$115:$E$143,$E$218:$E$259)</f>
        <v>7.52115702479339</v>
      </c>
      <c r="F82" s="19" t="n">
        <v>3</v>
      </c>
      <c r="G82" s="19" t="n">
        <v>4</v>
      </c>
      <c r="H82" s="20" t="n">
        <v>54.8961823556844</v>
      </c>
      <c r="I82" s="20" t="n">
        <v>-21.1038176443156</v>
      </c>
      <c r="J82" s="5" t="n">
        <f aca="false">POWER(I82,2)</f>
        <v>445.371119164527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-0.0741507700577455</v>
      </c>
      <c r="N82" s="5" t="n">
        <f aca="false">J82*L82</f>
        <v>1.56486432948424</v>
      </c>
      <c r="O82" s="5" t="n">
        <f aca="false">POWER((I82-$T$141),2)*L82</f>
        <v>1.56486432948424</v>
      </c>
      <c r="Q82" s="19" t="n">
        <v>217</v>
      </c>
      <c r="R82" s="20" t="n">
        <v>-66.923</v>
      </c>
      <c r="S82" s="20" t="n">
        <v>-33.481</v>
      </c>
      <c r="T82" s="20" t="n">
        <v>55.85</v>
      </c>
      <c r="U82" s="20" t="n">
        <v>5.58</v>
      </c>
      <c r="V82" s="19" t="n">
        <v>2</v>
      </c>
      <c r="W82" s="19" t="n">
        <v>15</v>
      </c>
      <c r="X82" s="20" t="n">
        <v>54.7057503835766</v>
      </c>
      <c r="Y82" s="20" t="n">
        <v>-1.14424961642344</v>
      </c>
      <c r="Z82" s="5" t="n">
        <f aca="false">POWER(Y82,2)</f>
        <v>1.30930718468519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-0.010815107055217</v>
      </c>
      <c r="AD82" s="5" t="n">
        <f aca="false">Z82*AB82</f>
        <v>0.0123751820995105</v>
      </c>
      <c r="AE82" s="5" t="n">
        <f aca="false">POWER((Y82-$T$132),2)*AB82</f>
        <v>0.0293445759288907</v>
      </c>
    </row>
    <row r="83" customFormat="false" ht="12.8" hidden="false" customHeight="false" outlineLevel="0" collapsed="false">
      <c r="A83" s="19" t="n">
        <v>81</v>
      </c>
      <c r="B83" s="20" t="n">
        <v>-71.13</v>
      </c>
      <c r="C83" s="20" t="n">
        <v>-37.58</v>
      </c>
      <c r="D83" s="20" t="n">
        <v>80</v>
      </c>
      <c r="E83" s="20" t="n">
        <f aca="false">AVERAGE($E$3:$E$38,$E$94:$E$104,$E$106:$E$108,$E$115:$E$143,$E$218:$E$259)</f>
        <v>7.52115702479339</v>
      </c>
      <c r="F83" s="19" t="n">
        <v>3</v>
      </c>
      <c r="G83" s="19" t="n">
        <v>4</v>
      </c>
      <c r="H83" s="20" t="n">
        <v>81.3320855077396</v>
      </c>
      <c r="I83" s="20" t="n">
        <v>1.33208550773963</v>
      </c>
      <c r="J83" s="5" t="n">
        <f aca="false">POWER(I83,2)</f>
        <v>1.77445179992995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0.00468044065990411</v>
      </c>
      <c r="N83" s="5" t="n">
        <f aca="false">J83*L83</f>
        <v>0.00623474717289358</v>
      </c>
      <c r="O83" s="5" t="n">
        <f aca="false">POWER((I83-$T$141),2)*L83</f>
        <v>0.00623474717289358</v>
      </c>
      <c r="Q83" s="19" t="n">
        <v>218</v>
      </c>
      <c r="R83" s="20" t="n">
        <v>-61.957</v>
      </c>
      <c r="S83" s="20" t="n">
        <v>-26.854</v>
      </c>
      <c r="T83" s="20" t="n">
        <v>65.6</v>
      </c>
      <c r="U83" s="20" t="n">
        <v>6.56</v>
      </c>
      <c r="V83" s="19" t="n">
        <v>2</v>
      </c>
      <c r="W83" s="19" t="n">
        <v>15</v>
      </c>
      <c r="X83" s="20" t="n">
        <v>48.7083497438159</v>
      </c>
      <c r="Y83" s="20" t="n">
        <v>-16.8916502561841</v>
      </c>
      <c r="Z83" s="5" t="n">
        <f aca="false">POWER(Y83,2)</f>
        <v>285.327848377244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-0.13580397672572</v>
      </c>
      <c r="AD83" s="5" t="n">
        <f aca="false">Z83*AB83</f>
        <v>2.29395327824983</v>
      </c>
      <c r="AE83" s="5" t="n">
        <f aca="false">POWER((Y83-$T$132),2)*AB83</f>
        <v>2.46481069078119</v>
      </c>
    </row>
    <row r="84" customFormat="false" ht="12.8" hidden="false" customHeight="false" outlineLevel="0" collapsed="false">
      <c r="A84" s="19" t="n">
        <v>82</v>
      </c>
      <c r="B84" s="20" t="n">
        <v>-69.93</v>
      </c>
      <c r="C84" s="20" t="n">
        <v>-32.68</v>
      </c>
      <c r="D84" s="20" t="n">
        <v>70</v>
      </c>
      <c r="E84" s="20" t="n">
        <f aca="false">AVERAGE($E$3:$E$38,$E$94:$E$104,$E$106:$E$108,$E$115:$E$143,$E$218:$E$259)</f>
        <v>7.52115702479339</v>
      </c>
      <c r="F84" s="19" t="n">
        <v>3</v>
      </c>
      <c r="G84" s="19" t="n">
        <v>4</v>
      </c>
      <c r="H84" s="20" t="n">
        <v>60.1201460738246</v>
      </c>
      <c r="I84" s="20" t="n">
        <v>-9.8798539261754</v>
      </c>
      <c r="J84" s="5" t="n">
        <f aca="false">POWER(I84,2)</f>
        <v>97.6115136025635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-0.0347140403234708</v>
      </c>
      <c r="N84" s="5" t="n">
        <f aca="false">J84*L84</f>
        <v>0.342969647583254</v>
      </c>
      <c r="O84" s="5" t="n">
        <f aca="false">POWER((I84-$T$141),2)*L84</f>
        <v>0.342969647583254</v>
      </c>
      <c r="Q84" s="19" t="n">
        <v>219</v>
      </c>
      <c r="R84" s="20" t="n">
        <v>-66.775</v>
      </c>
      <c r="S84" s="20" t="n">
        <v>-33.758</v>
      </c>
      <c r="T84" s="20" t="n">
        <v>60.46</v>
      </c>
      <c r="U84" s="20" t="n">
        <v>6.05</v>
      </c>
      <c r="V84" s="19" t="n">
        <v>2</v>
      </c>
      <c r="W84" s="19" t="n">
        <v>15</v>
      </c>
      <c r="X84" s="20" t="n">
        <v>55.4726716824609</v>
      </c>
      <c r="Y84" s="20" t="n">
        <v>-4.98732831753912</v>
      </c>
      <c r="Z84" s="5" t="n">
        <f aca="false">POWER(Y84,2)</f>
        <v>24.8734437469276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-0.043476725817084</v>
      </c>
      <c r="AD84" s="5" t="n">
        <f aca="false">Z84*AB84</f>
        <v>0.216832705821427</v>
      </c>
      <c r="AE84" s="5" t="n">
        <f aca="false">POWER((Y84-$T$132),2)*AB84</f>
        <v>0.273876129680508</v>
      </c>
    </row>
    <row r="85" customFormat="false" ht="12.8" hidden="false" customHeight="false" outlineLevel="0" collapsed="false">
      <c r="A85" s="19" t="n">
        <v>83</v>
      </c>
      <c r="B85" s="20" t="n">
        <v>-70.05</v>
      </c>
      <c r="C85" s="20" t="n">
        <v>-34.75</v>
      </c>
      <c r="D85" s="20" t="n">
        <v>104</v>
      </c>
      <c r="E85" s="20" t="n">
        <f aca="false">AVERAGE($E$3:$E$38,$E$94:$E$104,$E$106:$E$108,$E$115:$E$143,$E$218:$E$259)</f>
        <v>7.52115702479339</v>
      </c>
      <c r="F85" s="19" t="n">
        <v>3</v>
      </c>
      <c r="G85" s="19" t="n">
        <v>4</v>
      </c>
      <c r="H85" s="20" t="n">
        <v>75.8204662409281</v>
      </c>
      <c r="I85" s="20" t="n">
        <v>-28.1795337590719</v>
      </c>
      <c r="J85" s="5" t="n">
        <f aca="false">POWER(I85,2)</f>
        <v>794.086122878673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-0.0990121390982661</v>
      </c>
      <c r="N85" s="5" t="n">
        <f aca="false">J85*L85</f>
        <v>2.79011591627751</v>
      </c>
      <c r="O85" s="5" t="n">
        <f aca="false">POWER((I85-$T$141),2)*L85</f>
        <v>2.79011591627751</v>
      </c>
      <c r="Q85" s="19" t="n">
        <v>220</v>
      </c>
      <c r="R85" s="20" t="n">
        <v>-66.795</v>
      </c>
      <c r="S85" s="20" t="n">
        <v>-33.759</v>
      </c>
      <c r="T85" s="20" t="n">
        <v>54.12</v>
      </c>
      <c r="U85" s="20" t="n">
        <v>5.41</v>
      </c>
      <c r="V85" s="19" t="n">
        <v>2</v>
      </c>
      <c r="W85" s="19" t="n">
        <v>15</v>
      </c>
      <c r="X85" s="20" t="n">
        <v>55.5469901145132</v>
      </c>
      <c r="Y85" s="20" t="n">
        <v>1.42699011451322</v>
      </c>
      <c r="Z85" s="5" t="n">
        <f aca="false">POWER(Y85,2)</f>
        <v>2.03630078691845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0.0139113073427955</v>
      </c>
      <c r="AD85" s="5" t="n">
        <f aca="false">Z85*AB85</f>
        <v>0.0198512980581244</v>
      </c>
      <c r="AE85" s="5" t="n">
        <f aca="false">POWER((Y85-$T$132),2)*AB85</f>
        <v>0.00638393342424179</v>
      </c>
    </row>
    <row r="86" customFormat="false" ht="12.8" hidden="false" customHeight="false" outlineLevel="0" collapsed="false">
      <c r="A86" s="19" t="n">
        <v>84</v>
      </c>
      <c r="B86" s="20" t="n">
        <v>-71.083</v>
      </c>
      <c r="C86" s="20" t="n">
        <v>-37.52</v>
      </c>
      <c r="D86" s="20" t="n">
        <v>95</v>
      </c>
      <c r="E86" s="20" t="n">
        <f aca="false">AVERAGE($E$3:$E$38,$E$94:$E$104,$E$106:$E$108,$E$115:$E$143,$E$218:$E$259)</f>
        <v>7.52115702479339</v>
      </c>
      <c r="F86" s="19" t="n">
        <v>3</v>
      </c>
      <c r="G86" s="19" t="n">
        <v>4</v>
      </c>
      <c r="H86" s="20" t="n">
        <v>81.2021483313389</v>
      </c>
      <c r="I86" s="20" t="n">
        <v>-13.7978516686611</v>
      </c>
      <c r="J86" s="5" t="n">
        <f aca="false">POWER(I86,2)</f>
        <v>190.380710670374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-0.0484803907813026</v>
      </c>
      <c r="N86" s="5" t="n">
        <f aca="false">J86*L86</f>
        <v>0.668925240839139</v>
      </c>
      <c r="O86" s="5" t="n">
        <f aca="false">POWER((I86-$T$141),2)*L86</f>
        <v>0.668925240839139</v>
      </c>
      <c r="Q86" s="19" t="n">
        <v>221</v>
      </c>
      <c r="R86" s="20" t="n">
        <v>-68.194</v>
      </c>
      <c r="S86" s="20" t="n">
        <v>-30.083</v>
      </c>
      <c r="T86" s="20" t="n">
        <v>37.45</v>
      </c>
      <c r="U86" s="20" t="n">
        <v>3.75</v>
      </c>
      <c r="V86" s="19" t="n">
        <v>2</v>
      </c>
      <c r="W86" s="19" t="n">
        <v>15</v>
      </c>
      <c r="X86" s="20" t="n">
        <v>54.5691541820732</v>
      </c>
      <c r="Y86" s="20" t="n">
        <v>17.1191541820732</v>
      </c>
      <c r="Z86" s="5" t="n">
        <f aca="false">POWER(Y86,2)</f>
        <v>293.065439909594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0.240766068858173</v>
      </c>
      <c r="AD86" s="5" t="n">
        <f aca="false">Z86*AB86</f>
        <v>4.12171145459471</v>
      </c>
      <c r="AE86" s="5" t="n">
        <f aca="false">POWER((Y86-$T$132),2)*AB86</f>
        <v>3.82960625079321</v>
      </c>
    </row>
    <row r="87" customFormat="false" ht="12.8" hidden="false" customHeight="false" outlineLevel="0" collapsed="false">
      <c r="A87" s="19" t="n">
        <v>85</v>
      </c>
      <c r="B87" s="20" t="n">
        <v>-69.567</v>
      </c>
      <c r="C87" s="20" t="n">
        <v>-26.25</v>
      </c>
      <c r="D87" s="20" t="n">
        <v>75</v>
      </c>
      <c r="E87" s="20" t="n">
        <f aca="false">AVERAGE($E$3:$E$38,$E$94:$E$104,$E$106:$E$108,$E$115:$E$143,$E$218:$E$259)</f>
        <v>7.52115702479339</v>
      </c>
      <c r="F87" s="19" t="n">
        <v>3</v>
      </c>
      <c r="G87" s="19" t="n">
        <v>4</v>
      </c>
      <c r="H87" s="20" t="n">
        <v>56.8713581123694</v>
      </c>
      <c r="I87" s="20" t="n">
        <v>-18.1286418876307</v>
      </c>
      <c r="J87" s="5" t="n">
        <f aca="false">POWER(I87,2)</f>
        <v>328.647656689958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-0.0636971366377873</v>
      </c>
      <c r="N87" s="5" t="n">
        <f aca="false">J87*L87</f>
        <v>1.15474257937393</v>
      </c>
      <c r="O87" s="5" t="n">
        <f aca="false">POWER((I87-$T$141),2)*L87</f>
        <v>1.15474257937393</v>
      </c>
      <c r="Q87" s="19" t="n">
        <v>222</v>
      </c>
      <c r="R87" s="20" t="n">
        <v>-62.105</v>
      </c>
      <c r="S87" s="20" t="n">
        <v>-33.122</v>
      </c>
      <c r="T87" s="20" t="n">
        <v>55.89</v>
      </c>
      <c r="U87" s="20" t="n">
        <v>5.59</v>
      </c>
      <c r="V87" s="19" t="n">
        <v>2</v>
      </c>
      <c r="W87" s="19" t="n">
        <v>15</v>
      </c>
      <c r="X87" s="20" t="n">
        <v>49.5583453464853</v>
      </c>
      <c r="Y87" s="20" t="n">
        <v>-6.33165465351465</v>
      </c>
      <c r="Z87" s="5" t="n">
        <f aca="false">POWER(Y87,2)</f>
        <v>40.0898506513737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-0.0597378595477164</v>
      </c>
      <c r="AD87" s="5" t="n">
        <f aca="false">Z87*AB87</f>
        <v>0.378239496396303</v>
      </c>
      <c r="AE87" s="5" t="n">
        <f aca="false">POWER((Y87-$T$132),2)*AB87</f>
        <v>0.455647723186197</v>
      </c>
    </row>
    <row r="88" customFormat="false" ht="12.8" hidden="false" customHeight="false" outlineLevel="0" collapsed="false">
      <c r="A88" s="19" t="n">
        <v>86</v>
      </c>
      <c r="B88" s="20" t="n">
        <v>-71.6</v>
      </c>
      <c r="C88" s="20" t="n">
        <v>-16.5</v>
      </c>
      <c r="D88" s="20" t="n">
        <v>41</v>
      </c>
      <c r="E88" s="20" t="n">
        <f aca="false">AVERAGE($E$3:$E$38,$E$94:$E$104,$E$106:$E$108,$E$115:$E$143,$E$218:$E$259)</f>
        <v>7.52115702479339</v>
      </c>
      <c r="F88" s="19" t="n">
        <v>2</v>
      </c>
      <c r="G88" s="19" t="n">
        <v>4</v>
      </c>
      <c r="H88" s="20" t="n">
        <v>54.7720666507365</v>
      </c>
      <c r="I88" s="20" t="n">
        <v>13.7720666507365</v>
      </c>
      <c r="J88" s="5" t="n">
        <f aca="false">POWER(I88,2)</f>
        <v>189.669819832328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0.0483897920580154</v>
      </c>
      <c r="N88" s="5" t="n">
        <f aca="false">J88*L88</f>
        <v>0.666427441438268</v>
      </c>
      <c r="O88" s="5" t="n">
        <f aca="false">POWER((I88-$T$141),2)*L88</f>
        <v>0.666427441438268</v>
      </c>
      <c r="Q88" s="19" t="n">
        <v>223</v>
      </c>
      <c r="R88" s="20" t="n">
        <v>-62.772</v>
      </c>
      <c r="S88" s="20" t="n">
        <v>-26.544</v>
      </c>
      <c r="T88" s="20" t="n">
        <v>67.5</v>
      </c>
      <c r="U88" s="20" t="n">
        <v>6.75</v>
      </c>
      <c r="V88" s="19" t="n">
        <v>2</v>
      </c>
      <c r="W88" s="19" t="n">
        <v>15</v>
      </c>
      <c r="X88" s="20" t="n">
        <v>51.3669023188418</v>
      </c>
      <c r="Y88" s="20" t="n">
        <v>-16.1330976811582</v>
      </c>
      <c r="Z88" s="5" t="n">
        <f aca="false">POWER(Y88,2)</f>
        <v>260.276840789792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-0.126054465914655</v>
      </c>
      <c r="AD88" s="5" t="n">
        <f aca="false">Z88*AB88</f>
        <v>2.03364901174735</v>
      </c>
      <c r="AE88" s="5" t="n">
        <f aca="false">POWER((Y88-$T$132),2)*AB88</f>
        <v>2.19237429543945</v>
      </c>
    </row>
    <row r="89" customFormat="false" ht="12.8" hidden="false" customHeight="false" outlineLevel="0" collapsed="false">
      <c r="A89" s="19" t="n">
        <v>87</v>
      </c>
      <c r="B89" s="20" t="n">
        <v>-70.517</v>
      </c>
      <c r="C89" s="20" t="n">
        <v>-16.85</v>
      </c>
      <c r="D89" s="20" t="n">
        <v>42</v>
      </c>
      <c r="E89" s="20" t="n">
        <f aca="false">AVERAGE($E$3:$E$38,$E$94:$E$104,$E$106:$E$108,$E$115:$E$143,$E$218:$E$259)</f>
        <v>7.52115702479339</v>
      </c>
      <c r="F89" s="19" t="n">
        <v>2</v>
      </c>
      <c r="G89" s="19" t="n">
        <v>4</v>
      </c>
      <c r="H89" s="20" t="n">
        <v>65.670729864802</v>
      </c>
      <c r="I89" s="20" t="n">
        <v>23.670729864802</v>
      </c>
      <c r="J89" s="5" t="n">
        <f aca="false">POWER(I89,2)</f>
        <v>560.303452332429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0.0831699210487025</v>
      </c>
      <c r="N89" s="5" t="n">
        <f aca="false">J89*L89</f>
        <v>1.96869273402075</v>
      </c>
      <c r="O89" s="5" t="n">
        <f aca="false">POWER((I89-$T$141),2)*L89</f>
        <v>1.96869273402075</v>
      </c>
      <c r="Q89" s="19" t="n">
        <v>224</v>
      </c>
      <c r="R89" s="20" t="n">
        <v>-61.775</v>
      </c>
      <c r="S89" s="20" t="n">
        <v>-29.908</v>
      </c>
      <c r="T89" s="20" t="n">
        <v>53.47</v>
      </c>
      <c r="U89" s="20" t="n">
        <v>5.35</v>
      </c>
      <c r="V89" s="19" t="n">
        <v>2</v>
      </c>
      <c r="W89" s="19" t="n">
        <v>15</v>
      </c>
      <c r="X89" s="20" t="n">
        <v>45.1637926200237</v>
      </c>
      <c r="Y89" s="20" t="n">
        <v>-8.30620737997626</v>
      </c>
      <c r="Z89" s="5" t="n">
        <f aca="false">POWER(Y89,2)</f>
        <v>68.9930810391721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-0.0818829035061928</v>
      </c>
      <c r="AD89" s="5" t="n">
        <f aca="false">Z89*AB89</f>
        <v>0.680136377397023</v>
      </c>
      <c r="AE89" s="5" t="n">
        <f aca="false">POWER((Y89-$T$132),2)*AB89</f>
        <v>0.785066882969995</v>
      </c>
    </row>
    <row r="90" customFormat="false" ht="12.8" hidden="false" customHeight="false" outlineLevel="0" collapsed="false">
      <c r="A90" s="19" t="n">
        <v>88</v>
      </c>
      <c r="B90" s="20" t="n">
        <v>-62.617</v>
      </c>
      <c r="C90" s="20" t="n">
        <v>-39.65</v>
      </c>
      <c r="D90" s="20" t="n">
        <v>77</v>
      </c>
      <c r="E90" s="20" t="n">
        <f aca="false">AVERAGE($E$3:$E$38,$E$94:$E$104,$E$106:$E$108,$E$115:$E$143,$E$218:$E$259)</f>
        <v>7.52115702479339</v>
      </c>
      <c r="F90" s="19" t="n">
        <v>3</v>
      </c>
      <c r="G90" s="19" t="n">
        <v>4</v>
      </c>
      <c r="H90" s="20" t="n">
        <v>64.6394258212469</v>
      </c>
      <c r="I90" s="20" t="n">
        <v>-12.3605741787531</v>
      </c>
      <c r="J90" s="5" t="n">
        <f aca="false">POWER(I90,2)</f>
        <v>152.783794028458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-0.0434303455970822</v>
      </c>
      <c r="N90" s="5" t="n">
        <f aca="false">J90*L90</f>
        <v>0.536824008361618</v>
      </c>
      <c r="O90" s="5" t="n">
        <f aca="false">POWER((I90-$T$141),2)*L90</f>
        <v>0.536824008361618</v>
      </c>
      <c r="Q90" s="19" t="n">
        <v>225</v>
      </c>
      <c r="R90" s="20" t="n">
        <v>-61.832</v>
      </c>
      <c r="S90" s="20" t="n">
        <v>-26.462</v>
      </c>
      <c r="T90" s="20" t="n">
        <v>59.97</v>
      </c>
      <c r="U90" s="20" t="n">
        <v>6</v>
      </c>
      <c r="V90" s="19" t="n">
        <v>2</v>
      </c>
      <c r="W90" s="19" t="n">
        <v>15</v>
      </c>
      <c r="X90" s="20" t="n">
        <v>49.9819890283936</v>
      </c>
      <c r="Y90" s="20" t="n">
        <v>-9.98801097160637</v>
      </c>
      <c r="Z90" s="5" t="n">
        <f aca="false">POWER(Y90,2)</f>
        <v>99.7603631689292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-0.0877954494629833</v>
      </c>
      <c r="AD90" s="5" t="n">
        <f aca="false">Z90*AB90</f>
        <v>0.87690191249339</v>
      </c>
      <c r="AE90" s="5" t="n">
        <f aca="false">POWER((Y90-$T$132),2)*AB90</f>
        <v>0.988729952764001</v>
      </c>
    </row>
    <row r="91" customFormat="false" ht="12.8" hidden="false" customHeight="false" outlineLevel="0" collapsed="false">
      <c r="A91" s="19" t="n">
        <v>89</v>
      </c>
      <c r="B91" s="20" t="n">
        <v>-62.7</v>
      </c>
      <c r="C91" s="20" t="n">
        <v>-39.5</v>
      </c>
      <c r="D91" s="20" t="n">
        <v>69</v>
      </c>
      <c r="E91" s="20" t="n">
        <f aca="false">AVERAGE($E$3:$E$38,$E$94:$E$104,$E$106:$E$108,$E$115:$E$143,$E$218:$E$259)</f>
        <v>7.52115702479339</v>
      </c>
      <c r="F91" s="19" t="n">
        <v>3</v>
      </c>
      <c r="G91" s="19" t="n">
        <v>4</v>
      </c>
      <c r="H91" s="20" t="n">
        <v>64.4080443884363</v>
      </c>
      <c r="I91" s="20" t="n">
        <v>-4.59195561156375</v>
      </c>
      <c r="J91" s="5" t="n">
        <f aca="false">POWER(I91,2)</f>
        <v>21.0860563385718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-0.0161343814852453</v>
      </c>
      <c r="N91" s="5" t="n">
        <f aca="false">J91*L91</f>
        <v>0.0740883636002823</v>
      </c>
      <c r="O91" s="5" t="n">
        <f aca="false">POWER((I91-$T$141),2)*L91</f>
        <v>0.0740883636002823</v>
      </c>
      <c r="Q91" s="19" t="n">
        <v>226</v>
      </c>
      <c r="R91" s="20" t="n">
        <v>-66.615</v>
      </c>
      <c r="S91" s="20" t="n">
        <v>-33.812</v>
      </c>
      <c r="T91" s="20" t="n">
        <v>65.97</v>
      </c>
      <c r="U91" s="20" t="n">
        <v>6.6</v>
      </c>
      <c r="V91" s="19" t="n">
        <v>2</v>
      </c>
      <c r="W91" s="19" t="n">
        <v>15</v>
      </c>
      <c r="X91" s="20" t="n">
        <v>55.0958206660652</v>
      </c>
      <c r="Y91" s="20" t="n">
        <v>-10.8741793339348</v>
      </c>
      <c r="Z91" s="5" t="n">
        <f aca="false">POWER(Y91,2)</f>
        <v>118.247776186575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-0.0868954029784394</v>
      </c>
      <c r="AD91" s="5" t="n">
        <f aca="false">Z91*AB91</f>
        <v>0.944916195282082</v>
      </c>
      <c r="AE91" s="5" t="n">
        <f aca="false">POWER((Y91-$T$132),2)*AB91</f>
        <v>1.05532724520433</v>
      </c>
    </row>
    <row r="92" customFormat="false" ht="12.8" hidden="false" customHeight="false" outlineLevel="0" collapsed="false">
      <c r="A92" s="19" t="n">
        <v>90</v>
      </c>
      <c r="B92" s="20" t="n">
        <v>-62.3</v>
      </c>
      <c r="C92" s="20" t="n">
        <v>-38.32</v>
      </c>
      <c r="D92" s="20" t="n">
        <v>55</v>
      </c>
      <c r="E92" s="20" t="n">
        <f aca="false">AVERAGE($E$3:$E$38,$E$94:$E$104,$E$106:$E$108,$E$115:$E$143,$E$218:$E$259)</f>
        <v>7.52115702479339</v>
      </c>
      <c r="F92" s="19" t="n">
        <v>3</v>
      </c>
      <c r="G92" s="19" t="n">
        <v>4</v>
      </c>
      <c r="H92" s="20" t="n">
        <v>61.6837841962825</v>
      </c>
      <c r="I92" s="20" t="n">
        <v>6.68378419628253</v>
      </c>
      <c r="J92" s="5" t="n">
        <f aca="false">POWER(I92,2)</f>
        <v>44.6729711824761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0.0234842696903057</v>
      </c>
      <c r="N92" s="5" t="n">
        <f aca="false">J92*L92</f>
        <v>0.156963790617302</v>
      </c>
      <c r="O92" s="5" t="n">
        <f aca="false">POWER((I92-$T$141),2)*L92</f>
        <v>0.156963790617302</v>
      </c>
      <c r="Q92" s="19" t="n">
        <v>227</v>
      </c>
      <c r="R92" s="20" t="n">
        <v>-62.395</v>
      </c>
      <c r="S92" s="20" t="n">
        <v>-26.043</v>
      </c>
      <c r="T92" s="20" t="n">
        <v>68.37</v>
      </c>
      <c r="U92" s="20" t="n">
        <v>6.84</v>
      </c>
      <c r="V92" s="19" t="n">
        <v>2</v>
      </c>
      <c r="W92" s="19" t="n">
        <v>15</v>
      </c>
      <c r="X92" s="20" t="n">
        <v>51.7411352499477</v>
      </c>
      <c r="Y92" s="20" t="n">
        <v>-16.6288647500523</v>
      </c>
      <c r="Z92" s="5" t="n">
        <f aca="false">POWER(Y92,2)</f>
        <v>276.519142875532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-0.128218515822503</v>
      </c>
      <c r="AD92" s="5" t="n">
        <f aca="false">Z92*AB92</f>
        <v>2.13212835806485</v>
      </c>
      <c r="AE92" s="5" t="n">
        <f aca="false">POWER((Y92-$T$132),2)*AB92</f>
        <v>2.29348814493386</v>
      </c>
    </row>
    <row r="93" customFormat="false" ht="12.8" hidden="false" customHeight="false" outlineLevel="0" collapsed="false">
      <c r="A93" s="19" t="n">
        <v>91</v>
      </c>
      <c r="B93" s="20" t="n">
        <v>-63.25</v>
      </c>
      <c r="C93" s="20" t="n">
        <v>-38.683</v>
      </c>
      <c r="D93" s="20" t="n">
        <v>77</v>
      </c>
      <c r="E93" s="20" t="n">
        <f aca="false">AVERAGE($E$3:$E$38,$E$94:$E$104,$E$106:$E$108,$E$115:$E$143,$E$218:$E$259)</f>
        <v>7.52115702479339</v>
      </c>
      <c r="F93" s="19" t="n">
        <v>3</v>
      </c>
      <c r="G93" s="19" t="n">
        <v>4</v>
      </c>
      <c r="H93" s="20" t="n">
        <v>62.4101466433247</v>
      </c>
      <c r="I93" s="20" t="n">
        <v>-14.5898533566753</v>
      </c>
      <c r="J93" s="5" t="n">
        <f aca="false">POWER(I93,2)</f>
        <v>212.86382096929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-0.0512631827880894</v>
      </c>
      <c r="N93" s="5" t="n">
        <f aca="false">J93*L93</f>
        <v>0.747922319474666</v>
      </c>
      <c r="O93" s="5" t="n">
        <f aca="false">POWER((I93-$T$141),2)*L93</f>
        <v>0.747922319474666</v>
      </c>
      <c r="Q93" s="19" t="n">
        <v>228</v>
      </c>
      <c r="R93" s="20" t="n">
        <v>-64.783</v>
      </c>
      <c r="S93" s="20" t="n">
        <v>-26.783</v>
      </c>
      <c r="T93" s="20" t="n">
        <v>100.76</v>
      </c>
      <c r="U93" s="20" t="n">
        <v>10.08</v>
      </c>
      <c r="V93" s="19" t="n">
        <v>2</v>
      </c>
      <c r="W93" s="19" t="n">
        <v>15</v>
      </c>
      <c r="X93" s="20" t="n">
        <v>53.6400841934063</v>
      </c>
      <c r="Y93" s="20" t="n">
        <v>-47.1199158065937</v>
      </c>
      <c r="Z93" s="5" t="n">
        <f aca="false">POWER(Y93,2)</f>
        <v>2220.28646562048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-0.246540470146929</v>
      </c>
      <c r="AD93" s="5" t="n">
        <f aca="false">Z93*AB93</f>
        <v>11.6169661962413</v>
      </c>
      <c r="AE93" s="5" t="n">
        <f aca="false">POWER((Y93-$T$132),2)*AB93</f>
        <v>11.9235698845192</v>
      </c>
    </row>
    <row r="94" customFormat="false" ht="12.8" hidden="false" customHeight="false" outlineLevel="0" collapsed="false">
      <c r="A94" s="19" t="n">
        <v>92</v>
      </c>
      <c r="B94" s="20" t="n">
        <v>-78.878</v>
      </c>
      <c r="C94" s="20" t="n">
        <v>-11.187</v>
      </c>
      <c r="D94" s="20" t="n">
        <v>59.1</v>
      </c>
      <c r="E94" s="20" t="n">
        <v>5</v>
      </c>
      <c r="F94" s="19" t="n">
        <v>4</v>
      </c>
      <c r="G94" s="19" t="n">
        <v>5</v>
      </c>
      <c r="H94" s="20" t="n">
        <v>31.7726553102386</v>
      </c>
      <c r="I94" s="20" t="n">
        <v>-27.3273446897614</v>
      </c>
      <c r="J94" s="5" t="n">
        <f aca="false">POWER(I94,2)</f>
        <v>746.783767793031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-0.144433097865047</v>
      </c>
      <c r="N94" s="5" t="n">
        <f aca="false">J94*L94</f>
        <v>3.94697304996818</v>
      </c>
      <c r="O94" s="5" t="n">
        <f aca="false">POWER((I94-$T$141),2)*L94</f>
        <v>3.94697304996818</v>
      </c>
      <c r="Q94" s="19" t="n">
        <v>229</v>
      </c>
      <c r="R94" s="20" t="n">
        <v>-66.68</v>
      </c>
      <c r="S94" s="20" t="n">
        <v>-33.203</v>
      </c>
      <c r="T94" s="20" t="n">
        <v>57.98</v>
      </c>
      <c r="U94" s="20" t="n">
        <v>5.8</v>
      </c>
      <c r="V94" s="19" t="n">
        <v>2</v>
      </c>
      <c r="W94" s="19" t="n">
        <v>15</v>
      </c>
      <c r="X94" s="20" t="n">
        <v>52.4806458859163</v>
      </c>
      <c r="Y94" s="20" t="n">
        <v>-5.49935411408374</v>
      </c>
      <c r="Z94" s="5" t="n">
        <f aca="false">POWER(Y94,2)</f>
        <v>30.2428956720898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-0.0500066703323681</v>
      </c>
      <c r="AD94" s="5" t="n">
        <f aca="false">Z94*AB94</f>
        <v>0.275004388223938</v>
      </c>
      <c r="AE94" s="5" t="n">
        <f aca="false">POWER((Y94-$T$132),2)*AB94</f>
        <v>0.340259120330122</v>
      </c>
    </row>
    <row r="95" customFormat="false" ht="12.8" hidden="false" customHeight="false" outlineLevel="0" collapsed="false">
      <c r="A95" s="19" t="n">
        <v>93</v>
      </c>
      <c r="B95" s="20" t="n">
        <v>-78.682</v>
      </c>
      <c r="C95" s="20" t="n">
        <v>-11.115</v>
      </c>
      <c r="D95" s="20" t="n">
        <v>35.9</v>
      </c>
      <c r="E95" s="20" t="n">
        <v>7</v>
      </c>
      <c r="F95" s="19" t="n">
        <v>4</v>
      </c>
      <c r="G95" s="19" t="n">
        <v>5</v>
      </c>
      <c r="H95" s="20" t="n">
        <v>34.3021279831241</v>
      </c>
      <c r="I95" s="20" t="n">
        <v>-1.59787201687594</v>
      </c>
      <c r="J95" s="5" t="n">
        <f aca="false">POWER(I95,2)</f>
        <v>2.55319498231518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-0.00603230437731086</v>
      </c>
      <c r="N95" s="5" t="n">
        <f aca="false">J95*L95</f>
        <v>0.00963885036178327</v>
      </c>
      <c r="O95" s="5" t="n">
        <f aca="false">POWER((I95-$T$141),2)*L95</f>
        <v>0.00963885036178327</v>
      </c>
      <c r="Q95" s="19" t="n">
        <v>230</v>
      </c>
      <c r="R95" s="20" t="n">
        <v>-61.549</v>
      </c>
      <c r="S95" s="20" t="n">
        <v>-27.358</v>
      </c>
      <c r="T95" s="20" t="n">
        <v>73.31</v>
      </c>
      <c r="U95" s="20" t="n">
        <v>7.33</v>
      </c>
      <c r="V95" s="19" t="n">
        <v>2</v>
      </c>
      <c r="W95" s="19" t="n">
        <v>15</v>
      </c>
      <c r="X95" s="20" t="n">
        <v>46.3002407929507</v>
      </c>
      <c r="Y95" s="20" t="n">
        <v>-27.0097592070493</v>
      </c>
      <c r="Z95" s="5" t="n">
        <f aca="false">POWER(Y95,2)</f>
        <v>729.527092422785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-0.194339456565828</v>
      </c>
      <c r="AD95" s="5" t="n">
        <f aca="false">Z95*AB95</f>
        <v>5.24906192627183</v>
      </c>
      <c r="AE95" s="5" t="n">
        <f aca="false">POWER((Y95-$T$132),2)*AB95</f>
        <v>5.49191908239496</v>
      </c>
    </row>
    <row r="96" customFormat="false" ht="12.8" hidden="false" customHeight="false" outlineLevel="0" collapsed="false">
      <c r="A96" s="19" t="n">
        <v>94</v>
      </c>
      <c r="B96" s="20" t="n">
        <v>-78.677</v>
      </c>
      <c r="C96" s="20" t="n">
        <v>-11.113</v>
      </c>
      <c r="D96" s="20" t="n">
        <v>41.1</v>
      </c>
      <c r="E96" s="20" t="n">
        <v>7</v>
      </c>
      <c r="F96" s="19" t="n">
        <v>4</v>
      </c>
      <c r="G96" s="19" t="n">
        <v>5</v>
      </c>
      <c r="H96" s="20" t="n">
        <v>34.3677598347884</v>
      </c>
      <c r="I96" s="20" t="n">
        <v>-6.7322401652116</v>
      </c>
      <c r="J96" s="5" t="n">
        <f aca="false">POWER(I96,2)</f>
        <v>45.3230576420883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-0.0254156286541108</v>
      </c>
      <c r="N96" s="5" t="n">
        <f aca="false">J96*L96</f>
        <v>0.171104116049307</v>
      </c>
      <c r="O96" s="5" t="n">
        <f aca="false">POWER((I96-$T$141),2)*L96</f>
        <v>0.171104116049307</v>
      </c>
      <c r="Q96" s="19" t="n">
        <v>231</v>
      </c>
      <c r="R96" s="20" t="n">
        <v>-63.97</v>
      </c>
      <c r="S96" s="20" t="n">
        <v>-33.951</v>
      </c>
      <c r="T96" s="20" t="n">
        <v>49.61</v>
      </c>
      <c r="U96" s="20" t="n">
        <v>4.96</v>
      </c>
      <c r="V96" s="19" t="n">
        <v>2</v>
      </c>
      <c r="W96" s="19" t="n">
        <v>15</v>
      </c>
      <c r="X96" s="20" t="n">
        <v>50.6890327452865</v>
      </c>
      <c r="Y96" s="20" t="n">
        <v>1.0790327452865</v>
      </c>
      <c r="Z96" s="5" t="n">
        <f aca="false">POWER(Y96,2)</f>
        <v>1.16431166540052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0.0114735336590618</v>
      </c>
      <c r="AD96" s="5" t="n">
        <f aca="false">Z96*AB96</f>
        <v>0.0123803185222746</v>
      </c>
      <c r="AE96" s="5" t="n">
        <f aca="false">POWER((Y96-$T$132),2)*AB96</f>
        <v>0.00226242095771575</v>
      </c>
    </row>
    <row r="97" customFormat="false" ht="12.8" hidden="false" customHeight="false" outlineLevel="0" collapsed="false">
      <c r="A97" s="19" t="n">
        <v>95</v>
      </c>
      <c r="B97" s="20" t="n">
        <v>-78.669</v>
      </c>
      <c r="C97" s="20" t="n">
        <v>-11.109</v>
      </c>
      <c r="D97" s="20" t="n">
        <v>34.7</v>
      </c>
      <c r="E97" s="20" t="n">
        <v>6</v>
      </c>
      <c r="F97" s="19" t="n">
        <v>4</v>
      </c>
      <c r="G97" s="19" t="n">
        <v>5</v>
      </c>
      <c r="H97" s="20" t="n">
        <v>34.4741675043502</v>
      </c>
      <c r="I97" s="20" t="n">
        <v>-0.225832495649755</v>
      </c>
      <c r="J97" s="5" t="n">
        <f aca="false">POWER(I97,2)</f>
        <v>0.0510003160913966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-0.000994659601813587</v>
      </c>
      <c r="N97" s="5" t="n">
        <f aca="false">J97*L97</f>
        <v>0.000224626460199554</v>
      </c>
      <c r="O97" s="5" t="n">
        <f aca="false">POWER((I97-$T$141),2)*L97</f>
        <v>0.000224626460199554</v>
      </c>
      <c r="Q97" s="19" t="n">
        <v>232</v>
      </c>
      <c r="R97" s="20" t="n">
        <v>-68.596</v>
      </c>
      <c r="S97" s="20" t="n">
        <v>-29.51</v>
      </c>
      <c r="T97" s="20" t="n">
        <v>42.21</v>
      </c>
      <c r="U97" s="20" t="n">
        <v>4.22</v>
      </c>
      <c r="V97" s="19" t="n">
        <v>2</v>
      </c>
      <c r="W97" s="19" t="n">
        <v>15</v>
      </c>
      <c r="X97" s="20" t="n">
        <v>54.1790450681941</v>
      </c>
      <c r="Y97" s="20" t="n">
        <v>11.9690450681941</v>
      </c>
      <c r="Z97" s="5" t="n">
        <f aca="false">POWER(Y97,2)</f>
        <v>143.258039844462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0.149586119992444</v>
      </c>
      <c r="AD97" s="5" t="n">
        <f aca="false">Z97*AB97</f>
        <v>1.79040301176585</v>
      </c>
      <c r="AE97" s="5" t="n">
        <f aca="false">POWER((Y97-$T$132),2)*AB97</f>
        <v>1.61035513764168</v>
      </c>
    </row>
    <row r="98" customFormat="false" ht="12.8" hidden="false" customHeight="false" outlineLevel="0" collapsed="false">
      <c r="A98" s="19" t="n">
        <v>96</v>
      </c>
      <c r="B98" s="20" t="n">
        <v>-78.957</v>
      </c>
      <c r="C98" s="20" t="n">
        <v>-11.583</v>
      </c>
      <c r="D98" s="20" t="n">
        <v>48.4</v>
      </c>
      <c r="E98" s="20" t="n">
        <v>10</v>
      </c>
      <c r="F98" s="19" t="n">
        <v>4</v>
      </c>
      <c r="G98" s="19" t="n">
        <v>5</v>
      </c>
      <c r="H98" s="20" t="n">
        <v>29.1195308143642</v>
      </c>
      <c r="I98" s="20" t="n">
        <v>-19.2804691856358</v>
      </c>
      <c r="J98" s="5" t="n">
        <f aca="false">POWER(I98,2)</f>
        <v>371.736492018252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-0.0509514906110929</v>
      </c>
      <c r="N98" s="5" t="n">
        <f aca="false">J98*L98</f>
        <v>0.982368644689389</v>
      </c>
      <c r="O98" s="5" t="n">
        <f aca="false">POWER((I98-$T$141),2)*L98</f>
        <v>0.982368644689389</v>
      </c>
      <c r="Q98" s="19" t="n">
        <v>233</v>
      </c>
      <c r="R98" s="20" t="n">
        <v>-67.585</v>
      </c>
      <c r="S98" s="20" t="n">
        <v>-34.758</v>
      </c>
      <c r="T98" s="20" t="n">
        <v>65.34</v>
      </c>
      <c r="U98" s="20" t="n">
        <v>6.53</v>
      </c>
      <c r="V98" s="19" t="n">
        <v>2</v>
      </c>
      <c r="W98" s="19" t="n">
        <v>15</v>
      </c>
      <c r="X98" s="20" t="n">
        <v>59.3066862692786</v>
      </c>
      <c r="Y98" s="20" t="n">
        <v>-6.03331373072143</v>
      </c>
      <c r="Z98" s="5" t="n">
        <f aca="false">POWER(Y98,2)</f>
        <v>36.4008745733117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-0.0487289410887901</v>
      </c>
      <c r="AD98" s="5" t="n">
        <f aca="false">Z98*AB98</f>
        <v>0.293996989354513</v>
      </c>
      <c r="AE98" s="5" t="n">
        <f aca="false">POWER((Y98-$T$132),2)*AB98</f>
        <v>0.357285110985312</v>
      </c>
    </row>
    <row r="99" customFormat="false" ht="12.8" hidden="false" customHeight="false" outlineLevel="0" collapsed="false">
      <c r="A99" s="19" t="n">
        <v>97</v>
      </c>
      <c r="B99" s="20" t="n">
        <v>-78.95</v>
      </c>
      <c r="C99" s="20" t="n">
        <v>-11.577</v>
      </c>
      <c r="D99" s="20" t="n">
        <v>45.1</v>
      </c>
      <c r="E99" s="20" t="n">
        <v>9</v>
      </c>
      <c r="F99" s="19" t="n">
        <v>4</v>
      </c>
      <c r="G99" s="19" t="n">
        <v>5</v>
      </c>
      <c r="H99" s="20" t="n">
        <v>28.8961619744926</v>
      </c>
      <c r="I99" s="20" t="n">
        <v>-16.2038380255074</v>
      </c>
      <c r="J99" s="5" t="n">
        <f aca="false">POWER(I99,2)</f>
        <v>262.56436675688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-0.0475789309592229</v>
      </c>
      <c r="N99" s="5" t="n">
        <f aca="false">J99*L99</f>
        <v>0.770961290690047</v>
      </c>
      <c r="O99" s="5" t="n">
        <f aca="false">POWER((I99-$T$141),2)*L99</f>
        <v>0.770961290690047</v>
      </c>
      <c r="Q99" s="19" t="n">
        <v>234</v>
      </c>
      <c r="R99" s="20" t="n">
        <v>-61.996</v>
      </c>
      <c r="S99" s="20" t="n">
        <v>-31.43</v>
      </c>
      <c r="T99" s="20" t="n">
        <v>52.77</v>
      </c>
      <c r="U99" s="20" t="n">
        <v>5.28</v>
      </c>
      <c r="V99" s="19" t="n">
        <v>2</v>
      </c>
      <c r="W99" s="19" t="n">
        <v>15</v>
      </c>
      <c r="X99" s="20" t="n">
        <v>48.2979532910127</v>
      </c>
      <c r="Y99" s="20" t="n">
        <v>-4.4720467089873</v>
      </c>
      <c r="Z99" s="5" t="n">
        <f aca="false">POWER(Y99,2)</f>
        <v>19.9992017673641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-0.0446700722167556</v>
      </c>
      <c r="AD99" s="5" t="n">
        <f aca="false">Z99*AB99</f>
        <v>0.199766649447167</v>
      </c>
      <c r="AE99" s="5" t="n">
        <f aca="false">POWER((Y99-$T$132),2)*AB99</f>
        <v>0.258769646904962</v>
      </c>
    </row>
    <row r="100" customFormat="false" ht="12.8" hidden="false" customHeight="false" outlineLevel="0" collapsed="false">
      <c r="A100" s="19" t="n">
        <v>98</v>
      </c>
      <c r="B100" s="20" t="n">
        <v>-78.943</v>
      </c>
      <c r="C100" s="20" t="n">
        <v>-11.571</v>
      </c>
      <c r="D100" s="20" t="n">
        <v>42.3</v>
      </c>
      <c r="E100" s="20" t="n">
        <v>10</v>
      </c>
      <c r="F100" s="19" t="n">
        <v>4</v>
      </c>
      <c r="G100" s="19" t="n">
        <v>5</v>
      </c>
      <c r="H100" s="20" t="n">
        <v>28.7223050042789</v>
      </c>
      <c r="I100" s="20" t="n">
        <v>-13.5776949957211</v>
      </c>
      <c r="J100" s="5" t="n">
        <f aca="false">POWER(I100,2)</f>
        <v>184.35380139683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-0.0358810666085953</v>
      </c>
      <c r="N100" s="5" t="n">
        <f aca="false">J100*L100</f>
        <v>0.48718217853266</v>
      </c>
      <c r="O100" s="5" t="n">
        <f aca="false">POWER((I100-$T$141),2)*L100</f>
        <v>0.48718217853266</v>
      </c>
      <c r="Q100" s="19" t="n">
        <v>235</v>
      </c>
      <c r="R100" s="20" t="n">
        <v>-61.128</v>
      </c>
      <c r="S100" s="20" t="n">
        <v>-27.054</v>
      </c>
      <c r="T100" s="20" t="n">
        <v>58.73</v>
      </c>
      <c r="U100" s="20" t="n">
        <v>5.87</v>
      </c>
      <c r="V100" s="19" t="n">
        <v>2</v>
      </c>
      <c r="W100" s="19" t="n">
        <v>15</v>
      </c>
      <c r="X100" s="20" t="n">
        <v>47.1587537789791</v>
      </c>
      <c r="Y100" s="20" t="n">
        <v>-11.5712462210209</v>
      </c>
      <c r="Z100" s="5" t="n">
        <f aca="false">POWER(Y100,2)</f>
        <v>133.89373910749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-0.103964789796302</v>
      </c>
      <c r="AD100" s="5" t="n">
        <f aca="false">Z100*AB100</f>
        <v>1.20300218104969</v>
      </c>
      <c r="AE100" s="5" t="n">
        <f aca="false">POWER((Y100-$T$132),2)*AB100</f>
        <v>1.33488213804029</v>
      </c>
    </row>
    <row r="101" customFormat="false" ht="12.8" hidden="false" customHeight="false" outlineLevel="0" collapsed="false">
      <c r="A101" s="19" t="n">
        <v>99</v>
      </c>
      <c r="B101" s="20" t="n">
        <v>-78.936</v>
      </c>
      <c r="C101" s="20" t="n">
        <v>-11.566</v>
      </c>
      <c r="D101" s="20" t="n">
        <v>47.1</v>
      </c>
      <c r="E101" s="20" t="n">
        <v>10</v>
      </c>
      <c r="F101" s="19" t="n">
        <v>4</v>
      </c>
      <c r="G101" s="19" t="n">
        <v>5</v>
      </c>
      <c r="H101" s="20" t="n">
        <v>28.6168542485337</v>
      </c>
      <c r="I101" s="20" t="n">
        <v>-18.4831457514663</v>
      </c>
      <c r="J101" s="5" t="n">
        <f aca="false">POWER(I101,2)</f>
        <v>341.626676869947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-0.048844445544972</v>
      </c>
      <c r="N101" s="5" t="n">
        <f aca="false">J101*L101</f>
        <v>0.902799006157275</v>
      </c>
      <c r="O101" s="5" t="n">
        <f aca="false">POWER((I101-$T$141),2)*L101</f>
        <v>0.902799006157275</v>
      </c>
      <c r="Q101" s="19" t="n">
        <v>236</v>
      </c>
      <c r="R101" s="20" t="n">
        <v>-61.26</v>
      </c>
      <c r="S101" s="20" t="n">
        <v>-28.429</v>
      </c>
      <c r="T101" s="20" t="n">
        <v>62.07</v>
      </c>
      <c r="U101" s="20" t="n">
        <v>6.21</v>
      </c>
      <c r="V101" s="19" t="n">
        <v>2</v>
      </c>
      <c r="W101" s="19" t="n">
        <v>15</v>
      </c>
      <c r="X101" s="20" t="n">
        <v>44.8454148553543</v>
      </c>
      <c r="Y101" s="20" t="n">
        <v>-17.2245851446457</v>
      </c>
      <c r="Z101" s="5" t="n">
        <f aca="false">POWER(Y101,2)</f>
        <v>296.686333405149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-0.146285545884589</v>
      </c>
      <c r="AD101" s="5" t="n">
        <f aca="false">Z101*AB101</f>
        <v>2.51970784052008</v>
      </c>
      <c r="AE101" s="5" t="n">
        <f aca="false">POWER((Y101-$T$132),2)*AB101</f>
        <v>2.70368842005734</v>
      </c>
    </row>
    <row r="102" customFormat="false" ht="12.8" hidden="false" customHeight="false" outlineLevel="0" collapsed="false">
      <c r="A102" s="19" t="n">
        <v>100</v>
      </c>
      <c r="B102" s="20" t="n">
        <v>-78.929</v>
      </c>
      <c r="C102" s="20" t="n">
        <v>-11.56</v>
      </c>
      <c r="D102" s="20" t="n">
        <v>51.7</v>
      </c>
      <c r="E102" s="20" t="n">
        <v>10</v>
      </c>
      <c r="F102" s="19" t="n">
        <v>4</v>
      </c>
      <c r="G102" s="19" t="n">
        <v>5</v>
      </c>
      <c r="H102" s="20" t="n">
        <v>28.5389414929815</v>
      </c>
      <c r="I102" s="20" t="n">
        <v>-23.1610585070185</v>
      </c>
      <c r="J102" s="5" t="n">
        <f aca="false">POWER(I102,2)</f>
        <v>536.434631165534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-0.061206521672331</v>
      </c>
      <c r="N102" s="5" t="n">
        <f aca="false">J102*L102</f>
        <v>1.41760782946395</v>
      </c>
      <c r="O102" s="5" t="n">
        <f aca="false">POWER((I102-$T$141),2)*L102</f>
        <v>1.41760782946395</v>
      </c>
      <c r="Q102" s="19" t="n">
        <v>237</v>
      </c>
      <c r="R102" s="20" t="n">
        <v>-68.46</v>
      </c>
      <c r="S102" s="20" t="n">
        <v>-30.281</v>
      </c>
      <c r="T102" s="20" t="n">
        <v>54.01</v>
      </c>
      <c r="U102" s="20" t="n">
        <v>5.4</v>
      </c>
      <c r="V102" s="19" t="n">
        <v>2</v>
      </c>
      <c r="W102" s="19" t="n">
        <v>15</v>
      </c>
      <c r="X102" s="20" t="n">
        <v>55.3846868336404</v>
      </c>
      <c r="Y102" s="20" t="n">
        <v>1.3746868336404</v>
      </c>
      <c r="Z102" s="5" t="n">
        <f aca="false">POWER(Y102,2)</f>
        <v>1.88976389058427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0.0134262354663008</v>
      </c>
      <c r="AD102" s="5" t="n">
        <f aca="false">Z102*AB102</f>
        <v>0.0184568691208794</v>
      </c>
      <c r="AE102" s="5" t="n">
        <f aca="false">POWER((Y102-$T$132),2)*AB102</f>
        <v>0.0055957125727613</v>
      </c>
    </row>
    <row r="103" customFormat="false" ht="12.8" hidden="false" customHeight="false" outlineLevel="0" collapsed="false">
      <c r="A103" s="19" t="n">
        <v>101</v>
      </c>
      <c r="B103" s="20" t="n">
        <v>-78.922</v>
      </c>
      <c r="C103" s="20" t="n">
        <v>-11.571</v>
      </c>
      <c r="D103" s="20" t="n">
        <v>52</v>
      </c>
      <c r="E103" s="20" t="n">
        <v>11</v>
      </c>
      <c r="F103" s="19" t="n">
        <v>4</v>
      </c>
      <c r="G103" s="19" t="n">
        <v>5</v>
      </c>
      <c r="H103" s="20" t="n">
        <v>28.7799784626008</v>
      </c>
      <c r="I103" s="20" t="n">
        <v>-23.2200215373992</v>
      </c>
      <c r="J103" s="5" t="n">
        <f aca="false">POWER(I103,2)</f>
        <v>539.169400197283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-0.0557839456348345</v>
      </c>
      <c r="N103" s="5" t="n">
        <f aca="false">J103*L103</f>
        <v>1.29530441908196</v>
      </c>
      <c r="O103" s="5" t="n">
        <f aca="false">POWER((I103-$T$141),2)*L103</f>
        <v>1.29530441908196</v>
      </c>
      <c r="Q103" s="19" t="n">
        <v>238</v>
      </c>
      <c r="R103" s="20" t="n">
        <v>-67.15</v>
      </c>
      <c r="S103" s="20" t="n">
        <v>-31.8</v>
      </c>
      <c r="T103" s="20" t="n">
        <v>64.03</v>
      </c>
      <c r="U103" s="20" t="n">
        <v>6.4</v>
      </c>
      <c r="V103" s="19" t="n">
        <v>2</v>
      </c>
      <c r="W103" s="19" t="n">
        <v>15</v>
      </c>
      <c r="X103" s="20" t="n">
        <v>51.4761704689962</v>
      </c>
      <c r="Y103" s="20" t="n">
        <v>-12.5538295310038</v>
      </c>
      <c r="Z103" s="5" t="n">
        <f aca="false">POWER(Y103,2)</f>
        <v>157.598635893503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-0.103452383057926</v>
      </c>
      <c r="AD103" s="5" t="n">
        <f aca="false">Z103*AB103</f>
        <v>1.29872358148531</v>
      </c>
      <c r="AE103" s="5" t="n">
        <f aca="false">POWER((Y103-$T$132),2)*AB103</f>
        <v>1.42968649497736</v>
      </c>
    </row>
    <row r="104" customFormat="false" ht="12.8" hidden="false" customHeight="false" outlineLevel="0" collapsed="false">
      <c r="A104" s="19" t="n">
        <v>102</v>
      </c>
      <c r="B104" s="20" t="n">
        <v>-78.907</v>
      </c>
      <c r="C104" s="20" t="n">
        <v>-11.542</v>
      </c>
      <c r="D104" s="20" t="n">
        <v>55.4</v>
      </c>
      <c r="E104" s="20" t="n">
        <v>11</v>
      </c>
      <c r="F104" s="19" t="n">
        <v>4</v>
      </c>
      <c r="G104" s="19" t="n">
        <v>5</v>
      </c>
      <c r="H104" s="20" t="n">
        <v>28.5976427054696</v>
      </c>
      <c r="I104" s="20" t="n">
        <v>-26.8023572945304</v>
      </c>
      <c r="J104" s="5" t="n">
        <f aca="false">POWER(I104,2)</f>
        <v>718.366356543667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-0.064390174651447</v>
      </c>
      <c r="N104" s="5" t="n">
        <f aca="false">J104*L104</f>
        <v>1.7258084672653</v>
      </c>
      <c r="O104" s="5" t="n">
        <f aca="false">POWER((I104-$T$141),2)*L104</f>
        <v>1.7258084672653</v>
      </c>
      <c r="Q104" s="19" t="n">
        <v>239</v>
      </c>
      <c r="R104" s="20" t="n">
        <v>-64.024</v>
      </c>
      <c r="S104" s="20" t="n">
        <v>-26.338</v>
      </c>
      <c r="T104" s="20" t="n">
        <v>73.08</v>
      </c>
      <c r="U104" s="20" t="n">
        <v>7.31</v>
      </c>
      <c r="V104" s="19" t="n">
        <v>2</v>
      </c>
      <c r="W104" s="19" t="n">
        <v>15</v>
      </c>
      <c r="X104" s="20" t="n">
        <v>52.9892087504403</v>
      </c>
      <c r="Y104" s="20" t="n">
        <v>-20.0907912495597</v>
      </c>
      <c r="Z104" s="5" t="n">
        <f aca="false">POWER(Y104,2)</f>
        <v>403.639893033385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-0.144951899344001</v>
      </c>
      <c r="AD104" s="5" t="n">
        <f aca="false">Z104*AB104</f>
        <v>2.91219835094751</v>
      </c>
      <c r="AE104" s="5" t="n">
        <f aca="false">POWER((Y104-$T$132),2)*AB104</f>
        <v>3.09404345623007</v>
      </c>
    </row>
    <row r="105" customFormat="false" ht="12.8" hidden="false" customHeight="false" outlineLevel="0" collapsed="false">
      <c r="A105" s="19" t="n">
        <v>103</v>
      </c>
      <c r="B105" s="20" t="n">
        <v>-71.647</v>
      </c>
      <c r="C105" s="20" t="n">
        <v>-15.1</v>
      </c>
      <c r="D105" s="20" t="n">
        <v>110</v>
      </c>
      <c r="E105" s="20" t="n">
        <f aca="false">AVERAGE($E$3:$E$38,$E$94:$E$104,$E$106:$E$108,$E$115:$E$143,$E$218:$E$259)</f>
        <v>7.52115702479339</v>
      </c>
      <c r="F105" s="19" t="n">
        <v>3</v>
      </c>
      <c r="G105" s="19" t="n">
        <v>6</v>
      </c>
      <c r="H105" s="20" t="n">
        <v>66.205270539989</v>
      </c>
      <c r="I105" s="20" t="n">
        <v>-43.794729460011</v>
      </c>
      <c r="J105" s="5" t="n">
        <f aca="false">POWER(I105,2)</f>
        <v>1917.97832847556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-0.153877984005664</v>
      </c>
      <c r="N105" s="5" t="n">
        <f aca="false">J105*L105</f>
        <v>6.73904467937996</v>
      </c>
      <c r="O105" s="5" t="n">
        <f aca="false">POWER((I105-$T$141),2)*L105</f>
        <v>6.73904467937996</v>
      </c>
      <c r="Q105" s="19" t="n">
        <v>240</v>
      </c>
      <c r="R105" s="20" t="n">
        <v>-64.136</v>
      </c>
      <c r="S105" s="20" t="n">
        <v>-26.259</v>
      </c>
      <c r="T105" s="20" t="n">
        <v>78.38</v>
      </c>
      <c r="U105" s="20" t="n">
        <v>7.84</v>
      </c>
      <c r="V105" s="19" t="n">
        <v>2</v>
      </c>
      <c r="W105" s="19" t="n">
        <v>15</v>
      </c>
      <c r="X105" s="20" t="n">
        <v>52.9437928198184</v>
      </c>
      <c r="Y105" s="20" t="n">
        <v>-25.4362071801816</v>
      </c>
      <c r="Z105" s="5" t="n">
        <f aca="false">POWER(Y105,2)</f>
        <v>647.000635713122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-0.171112027462227</v>
      </c>
      <c r="AD105" s="5" t="n">
        <f aca="false">Z105*AB105</f>
        <v>4.35244098155014</v>
      </c>
      <c r="AE105" s="5" t="n">
        <f aca="false">POWER((Y105-$T$132),2)*AB105</f>
        <v>4.56642144438699</v>
      </c>
    </row>
    <row r="106" customFormat="false" ht="12.8" hidden="false" customHeight="false" outlineLevel="0" collapsed="false">
      <c r="A106" s="19" t="n">
        <v>104</v>
      </c>
      <c r="B106" s="20" t="n">
        <v>-74.45</v>
      </c>
      <c r="C106" s="20" t="n">
        <v>-41</v>
      </c>
      <c r="D106" s="20" t="n">
        <v>38.3</v>
      </c>
      <c r="E106" s="20" t="n">
        <v>7.66</v>
      </c>
      <c r="F106" s="19" t="n">
        <v>4</v>
      </c>
      <c r="G106" s="19" t="n">
        <v>7</v>
      </c>
      <c r="H106" s="20" t="n">
        <v>47.0017815227543</v>
      </c>
      <c r="I106" s="20" t="n">
        <v>8.70178152275427</v>
      </c>
      <c r="J106" s="5" t="n">
        <f aca="false">POWER(I106,2)</f>
        <v>75.7210016697476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0.0300205539286021</v>
      </c>
      <c r="N106" s="5" t="n">
        <f aca="false">J106*L106</f>
        <v>0.261232301478758</v>
      </c>
      <c r="O106" s="5" t="n">
        <f aca="false">POWER((I106-$T$141),2)*L106</f>
        <v>0.261232301478758</v>
      </c>
      <c r="Q106" s="19" t="n">
        <v>241</v>
      </c>
      <c r="R106" s="20" t="n">
        <v>-62.652</v>
      </c>
      <c r="S106" s="20" t="n">
        <v>-25.76</v>
      </c>
      <c r="T106" s="20" t="n">
        <v>73.71</v>
      </c>
      <c r="U106" s="20" t="n">
        <v>7.37</v>
      </c>
      <c r="V106" s="19" t="n">
        <v>2</v>
      </c>
      <c r="W106" s="19" t="n">
        <v>15</v>
      </c>
      <c r="X106" s="20" t="n">
        <v>52.3607951774202</v>
      </c>
      <c r="Y106" s="20" t="n">
        <v>-21.3492048225798</v>
      </c>
      <c r="Z106" s="5" t="n">
        <f aca="false">POWER(Y106,2)</f>
        <v>455.788546556465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-0.152777170389803</v>
      </c>
      <c r="AD106" s="5" t="n">
        <f aca="false">Z106*AB106</f>
        <v>3.26167110286608</v>
      </c>
      <c r="AE106" s="5" t="n">
        <f aca="false">POWER((Y106-$T$132),2)*AB106</f>
        <v>3.45316211068491</v>
      </c>
    </row>
    <row r="107" customFormat="false" ht="12.8" hidden="false" customHeight="false" outlineLevel="0" collapsed="false">
      <c r="A107" s="19" t="n">
        <v>105</v>
      </c>
      <c r="B107" s="20" t="n">
        <v>-73.682</v>
      </c>
      <c r="C107" s="20" t="n">
        <v>-36.219</v>
      </c>
      <c r="D107" s="20" t="n">
        <v>34.9</v>
      </c>
      <c r="E107" s="20" t="n">
        <v>6.98</v>
      </c>
      <c r="F107" s="19" t="n">
        <v>4</v>
      </c>
      <c r="G107" s="19" t="n">
        <v>7</v>
      </c>
      <c r="H107" s="20" t="n">
        <v>36.2565053019888</v>
      </c>
      <c r="I107" s="20" t="n">
        <v>1.35650530198877</v>
      </c>
      <c r="J107" s="5" t="n">
        <f aca="false">POWER(I107,2)</f>
        <v>1.84010663432364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0.00513576766736784</v>
      </c>
      <c r="N107" s="5" t="n">
        <f aca="false">J107*L107</f>
        <v>0.00696669607056697</v>
      </c>
      <c r="O107" s="5" t="n">
        <f aca="false">POWER((I107-$T$141),2)*L107</f>
        <v>0.00696669607056697</v>
      </c>
      <c r="Q107" s="19" t="n">
        <v>242</v>
      </c>
      <c r="R107" s="20" t="n">
        <v>-67.116</v>
      </c>
      <c r="S107" s="20" t="n">
        <v>-34.024</v>
      </c>
      <c r="T107" s="20" t="n">
        <v>74.73</v>
      </c>
      <c r="U107" s="20" t="n">
        <v>7.47</v>
      </c>
      <c r="V107" s="19" t="n">
        <v>2</v>
      </c>
      <c r="W107" s="19" t="n">
        <v>15</v>
      </c>
      <c r="X107" s="20" t="n">
        <v>57.256415494077</v>
      </c>
      <c r="Y107" s="20" t="n">
        <v>-17.473584505923</v>
      </c>
      <c r="Z107" s="5" t="n">
        <f aca="false">POWER(Y107,2)</f>
        <v>305.326155485632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-0.123368887665288</v>
      </c>
      <c r="AD107" s="5" t="n">
        <f aca="false">Z107*AB107</f>
        <v>2.15569668402113</v>
      </c>
      <c r="AE107" s="5" t="n">
        <f aca="false">POWER((Y107-$T$132),2)*AB107</f>
        <v>2.31081646277595</v>
      </c>
    </row>
    <row r="108" customFormat="false" ht="12.8" hidden="false" customHeight="false" outlineLevel="0" collapsed="false">
      <c r="A108" s="19" t="n">
        <v>106</v>
      </c>
      <c r="B108" s="20" t="n">
        <v>-73.566</v>
      </c>
      <c r="C108" s="20" t="n">
        <v>-36.16</v>
      </c>
      <c r="D108" s="20" t="n">
        <v>35.7</v>
      </c>
      <c r="E108" s="20" t="n">
        <v>7.14</v>
      </c>
      <c r="F108" s="19" t="n">
        <v>4</v>
      </c>
      <c r="G108" s="19" t="n">
        <v>7</v>
      </c>
      <c r="H108" s="20" t="n">
        <v>38.2684804138288</v>
      </c>
      <c r="I108" s="20" t="n">
        <v>2.56848041382875</v>
      </c>
      <c r="J108" s="5" t="n">
        <f aca="false">POWER(I108,2)</f>
        <v>6.59709163622191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0.00950642754357037</v>
      </c>
      <c r="N108" s="5" t="n">
        <f aca="false">J108*L108</f>
        <v>0.0244170729511427</v>
      </c>
      <c r="O108" s="5" t="n">
        <f aca="false">POWER((I108-$T$141),2)*L108</f>
        <v>0.0244170729511427</v>
      </c>
      <c r="Q108" s="19" t="n">
        <v>243</v>
      </c>
      <c r="R108" s="20" t="n">
        <v>-67.16</v>
      </c>
      <c r="S108" s="20" t="n">
        <v>-33.977</v>
      </c>
      <c r="T108" s="20" t="n">
        <v>75.4</v>
      </c>
      <c r="U108" s="20" t="n">
        <v>7.54</v>
      </c>
      <c r="V108" s="19" t="n">
        <v>2</v>
      </c>
      <c r="W108" s="19" t="n">
        <v>15</v>
      </c>
      <c r="X108" s="20" t="n">
        <v>57.3674179922123</v>
      </c>
      <c r="Y108" s="20" t="n">
        <v>-18.0325820077878</v>
      </c>
      <c r="Z108" s="5" t="n">
        <f aca="false">POWER(Y108,2)</f>
        <v>325.174013867592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-0.126133607272936</v>
      </c>
      <c r="AD108" s="5" t="n">
        <f aca="false">Z108*AB108</f>
        <v>2.27451461708732</v>
      </c>
      <c r="AE108" s="5" t="n">
        <f aca="false">POWER((Y108-$T$132),2)*AB108</f>
        <v>2.43302526154846</v>
      </c>
    </row>
    <row r="109" customFormat="false" ht="12.8" hidden="false" customHeight="false" outlineLevel="0" collapsed="false">
      <c r="A109" s="19" t="n">
        <v>107</v>
      </c>
      <c r="B109" s="20" t="n">
        <v>-70.8</v>
      </c>
      <c r="C109" s="20" t="n">
        <v>-21.979</v>
      </c>
      <c r="D109" s="20" t="n">
        <v>35.5</v>
      </c>
      <c r="E109" s="20" t="n">
        <f aca="false">AVERAGE($E$3:$E$38,$E$94:$E$104,$E$106:$E$108,$E$115:$E$143,$E$218:$E$259)</f>
        <v>7.52115702479339</v>
      </c>
      <c r="F109" s="19" t="n">
        <v>4</v>
      </c>
      <c r="G109" s="19" t="n">
        <v>8</v>
      </c>
      <c r="H109" s="20" t="n">
        <v>32.7485791158616</v>
      </c>
      <c r="I109" s="20" t="n">
        <v>-2.75142088413842</v>
      </c>
      <c r="J109" s="5" t="n">
        <f aca="false">POWER(I109,2)</f>
        <v>7.57031688167304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-0.00966744409710062</v>
      </c>
      <c r="N109" s="5" t="n">
        <f aca="false">J109*L109</f>
        <v>0.0265992075850033</v>
      </c>
      <c r="O109" s="5" t="n">
        <f aca="false">POWER((I109-$T$141),2)*L109</f>
        <v>0.0265992075850033</v>
      </c>
      <c r="Q109" s="19" t="n">
        <v>244</v>
      </c>
      <c r="R109" s="20" t="n">
        <v>-63.149</v>
      </c>
      <c r="S109" s="20" t="n">
        <v>-28.354</v>
      </c>
      <c r="T109" s="20" t="n">
        <v>65.05</v>
      </c>
      <c r="U109" s="20" t="n">
        <v>6.5</v>
      </c>
      <c r="V109" s="19" t="n">
        <v>2</v>
      </c>
      <c r="W109" s="19" t="n">
        <v>15</v>
      </c>
      <c r="X109" s="20" t="n">
        <v>45.7701633360605</v>
      </c>
      <c r="Y109" s="20" t="n">
        <v>-19.2798366639395</v>
      </c>
      <c r="Z109" s="5" t="n">
        <f aca="false">POWER(Y109,2)</f>
        <v>371.712101788186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-0.156435112853297</v>
      </c>
      <c r="AD109" s="5" t="n">
        <f aca="false">Z109*AB109</f>
        <v>3.0160434243165</v>
      </c>
      <c r="AE109" s="5" t="n">
        <f aca="false">POWER((Y109-$T$132),2)*AB109</f>
        <v>3.21241944394346</v>
      </c>
    </row>
    <row r="110" customFormat="false" ht="12.8" hidden="false" customHeight="false" outlineLevel="0" collapsed="false">
      <c r="A110" s="19" t="n">
        <v>108</v>
      </c>
      <c r="B110" s="20" t="n">
        <v>-70.718</v>
      </c>
      <c r="C110" s="20" t="n">
        <v>-22.19</v>
      </c>
      <c r="D110" s="20" t="n">
        <v>43</v>
      </c>
      <c r="E110" s="20" t="n">
        <f aca="false">AVERAGE($E$3:$E$38,$E$94:$E$104,$E$106:$E$108,$E$115:$E$143,$E$218:$E$259)</f>
        <v>7.52115702479339</v>
      </c>
      <c r="F110" s="19" t="n">
        <v>4</v>
      </c>
      <c r="G110" s="19" t="n">
        <v>8</v>
      </c>
      <c r="H110" s="20" t="n">
        <v>34.3585600936085</v>
      </c>
      <c r="I110" s="20" t="n">
        <v>-8.64143990639153</v>
      </c>
      <c r="J110" s="5" t="n">
        <f aca="false">POWER(I110,2)</f>
        <v>74.6744836557761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-0.0303627255630338</v>
      </c>
      <c r="N110" s="5" t="n">
        <f aca="false">J110*L110</f>
        <v>0.262377668347214</v>
      </c>
      <c r="O110" s="5" t="n">
        <f aca="false">POWER((I110-$T$141),2)*L110</f>
        <v>0.262377668347214</v>
      </c>
      <c r="Q110" s="19" t="n">
        <v>245</v>
      </c>
      <c r="R110" s="20" t="n">
        <v>-68.593</v>
      </c>
      <c r="S110" s="20" t="n">
        <v>-30.797</v>
      </c>
      <c r="T110" s="20" t="n">
        <v>39.27</v>
      </c>
      <c r="U110" s="20" t="n">
        <v>3.93</v>
      </c>
      <c r="V110" s="19" t="n">
        <v>2</v>
      </c>
      <c r="W110" s="19" t="n">
        <v>15</v>
      </c>
      <c r="X110" s="20" t="n">
        <v>56.5733149329729</v>
      </c>
      <c r="Y110" s="20" t="n">
        <v>17.3033149329729</v>
      </c>
      <c r="Z110" s="5" t="n">
        <f aca="false">POWER(Y110,2)</f>
        <v>299.404707669643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0.23221004793311</v>
      </c>
      <c r="AD110" s="5" t="n">
        <f aca="false">Z110*AB110</f>
        <v>4.01800358998733</v>
      </c>
      <c r="AE110" s="5" t="n">
        <f aca="false">POWER((Y110-$T$132),2)*AB110</f>
        <v>3.73622373361084</v>
      </c>
    </row>
    <row r="111" customFormat="false" ht="12.8" hidden="false" customHeight="false" outlineLevel="0" collapsed="false">
      <c r="A111" s="19" t="n">
        <v>109</v>
      </c>
      <c r="B111" s="20" t="n">
        <v>-70.832</v>
      </c>
      <c r="C111" s="20" t="n">
        <v>-23.759</v>
      </c>
      <c r="D111" s="20" t="n">
        <v>17</v>
      </c>
      <c r="E111" s="20" t="n">
        <f aca="false">AVERAGE($E$3:$E$38,$E$94:$E$104,$E$106:$E$108,$E$115:$E$143,$E$218:$E$259)</f>
        <v>7.52115702479339</v>
      </c>
      <c r="F111" s="19" t="n">
        <v>4</v>
      </c>
      <c r="G111" s="19" t="n">
        <v>8</v>
      </c>
      <c r="H111" s="20" t="n">
        <v>36.4615891793736</v>
      </c>
      <c r="I111" s="20" t="n">
        <v>19.4615891793736</v>
      </c>
      <c r="J111" s="5" t="n">
        <f aca="false">POWER(I111,2)</f>
        <v>378.753453386712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0.0683806052781518</v>
      </c>
      <c r="N111" s="5" t="n">
        <f aca="false">J111*L111</f>
        <v>1.3307952477603</v>
      </c>
      <c r="O111" s="5" t="n">
        <f aca="false">POWER((I111-$T$141),2)*L111</f>
        <v>1.3307952477603</v>
      </c>
      <c r="Q111" s="19" t="n">
        <v>246</v>
      </c>
      <c r="R111" s="20" t="n">
        <v>-68.584</v>
      </c>
      <c r="S111" s="20" t="n">
        <v>-30.442</v>
      </c>
      <c r="T111" s="20" t="n">
        <v>44.55</v>
      </c>
      <c r="U111" s="20" t="n">
        <v>4.45</v>
      </c>
      <c r="V111" s="19" t="n">
        <v>2</v>
      </c>
      <c r="W111" s="19" t="n">
        <v>15</v>
      </c>
      <c r="X111" s="20" t="n">
        <v>55.9121857129235</v>
      </c>
      <c r="Y111" s="20" t="n">
        <v>11.3621857129235</v>
      </c>
      <c r="Z111" s="5" t="n">
        <f aca="false">POWER(Y111,2)</f>
        <v>129.099264174963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0.134662328155177</v>
      </c>
      <c r="AD111" s="5" t="n">
        <f aca="false">Z111*AB111</f>
        <v>1.53005838103377</v>
      </c>
      <c r="AE111" s="5" t="n">
        <f aca="false">POWER((Y111-$T$132),2)*AB111</f>
        <v>1.36820271074611</v>
      </c>
    </row>
    <row r="112" customFormat="false" ht="12.8" hidden="false" customHeight="false" outlineLevel="0" collapsed="false">
      <c r="A112" s="19" t="n">
        <v>110</v>
      </c>
      <c r="B112" s="20" t="n">
        <v>-70.989</v>
      </c>
      <c r="C112" s="20" t="n">
        <v>-23.973</v>
      </c>
      <c r="D112" s="20" t="n">
        <v>37.8</v>
      </c>
      <c r="E112" s="20" t="n">
        <f aca="false">AVERAGE($E$3:$E$38,$E$94:$E$104,$E$106:$E$108,$E$115:$E$143,$E$218:$E$259)</f>
        <v>7.52115702479339</v>
      </c>
      <c r="F112" s="19" t="n">
        <v>4</v>
      </c>
      <c r="G112" s="19" t="n">
        <v>8</v>
      </c>
      <c r="H112" s="20" t="n">
        <v>34.8924911321415</v>
      </c>
      <c r="I112" s="20" t="n">
        <v>-2.90750886785853</v>
      </c>
      <c r="J112" s="5" t="n">
        <f aca="false">POWER(I112,2)</f>
        <v>8.45360781667599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-0.0102158777684238</v>
      </c>
      <c r="N112" s="5" t="n">
        <f aca="false">J112*L112</f>
        <v>0.029702755204651</v>
      </c>
      <c r="O112" s="5" t="n">
        <f aca="false">POWER((I112-$T$141),2)*L112</f>
        <v>0.029702755204651</v>
      </c>
      <c r="Q112" s="19" t="n">
        <v>247</v>
      </c>
      <c r="R112" s="20" t="n">
        <v>-63.752</v>
      </c>
      <c r="S112" s="20" t="n">
        <v>-25.393</v>
      </c>
      <c r="T112" s="20" t="n">
        <v>69.34</v>
      </c>
      <c r="U112" s="20" t="n">
        <v>6.93</v>
      </c>
      <c r="V112" s="19" t="n">
        <v>2</v>
      </c>
      <c r="W112" s="19" t="n">
        <v>15</v>
      </c>
      <c r="X112" s="20" t="n">
        <v>53.2088421014772</v>
      </c>
      <c r="Y112" s="20" t="n">
        <v>-16.1311578985228</v>
      </c>
      <c r="Z112" s="5" t="n">
        <f aca="false">POWER(Y112,2)</f>
        <v>260.214255147075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-0.12276556130116</v>
      </c>
      <c r="AD112" s="5" t="n">
        <f aca="false">Z112*AB112</f>
        <v>1.98035065384979</v>
      </c>
      <c r="AE112" s="5" t="n">
        <f aca="false">POWER((Y112-$T$132),2)*AB112</f>
        <v>2.13493496328709</v>
      </c>
    </row>
    <row r="113" customFormat="false" ht="12.8" hidden="false" customHeight="false" outlineLevel="0" collapsed="false">
      <c r="A113" s="19" t="n">
        <v>111</v>
      </c>
      <c r="B113" s="20" t="n">
        <v>-70.805</v>
      </c>
      <c r="C113" s="20" t="n">
        <v>-23.763</v>
      </c>
      <c r="D113" s="20" t="n">
        <v>7</v>
      </c>
      <c r="E113" s="20" t="n">
        <f aca="false">AVERAGE($E$3:$E$38,$E$94:$E$104,$E$106:$E$108,$E$115:$E$143,$E$218:$E$259)</f>
        <v>7.52115702479339</v>
      </c>
      <c r="F113" s="19" t="n">
        <v>4</v>
      </c>
      <c r="G113" s="19" t="n">
        <v>8</v>
      </c>
      <c r="H113" s="20" t="n">
        <v>36.897501714821</v>
      </c>
      <c r="I113" s="20" t="n">
        <v>29.897501714821</v>
      </c>
      <c r="J113" s="5" t="n">
        <f aca="false">POWER(I113,2)</f>
        <v>893.860608787725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0.105048423575337</v>
      </c>
      <c r="N113" s="5" t="n">
        <f aca="false">J113*L113</f>
        <v>3.14068542398289</v>
      </c>
      <c r="O113" s="5" t="n">
        <f aca="false">POWER((I113-$T$141),2)*L113</f>
        <v>3.14068542398289</v>
      </c>
      <c r="Q113" s="19" t="n">
        <v>248</v>
      </c>
      <c r="R113" s="20" t="n">
        <v>-62.827</v>
      </c>
      <c r="S113" s="20" t="n">
        <v>-32.85</v>
      </c>
      <c r="T113" s="20" t="n">
        <v>58.48</v>
      </c>
      <c r="U113" s="20" t="n">
        <v>5.85</v>
      </c>
      <c r="V113" s="19" t="n">
        <v>2</v>
      </c>
      <c r="W113" s="19" t="n">
        <v>15</v>
      </c>
      <c r="X113" s="20" t="n">
        <v>49.7547584740437</v>
      </c>
      <c r="Y113" s="20" t="n">
        <v>-8.72524152595629</v>
      </c>
      <c r="Z113" s="5" t="n">
        <f aca="false">POWER(Y113,2)</f>
        <v>76.1298396862721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-0.078662154582471</v>
      </c>
      <c r="AD113" s="5" t="n">
        <f aca="false">Z113*AB113</f>
        <v>0.686346297684169</v>
      </c>
      <c r="AE113" s="5" t="n">
        <f aca="false">POWER((Y113-$T$132),2)*AB113</f>
        <v>0.786975937911954</v>
      </c>
    </row>
    <row r="114" customFormat="false" ht="12.8" hidden="false" customHeight="false" outlineLevel="0" collapsed="false">
      <c r="A114" s="19" t="n">
        <v>112</v>
      </c>
      <c r="B114" s="20" t="n">
        <v>-71.053</v>
      </c>
      <c r="C114" s="20" t="n">
        <v>-23.42</v>
      </c>
      <c r="D114" s="20" t="n">
        <v>27.5</v>
      </c>
      <c r="E114" s="20" t="n">
        <f aca="false">AVERAGE($E$3:$E$38,$E$94:$E$104,$E$106:$E$108,$E$115:$E$143,$E$218:$E$259)</f>
        <v>7.52115702479339</v>
      </c>
      <c r="F114" s="19" t="n">
        <v>4</v>
      </c>
      <c r="G114" s="19" t="n">
        <v>8</v>
      </c>
      <c r="H114" s="20" t="n">
        <v>31.8076419476473</v>
      </c>
      <c r="I114" s="20" t="n">
        <v>4.30764194764728</v>
      </c>
      <c r="J114" s="5" t="n">
        <f aca="false">POWER(I114,2)</f>
        <v>18.5557791491305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0.015135411655584</v>
      </c>
      <c r="N114" s="5" t="n">
        <f aca="false">J114*L114</f>
        <v>0.065197934142503</v>
      </c>
      <c r="O114" s="5" t="n">
        <f aca="false">POWER((I114-$T$141),2)*L114</f>
        <v>0.065197934142503</v>
      </c>
      <c r="Q114" s="19" t="n">
        <v>249</v>
      </c>
      <c r="R114" s="20" t="n">
        <v>-60.072</v>
      </c>
      <c r="S114" s="20" t="n">
        <v>-26.408</v>
      </c>
      <c r="T114" s="20" t="n">
        <v>53.87</v>
      </c>
      <c r="U114" s="20" t="n">
        <v>5.39</v>
      </c>
      <c r="V114" s="19" t="n">
        <v>2</v>
      </c>
      <c r="W114" s="19" t="n">
        <v>15</v>
      </c>
      <c r="X114" s="20" t="n">
        <v>26.65528498703</v>
      </c>
      <c r="Y114" s="20" t="n">
        <v>-27.21471501297</v>
      </c>
      <c r="Z114" s="5" t="n">
        <f aca="false">POWER(Y114,2)</f>
        <v>740.640713237175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-0.266292706566684</v>
      </c>
      <c r="AD114" s="5" t="n">
        <f aca="false">Z114*AB114</f>
        <v>7.24708011924474</v>
      </c>
      <c r="AE114" s="5" t="n">
        <f aca="false">POWER((Y114-$T$132),2)*AB114</f>
        <v>7.57982563453304</v>
      </c>
    </row>
    <row r="115" customFormat="false" ht="12.8" hidden="false" customHeight="false" outlineLevel="0" collapsed="false">
      <c r="A115" s="19" t="n">
        <v>113</v>
      </c>
      <c r="B115" s="20" t="n">
        <v>-68.232</v>
      </c>
      <c r="C115" s="20" t="n">
        <v>-23.28</v>
      </c>
      <c r="D115" s="20" t="n">
        <v>17</v>
      </c>
      <c r="E115" s="20" t="n">
        <v>2.89</v>
      </c>
      <c r="F115" s="19" t="n">
        <v>2</v>
      </c>
      <c r="G115" s="19" t="n">
        <v>9</v>
      </c>
      <c r="H115" s="20" t="n">
        <v>62.7997247625509</v>
      </c>
      <c r="I115" s="20" t="n">
        <v>45.7997247625509</v>
      </c>
      <c r="J115" s="5" t="n">
        <f aca="false">POWER(I115,2)</f>
        <v>2097.61478832542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0.418797732110004</v>
      </c>
      <c r="N115" s="5" t="n">
        <f aca="false">J115*L115</f>
        <v>19.1808208618187</v>
      </c>
      <c r="O115" s="5" t="n">
        <f aca="false">POWER((I115-$T$141),2)*L115</f>
        <v>19.1808208618187</v>
      </c>
      <c r="Q115" s="19" t="n">
        <v>250</v>
      </c>
      <c r="R115" s="20" t="n">
        <v>-68.367</v>
      </c>
      <c r="S115" s="20" t="n">
        <v>-29.972</v>
      </c>
      <c r="T115" s="20" t="n">
        <v>43.78</v>
      </c>
      <c r="U115" s="20" t="n">
        <v>4.38</v>
      </c>
      <c r="V115" s="19" t="n">
        <v>2</v>
      </c>
      <c r="W115" s="19" t="n">
        <v>15</v>
      </c>
      <c r="X115" s="20" t="n">
        <v>54.6659084835829</v>
      </c>
      <c r="Y115" s="20" t="n">
        <v>10.8859084835829</v>
      </c>
      <c r="Z115" s="5" t="n">
        <f aca="false">POWER(Y115,2)</f>
        <v>118.503003512942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0.131079511616339</v>
      </c>
      <c r="AD115" s="5" t="n">
        <f aca="false">Z115*AB115</f>
        <v>1.42691956752821</v>
      </c>
      <c r="AE115" s="5" t="n">
        <f aca="false">POWER((Y115-$T$132),2)*AB115</f>
        <v>1.26956284229709</v>
      </c>
    </row>
    <row r="116" customFormat="false" ht="12.8" hidden="false" customHeight="false" outlineLevel="0" collapsed="false">
      <c r="A116" s="19" t="n">
        <v>114</v>
      </c>
      <c r="B116" s="20" t="n">
        <v>-70.182</v>
      </c>
      <c r="C116" s="20" t="n">
        <v>-22.678</v>
      </c>
      <c r="D116" s="20" t="n">
        <v>17</v>
      </c>
      <c r="E116" s="20" t="n">
        <v>2.89</v>
      </c>
      <c r="F116" s="19" t="n">
        <v>2</v>
      </c>
      <c r="G116" s="19" t="n">
        <v>9</v>
      </c>
      <c r="H116" s="20" t="n">
        <v>42.5331275909717</v>
      </c>
      <c r="I116" s="20" t="n">
        <v>25.5331275909717</v>
      </c>
      <c r="J116" s="5" t="n">
        <f aca="false">POWER(I116,2)</f>
        <v>651.94060457684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0.233477733418997</v>
      </c>
      <c r="N116" s="5" t="n">
        <f aca="false">J116*L116</f>
        <v>5.96141675703814</v>
      </c>
      <c r="O116" s="5" t="n">
        <f aca="false">POWER((I116-$T$141),2)*L116</f>
        <v>5.96141675703814</v>
      </c>
      <c r="Q116" s="19" t="n">
        <v>251</v>
      </c>
      <c r="R116" s="20" t="n">
        <v>-69.347</v>
      </c>
      <c r="S116" s="20" t="n">
        <v>-35.422</v>
      </c>
      <c r="T116" s="20" t="n">
        <v>71.82</v>
      </c>
      <c r="U116" s="20" t="n">
        <v>7.18</v>
      </c>
      <c r="V116" s="19" t="n">
        <v>2</v>
      </c>
      <c r="W116" s="19" t="n">
        <v>15</v>
      </c>
      <c r="X116" s="20" t="n">
        <v>72.9634397317611</v>
      </c>
      <c r="Y116" s="20" t="n">
        <v>1.14343973176113</v>
      </c>
      <c r="Z116" s="5" t="n">
        <f aca="false">POWER(Y116,2)</f>
        <v>1.30745442016997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0.00839910635734585</v>
      </c>
      <c r="AD116" s="5" t="n">
        <f aca="false">Z116*AB116</f>
        <v>0.00960387192027675</v>
      </c>
      <c r="AE116" s="5" t="n">
        <f aca="false">POWER((Y116-$T$132),2)*AB116</f>
        <v>0.00202982269723658</v>
      </c>
    </row>
    <row r="117" customFormat="false" ht="12.8" hidden="false" customHeight="false" outlineLevel="0" collapsed="false">
      <c r="A117" s="19" t="n">
        <v>115</v>
      </c>
      <c r="B117" s="20" t="n">
        <v>-70.093</v>
      </c>
      <c r="C117" s="20" t="n">
        <v>-23.433</v>
      </c>
      <c r="D117" s="20" t="n">
        <v>24</v>
      </c>
      <c r="E117" s="20" t="n">
        <v>4.08</v>
      </c>
      <c r="F117" s="19" t="n">
        <v>2</v>
      </c>
      <c r="G117" s="19" t="n">
        <v>9</v>
      </c>
      <c r="H117" s="20" t="n">
        <v>43.0450871307006</v>
      </c>
      <c r="I117" s="20" t="n">
        <v>19.0450871307006</v>
      </c>
      <c r="J117" s="5" t="n">
        <f aca="false">POWER(I117,2)</f>
        <v>362.715343815978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0.123356516489231</v>
      </c>
      <c r="N117" s="5" t="n">
        <f aca="false">J117*L117</f>
        <v>2.3493356046771</v>
      </c>
      <c r="O117" s="5" t="n">
        <f aca="false">POWER((I117-$T$141),2)*L117</f>
        <v>2.3493356046771</v>
      </c>
      <c r="Q117" s="19" t="n">
        <v>252</v>
      </c>
      <c r="R117" s="20" t="n">
        <v>-66.96</v>
      </c>
      <c r="S117" s="20" t="n">
        <v>-33.286</v>
      </c>
      <c r="T117" s="20" t="n">
        <v>71.67</v>
      </c>
      <c r="U117" s="20" t="n">
        <v>7.17</v>
      </c>
      <c r="V117" s="19" t="n">
        <v>2</v>
      </c>
      <c r="W117" s="19" t="n">
        <v>15</v>
      </c>
      <c r="X117" s="20" t="n">
        <v>53.7936472125077</v>
      </c>
      <c r="Y117" s="20" t="n">
        <v>-17.8763527874923</v>
      </c>
      <c r="Z117" s="5" t="n">
        <f aca="false">POWER(Y117,2)</f>
        <v>319.563988982884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-0.131493415841052</v>
      </c>
      <c r="AD117" s="5" t="n">
        <f aca="false">Z117*AB117</f>
        <v>2.35062269080708</v>
      </c>
      <c r="AE117" s="5" t="n">
        <f aca="false">POWER((Y117-$T$132),2)*AB117</f>
        <v>2.51589326516726</v>
      </c>
    </row>
    <row r="118" customFormat="false" ht="12.8" hidden="false" customHeight="false" outlineLevel="0" collapsed="false">
      <c r="A118" s="19" t="n">
        <v>116</v>
      </c>
      <c r="B118" s="20" t="n">
        <v>-68.915</v>
      </c>
      <c r="C118" s="20" t="n">
        <v>-22.372</v>
      </c>
      <c r="D118" s="20" t="n">
        <v>55</v>
      </c>
      <c r="E118" s="20" t="n">
        <v>9.35</v>
      </c>
      <c r="F118" s="19" t="n">
        <v>2</v>
      </c>
      <c r="G118" s="19" t="n">
        <v>9</v>
      </c>
      <c r="H118" s="20" t="n">
        <v>53.885994778999</v>
      </c>
      <c r="I118" s="20" t="n">
        <v>-1.11400522100099</v>
      </c>
      <c r="J118" s="5" t="n">
        <f aca="false">POWER(I118,2)</f>
        <v>1.24100763241746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-0.00314858129628751</v>
      </c>
      <c r="N118" s="5" t="n">
        <f aca="false">J118*L118</f>
        <v>0.00350753600281035</v>
      </c>
      <c r="O118" s="5" t="n">
        <f aca="false">POWER((I118-$T$141),2)*L118</f>
        <v>0.00350753600281035</v>
      </c>
      <c r="Q118" s="19" t="n">
        <v>253</v>
      </c>
      <c r="R118" s="20" t="n">
        <v>-62.863</v>
      </c>
      <c r="S118" s="20" t="n">
        <v>-24.129</v>
      </c>
      <c r="T118" s="20" t="n">
        <v>77.09</v>
      </c>
      <c r="U118" s="20" t="n">
        <v>7.71</v>
      </c>
      <c r="V118" s="19" t="n">
        <v>2</v>
      </c>
      <c r="W118" s="19" t="n">
        <v>15</v>
      </c>
      <c r="X118" s="20" t="n">
        <v>53.9345779665254</v>
      </c>
      <c r="Y118" s="20" t="n">
        <v>-23.1554220334746</v>
      </c>
      <c r="Z118" s="5" t="n">
        <f aca="false">POWER(Y118,2)</f>
        <v>536.173569548321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-0.158395401469636</v>
      </c>
      <c r="AD118" s="5" t="n">
        <f aca="false">Z118*AB118</f>
        <v>3.66771236919106</v>
      </c>
      <c r="AE118" s="5" t="n">
        <f aca="false">POWER((Y118-$T$132),2)*AB118</f>
        <v>3.86602440948546</v>
      </c>
    </row>
    <row r="119" customFormat="false" ht="12.8" hidden="false" customHeight="false" outlineLevel="0" collapsed="false">
      <c r="A119" s="19" t="n">
        <v>117</v>
      </c>
      <c r="B119" s="20" t="n">
        <v>-68.913</v>
      </c>
      <c r="C119" s="20" t="n">
        <v>-22.818</v>
      </c>
      <c r="D119" s="20" t="n">
        <v>47</v>
      </c>
      <c r="E119" s="20" t="n">
        <v>7.99</v>
      </c>
      <c r="F119" s="19" t="n">
        <v>2</v>
      </c>
      <c r="G119" s="19" t="n">
        <v>9</v>
      </c>
      <c r="H119" s="20" t="n">
        <v>54.0197748901338</v>
      </c>
      <c r="I119" s="20" t="n">
        <v>7.01977489013383</v>
      </c>
      <c r="J119" s="5" t="n">
        <f aca="false">POWER(I119,2)</f>
        <v>49.2772395081534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0.0232175132453555</v>
      </c>
      <c r="N119" s="5" t="n">
        <f aca="false">J119*L119</f>
        <v>0.162981716491096</v>
      </c>
      <c r="O119" s="5" t="n">
        <f aca="false">POWER((I119-$T$141),2)*L119</f>
        <v>0.162981716491096</v>
      </c>
      <c r="Q119" s="19" t="n">
        <v>254</v>
      </c>
      <c r="R119" s="20" t="n">
        <v>-62.069</v>
      </c>
      <c r="S119" s="20" t="n">
        <v>-32.509</v>
      </c>
      <c r="T119" s="20" t="n">
        <v>51.05</v>
      </c>
      <c r="U119" s="20" t="n">
        <v>5.11</v>
      </c>
      <c r="V119" s="19" t="n">
        <v>2</v>
      </c>
      <c r="W119" s="19" t="n">
        <v>15</v>
      </c>
      <c r="X119" s="20" t="n">
        <v>49.1252502114474</v>
      </c>
      <c r="Y119" s="20" t="n">
        <v>-1.92474978855263</v>
      </c>
      <c r="Z119" s="5" t="n">
        <f aca="false">POWER(Y119,2)</f>
        <v>3.70466174853339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-0.0198654142894355</v>
      </c>
      <c r="AD119" s="5" t="n">
        <f aca="false">Z119*AB119</f>
        <v>0.0382359519531014</v>
      </c>
      <c r="AE119" s="5" t="n">
        <f aca="false">POWER((Y119-$T$132),2)*AB119</f>
        <v>0.0667189916316224</v>
      </c>
    </row>
    <row r="120" customFormat="false" ht="12.8" hidden="false" customHeight="false" outlineLevel="0" collapsed="false">
      <c r="A120" s="19" t="n">
        <v>118</v>
      </c>
      <c r="B120" s="20" t="n">
        <v>-63.418</v>
      </c>
      <c r="C120" s="20" t="n">
        <v>-18.88</v>
      </c>
      <c r="D120" s="20" t="n">
        <v>40</v>
      </c>
      <c r="E120" s="20" t="n">
        <v>6.8</v>
      </c>
      <c r="F120" s="19" t="n">
        <v>2</v>
      </c>
      <c r="G120" s="19" t="n">
        <v>9</v>
      </c>
      <c r="H120" s="20" t="n">
        <v>50.565655862931</v>
      </c>
      <c r="I120" s="20" t="n">
        <v>10.565655862931</v>
      </c>
      <c r="J120" s="5" t="n">
        <f aca="false">POWER(I120,2)</f>
        <v>111.633083813888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0.0410607468287463</v>
      </c>
      <c r="N120" s="5" t="n">
        <f aca="false">J120*L120</f>
        <v>0.433833720467468</v>
      </c>
      <c r="O120" s="5" t="n">
        <f aca="false">POWER((I120-$T$141),2)*L120</f>
        <v>0.433833720467468</v>
      </c>
      <c r="Q120" s="19" t="n">
        <v>255</v>
      </c>
      <c r="R120" s="20" t="n">
        <v>-66.978</v>
      </c>
      <c r="S120" s="20" t="n">
        <v>-31.382</v>
      </c>
      <c r="T120" s="20" t="n">
        <v>52.81</v>
      </c>
      <c r="U120" s="20" t="n">
        <v>5.28</v>
      </c>
      <c r="V120" s="19" t="n">
        <v>2</v>
      </c>
      <c r="W120" s="19" t="n">
        <v>15</v>
      </c>
      <c r="X120" s="20" t="n">
        <v>49.9030821290943</v>
      </c>
      <c r="Y120" s="20" t="n">
        <v>-2.90691787090572</v>
      </c>
      <c r="Z120" s="5" t="n">
        <f aca="false">POWER(Y120,2)</f>
        <v>8.45017150819104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-0.0290364210553921</v>
      </c>
      <c r="AD120" s="5" t="n">
        <f aca="false">Z120*AB120</f>
        <v>0.0844064912730626</v>
      </c>
      <c r="AE120" s="5" t="n">
        <f aca="false">POWER((Y120-$T$132),2)*AB120</f>
        <v>0.124093721277229</v>
      </c>
    </row>
    <row r="121" customFormat="false" ht="12.8" hidden="false" customHeight="false" outlineLevel="0" collapsed="false">
      <c r="A121" s="19" t="n">
        <v>119</v>
      </c>
      <c r="B121" s="20" t="n">
        <v>-64.348</v>
      </c>
      <c r="C121" s="20" t="n">
        <v>-22.682</v>
      </c>
      <c r="D121" s="20" t="n">
        <v>39</v>
      </c>
      <c r="E121" s="20" t="n">
        <v>6.63</v>
      </c>
      <c r="F121" s="19" t="n">
        <v>2</v>
      </c>
      <c r="G121" s="19" t="n">
        <v>9</v>
      </c>
      <c r="H121" s="20" t="n">
        <v>59.56582085882</v>
      </c>
      <c r="I121" s="20" t="n">
        <v>20.56582085882</v>
      </c>
      <c r="J121" s="5" t="n">
        <f aca="false">POWER(I121,2)</f>
        <v>422.952987597076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0.0819731862113208</v>
      </c>
      <c r="N121" s="5" t="n">
        <f aca="false">J121*L121</f>
        <v>1.68584586284872</v>
      </c>
      <c r="O121" s="5" t="n">
        <f aca="false">POWER((I121-$T$141),2)*L121</f>
        <v>1.68584586284872</v>
      </c>
      <c r="Q121" s="19" t="n">
        <v>256</v>
      </c>
      <c r="R121" s="20" t="n">
        <v>-68.856</v>
      </c>
      <c r="S121" s="20" t="n">
        <v>-32.282</v>
      </c>
      <c r="T121" s="20" t="n">
        <v>47.91</v>
      </c>
      <c r="U121" s="20" t="n">
        <v>4.79</v>
      </c>
      <c r="V121" s="19" t="n">
        <v>2</v>
      </c>
      <c r="W121" s="19" t="n">
        <v>15</v>
      </c>
      <c r="X121" s="20" t="n">
        <v>57.8138885439692</v>
      </c>
      <c r="Y121" s="20" t="n">
        <v>9.90388854396922</v>
      </c>
      <c r="Z121" s="5" t="n">
        <f aca="false">POWER(Y121,2)</f>
        <v>98.0870082913648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0.109047189529921</v>
      </c>
      <c r="AD121" s="5" t="n">
        <f aca="false">Z121*AB121</f>
        <v>1.07999121113742</v>
      </c>
      <c r="AE121" s="5" t="n">
        <f aca="false">POWER((Y121-$T$132),2)*AB121</f>
        <v>0.949462637409722</v>
      </c>
    </row>
    <row r="122" customFormat="false" ht="12.8" hidden="false" customHeight="false" outlineLevel="0" collapsed="false">
      <c r="A122" s="19" t="n">
        <v>120</v>
      </c>
      <c r="B122" s="20" t="n">
        <v>-63.488</v>
      </c>
      <c r="C122" s="20" t="n">
        <v>-21.123</v>
      </c>
      <c r="D122" s="20" t="n">
        <v>38</v>
      </c>
      <c r="E122" s="20" t="n">
        <v>6.46</v>
      </c>
      <c r="F122" s="19" t="n">
        <v>2</v>
      </c>
      <c r="G122" s="19" t="n">
        <v>9</v>
      </c>
      <c r="H122" s="20" t="n">
        <v>55.8157336603413</v>
      </c>
      <c r="I122" s="20" t="n">
        <v>17.8157336603413</v>
      </c>
      <c r="J122" s="5" t="n">
        <f aca="false">POWER(I122,2)</f>
        <v>317.400365856218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0.0728803566739755</v>
      </c>
      <c r="N122" s="5" t="n">
        <f aca="false">J122*L122</f>
        <v>1.29841702357423</v>
      </c>
      <c r="O122" s="5" t="n">
        <f aca="false">POWER((I122-$T$141),2)*L122</f>
        <v>1.29841702357423</v>
      </c>
      <c r="Q122" s="19" t="n">
        <v>257</v>
      </c>
      <c r="R122" s="20" t="n">
        <v>-62.956</v>
      </c>
      <c r="S122" s="20" t="n">
        <v>-28.864</v>
      </c>
      <c r="T122" s="20" t="n">
        <v>60.15</v>
      </c>
      <c r="U122" s="20" t="n">
        <v>6.01</v>
      </c>
      <c r="V122" s="19" t="n">
        <v>2</v>
      </c>
      <c r="W122" s="19" t="n">
        <v>15</v>
      </c>
      <c r="X122" s="20" t="n">
        <v>45.1119122635029</v>
      </c>
      <c r="Y122" s="20" t="n">
        <v>-15.0380877364971</v>
      </c>
      <c r="Z122" s="5" t="n">
        <f aca="false">POWER(Y122,2)</f>
        <v>226.144082770584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-0.13196610191094</v>
      </c>
      <c r="AD122" s="5" t="n">
        <f aca="false">Z122*AB122</f>
        <v>1.98451781878024</v>
      </c>
      <c r="AE122" s="5" t="n">
        <f aca="false">POWER((Y122-$T$132),2)*AB122</f>
        <v>2.15091422448126</v>
      </c>
    </row>
    <row r="123" customFormat="false" ht="12.8" hidden="false" customHeight="false" outlineLevel="0" collapsed="false">
      <c r="A123" s="19" t="n">
        <v>121</v>
      </c>
      <c r="B123" s="20" t="n">
        <v>-63.563</v>
      </c>
      <c r="C123" s="20" t="n">
        <v>-20.083</v>
      </c>
      <c r="D123" s="20" t="n">
        <v>21</v>
      </c>
      <c r="E123" s="20" t="n">
        <v>3.57</v>
      </c>
      <c r="F123" s="19" t="n">
        <v>2</v>
      </c>
      <c r="G123" s="19" t="n">
        <v>9</v>
      </c>
      <c r="H123" s="20" t="n">
        <v>53.0731491883985</v>
      </c>
      <c r="I123" s="20" t="n">
        <v>32.0731491883985</v>
      </c>
      <c r="J123" s="5" t="n">
        <f aca="false">POWER(I123,2)</f>
        <v>1028.68689886127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0.237417476272772</v>
      </c>
      <c r="N123" s="5" t="n">
        <f aca="false">J123*L123</f>
        <v>7.61472613642968</v>
      </c>
      <c r="O123" s="5" t="n">
        <f aca="false">POWER((I123-$T$141),2)*L123</f>
        <v>7.61472613642968</v>
      </c>
      <c r="Q123" s="19" t="n">
        <v>258</v>
      </c>
      <c r="R123" s="20" t="n">
        <v>-66.68</v>
      </c>
      <c r="S123" s="20" t="n">
        <v>-34.056</v>
      </c>
      <c r="T123" s="20" t="n">
        <v>70.41</v>
      </c>
      <c r="U123" s="20" t="n">
        <v>7.04</v>
      </c>
      <c r="V123" s="19" t="n">
        <v>2</v>
      </c>
      <c r="W123" s="19" t="n">
        <v>15</v>
      </c>
      <c r="X123" s="20" t="n">
        <v>55.6477729379893</v>
      </c>
      <c r="Y123" s="20" t="n">
        <v>-14.7622270620107</v>
      </c>
      <c r="Z123" s="5" t="n">
        <f aca="false">POWER(Y123,2)</f>
        <v>217.923347830361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-0.110591937850559</v>
      </c>
      <c r="AD123" s="5" t="n">
        <f aca="false">Z123*AB123</f>
        <v>1.63258329777773</v>
      </c>
      <c r="AE123" s="5" t="n">
        <f aca="false">POWER((Y123-$T$132),2)*AB123</f>
        <v>1.77208140962304</v>
      </c>
    </row>
    <row r="124" customFormat="false" ht="12.8" hidden="false" customHeight="false" outlineLevel="0" collapsed="false">
      <c r="A124" s="19" t="n">
        <v>122</v>
      </c>
      <c r="B124" s="20" t="n">
        <v>-63.547</v>
      </c>
      <c r="C124" s="20" t="n">
        <v>-17.53</v>
      </c>
      <c r="D124" s="20" t="n">
        <v>36</v>
      </c>
      <c r="E124" s="20" t="n">
        <v>6.12</v>
      </c>
      <c r="F124" s="19" t="n">
        <v>2</v>
      </c>
      <c r="G124" s="19" t="n">
        <v>9</v>
      </c>
      <c r="H124" s="20" t="n">
        <v>51.5867366458321</v>
      </c>
      <c r="I124" s="20" t="n">
        <v>15.5867366458321</v>
      </c>
      <c r="J124" s="5" t="n">
        <f aca="false">POWER(I124,2)</f>
        <v>242.946359266525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0.0673043402346515</v>
      </c>
      <c r="N124" s="5" t="n">
        <f aca="false">J124*L124</f>
        <v>1.04905502635899</v>
      </c>
      <c r="O124" s="5" t="n">
        <f aca="false">POWER((I124-$T$141),2)*L124</f>
        <v>1.04905502635899</v>
      </c>
    </row>
    <row r="125" customFormat="false" ht="12.8" hidden="false" customHeight="false" outlineLevel="0" collapsed="false">
      <c r="A125" s="19" t="n">
        <v>123</v>
      </c>
      <c r="B125" s="20" t="n">
        <v>-64.262</v>
      </c>
      <c r="C125" s="20" t="n">
        <v>-17.055</v>
      </c>
      <c r="D125" s="20" t="n">
        <v>42</v>
      </c>
      <c r="E125" s="20" t="n">
        <v>7.14</v>
      </c>
      <c r="F125" s="19" t="n">
        <v>2</v>
      </c>
      <c r="G125" s="19" t="n">
        <v>9</v>
      </c>
      <c r="H125" s="20" t="n">
        <v>52.5685302720232</v>
      </c>
      <c r="I125" s="20" t="n">
        <v>10.5685302720232</v>
      </c>
      <c r="J125" s="5" t="n">
        <f aca="false">POWER(I125,2)</f>
        <v>111.693832110671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0.0391161118971715</v>
      </c>
      <c r="N125" s="5" t="n">
        <f aca="false">J125*L125</f>
        <v>0.413399812709103</v>
      </c>
      <c r="O125" s="5" t="n">
        <f aca="false">POWER((I125-$T$141),2)*L125</f>
        <v>0.413399812709103</v>
      </c>
    </row>
    <row r="126" customFormat="false" ht="12.8" hidden="false" customHeight="false" outlineLevel="0" collapsed="false">
      <c r="A126" s="19" t="n">
        <v>124</v>
      </c>
      <c r="B126" s="20" t="n">
        <v>-63.268</v>
      </c>
      <c r="C126" s="20" t="n">
        <v>-17.518</v>
      </c>
      <c r="D126" s="20" t="n">
        <v>43</v>
      </c>
      <c r="E126" s="20" t="n">
        <v>7.31</v>
      </c>
      <c r="F126" s="19" t="n">
        <v>2</v>
      </c>
      <c r="G126" s="19" t="n">
        <v>9</v>
      </c>
      <c r="H126" s="20" t="n">
        <v>51.5180006562446</v>
      </c>
      <c r="I126" s="20" t="n">
        <v>8.51800065624464</v>
      </c>
      <c r="J126" s="5" t="n">
        <f aca="false">POWER(I126,2)</f>
        <v>72.5563351797841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0.0307935378877284</v>
      </c>
      <c r="N126" s="5" t="n">
        <f aca="false">J126*L126</f>
        <v>0.262299375935765</v>
      </c>
      <c r="O126" s="5" t="n">
        <f aca="false">POWER((I126-$T$141),2)*L126</f>
        <v>0.262299375935765</v>
      </c>
      <c r="R126" s="21"/>
      <c r="S126" s="16"/>
      <c r="T126" s="12" t="s">
        <v>27</v>
      </c>
      <c r="U126" s="12"/>
      <c r="V126" s="12"/>
      <c r="W126" s="12"/>
      <c r="X126" s="6"/>
    </row>
    <row r="127" customFormat="false" ht="12.8" hidden="false" customHeight="false" outlineLevel="0" collapsed="false">
      <c r="A127" s="19" t="n">
        <v>125</v>
      </c>
      <c r="B127" s="20" t="n">
        <v>-63.22</v>
      </c>
      <c r="C127" s="20" t="n">
        <v>-19.3</v>
      </c>
      <c r="D127" s="20" t="n">
        <v>40</v>
      </c>
      <c r="E127" s="20" t="n">
        <v>6.8</v>
      </c>
      <c r="F127" s="19" t="n">
        <v>2</v>
      </c>
      <c r="G127" s="19" t="n">
        <v>9</v>
      </c>
      <c r="H127" s="20" t="n">
        <v>50.8522180869764</v>
      </c>
      <c r="I127" s="20" t="n">
        <v>10.8522180869764</v>
      </c>
      <c r="J127" s="5" t="n">
        <f aca="false">POWER(I127,2)</f>
        <v>117.770637407298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0.042174398369631</v>
      </c>
      <c r="N127" s="5" t="n">
        <f aca="false">J127*L127</f>
        <v>0.457685768794257</v>
      </c>
      <c r="O127" s="5" t="n">
        <f aca="false">POWER((I127-$T$141),2)*L127</f>
        <v>0.457685768794257</v>
      </c>
      <c r="R127" s="16"/>
      <c r="S127" s="16"/>
      <c r="T127" s="13" t="s">
        <v>28</v>
      </c>
      <c r="U127" s="13" t="s">
        <v>29</v>
      </c>
      <c r="V127" s="13" t="s">
        <v>30</v>
      </c>
      <c r="W127" s="13" t="s">
        <v>31</v>
      </c>
      <c r="X127" s="6"/>
    </row>
    <row r="128" customFormat="false" ht="12.8" hidden="false" customHeight="false" outlineLevel="0" collapsed="false">
      <c r="A128" s="19" t="n">
        <v>126</v>
      </c>
      <c r="B128" s="20" t="n">
        <v>-63.578</v>
      </c>
      <c r="C128" s="20" t="n">
        <v>-20.265</v>
      </c>
      <c r="D128" s="20" t="n">
        <v>38</v>
      </c>
      <c r="E128" s="20" t="n">
        <v>6.46</v>
      </c>
      <c r="F128" s="19" t="n">
        <v>2</v>
      </c>
      <c r="G128" s="19" t="n">
        <v>9</v>
      </c>
      <c r="H128" s="20" t="n">
        <v>53.6246832467921</v>
      </c>
      <c r="I128" s="20" t="n">
        <v>15.6246832467921</v>
      </c>
      <c r="J128" s="5" t="n">
        <f aca="false">POWER(I128,2)</f>
        <v>244.130726562586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0.0639172379680873</v>
      </c>
      <c r="N128" s="5" t="n">
        <f aca="false">J128*L128</f>
        <v>0.998686597261198</v>
      </c>
      <c r="O128" s="5" t="n">
        <f aca="false">POWER((I128-$T$141),2)*L128</f>
        <v>0.998686597261198</v>
      </c>
      <c r="R128" s="16"/>
      <c r="S128" s="16"/>
      <c r="T128" s="14" t="n">
        <f aca="false">AVERAGE(Y3:Y123)</f>
        <v>-2.64671321034889</v>
      </c>
      <c r="U128" s="14" t="n">
        <f aca="false">SQRT(AVERAGE(Z3:Z123))</f>
        <v>16.45939223744</v>
      </c>
      <c r="V128" s="14" t="n">
        <f aca="false">STDEV(Y3:Y123)</f>
        <v>16.3127472504828</v>
      </c>
      <c r="W128" s="14" t="n">
        <f aca="false">MEDIAN(Y3:Y123)</f>
        <v>-2.90691787090572</v>
      </c>
      <c r="X128" s="6"/>
    </row>
    <row r="129" customFormat="false" ht="12.8" hidden="false" customHeight="false" outlineLevel="0" collapsed="false">
      <c r="A129" s="19" t="n">
        <v>127</v>
      </c>
      <c r="B129" s="20" t="n">
        <v>-63.598</v>
      </c>
      <c r="C129" s="20" t="n">
        <v>-21.992</v>
      </c>
      <c r="D129" s="20" t="n">
        <v>55</v>
      </c>
      <c r="E129" s="20" t="n">
        <v>9.35</v>
      </c>
      <c r="F129" s="19" t="n">
        <v>2</v>
      </c>
      <c r="G129" s="19" t="n">
        <v>9</v>
      </c>
      <c r="H129" s="20" t="n">
        <v>56.2021483273053</v>
      </c>
      <c r="I129" s="20" t="n">
        <v>1.20214832730526</v>
      </c>
      <c r="J129" s="5" t="n">
        <f aca="false">POWER(I129,2)</f>
        <v>1.44516060084283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0.00339770556489456</v>
      </c>
      <c r="N129" s="5" t="n">
        <f aca="false">J129*L129</f>
        <v>0.00408454606151377</v>
      </c>
      <c r="O129" s="5" t="n">
        <f aca="false">POWER((I129-$T$141),2)*L129</f>
        <v>0.00408454606151377</v>
      </c>
      <c r="T129" s="6"/>
      <c r="U129" s="6"/>
      <c r="V129" s="6"/>
      <c r="W129" s="6"/>
      <c r="X129" s="6"/>
    </row>
    <row r="130" customFormat="false" ht="12.8" hidden="false" customHeight="false" outlineLevel="0" collapsed="false">
      <c r="A130" s="19" t="n">
        <v>128</v>
      </c>
      <c r="B130" s="20" t="n">
        <v>-63.947</v>
      </c>
      <c r="C130" s="20" t="n">
        <v>-20.042</v>
      </c>
      <c r="D130" s="20" t="n">
        <v>32</v>
      </c>
      <c r="E130" s="20" t="n">
        <v>5.44</v>
      </c>
      <c r="F130" s="19" t="n">
        <v>2</v>
      </c>
      <c r="G130" s="19" t="n">
        <v>9</v>
      </c>
      <c r="H130" s="20" t="n">
        <v>53.9233917682854</v>
      </c>
      <c r="I130" s="20" t="n">
        <v>21.9233917682854</v>
      </c>
      <c r="J130" s="5" t="n">
        <f aca="false">POWER(I130,2)</f>
        <v>480.635106625724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0.106499640285377</v>
      </c>
      <c r="N130" s="5" t="n">
        <f aca="false">J130*L130</f>
        <v>2.33483333715778</v>
      </c>
      <c r="O130" s="5" t="n">
        <f aca="false">POWER((I130-$T$141),2)*L130</f>
        <v>2.33483333715778</v>
      </c>
      <c r="R130" s="22"/>
      <c r="T130" s="12" t="s">
        <v>32</v>
      </c>
      <c r="U130" s="12"/>
      <c r="V130" s="12"/>
      <c r="W130" s="15"/>
      <c r="X130" s="6"/>
    </row>
    <row r="131" customFormat="false" ht="12.8" hidden="false" customHeight="false" outlineLevel="0" collapsed="false">
      <c r="A131" s="19" t="n">
        <v>129</v>
      </c>
      <c r="B131" s="20" t="n">
        <v>-62.933</v>
      </c>
      <c r="C131" s="20" t="n">
        <v>-17.545</v>
      </c>
      <c r="D131" s="20" t="n">
        <v>54</v>
      </c>
      <c r="E131" s="20" t="n">
        <v>9.18</v>
      </c>
      <c r="F131" s="19" t="n">
        <v>2</v>
      </c>
      <c r="G131" s="19" t="n">
        <v>9</v>
      </c>
      <c r="H131" s="20" t="n">
        <v>51.6864571683313</v>
      </c>
      <c r="I131" s="20" t="n">
        <v>-2.31354283166873</v>
      </c>
      <c r="J131" s="5" t="n">
        <f aca="false">POWER(I131,2)</f>
        <v>5.35248043396576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-0.00665999892208391</v>
      </c>
      <c r="N131" s="5" t="n">
        <f aca="false">J131*L131</f>
        <v>0.0154081927651087</v>
      </c>
      <c r="O131" s="5" t="n">
        <f aca="false">POWER((I131-$T$141),2)*L131</f>
        <v>0.0154081927651087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</row>
    <row r="132" customFormat="false" ht="12.8" hidden="false" customHeight="false" outlineLevel="0" collapsed="false">
      <c r="A132" s="19" t="n">
        <v>130</v>
      </c>
      <c r="B132" s="20" t="n">
        <v>-62.29</v>
      </c>
      <c r="C132" s="20" t="n">
        <v>-17.995</v>
      </c>
      <c r="D132" s="20" t="n">
        <v>37</v>
      </c>
      <c r="E132" s="20" t="n">
        <v>6.29</v>
      </c>
      <c r="F132" s="19" t="n">
        <v>2</v>
      </c>
      <c r="G132" s="19" t="n">
        <v>9</v>
      </c>
      <c r="H132" s="20" t="n">
        <v>51.4337412392543</v>
      </c>
      <c r="I132" s="20" t="n">
        <v>14.4337412392543</v>
      </c>
      <c r="J132" s="5" t="n">
        <f aca="false">POWER(I132,2)</f>
        <v>208.33288616175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0.0606411691274198</v>
      </c>
      <c r="N132" s="5" t="n">
        <f aca="false">J132*L132</f>
        <v>0.875278943631034</v>
      </c>
      <c r="O132" s="5" t="n">
        <f aca="false">POWER((I132-$T$141),2)*L132</f>
        <v>0.875278943631034</v>
      </c>
      <c r="T132" s="14" t="n">
        <f aca="false">SUM(AC3:AC123)/SUM(AB3:AB123)</f>
        <v>0.617762519268871</v>
      </c>
      <c r="U132" s="14" t="n">
        <f aca="false">SQRT(SUM(AD3:AD123))</f>
        <v>16.7863482937792</v>
      </c>
      <c r="V132" s="14" t="n">
        <f aca="false">SQRT(SUM(AE3:AE123)/($X$132*(SUM(AB3:AB123))))</f>
        <v>16.844727879392</v>
      </c>
      <c r="W132" s="16"/>
      <c r="X132" s="5" t="n">
        <f aca="false">(COUNT(AA3:AA123)-1)/(COUNT(AA3:AA123))</f>
        <v>0.991735537190083</v>
      </c>
    </row>
    <row r="133" customFormat="false" ht="12.8" hidden="false" customHeight="false" outlineLevel="0" collapsed="false">
      <c r="A133" s="19" t="n">
        <v>131</v>
      </c>
      <c r="B133" s="20" t="n">
        <v>-63.1</v>
      </c>
      <c r="C133" s="20" t="n">
        <v>-21.173</v>
      </c>
      <c r="D133" s="20" t="n">
        <v>49</v>
      </c>
      <c r="E133" s="20" t="n">
        <v>8.33</v>
      </c>
      <c r="F133" s="19" t="n">
        <v>2</v>
      </c>
      <c r="G133" s="19" t="n">
        <v>9</v>
      </c>
      <c r="H133" s="20" t="n">
        <v>55.1910796654787</v>
      </c>
      <c r="I133" s="20" t="n">
        <v>6.19107966547865</v>
      </c>
      <c r="J133" s="5" t="n">
        <f aca="false">POWER(I133,2)</f>
        <v>38.3294674243032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0.0196408684537367</v>
      </c>
      <c r="N133" s="5" t="n">
        <f aca="false">J133*L133</f>
        <v>0.121598181296271</v>
      </c>
      <c r="O133" s="5" t="n">
        <f aca="false">POWER((I133-$T$141),2)*L133</f>
        <v>0.121598181296271</v>
      </c>
      <c r="T133" s="6"/>
      <c r="U133" s="6"/>
      <c r="V133" s="6"/>
      <c r="W133" s="6"/>
      <c r="X133" s="6"/>
    </row>
    <row r="134" customFormat="false" ht="12.8" hidden="false" customHeight="false" outlineLevel="0" collapsed="false">
      <c r="A134" s="19" t="n">
        <v>132</v>
      </c>
      <c r="B134" s="20" t="n">
        <v>-62.965</v>
      </c>
      <c r="C134" s="20" t="n">
        <v>-17.972</v>
      </c>
      <c r="D134" s="20" t="n">
        <v>38</v>
      </c>
      <c r="E134" s="20" t="n">
        <v>6.46</v>
      </c>
      <c r="F134" s="19" t="n">
        <v>2</v>
      </c>
      <c r="G134" s="19" t="n">
        <v>9</v>
      </c>
      <c r="H134" s="20" t="n">
        <v>50.7859662061071</v>
      </c>
      <c r="I134" s="20" t="n">
        <v>12.7859662061071</v>
      </c>
      <c r="J134" s="5" t="n">
        <f aca="false">POWER(I134,2)</f>
        <v>163.480931823713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0.0523046535881268</v>
      </c>
      <c r="N134" s="5" t="n">
        <f aca="false">J134*L134</f>
        <v>0.668765533199928</v>
      </c>
      <c r="O134" s="5" t="n">
        <f aca="false">POWER((I134-$T$141),2)*L134</f>
        <v>0.668765533199928</v>
      </c>
      <c r="T134" s="17" t="s">
        <v>34</v>
      </c>
      <c r="U134" s="17"/>
      <c r="V134" s="17"/>
      <c r="W134" s="17"/>
      <c r="X134" s="6"/>
    </row>
    <row r="135" customFormat="false" ht="12.8" hidden="false" customHeight="false" outlineLevel="0" collapsed="false">
      <c r="A135" s="19" t="n">
        <v>133</v>
      </c>
      <c r="B135" s="20" t="n">
        <v>-63.215</v>
      </c>
      <c r="C135" s="20" t="n">
        <v>-20.762</v>
      </c>
      <c r="D135" s="20" t="n">
        <v>43</v>
      </c>
      <c r="E135" s="20" t="n">
        <v>7.31</v>
      </c>
      <c r="F135" s="19" t="n">
        <v>2</v>
      </c>
      <c r="G135" s="19" t="n">
        <v>9</v>
      </c>
      <c r="H135" s="20" t="n">
        <v>54.3811213853125</v>
      </c>
      <c r="I135" s="20" t="n">
        <v>11.3811213853125</v>
      </c>
      <c r="J135" s="5" t="n">
        <f aca="false">POWER(I135,2)</f>
        <v>129.529923987218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0.0411440438580534</v>
      </c>
      <c r="N135" s="5" t="n">
        <f aca="false">J135*L135</f>
        <v>0.468265357431126</v>
      </c>
      <c r="O135" s="5" t="n">
        <f aca="false">POWER((I135-$T$141),2)*L135</f>
        <v>0.468265357431126</v>
      </c>
      <c r="T135" s="14" t="s">
        <v>28</v>
      </c>
      <c r="U135" s="14" t="s">
        <v>29</v>
      </c>
      <c r="V135" s="14" t="s">
        <v>30</v>
      </c>
      <c r="W135" s="14" t="s">
        <v>31</v>
      </c>
      <c r="X135" s="6"/>
    </row>
    <row r="136" customFormat="false" ht="12.8" hidden="false" customHeight="false" outlineLevel="0" collapsed="false">
      <c r="A136" s="19" t="n">
        <v>134</v>
      </c>
      <c r="B136" s="20" t="n">
        <v>-62.907</v>
      </c>
      <c r="C136" s="20" t="n">
        <v>-18.16</v>
      </c>
      <c r="D136" s="20" t="n">
        <v>43</v>
      </c>
      <c r="E136" s="20" t="n">
        <v>7.31</v>
      </c>
      <c r="F136" s="19" t="n">
        <v>2</v>
      </c>
      <c r="G136" s="19" t="n">
        <v>9</v>
      </c>
      <c r="H136" s="20" t="n">
        <v>50.7453549579965</v>
      </c>
      <c r="I136" s="20" t="n">
        <v>7.74535495799647</v>
      </c>
      <c r="J136" s="5" t="n">
        <f aca="false">POWER(I136,2)</f>
        <v>59.9905234253605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0.0280003361091687</v>
      </c>
      <c r="N136" s="5" t="n">
        <f aca="false">J136*L136</f>
        <v>0.216872542108717</v>
      </c>
      <c r="O136" s="5" t="n">
        <f aca="false">POWER((I136-$T$141),2)*L136</f>
        <v>0.216872542108717</v>
      </c>
      <c r="T136" s="14" t="n">
        <f aca="false">AVERAGE(I3:I265)</f>
        <v>-9.46924619181689</v>
      </c>
      <c r="U136" s="14" t="n">
        <f aca="false">SQRT(AVERAGE(J3:J265))</f>
        <v>21.9196304023691</v>
      </c>
      <c r="V136" s="14" t="n">
        <f aca="false">STDEV(I3:I265)</f>
        <v>19.8064431493418</v>
      </c>
      <c r="W136" s="14" t="n">
        <f aca="false">MEDIAN(I3:I265)</f>
        <v>-9.56545759464286</v>
      </c>
      <c r="X136" s="6"/>
    </row>
    <row r="137" customFormat="false" ht="12.8" hidden="false" customHeight="false" outlineLevel="0" collapsed="false">
      <c r="A137" s="19" t="n">
        <v>135</v>
      </c>
      <c r="B137" s="20" t="n">
        <v>-63.283</v>
      </c>
      <c r="C137" s="20" t="n">
        <v>-18.487</v>
      </c>
      <c r="D137" s="20" t="n">
        <v>39</v>
      </c>
      <c r="E137" s="20" t="n">
        <v>6.63</v>
      </c>
      <c r="F137" s="19" t="n">
        <v>2</v>
      </c>
      <c r="G137" s="19" t="n">
        <v>9</v>
      </c>
      <c r="H137" s="20" t="n">
        <v>50.2879999574593</v>
      </c>
      <c r="I137" s="20" t="n">
        <v>11.2879999574593</v>
      </c>
      <c r="J137" s="5" t="n">
        <f aca="false">POWER(I137,2)</f>
        <v>127.418943039601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0.0449927736324396</v>
      </c>
      <c r="N137" s="5" t="n">
        <f aca="false">J137*L137</f>
        <v>0.507878426848954</v>
      </c>
      <c r="O137" s="5" t="n">
        <f aca="false">POWER((I137-$T$141),2)*L137</f>
        <v>0.507878426848954</v>
      </c>
      <c r="T137" s="6"/>
      <c r="U137" s="6"/>
      <c r="V137" s="6"/>
      <c r="W137" s="6"/>
      <c r="X137" s="6"/>
    </row>
    <row r="138" customFormat="false" ht="12.8" hidden="false" customHeight="false" outlineLevel="0" collapsed="false">
      <c r="A138" s="19" t="n">
        <v>136</v>
      </c>
      <c r="B138" s="20" t="n">
        <v>-63.528</v>
      </c>
      <c r="C138" s="20" t="n">
        <v>-19.14</v>
      </c>
      <c r="D138" s="20" t="n">
        <v>36</v>
      </c>
      <c r="E138" s="20" t="n">
        <v>6.12</v>
      </c>
      <c r="F138" s="19" t="n">
        <v>2</v>
      </c>
      <c r="G138" s="19" t="n">
        <v>9</v>
      </c>
      <c r="H138" s="20" t="n">
        <v>50.6784318218637</v>
      </c>
      <c r="I138" s="20" t="n">
        <v>14.6784318218637</v>
      </c>
      <c r="J138" s="5" t="n">
        <f aca="false">POWER(I138,2)</f>
        <v>215.456360749101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0.0633822327211784</v>
      </c>
      <c r="N138" s="5" t="n">
        <f aca="false">J138*L138</f>
        <v>0.930351781715316</v>
      </c>
      <c r="O138" s="5" t="n">
        <f aca="false">POWER((I138-$T$141),2)*L138</f>
        <v>0.930351781715316</v>
      </c>
      <c r="T138" s="17" t="s">
        <v>35</v>
      </c>
      <c r="U138" s="17"/>
      <c r="V138" s="17"/>
      <c r="W138" s="4"/>
      <c r="X138" s="5"/>
    </row>
    <row r="139" customFormat="false" ht="12.8" hidden="false" customHeight="false" outlineLevel="0" collapsed="false">
      <c r="A139" s="19" t="n">
        <v>137</v>
      </c>
      <c r="B139" s="20" t="n">
        <v>-62.222</v>
      </c>
      <c r="C139" s="20" t="n">
        <v>-18.375</v>
      </c>
      <c r="D139" s="20" t="n">
        <v>45</v>
      </c>
      <c r="E139" s="20" t="n">
        <v>7.65</v>
      </c>
      <c r="F139" s="19" t="n">
        <v>2</v>
      </c>
      <c r="G139" s="19" t="n">
        <v>9</v>
      </c>
      <c r="H139" s="20" t="n">
        <v>51.0249161627675</v>
      </c>
      <c r="I139" s="20" t="n">
        <v>6.0249161627675</v>
      </c>
      <c r="J139" s="5" t="n">
        <f aca="false">POWER(I139,2)</f>
        <v>36.2996147683771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0.0208127213036649</v>
      </c>
      <c r="N139" s="5" t="n">
        <f aca="false">J139*L139</f>
        <v>0.125394900973626</v>
      </c>
      <c r="O139" s="5" t="n">
        <f aca="false">POWER((I139-$T$141),2)*L139</f>
        <v>0.125394900973626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</row>
    <row r="140" customFormat="false" ht="12.8" hidden="false" customHeight="false" outlineLevel="0" collapsed="false">
      <c r="A140" s="19" t="n">
        <v>138</v>
      </c>
      <c r="B140" s="20" t="n">
        <v>-63.288</v>
      </c>
      <c r="C140" s="20" t="n">
        <v>-21.245</v>
      </c>
      <c r="D140" s="20" t="n">
        <v>42</v>
      </c>
      <c r="E140" s="20" t="n">
        <v>7.14</v>
      </c>
      <c r="F140" s="19" t="n">
        <v>2</v>
      </c>
      <c r="G140" s="19" t="n">
        <v>9</v>
      </c>
      <c r="H140" s="20" t="n">
        <v>55.4505147366085</v>
      </c>
      <c r="I140" s="20" t="n">
        <v>13.4505147366085</v>
      </c>
      <c r="J140" s="5" t="n">
        <f aca="false">POWER(I140,2)</f>
        <v>180.916346679722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0.0497828767075113</v>
      </c>
      <c r="N140" s="5" t="n">
        <f aca="false">J140*L140</f>
        <v>0.669605316785145</v>
      </c>
      <c r="O140" s="5" t="n">
        <f aca="false">POWER((I140-$T$141),2)*L140</f>
        <v>0.669605316785145</v>
      </c>
      <c r="T140" s="14" t="n">
        <f aca="false">SUM(M3:M265)/SUM(L3:L265)</f>
        <v>-7.31557312797706</v>
      </c>
      <c r="U140" s="14" t="n">
        <f aca="false">SQRT(SUM(N3:N265))</f>
        <v>21.679654268469</v>
      </c>
      <c r="V140" s="14" t="n">
        <f aca="false">SQRT(SUM(O3:O265)/($X$140)*(SUM(L3:L265)))</f>
        <v>21.720988251217</v>
      </c>
      <c r="W140" s="4"/>
      <c r="X140" s="5" t="n">
        <f aca="false">(COUNT(L3:L265)-1)/COUNT(L3:L265)</f>
        <v>0.996197718631179</v>
      </c>
    </row>
    <row r="141" customFormat="false" ht="12.8" hidden="false" customHeight="false" outlineLevel="0" collapsed="false">
      <c r="A141" s="19" t="n">
        <v>139</v>
      </c>
      <c r="B141" s="20" t="n">
        <v>-63.185</v>
      </c>
      <c r="C141" s="20" t="n">
        <v>-20.93</v>
      </c>
      <c r="D141" s="20" t="n">
        <v>47</v>
      </c>
      <c r="E141" s="20" t="n">
        <v>7.99</v>
      </c>
      <c r="F141" s="19" t="n">
        <v>2</v>
      </c>
      <c r="G141" s="19" t="n">
        <v>9</v>
      </c>
      <c r="H141" s="20" t="n">
        <v>54.9058688613178</v>
      </c>
      <c r="I141" s="20" t="n">
        <v>7.90586886131779</v>
      </c>
      <c r="J141" s="5" t="n">
        <f aca="false">POWER(I141,2)</f>
        <v>62.5027624523543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0.0261482195478479</v>
      </c>
      <c r="N141" s="5" t="n">
        <f aca="false">J141*L141</f>
        <v>0.206724394702232</v>
      </c>
      <c r="O141" s="5" t="n">
        <f aca="false">POWER((I141-$T$141),2)*L141</f>
        <v>0.206724394702232</v>
      </c>
    </row>
    <row r="142" customFormat="false" ht="12.8" hidden="false" customHeight="false" outlineLevel="0" collapsed="false">
      <c r="A142" s="19" t="n">
        <v>140</v>
      </c>
      <c r="B142" s="20" t="n">
        <v>-64.038</v>
      </c>
      <c r="C142" s="20" t="n">
        <v>-17.018</v>
      </c>
      <c r="D142" s="20" t="n">
        <v>43</v>
      </c>
      <c r="E142" s="20" t="n">
        <v>7.31</v>
      </c>
      <c r="F142" s="19" t="n">
        <v>2</v>
      </c>
      <c r="G142" s="19" t="n">
        <v>9</v>
      </c>
      <c r="H142" s="20" t="n">
        <v>52.4100321326812</v>
      </c>
      <c r="I142" s="20" t="n">
        <v>9.41003213268123</v>
      </c>
      <c r="J142" s="5" t="n">
        <f aca="false">POWER(I142,2)</f>
        <v>88.5487047380933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0.0340183327868177</v>
      </c>
      <c r="N142" s="5" t="n">
        <f aca="false">J142*L142</f>
        <v>0.320113604624198</v>
      </c>
      <c r="O142" s="5" t="n">
        <f aca="false">POWER((I142-$T$141),2)*L142</f>
        <v>0.320113604624198</v>
      </c>
    </row>
    <row r="143" customFormat="false" ht="12.8" hidden="false" customHeight="false" outlineLevel="0" collapsed="false">
      <c r="A143" s="19" t="n">
        <v>141</v>
      </c>
      <c r="B143" s="20" t="n">
        <v>-62.957</v>
      </c>
      <c r="C143" s="20" t="n">
        <v>-20.252</v>
      </c>
      <c r="D143" s="20" t="n">
        <v>38</v>
      </c>
      <c r="E143" s="20" t="n">
        <v>6.46</v>
      </c>
      <c r="F143" s="19" t="n">
        <v>2</v>
      </c>
      <c r="G143" s="19" t="n">
        <v>9</v>
      </c>
      <c r="H143" s="20" t="n">
        <v>53.1890796376688</v>
      </c>
      <c r="I143" s="20" t="n">
        <v>15.1890796376688</v>
      </c>
      <c r="J143" s="5" t="n">
        <f aca="false">POWER(I143,2)</f>
        <v>230.708140239445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0.0621352767529818</v>
      </c>
      <c r="N143" s="5" t="n">
        <f aca="false">J143*L143</f>
        <v>0.943777666909632</v>
      </c>
      <c r="O143" s="5" t="n">
        <f aca="false">POWER((I143-$T$141),2)*L143</f>
        <v>0.943777666909632</v>
      </c>
    </row>
    <row r="144" customFormat="false" ht="12.8" hidden="false" customHeight="false" outlineLevel="0" collapsed="false">
      <c r="A144" s="19" t="n">
        <v>142</v>
      </c>
      <c r="B144" s="20" t="n">
        <v>-73.546</v>
      </c>
      <c r="C144" s="20" t="n">
        <v>-37.652</v>
      </c>
      <c r="D144" s="20" t="n">
        <v>63</v>
      </c>
      <c r="E144" s="20" t="n">
        <f aca="false">AVERAGE($E$3:$E$38,$E$94:$E$104,$E$106:$E$108,$E$115:$E$143,$E$218:$E$259)</f>
        <v>7.52115702479339</v>
      </c>
      <c r="F144" s="19" t="n">
        <v>2</v>
      </c>
      <c r="G144" s="19" t="n">
        <v>10</v>
      </c>
      <c r="H144" s="20" t="n">
        <v>45.6820329888502</v>
      </c>
      <c r="I144" s="20" t="n">
        <v>-17.3179670111498</v>
      </c>
      <c r="J144" s="5" t="n">
        <f aca="false">POWER(I144,2)</f>
        <v>299.911981399273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-0.0608487341652746</v>
      </c>
      <c r="N144" s="5" t="n">
        <f aca="false">J144*L144</f>
        <v>1.05377637094445</v>
      </c>
      <c r="O144" s="5" t="n">
        <f aca="false">POWER((I144-$T$141),2)*L144</f>
        <v>1.05377637094445</v>
      </c>
    </row>
    <row r="145" customFormat="false" ht="12.8" hidden="false" customHeight="false" outlineLevel="0" collapsed="false">
      <c r="A145" s="19" t="n">
        <v>144</v>
      </c>
      <c r="B145" s="20" t="n">
        <v>-69.917</v>
      </c>
      <c r="C145" s="20" t="n">
        <v>-19.683</v>
      </c>
      <c r="D145" s="20" t="n">
        <v>93</v>
      </c>
      <c r="E145" s="20" t="n">
        <f aca="false">AVERAGE($E$3:$E$38,$E$94:$E$104,$E$106:$E$108,$E$115:$E$143,$E$218:$E$259)</f>
        <v>7.52115702479339</v>
      </c>
      <c r="F145" s="19" t="n">
        <v>2</v>
      </c>
      <c r="G145" s="19" t="n">
        <v>10</v>
      </c>
      <c r="H145" s="20" t="n">
        <v>45.3028337310612</v>
      </c>
      <c r="I145" s="20" t="n">
        <v>-47.6971662689388</v>
      </c>
      <c r="J145" s="5" t="n">
        <f aca="false">POWER(I145,2)</f>
        <v>2275.01967008679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-0.167589659275074</v>
      </c>
      <c r="N145" s="5" t="n">
        <f aca="false">J145*L145</f>
        <v>7.99355184339799</v>
      </c>
      <c r="O145" s="5" t="n">
        <f aca="false">POWER((I145-$T$141),2)*L145</f>
        <v>7.99355184339799</v>
      </c>
    </row>
    <row r="146" customFormat="false" ht="12.8" hidden="false" customHeight="false" outlineLevel="0" collapsed="false">
      <c r="A146" s="19" t="n">
        <v>145</v>
      </c>
      <c r="B146" s="20" t="n">
        <v>-72.833</v>
      </c>
      <c r="C146" s="20" t="n">
        <v>-38.583</v>
      </c>
      <c r="D146" s="20" t="n">
        <v>89</v>
      </c>
      <c r="E146" s="20" t="n">
        <f aca="false">AVERAGE($E$3:$E$38,$E$94:$E$104,$E$106:$E$108,$E$115:$E$143,$E$218:$E$259)</f>
        <v>7.52115702479339</v>
      </c>
      <c r="F146" s="19" t="n">
        <v>2</v>
      </c>
      <c r="G146" s="19" t="n">
        <v>10</v>
      </c>
      <c r="H146" s="20" t="n">
        <v>56.76934134027</v>
      </c>
      <c r="I146" s="20" t="n">
        <v>-32.23065865973</v>
      </c>
      <c r="J146" s="5" t="n">
        <f aca="false">POWER(I146,2)</f>
        <v>1038.81535764003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-0.113246247639515</v>
      </c>
      <c r="N146" s="5" t="n">
        <f aca="false">J146*L146</f>
        <v>3.65000115216445</v>
      </c>
      <c r="O146" s="5" t="n">
        <f aca="false">POWER((I146-$T$141),2)*L146</f>
        <v>3.65000115216445</v>
      </c>
    </row>
    <row r="147" customFormat="false" ht="12.8" hidden="false" customHeight="false" outlineLevel="0" collapsed="false">
      <c r="A147" s="19" t="n">
        <v>146</v>
      </c>
      <c r="B147" s="20" t="n">
        <v>-75.578</v>
      </c>
      <c r="C147" s="20" t="n">
        <v>-42.841</v>
      </c>
      <c r="D147" s="20" t="n">
        <v>72</v>
      </c>
      <c r="E147" s="20" t="n">
        <f aca="false">AVERAGE($E$3:$E$38,$E$94:$E$104,$E$106:$E$108,$E$115:$E$143,$E$218:$E$259)</f>
        <v>7.52115702479339</v>
      </c>
      <c r="F147" s="19" t="n">
        <v>4</v>
      </c>
      <c r="G147" s="19" t="n">
        <v>11</v>
      </c>
      <c r="H147" s="20" t="n">
        <v>3.68610924726433</v>
      </c>
      <c r="I147" s="20" t="n">
        <v>-68.3138907527357</v>
      </c>
      <c r="J147" s="5" t="n">
        <f aca="false">POWER(I147,2)</f>
        <v>4666.78766977671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-0.240028969655188</v>
      </c>
      <c r="N147" s="5" t="n">
        <f aca="false">J147*L147</f>
        <v>16.3973128105162</v>
      </c>
      <c r="O147" s="5" t="n">
        <f aca="false">POWER((I147-$T$141),2)*L147</f>
        <v>16.3973128105162</v>
      </c>
    </row>
    <row r="148" customFormat="false" ht="12.8" hidden="false" customHeight="false" outlineLevel="0" collapsed="false">
      <c r="A148" s="19" t="n">
        <v>147</v>
      </c>
      <c r="B148" s="20" t="n">
        <v>-75.566</v>
      </c>
      <c r="C148" s="20" t="n">
        <v>-42.839</v>
      </c>
      <c r="D148" s="20" t="n">
        <v>68</v>
      </c>
      <c r="E148" s="20" t="n">
        <f aca="false">AVERAGE($E$3:$E$38,$E$94:$E$104,$E$106:$E$108,$E$115:$E$143,$E$218:$E$259)</f>
        <v>7.52115702479339</v>
      </c>
      <c r="F148" s="19" t="n">
        <v>4</v>
      </c>
      <c r="G148" s="19" t="n">
        <v>11</v>
      </c>
      <c r="H148" s="20" t="n">
        <v>6.08933324008684</v>
      </c>
      <c r="I148" s="20" t="n">
        <v>-61.9106667599132</v>
      </c>
      <c r="J148" s="5" t="n">
        <f aca="false">POWER(I148,2)</f>
        <v>3832.93065865702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-0.217530481565385</v>
      </c>
      <c r="N148" s="5" t="n">
        <f aca="false">J148*L148</f>
        <v>13.467457154318</v>
      </c>
      <c r="O148" s="5" t="n">
        <f aca="false">POWER((I148-$T$141),2)*L148</f>
        <v>13.467457154318</v>
      </c>
    </row>
    <row r="149" customFormat="false" ht="12.8" hidden="false" customHeight="false" outlineLevel="0" collapsed="false">
      <c r="A149" s="19" t="n">
        <v>148</v>
      </c>
      <c r="B149" s="20" t="n">
        <v>-75.554</v>
      </c>
      <c r="C149" s="20" t="n">
        <v>-42.838</v>
      </c>
      <c r="D149" s="20" t="n">
        <v>62</v>
      </c>
      <c r="E149" s="20" t="n">
        <f aca="false">AVERAGE($E$3:$E$38,$E$94:$E$104,$E$106:$E$108,$E$115:$E$143,$E$218:$E$259)</f>
        <v>7.52115702479339</v>
      </c>
      <c r="F149" s="19" t="n">
        <v>4</v>
      </c>
      <c r="G149" s="19" t="n">
        <v>11</v>
      </c>
      <c r="H149" s="20" t="n">
        <v>8.72045070741149</v>
      </c>
      <c r="I149" s="20" t="n">
        <v>-53.2795492925885</v>
      </c>
      <c r="J149" s="5" t="n">
        <f aca="false">POWER(I149,2)</f>
        <v>2838.71037282137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-0.187204025118137</v>
      </c>
      <c r="N149" s="5" t="n">
        <f aca="false">J149*L149</f>
        <v>9.97414608405278</v>
      </c>
      <c r="O149" s="5" t="n">
        <f aca="false">POWER((I149-$T$141),2)*L149</f>
        <v>9.97414608405278</v>
      </c>
    </row>
    <row r="150" customFormat="false" ht="12.8" hidden="false" customHeight="false" outlineLevel="0" collapsed="false">
      <c r="A150" s="19" t="n">
        <v>149</v>
      </c>
      <c r="B150" s="20" t="n">
        <v>-75.542</v>
      </c>
      <c r="C150" s="20" t="n">
        <v>-42.837</v>
      </c>
      <c r="D150" s="20" t="n">
        <v>60</v>
      </c>
      <c r="E150" s="20" t="n">
        <f aca="false">AVERAGE($E$3:$E$38,$E$94:$E$104,$E$106:$E$108,$E$115:$E$143,$E$218:$E$259)</f>
        <v>7.52115702479339</v>
      </c>
      <c r="F150" s="19" t="n">
        <v>4</v>
      </c>
      <c r="G150" s="19" t="n">
        <v>11</v>
      </c>
      <c r="H150" s="20" t="n">
        <v>11.5305473835043</v>
      </c>
      <c r="I150" s="20" t="n">
        <v>-48.4694526164957</v>
      </c>
      <c r="J150" s="5" t="n">
        <f aca="false">POWER(I150,2)</f>
        <v>2349.28783694272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-0.170303179091326</v>
      </c>
      <c r="N150" s="5" t="n">
        <f aca="false">J150*L150</f>
        <v>8.25450186940561</v>
      </c>
      <c r="O150" s="5" t="n">
        <f aca="false">POWER((I150-$T$141),2)*L150</f>
        <v>8.25450186940561</v>
      </c>
    </row>
    <row r="151" customFormat="false" ht="12.8" hidden="false" customHeight="false" outlineLevel="0" collapsed="false">
      <c r="A151" s="19" t="n">
        <v>150</v>
      </c>
      <c r="B151" s="20" t="n">
        <v>-75.53</v>
      </c>
      <c r="C151" s="20" t="n">
        <v>-42.835</v>
      </c>
      <c r="D151" s="20" t="n">
        <v>59</v>
      </c>
      <c r="E151" s="20" t="n">
        <f aca="false">AVERAGE($E$3:$E$38,$E$94:$E$104,$E$106:$E$108,$E$115:$E$143,$E$218:$E$259)</f>
        <v>7.52115702479339</v>
      </c>
      <c r="F151" s="19" t="n">
        <v>4</v>
      </c>
      <c r="G151" s="19" t="n">
        <v>11</v>
      </c>
      <c r="H151" s="20" t="n">
        <v>14.4560868680131</v>
      </c>
      <c r="I151" s="20" t="n">
        <v>-44.5439131319869</v>
      </c>
      <c r="J151" s="5" t="n">
        <f aca="false">POWER(I151,2)</f>
        <v>1984.16019711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-0.156510329827069</v>
      </c>
      <c r="N151" s="5" t="n">
        <f aca="false">J151*L151</f>
        <v>6.97158253607558</v>
      </c>
      <c r="O151" s="5" t="n">
        <f aca="false">POWER((I151-$T$141),2)*L151</f>
        <v>6.97158253607558</v>
      </c>
    </row>
    <row r="152" customFormat="false" ht="12.8" hidden="false" customHeight="false" outlineLevel="0" collapsed="false">
      <c r="A152" s="19" t="n">
        <v>151</v>
      </c>
      <c r="B152" s="20" t="n">
        <v>-75.53</v>
      </c>
      <c r="C152" s="20" t="n">
        <v>-42.835</v>
      </c>
      <c r="D152" s="20" t="n">
        <v>59</v>
      </c>
      <c r="E152" s="20" t="n">
        <f aca="false">AVERAGE($E$3:$E$38,$E$94:$E$104,$E$106:$E$108,$E$115:$E$143,$E$218:$E$259)</f>
        <v>7.52115702479339</v>
      </c>
      <c r="F152" s="19" t="n">
        <v>4</v>
      </c>
      <c r="G152" s="19" t="n">
        <v>11</v>
      </c>
      <c r="H152" s="20" t="n">
        <v>14.4560868680131</v>
      </c>
      <c r="I152" s="20" t="n">
        <v>-44.5439131319869</v>
      </c>
      <c r="J152" s="5" t="n">
        <f aca="false">POWER(I152,2)</f>
        <v>1984.16019711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-0.156510329827069</v>
      </c>
      <c r="N152" s="5" t="n">
        <f aca="false">J152*L152</f>
        <v>6.97158253607558</v>
      </c>
      <c r="O152" s="5" t="n">
        <f aca="false">POWER((I152-$T$141),2)*L152</f>
        <v>6.97158253607558</v>
      </c>
    </row>
    <row r="153" customFormat="false" ht="12.8" hidden="false" customHeight="false" outlineLevel="0" collapsed="false">
      <c r="A153" s="19" t="n">
        <v>152</v>
      </c>
      <c r="B153" s="20" t="n">
        <v>-75.206</v>
      </c>
      <c r="C153" s="20" t="n">
        <v>-42.793</v>
      </c>
      <c r="D153" s="20" t="n">
        <v>59</v>
      </c>
      <c r="E153" s="20" t="n">
        <f aca="false">AVERAGE($E$3:$E$38,$E$94:$E$104,$E$106:$E$108,$E$115:$E$143,$E$218:$E$259)</f>
        <v>7.52115702479339</v>
      </c>
      <c r="F153" s="19" t="n">
        <v>4</v>
      </c>
      <c r="G153" s="19" t="n">
        <v>11</v>
      </c>
      <c r="H153" s="20" t="n">
        <v>40.8980924044445</v>
      </c>
      <c r="I153" s="20" t="n">
        <v>-18.1019075955555</v>
      </c>
      <c r="J153" s="5" t="n">
        <f aca="false">POWER(I153,2)</f>
        <v>327.67905859803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-0.0636032025270148</v>
      </c>
      <c r="N153" s="5" t="n">
        <f aca="false">J153*L153</f>
        <v>1.15133929492542</v>
      </c>
      <c r="O153" s="5" t="n">
        <f aca="false">POWER((I153-$T$141),2)*L153</f>
        <v>1.15133929492542</v>
      </c>
    </row>
    <row r="154" customFormat="false" ht="12.8" hidden="false" customHeight="false" outlineLevel="0" collapsed="false">
      <c r="A154" s="19" t="n">
        <v>153</v>
      </c>
      <c r="B154" s="20" t="n">
        <v>-75.074</v>
      </c>
      <c r="C154" s="20" t="n">
        <v>-40.68</v>
      </c>
      <c r="D154" s="20" t="n">
        <v>31</v>
      </c>
      <c r="E154" s="20" t="n">
        <f aca="false">AVERAGE($E$3:$E$38,$E$94:$E$104,$E$106:$E$108,$E$115:$E$143,$E$218:$E$259)</f>
        <v>7.52115702479339</v>
      </c>
      <c r="F154" s="19" t="n">
        <v>4</v>
      </c>
      <c r="G154" s="19" t="n">
        <v>11</v>
      </c>
      <c r="H154" s="20" t="n">
        <v>2.85796315176063</v>
      </c>
      <c r="I154" s="20" t="n">
        <v>-28.1420368482394</v>
      </c>
      <c r="J154" s="5" t="n">
        <f aca="false">POWER(I154,2)</f>
        <v>791.974237967664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-0.0988803892480789</v>
      </c>
      <c r="N154" s="5" t="n">
        <f aca="false">J154*L154</f>
        <v>2.78269555778769</v>
      </c>
      <c r="O154" s="5" t="n">
        <f aca="false">POWER((I154-$T$141),2)*L154</f>
        <v>2.78269555778769</v>
      </c>
    </row>
    <row r="155" customFormat="false" ht="12.8" hidden="false" customHeight="false" outlineLevel="0" collapsed="false">
      <c r="A155" s="19" t="n">
        <v>154</v>
      </c>
      <c r="B155" s="20" t="n">
        <v>-75.062</v>
      </c>
      <c r="C155" s="20" t="n">
        <v>-40.679</v>
      </c>
      <c r="D155" s="20" t="n">
        <v>33</v>
      </c>
      <c r="E155" s="20" t="n">
        <f aca="false">AVERAGE($E$3:$E$38,$E$94:$E$104,$E$106:$E$108,$E$115:$E$143,$E$218:$E$259)</f>
        <v>7.52115702479339</v>
      </c>
      <c r="F155" s="19" t="n">
        <v>4</v>
      </c>
      <c r="G155" s="19" t="n">
        <v>11</v>
      </c>
      <c r="H155" s="20" t="n">
        <v>3.41199461848823</v>
      </c>
      <c r="I155" s="20" t="n">
        <v>-29.5880053815118</v>
      </c>
      <c r="J155" s="5" t="n">
        <f aca="false">POWER(I155,2)</f>
        <v>875.450062456371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-0.103960971445504</v>
      </c>
      <c r="N155" s="5" t="n">
        <f aca="false">J155*L155</f>
        <v>3.07599778259677</v>
      </c>
      <c r="O155" s="5" t="n">
        <f aca="false">POWER((I155-$T$141),2)*L155</f>
        <v>3.07599778259677</v>
      </c>
    </row>
    <row r="156" customFormat="false" ht="12.8" hidden="false" customHeight="false" outlineLevel="0" collapsed="false">
      <c r="A156" s="19" t="n">
        <v>155</v>
      </c>
      <c r="B156" s="20" t="n">
        <v>-75.05</v>
      </c>
      <c r="C156" s="20" t="n">
        <v>-40.678</v>
      </c>
      <c r="D156" s="20" t="n">
        <v>39</v>
      </c>
      <c r="E156" s="20" t="n">
        <f aca="false">AVERAGE($E$3:$E$38,$E$94:$E$104,$E$106:$E$108,$E$115:$E$143,$E$218:$E$259)</f>
        <v>7.52115702479339</v>
      </c>
      <c r="F156" s="19" t="n">
        <v>4</v>
      </c>
      <c r="G156" s="19" t="n">
        <v>11</v>
      </c>
      <c r="H156" s="20" t="n">
        <v>4.05481510329694</v>
      </c>
      <c r="I156" s="20" t="n">
        <v>-34.9451848967031</v>
      </c>
      <c r="J156" s="5" t="n">
        <f aca="false">POWER(I156,2)</f>
        <v>1221.16594746477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-0.122784058011361</v>
      </c>
      <c r="N156" s="5" t="n">
        <f aca="false">J156*L156</f>
        <v>4.29071160957454</v>
      </c>
      <c r="O156" s="5" t="n">
        <f aca="false">POWER((I156-$T$141),2)*L156</f>
        <v>4.29071160957454</v>
      </c>
    </row>
    <row r="157" customFormat="false" ht="12.8" hidden="false" customHeight="false" outlineLevel="0" collapsed="false">
      <c r="A157" s="19" t="n">
        <v>156</v>
      </c>
      <c r="B157" s="20" t="n">
        <v>-75.038</v>
      </c>
      <c r="C157" s="20" t="n">
        <v>-40.677</v>
      </c>
      <c r="D157" s="20" t="n">
        <v>27</v>
      </c>
      <c r="E157" s="20" t="n">
        <f aca="false">AVERAGE($E$3:$E$38,$E$94:$E$104,$E$106:$E$108,$E$115:$E$143,$E$218:$E$259)</f>
        <v>7.52115702479339</v>
      </c>
      <c r="F157" s="19" t="n">
        <v>4</v>
      </c>
      <c r="G157" s="19" t="n">
        <v>11</v>
      </c>
      <c r="H157" s="20" t="n">
        <v>4.8016186352254</v>
      </c>
      <c r="I157" s="20" t="n">
        <v>-22.1983813647746</v>
      </c>
      <c r="J157" s="5" t="n">
        <f aca="false">POWER(I157,2)</f>
        <v>492.768135215972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-0.0779966497046049</v>
      </c>
      <c r="N157" s="5" t="n">
        <f aca="false">J157*L157</f>
        <v>1.73139937531755</v>
      </c>
      <c r="O157" s="5" t="n">
        <f aca="false">POWER((I157-$T$141),2)*L157</f>
        <v>1.73139937531755</v>
      </c>
    </row>
    <row r="158" customFormat="false" ht="12.8" hidden="false" customHeight="false" outlineLevel="0" collapsed="false">
      <c r="A158" s="19" t="n">
        <v>157</v>
      </c>
      <c r="B158" s="20" t="n">
        <v>-75.026</v>
      </c>
      <c r="C158" s="20" t="n">
        <v>-40.675</v>
      </c>
      <c r="D158" s="20" t="n">
        <v>40</v>
      </c>
      <c r="E158" s="20" t="n">
        <f aca="false">AVERAGE($E$3:$E$38,$E$94:$E$104,$E$106:$E$108,$E$115:$E$143,$E$218:$E$259)</f>
        <v>7.52115702479339</v>
      </c>
      <c r="F158" s="19" t="n">
        <v>4</v>
      </c>
      <c r="G158" s="19" t="n">
        <v>11</v>
      </c>
      <c r="H158" s="20" t="n">
        <v>5.45850599688539</v>
      </c>
      <c r="I158" s="20" t="n">
        <v>-34.5414940031146</v>
      </c>
      <c r="J158" s="5" t="n">
        <f aca="false">POWER(I158,2)</f>
        <v>1193.1148079672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-0.12136564210532</v>
      </c>
      <c r="N158" s="5" t="n">
        <f aca="false">J158*L158</f>
        <v>4.19215059896507</v>
      </c>
      <c r="O158" s="5" t="n">
        <f aca="false">POWER((I158-$T$141),2)*L158</f>
        <v>4.19215059896507</v>
      </c>
    </row>
    <row r="159" customFormat="false" ht="12.8" hidden="false" customHeight="false" outlineLevel="0" collapsed="false">
      <c r="A159" s="19" t="n">
        <v>158</v>
      </c>
      <c r="B159" s="20" t="n">
        <v>-75.015</v>
      </c>
      <c r="C159" s="20" t="n">
        <v>-40.674</v>
      </c>
      <c r="D159" s="20" t="n">
        <v>47</v>
      </c>
      <c r="E159" s="20" t="n">
        <f aca="false">AVERAGE($E$3:$E$38,$E$94:$E$104,$E$106:$E$108,$E$115:$E$143,$E$218:$E$259)</f>
        <v>7.52115702479339</v>
      </c>
      <c r="F159" s="19" t="n">
        <v>4</v>
      </c>
      <c r="G159" s="19" t="n">
        <v>11</v>
      </c>
      <c r="H159" s="20" t="n">
        <v>6.35353251678511</v>
      </c>
      <c r="I159" s="20" t="n">
        <v>-40.6464674832149</v>
      </c>
      <c r="J159" s="5" t="n">
        <f aca="false">POWER(I159,2)</f>
        <v>1652.13531886405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-0.14281619159173</v>
      </c>
      <c r="N159" s="5" t="n">
        <f aca="false">J159*L159</f>
        <v>5.80497368760982</v>
      </c>
      <c r="O159" s="5" t="n">
        <f aca="false">POWER((I159-$T$141),2)*L159</f>
        <v>5.80497368760982</v>
      </c>
    </row>
    <row r="160" customFormat="false" ht="12.8" hidden="false" customHeight="false" outlineLevel="0" collapsed="false">
      <c r="A160" s="19" t="n">
        <v>159</v>
      </c>
      <c r="B160" s="20" t="n">
        <v>-73.738</v>
      </c>
      <c r="C160" s="20" t="n">
        <v>-36.212</v>
      </c>
      <c r="D160" s="20" t="n">
        <v>52.5</v>
      </c>
      <c r="E160" s="20" t="n">
        <f aca="false">AVERAGE($E$3:$E$38,$E$94:$E$104,$E$106:$E$108,$E$115:$E$143,$E$218:$E$259)</f>
        <v>7.52115702479339</v>
      </c>
      <c r="F160" s="19" t="n">
        <v>1</v>
      </c>
      <c r="G160" s="19" t="n">
        <v>12</v>
      </c>
      <c r="H160" s="20" t="n">
        <v>35.0335615506954</v>
      </c>
      <c r="I160" s="20" t="n">
        <v>-17.4664384493046</v>
      </c>
      <c r="J160" s="5" t="n">
        <f aca="false">POWER(I160,2)</f>
        <v>305.076472103346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-0.0613704061990417</v>
      </c>
      <c r="N160" s="5" t="n">
        <f aca="false">J160*L160</f>
        <v>1.07192242248438</v>
      </c>
      <c r="O160" s="5" t="n">
        <f aca="false">POWER((I160-$T$141),2)*L160</f>
        <v>1.07192242248438</v>
      </c>
    </row>
    <row r="161" customFormat="false" ht="12.8" hidden="false" customHeight="false" outlineLevel="0" collapsed="false">
      <c r="A161" s="19" t="n">
        <v>160</v>
      </c>
      <c r="B161" s="20" t="n">
        <v>-73.748</v>
      </c>
      <c r="C161" s="20" t="n">
        <v>-36.21</v>
      </c>
      <c r="D161" s="20" t="n">
        <v>41.9</v>
      </c>
      <c r="E161" s="20" t="n">
        <f aca="false">AVERAGE($E$3:$E$38,$E$94:$E$104,$E$106:$E$108,$E$115:$E$143,$E$218:$E$259)</f>
        <v>7.52115702479339</v>
      </c>
      <c r="F161" s="19" t="n">
        <v>1</v>
      </c>
      <c r="G161" s="19" t="n">
        <v>12</v>
      </c>
      <c r="H161" s="20" t="n">
        <v>34.8795540557926</v>
      </c>
      <c r="I161" s="20" t="n">
        <v>-7.0204459442074</v>
      </c>
      <c r="J161" s="5" t="n">
        <f aca="false">POWER(I161,2)</f>
        <v>49.2866612555381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-0.0246671707311674</v>
      </c>
      <c r="N161" s="5" t="n">
        <f aca="false">J161*L161</f>
        <v>0.173174538714695</v>
      </c>
      <c r="O161" s="5" t="n">
        <f aca="false">POWER((I161-$T$141),2)*L161</f>
        <v>0.173174538714695</v>
      </c>
    </row>
    <row r="162" customFormat="false" ht="12.8" hidden="false" customHeight="false" outlineLevel="0" collapsed="false">
      <c r="A162" s="19" t="n">
        <v>161</v>
      </c>
      <c r="B162" s="20" t="n">
        <v>-73.76</v>
      </c>
      <c r="C162" s="20" t="n">
        <v>-36.209</v>
      </c>
      <c r="D162" s="20" t="n">
        <v>42.4</v>
      </c>
      <c r="E162" s="20" t="n">
        <f aca="false">AVERAGE($E$3:$E$38,$E$94:$E$104,$E$106:$E$108,$E$115:$E$143,$E$218:$E$259)</f>
        <v>7.52115702479339</v>
      </c>
      <c r="F162" s="19" t="n">
        <v>1</v>
      </c>
      <c r="G162" s="19" t="n">
        <v>12</v>
      </c>
      <c r="H162" s="20" t="n">
        <v>34.7691374862356</v>
      </c>
      <c r="I162" s="20" t="n">
        <v>-7.63086251376436</v>
      </c>
      <c r="J162" s="5" t="n">
        <f aca="false">POWER(I162,2)</f>
        <v>58.2300627039741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-0.0268119418551184</v>
      </c>
      <c r="N162" s="5" t="n">
        <f aca="false">J162*L162</f>
        <v>0.204598242023452</v>
      </c>
      <c r="O162" s="5" t="n">
        <f aca="false">POWER((I162-$T$141),2)*L162</f>
        <v>0.204598242023452</v>
      </c>
    </row>
    <row r="163" customFormat="false" ht="12.8" hidden="false" customHeight="false" outlineLevel="0" collapsed="false">
      <c r="A163" s="19" t="n">
        <v>162</v>
      </c>
      <c r="B163" s="20" t="n">
        <v>-73.77</v>
      </c>
      <c r="C163" s="20" t="n">
        <v>-36.208</v>
      </c>
      <c r="D163" s="20" t="n">
        <v>41.8</v>
      </c>
      <c r="E163" s="20" t="n">
        <f aca="false">AVERAGE($E$3:$E$38,$E$94:$E$104,$E$106:$E$108,$E$115:$E$143,$E$218:$E$259)</f>
        <v>7.52115702479339</v>
      </c>
      <c r="F163" s="19" t="n">
        <v>1</v>
      </c>
      <c r="G163" s="19" t="n">
        <v>12</v>
      </c>
      <c r="H163" s="20" t="n">
        <v>34.7161824015985</v>
      </c>
      <c r="I163" s="20" t="n">
        <v>-7.08381759840148</v>
      </c>
      <c r="J163" s="5" t="n">
        <f aca="false">POWER(I163,2)</f>
        <v>50.1804717674225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-0.0248898345656224</v>
      </c>
      <c r="N163" s="5" t="n">
        <f aca="false">J163*L163</f>
        <v>0.176315048117258</v>
      </c>
      <c r="O163" s="5" t="n">
        <f aca="false">POWER((I163-$T$141),2)*L163</f>
        <v>0.176315048117258</v>
      </c>
    </row>
    <row r="164" customFormat="false" ht="12.8" hidden="false" customHeight="false" outlineLevel="0" collapsed="false">
      <c r="A164" s="19" t="n">
        <v>163</v>
      </c>
      <c r="B164" s="20" t="n">
        <v>-73.781</v>
      </c>
      <c r="C164" s="20" t="n">
        <v>-36.206</v>
      </c>
      <c r="D164" s="20" t="n">
        <v>42.9</v>
      </c>
      <c r="E164" s="20" t="n">
        <f aca="false">AVERAGE($E$3:$E$38,$E$94:$E$104,$E$106:$E$108,$E$115:$E$143,$E$218:$E$259)</f>
        <v>7.52115702479339</v>
      </c>
      <c r="F164" s="19" t="n">
        <v>1</v>
      </c>
      <c r="G164" s="19" t="n">
        <v>12</v>
      </c>
      <c r="H164" s="20" t="n">
        <v>34.6945462235822</v>
      </c>
      <c r="I164" s="20" t="n">
        <v>-8.20545377641776</v>
      </c>
      <c r="J164" s="5" t="n">
        <f aca="false">POWER(I164,2)</f>
        <v>67.3294716769285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-0.0288308365078438</v>
      </c>
      <c r="N164" s="5" t="n">
        <f aca="false">J164*L164</f>
        <v>0.23657009630057</v>
      </c>
      <c r="O164" s="5" t="n">
        <f aca="false">POWER((I164-$T$141),2)*L164</f>
        <v>0.23657009630057</v>
      </c>
    </row>
    <row r="165" customFormat="false" ht="12.8" hidden="false" customHeight="false" outlineLevel="0" collapsed="false">
      <c r="A165" s="19" t="n">
        <v>164</v>
      </c>
      <c r="B165" s="20" t="n">
        <v>-73.792</v>
      </c>
      <c r="C165" s="20" t="n">
        <v>-36.204</v>
      </c>
      <c r="D165" s="20" t="n">
        <v>42.7</v>
      </c>
      <c r="E165" s="20" t="n">
        <f aca="false">AVERAGE($E$3:$E$38,$E$94:$E$104,$E$106:$E$108,$E$115:$E$143,$E$218:$E$259)</f>
        <v>7.52115702479339</v>
      </c>
      <c r="F165" s="19" t="n">
        <v>1</v>
      </c>
      <c r="G165" s="19" t="n">
        <v>12</v>
      </c>
      <c r="H165" s="20" t="n">
        <v>34.7358491067763</v>
      </c>
      <c r="I165" s="20" t="n">
        <v>-7.9641508932237</v>
      </c>
      <c r="J165" s="5" t="n">
        <f aca="false">POWER(I165,2)</f>
        <v>63.4276994500359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-0.0279829901651792</v>
      </c>
      <c r="N165" s="5" t="n">
        <f aca="false">J165*L165</f>
        <v>0.222860756119082</v>
      </c>
      <c r="O165" s="5" t="n">
        <f aca="false">POWER((I165-$T$141),2)*L165</f>
        <v>0.222860756119082</v>
      </c>
    </row>
    <row r="166" customFormat="false" ht="12.8" hidden="false" customHeight="false" outlineLevel="0" collapsed="false">
      <c r="A166" s="19" t="n">
        <v>165</v>
      </c>
      <c r="B166" s="20" t="n">
        <v>-73.804</v>
      </c>
      <c r="C166" s="20" t="n">
        <v>-36.203</v>
      </c>
      <c r="D166" s="20" t="n">
        <v>33.8</v>
      </c>
      <c r="E166" s="20" t="n">
        <f aca="false">AVERAGE($E$3:$E$38,$E$94:$E$104,$E$106:$E$108,$E$115:$E$143,$E$218:$E$259)</f>
        <v>7.52115702479339</v>
      </c>
      <c r="F166" s="19" t="n">
        <v>1</v>
      </c>
      <c r="G166" s="19" t="n">
        <v>12</v>
      </c>
      <c r="H166" s="20" t="n">
        <v>34.8709224760288</v>
      </c>
      <c r="I166" s="20" t="n">
        <v>1.0709224760288</v>
      </c>
      <c r="J166" s="5" t="n">
        <f aca="false">POWER(I166,2)</f>
        <v>1.14687494966366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0.00376281332638753</v>
      </c>
      <c r="N166" s="5" t="n">
        <f aca="false">J166*L166</f>
        <v>0.0040296813643291</v>
      </c>
      <c r="O166" s="5" t="n">
        <f aca="false">POWER((I166-$T$141),2)*L166</f>
        <v>0.0040296813643291</v>
      </c>
    </row>
    <row r="167" customFormat="false" ht="12.8" hidden="false" customHeight="false" outlineLevel="0" collapsed="false">
      <c r="A167" s="19" t="n">
        <v>166</v>
      </c>
      <c r="B167" s="20" t="n">
        <v>-73.829</v>
      </c>
      <c r="C167" s="20" t="n">
        <v>-36.199</v>
      </c>
      <c r="D167" s="20" t="n">
        <v>37.1</v>
      </c>
      <c r="E167" s="20" t="n">
        <f aca="false">AVERAGE($E$3:$E$38,$E$94:$E$104,$E$106:$E$108,$E$115:$E$143,$E$218:$E$259)</f>
        <v>7.52115702479339</v>
      </c>
      <c r="F167" s="19" t="n">
        <v>1</v>
      </c>
      <c r="G167" s="19" t="n">
        <v>12</v>
      </c>
      <c r="H167" s="20" t="n">
        <v>35.3723199900611</v>
      </c>
      <c r="I167" s="20" t="n">
        <v>-1.72768000993889</v>
      </c>
      <c r="J167" s="5" t="n">
        <f aca="false">POWER(I167,2)</f>
        <v>2.98487821674244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-0.00607040893308935</v>
      </c>
      <c r="N167" s="5" t="n">
        <f aca="false">J167*L167</f>
        <v>0.0104877241658529</v>
      </c>
      <c r="O167" s="5" t="n">
        <f aca="false">POWER((I167-$T$141),2)*L167</f>
        <v>0.0104877241658529</v>
      </c>
    </row>
    <row r="168" customFormat="false" ht="12.8" hidden="false" customHeight="false" outlineLevel="0" collapsed="false">
      <c r="A168" s="19" t="n">
        <v>167</v>
      </c>
      <c r="B168" s="20" t="n">
        <v>-73.836</v>
      </c>
      <c r="C168" s="20" t="n">
        <v>-36.198</v>
      </c>
      <c r="D168" s="20" t="n">
        <v>39.7</v>
      </c>
      <c r="E168" s="20" t="n">
        <f aca="false">AVERAGE($E$3:$E$38,$E$94:$E$104,$E$106:$E$108,$E$115:$E$143,$E$218:$E$259)</f>
        <v>7.52115702479339</v>
      </c>
      <c r="F168" s="19" t="n">
        <v>1</v>
      </c>
      <c r="G168" s="19" t="n">
        <v>12</v>
      </c>
      <c r="H168" s="20" t="n">
        <v>35.555727138145</v>
      </c>
      <c r="I168" s="20" t="n">
        <v>-4.14427286185496</v>
      </c>
      <c r="J168" s="5" t="n">
        <f aca="false">POWER(I168,2)</f>
        <v>17.1749975535075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-0.0145613949672625</v>
      </c>
      <c r="N168" s="5" t="n">
        <f aca="false">J168*L168</f>
        <v>0.0603463939935773</v>
      </c>
      <c r="O168" s="5" t="n">
        <f aca="false">POWER((I168-$T$141),2)*L168</f>
        <v>0.0603463939935773</v>
      </c>
    </row>
    <row r="169" customFormat="false" ht="12.8" hidden="false" customHeight="false" outlineLevel="0" collapsed="false">
      <c r="A169" s="19" t="n">
        <v>168</v>
      </c>
      <c r="B169" s="20" t="n">
        <v>-74.178</v>
      </c>
      <c r="C169" s="20" t="n">
        <v>-36.151</v>
      </c>
      <c r="D169" s="20" t="n">
        <v>19.3</v>
      </c>
      <c r="E169" s="20" t="n">
        <f aca="false">AVERAGE($E$3:$E$38,$E$94:$E$104,$E$106:$E$108,$E$115:$E$143,$E$218:$E$259)</f>
        <v>7.52115702479339</v>
      </c>
      <c r="F169" s="19" t="n">
        <v>1</v>
      </c>
      <c r="G169" s="19" t="n">
        <v>12</v>
      </c>
      <c r="H169" s="20" t="n">
        <v>-0.473530223071073</v>
      </c>
      <c r="I169" s="20" t="n">
        <v>-19.7735302230711</v>
      </c>
      <c r="J169" s="5" t="n">
        <f aca="false">POWER(I169,2)</f>
        <v>390.992497482706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-0.0694766471883233</v>
      </c>
      <c r="N169" s="5" t="n">
        <f aca="false">J169*L169</f>
        <v>1.37379858297596</v>
      </c>
      <c r="O169" s="5" t="n">
        <f aca="false">POWER((I169-$T$141),2)*L169</f>
        <v>1.37379858297596</v>
      </c>
    </row>
    <row r="170" customFormat="false" ht="12.8" hidden="false" customHeight="false" outlineLevel="0" collapsed="false">
      <c r="A170" s="19" t="n">
        <v>169</v>
      </c>
      <c r="B170" s="20" t="n">
        <v>-74.154</v>
      </c>
      <c r="C170" s="20" t="n">
        <v>-36.152</v>
      </c>
      <c r="D170" s="20" t="n">
        <v>20.2</v>
      </c>
      <c r="E170" s="20" t="n">
        <f aca="false">AVERAGE($E$3:$E$38,$E$94:$E$104,$E$106:$E$108,$E$115:$E$143,$E$218:$E$259)</f>
        <v>7.52115702479339</v>
      </c>
      <c r="F170" s="19" t="n">
        <v>1</v>
      </c>
      <c r="G170" s="19" t="n">
        <v>12</v>
      </c>
      <c r="H170" s="20" t="n">
        <v>3.80361959502799</v>
      </c>
      <c r="I170" s="20" t="n">
        <v>-16.396380404972</v>
      </c>
      <c r="J170" s="5" t="n">
        <f aca="false">POWER(I170,2)</f>
        <v>268.84129038455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-0.0576106301560981</v>
      </c>
      <c r="N170" s="5" t="n">
        <f aca="false">J170*L170</f>
        <v>0.944605807409536</v>
      </c>
      <c r="O170" s="5" t="n">
        <f aca="false">POWER((I170-$T$141),2)*L170</f>
        <v>0.944605807409536</v>
      </c>
    </row>
    <row r="171" customFormat="false" ht="12.8" hidden="false" customHeight="false" outlineLevel="0" collapsed="false">
      <c r="A171" s="19" t="n">
        <v>170</v>
      </c>
      <c r="B171" s="20" t="n">
        <v>-74.131</v>
      </c>
      <c r="C171" s="20" t="n">
        <v>-36.156</v>
      </c>
      <c r="D171" s="20" t="n">
        <v>21.8</v>
      </c>
      <c r="E171" s="20" t="n">
        <f aca="false">AVERAGE($E$3:$E$38,$E$94:$E$104,$E$106:$E$108,$E$115:$E$143,$E$218:$E$259)</f>
        <v>7.52115702479339</v>
      </c>
      <c r="F171" s="19" t="n">
        <v>1</v>
      </c>
      <c r="G171" s="19" t="n">
        <v>12</v>
      </c>
      <c r="H171" s="20" t="n">
        <v>8.60642230163391</v>
      </c>
      <c r="I171" s="20" t="n">
        <v>-13.1935776983661</v>
      </c>
      <c r="J171" s="5" t="n">
        <f aca="false">POWER(I171,2)</f>
        <v>174.070492482823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-0.0463572024094919</v>
      </c>
      <c r="N171" s="5" t="n">
        <f aca="false">J171*L171</f>
        <v>0.611617351868515</v>
      </c>
      <c r="O171" s="5" t="n">
        <f aca="false">POWER((I171-$T$141),2)*L171</f>
        <v>0.611617351868515</v>
      </c>
    </row>
    <row r="172" customFormat="false" ht="12.8" hidden="false" customHeight="false" outlineLevel="0" collapsed="false">
      <c r="A172" s="19" t="n">
        <v>171</v>
      </c>
      <c r="B172" s="20" t="n">
        <v>-74.111</v>
      </c>
      <c r="C172" s="20" t="n">
        <v>-36.161</v>
      </c>
      <c r="D172" s="20" t="n">
        <v>20.8</v>
      </c>
      <c r="E172" s="20" t="n">
        <f aca="false">AVERAGE($E$3:$E$38,$E$94:$E$104,$E$106:$E$108,$E$115:$E$143,$E$218:$E$259)</f>
        <v>7.52115702479339</v>
      </c>
      <c r="F172" s="19" t="n">
        <v>1</v>
      </c>
      <c r="G172" s="19" t="n">
        <v>12</v>
      </c>
      <c r="H172" s="20" t="n">
        <v>13.0538988336595</v>
      </c>
      <c r="I172" s="20" t="n">
        <v>-7.74610116634049</v>
      </c>
      <c r="J172" s="5" t="n">
        <f aca="false">POWER(I172,2)</f>
        <v>60.0020832791815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-0.0272168465492811</v>
      </c>
      <c r="N172" s="5" t="n">
        <f aca="false">J172*L172</f>
        <v>0.210824446799496</v>
      </c>
      <c r="O172" s="5" t="n">
        <f aca="false">POWER((I172-$T$141),2)*L172</f>
        <v>0.210824446799496</v>
      </c>
    </row>
    <row r="173" customFormat="false" ht="12.8" hidden="false" customHeight="false" outlineLevel="0" collapsed="false">
      <c r="A173" s="19" t="n">
        <v>172</v>
      </c>
      <c r="B173" s="20" t="n">
        <v>-74.071</v>
      </c>
      <c r="C173" s="20" t="n">
        <v>-36.165</v>
      </c>
      <c r="D173" s="20" t="n">
        <v>33.2</v>
      </c>
      <c r="E173" s="20" t="n">
        <f aca="false">AVERAGE($E$3:$E$38,$E$94:$E$104,$E$106:$E$108,$E$115:$E$143,$E$218:$E$259)</f>
        <v>7.52115702479339</v>
      </c>
      <c r="F173" s="19" t="n">
        <v>1</v>
      </c>
      <c r="G173" s="19" t="n">
        <v>12</v>
      </c>
      <c r="H173" s="20" t="n">
        <v>21.9087052532143</v>
      </c>
      <c r="I173" s="20" t="n">
        <v>-11.2912947467857</v>
      </c>
      <c r="J173" s="5" t="n">
        <f aca="false">POWER(I173,2)</f>
        <v>127.49333705879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-0.0396733053011693</v>
      </c>
      <c r="N173" s="5" t="n">
        <f aca="false">J173*L173</f>
        <v>0.447962983734718</v>
      </c>
      <c r="O173" s="5" t="n">
        <f aca="false">POWER((I173-$T$141),2)*L173</f>
        <v>0.447962983734718</v>
      </c>
    </row>
    <row r="174" customFormat="false" ht="12.8" hidden="false" customHeight="false" outlineLevel="0" collapsed="false">
      <c r="A174" s="19" t="n">
        <v>173</v>
      </c>
      <c r="B174" s="20" t="n">
        <v>-74.057</v>
      </c>
      <c r="C174" s="20" t="n">
        <v>-36.167</v>
      </c>
      <c r="D174" s="20" t="n">
        <v>41.3</v>
      </c>
      <c r="E174" s="20" t="n">
        <f aca="false">AVERAGE($E$3:$E$38,$E$94:$E$104,$E$106:$E$108,$E$115:$E$143,$E$218:$E$259)</f>
        <v>7.52115702479339</v>
      </c>
      <c r="F174" s="19" t="n">
        <v>1</v>
      </c>
      <c r="G174" s="19" t="n">
        <v>12</v>
      </c>
      <c r="H174" s="20" t="n">
        <v>24.8019958959155</v>
      </c>
      <c r="I174" s="20" t="n">
        <v>-16.4980041040845</v>
      </c>
      <c r="J174" s="5" t="n">
        <f aca="false">POWER(I174,2)</f>
        <v>272.184139418389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-0.057967697094048</v>
      </c>
      <c r="N174" s="5" t="n">
        <f aca="false">J174*L174</f>
        <v>0.956351304561931</v>
      </c>
      <c r="O174" s="5" t="n">
        <f aca="false">POWER((I174-$T$141),2)*L174</f>
        <v>0.956351304561931</v>
      </c>
    </row>
    <row r="175" customFormat="false" ht="12.8" hidden="false" customHeight="false" outlineLevel="0" collapsed="false">
      <c r="A175" s="19" t="n">
        <v>174</v>
      </c>
      <c r="B175" s="20" t="n">
        <v>-74.037</v>
      </c>
      <c r="C175" s="20" t="n">
        <v>-36.169</v>
      </c>
      <c r="D175" s="20" t="n">
        <v>59.4</v>
      </c>
      <c r="E175" s="20" t="n">
        <f aca="false">AVERAGE($E$3:$E$38,$E$94:$E$104,$E$106:$E$108,$E$115:$E$143,$E$218:$E$259)</f>
        <v>7.52115702479339</v>
      </c>
      <c r="F175" s="19" t="n">
        <v>1</v>
      </c>
      <c r="G175" s="19" t="n">
        <v>12</v>
      </c>
      <c r="H175" s="20" t="n">
        <v>28.6001432047189</v>
      </c>
      <c r="I175" s="20" t="n">
        <v>-30.7998567952811</v>
      </c>
      <c r="J175" s="5" t="n">
        <f aca="false">POWER(I175,2)</f>
        <v>948.631178609823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-0.108218955334536</v>
      </c>
      <c r="N175" s="5" t="n">
        <f aca="false">J175*L175</f>
        <v>3.33312832683863</v>
      </c>
      <c r="O175" s="5" t="n">
        <f aca="false">POWER((I175-$T$141),2)*L175</f>
        <v>3.33312832683863</v>
      </c>
    </row>
    <row r="176" customFormat="false" ht="12.8" hidden="false" customHeight="false" outlineLevel="0" collapsed="false">
      <c r="A176" s="19" t="n">
        <v>175</v>
      </c>
      <c r="B176" s="20" t="n">
        <v>-74.017</v>
      </c>
      <c r="C176" s="20" t="n">
        <v>-36.172</v>
      </c>
      <c r="D176" s="20" t="n">
        <v>45.3</v>
      </c>
      <c r="E176" s="20" t="n">
        <f aca="false">AVERAGE($E$3:$E$38,$E$94:$E$104,$E$106:$E$108,$E$115:$E$143,$E$218:$E$259)</f>
        <v>7.52115702479339</v>
      </c>
      <c r="F176" s="19" t="n">
        <v>1</v>
      </c>
      <c r="G176" s="19" t="n">
        <v>12</v>
      </c>
      <c r="H176" s="20" t="n">
        <v>31.8027073925358</v>
      </c>
      <c r="I176" s="20" t="n">
        <v>-13.4972926074642</v>
      </c>
      <c r="J176" s="5" t="n">
        <f aca="false">POWER(I176,2)</f>
        <v>182.176907731508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-0.0474243408186275</v>
      </c>
      <c r="N176" s="5" t="n">
        <f aca="false">J176*L176</f>
        <v>0.640100204745123</v>
      </c>
      <c r="O176" s="5" t="n">
        <f aca="false">POWER((I176-$T$141),2)*L176</f>
        <v>0.640100204745123</v>
      </c>
    </row>
    <row r="177" customFormat="false" ht="12.8" hidden="false" customHeight="false" outlineLevel="0" collapsed="false">
      <c r="A177" s="19" t="n">
        <v>176</v>
      </c>
      <c r="B177" s="20" t="n">
        <v>-74.005</v>
      </c>
      <c r="C177" s="20" t="n">
        <v>-36.175</v>
      </c>
      <c r="D177" s="20" t="n">
        <v>55</v>
      </c>
      <c r="E177" s="20" t="n">
        <f aca="false">AVERAGE($E$3:$E$38,$E$94:$E$104,$E$106:$E$108,$E$115:$E$143,$E$218:$E$259)</f>
        <v>7.52115702479339</v>
      </c>
      <c r="F177" s="19" t="n">
        <v>1</v>
      </c>
      <c r="G177" s="19" t="n">
        <v>12</v>
      </c>
      <c r="H177" s="20" t="n">
        <v>33.3351877951258</v>
      </c>
      <c r="I177" s="20" t="n">
        <v>-21.6648122048742</v>
      </c>
      <c r="J177" s="5" t="n">
        <f aca="false">POWER(I177,2)</f>
        <v>469.364087872466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-0.0761218910826105</v>
      </c>
      <c r="N177" s="5" t="n">
        <f aca="false">J177*L177</f>
        <v>1.64916647498464</v>
      </c>
      <c r="O177" s="5" t="n">
        <f aca="false">POWER((I177-$T$141),2)*L177</f>
        <v>1.64916647498464</v>
      </c>
    </row>
    <row r="178" customFormat="false" ht="12.8" hidden="false" customHeight="false" outlineLevel="0" collapsed="false">
      <c r="A178" s="19" t="n">
        <v>177</v>
      </c>
      <c r="B178" s="20" t="n">
        <v>-73.994</v>
      </c>
      <c r="C178" s="20" t="n">
        <v>-36.176</v>
      </c>
      <c r="D178" s="20" t="n">
        <v>48.8</v>
      </c>
      <c r="E178" s="20" t="n">
        <f aca="false">AVERAGE($E$3:$E$38,$E$94:$E$104,$E$106:$E$108,$E$115:$E$143,$E$218:$E$259)</f>
        <v>7.52115702479339</v>
      </c>
      <c r="F178" s="19" t="n">
        <v>1</v>
      </c>
      <c r="G178" s="19" t="n">
        <v>12</v>
      </c>
      <c r="H178" s="20" t="n">
        <v>34.5626252240813</v>
      </c>
      <c r="I178" s="20" t="n">
        <v>-14.2373747759187</v>
      </c>
      <c r="J178" s="5" t="n">
        <f aca="false">POWER(I178,2)</f>
        <v>202.702840509966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-0.0500247074263103</v>
      </c>
      <c r="N178" s="5" t="n">
        <f aca="false">J178*L178</f>
        <v>0.712220507684064</v>
      </c>
      <c r="O178" s="5" t="n">
        <f aca="false">POWER((I178-$T$141),2)*L178</f>
        <v>0.712220507684064</v>
      </c>
    </row>
    <row r="179" customFormat="false" ht="12.8" hidden="false" customHeight="false" outlineLevel="0" collapsed="false">
      <c r="A179" s="19" t="n">
        <v>178</v>
      </c>
      <c r="B179" s="20" t="n">
        <v>-73.985</v>
      </c>
      <c r="C179" s="20" t="n">
        <v>-36.178</v>
      </c>
      <c r="D179" s="20" t="n">
        <v>58.3</v>
      </c>
      <c r="E179" s="20" t="n">
        <f aca="false">AVERAGE($E$3:$E$38,$E$94:$E$104,$E$106:$E$108,$E$115:$E$143,$E$218:$E$259)</f>
        <v>7.52115702479339</v>
      </c>
      <c r="F179" s="19" t="n">
        <v>1</v>
      </c>
      <c r="G179" s="19" t="n">
        <v>12</v>
      </c>
      <c r="H179" s="20" t="n">
        <v>35.3338648370146</v>
      </c>
      <c r="I179" s="20" t="n">
        <v>-22.9661351629854</v>
      </c>
      <c r="J179" s="5" t="n">
        <f aca="false">POWER(I179,2)</f>
        <v>527.443364324514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-0.0806942438703423</v>
      </c>
      <c r="N179" s="5" t="n">
        <f aca="false">J179*L179</f>
        <v>1.85323491160119</v>
      </c>
      <c r="O179" s="5" t="n">
        <f aca="false">POWER((I179-$T$141),2)*L179</f>
        <v>1.85323491160119</v>
      </c>
    </row>
    <row r="180" customFormat="false" ht="12.8" hidden="false" customHeight="false" outlineLevel="0" collapsed="false">
      <c r="A180" s="19" t="n">
        <v>179</v>
      </c>
      <c r="B180" s="20" t="n">
        <v>-73.972</v>
      </c>
      <c r="C180" s="20" t="n">
        <v>-36.18</v>
      </c>
      <c r="D180" s="20" t="n">
        <v>49.2</v>
      </c>
      <c r="E180" s="20" t="n">
        <f aca="false">AVERAGE($E$3:$E$38,$E$94:$E$104,$E$106:$E$108,$E$115:$E$143,$E$218:$E$259)</f>
        <v>7.52115702479339</v>
      </c>
      <c r="F180" s="19" t="n">
        <v>1</v>
      </c>
      <c r="G180" s="19" t="n">
        <v>12</v>
      </c>
      <c r="H180" s="20" t="n">
        <v>36.2301017115629</v>
      </c>
      <c r="I180" s="20" t="n">
        <v>-12.9698982884371</v>
      </c>
      <c r="J180" s="5" t="n">
        <f aca="false">POWER(I180,2)</f>
        <v>168.218261612404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-0.0455712782335045</v>
      </c>
      <c r="N180" s="5" t="n">
        <f aca="false">J180*L180</f>
        <v>0.59105484356262</v>
      </c>
      <c r="O180" s="5" t="n">
        <f aca="false">POWER((I180-$T$141),2)*L180</f>
        <v>0.59105484356262</v>
      </c>
    </row>
    <row r="181" customFormat="false" ht="12.8" hidden="false" customHeight="false" outlineLevel="0" collapsed="false">
      <c r="A181" s="19" t="n">
        <v>180</v>
      </c>
      <c r="B181" s="20" t="n">
        <v>-72.356</v>
      </c>
      <c r="C181" s="20" t="n">
        <v>-33.472</v>
      </c>
      <c r="D181" s="20" t="n">
        <v>34</v>
      </c>
      <c r="E181" s="20" t="n">
        <f aca="false">AVERAGE($E$3:$E$38,$E$94:$E$104,$E$106:$E$108,$E$115:$E$143,$E$218:$E$259)</f>
        <v>7.52115702479339</v>
      </c>
      <c r="F181" s="19" t="n">
        <v>4</v>
      </c>
      <c r="G181" s="19" t="n">
        <v>13</v>
      </c>
      <c r="H181" s="20" t="n">
        <v>35.812381663535</v>
      </c>
      <c r="I181" s="20" t="n">
        <v>1.81238166353496</v>
      </c>
      <c r="J181" s="5" t="n">
        <f aca="false">POWER(I181,2)</f>
        <v>3.28472729431775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0.00636801825407421</v>
      </c>
      <c r="N181" s="5" t="n">
        <f aca="false">J181*L181</f>
        <v>0.01154127951674</v>
      </c>
      <c r="O181" s="5" t="n">
        <f aca="false">POWER((I181-$T$141),2)*L181</f>
        <v>0.01154127951674</v>
      </c>
    </row>
    <row r="182" customFormat="false" ht="12.8" hidden="false" customHeight="false" outlineLevel="0" collapsed="false">
      <c r="A182" s="19" t="n">
        <v>181</v>
      </c>
      <c r="B182" s="20" t="n">
        <v>-72.337</v>
      </c>
      <c r="C182" s="20" t="n">
        <v>-33.478</v>
      </c>
      <c r="D182" s="20" t="n">
        <v>38</v>
      </c>
      <c r="E182" s="20" t="n">
        <f aca="false">AVERAGE($E$3:$E$38,$E$94:$E$104,$E$106:$E$108,$E$115:$E$143,$E$218:$E$259)</f>
        <v>7.52115702479339</v>
      </c>
      <c r="F182" s="19" t="n">
        <v>4</v>
      </c>
      <c r="G182" s="19" t="n">
        <v>13</v>
      </c>
      <c r="H182" s="20" t="n">
        <v>36.204162617613</v>
      </c>
      <c r="I182" s="20" t="n">
        <v>-1.79583738238703</v>
      </c>
      <c r="J182" s="5" t="n">
        <f aca="false">POWER(I182,2)</f>
        <v>3.2250319039787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-0.00630988795708971</v>
      </c>
      <c r="N182" s="5" t="n">
        <f aca="false">J182*L182</f>
        <v>0.0113315326720154</v>
      </c>
      <c r="O182" s="5" t="n">
        <f aca="false">POWER((I182-$T$141),2)*L182</f>
        <v>0.0113315326720154</v>
      </c>
    </row>
    <row r="183" customFormat="false" ht="12.8" hidden="false" customHeight="false" outlineLevel="0" collapsed="false">
      <c r="A183" s="19" t="n">
        <v>182</v>
      </c>
      <c r="B183" s="20" t="n">
        <v>-72.318</v>
      </c>
      <c r="C183" s="20" t="n">
        <v>-33.481</v>
      </c>
      <c r="D183" s="20" t="n">
        <v>46</v>
      </c>
      <c r="E183" s="20" t="n">
        <f aca="false">AVERAGE($E$3:$E$38,$E$94:$E$104,$E$106:$E$108,$E$115:$E$143,$E$218:$E$259)</f>
        <v>7.52115702479339</v>
      </c>
      <c r="F183" s="19" t="n">
        <v>4</v>
      </c>
      <c r="G183" s="19" t="n">
        <v>13</v>
      </c>
      <c r="H183" s="20" t="n">
        <v>36.5145480586877</v>
      </c>
      <c r="I183" s="20" t="n">
        <v>-9.48545194131226</v>
      </c>
      <c r="J183" s="5" t="n">
        <f aca="false">POWER(I183,2)</f>
        <v>89.9737985309445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-0.0333282621015962</v>
      </c>
      <c r="N183" s="5" t="n">
        <f aca="false">J183*L183</f>
        <v>0.31613362845215</v>
      </c>
      <c r="O183" s="5" t="n">
        <f aca="false">POWER((I183-$T$141),2)*L183</f>
        <v>0.31613362845215</v>
      </c>
    </row>
    <row r="184" customFormat="false" ht="12.8" hidden="false" customHeight="false" outlineLevel="0" collapsed="false">
      <c r="A184" s="19" t="n">
        <v>183</v>
      </c>
      <c r="B184" s="20" t="n">
        <v>-72.301</v>
      </c>
      <c r="C184" s="20" t="n">
        <v>-33.484</v>
      </c>
      <c r="D184" s="20" t="n">
        <v>50</v>
      </c>
      <c r="E184" s="20" t="n">
        <f aca="false">AVERAGE($E$3:$E$38,$E$94:$E$104,$E$106:$E$108,$E$115:$E$143,$E$218:$E$259)</f>
        <v>7.52115702479339</v>
      </c>
      <c r="F184" s="19" t="n">
        <v>4</v>
      </c>
      <c r="G184" s="19" t="n">
        <v>13</v>
      </c>
      <c r="H184" s="20" t="n">
        <v>36.7882101132507</v>
      </c>
      <c r="I184" s="20" t="n">
        <v>-13.2117898867493</v>
      </c>
      <c r="J184" s="5" t="n">
        <f aca="false">POWER(I184,2)</f>
        <v>174.551392011611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-0.0464211930966657</v>
      </c>
      <c r="N184" s="5" t="n">
        <f aca="false">J184*L184</f>
        <v>0.613307049485364</v>
      </c>
      <c r="O184" s="5" t="n">
        <f aca="false">POWER((I184-$T$141),2)*L184</f>
        <v>0.613307049485364</v>
      </c>
    </row>
    <row r="185" customFormat="false" ht="12.8" hidden="false" customHeight="false" outlineLevel="0" collapsed="false">
      <c r="A185" s="19" t="n">
        <v>184</v>
      </c>
      <c r="B185" s="20" t="n">
        <v>-72.281</v>
      </c>
      <c r="C185" s="20" t="n">
        <v>-33.489</v>
      </c>
      <c r="D185" s="20" t="n">
        <v>57</v>
      </c>
      <c r="E185" s="20" t="n">
        <f aca="false">AVERAGE($E$3:$E$38,$E$94:$E$104,$E$106:$E$108,$E$115:$E$143,$E$218:$E$259)</f>
        <v>7.52115702479339</v>
      </c>
      <c r="F185" s="19" t="n">
        <v>4</v>
      </c>
      <c r="G185" s="19" t="n">
        <v>13</v>
      </c>
      <c r="H185" s="20" t="n">
        <v>37.1339211970634</v>
      </c>
      <c r="I185" s="20" t="n">
        <v>-19.8660788029366</v>
      </c>
      <c r="J185" s="5" t="n">
        <f aca="false">POWER(I185,2)</f>
        <v>394.661087004487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-0.0698018276168334</v>
      </c>
      <c r="N185" s="5" t="n">
        <f aca="false">J185*L185</f>
        <v>1.38668860802501</v>
      </c>
      <c r="O185" s="5" t="n">
        <f aca="false">POWER((I185-$T$141),2)*L185</f>
        <v>1.38668860802501</v>
      </c>
    </row>
    <row r="186" customFormat="false" ht="12.8" hidden="false" customHeight="false" outlineLevel="0" collapsed="false">
      <c r="A186" s="19" t="n">
        <v>185</v>
      </c>
      <c r="B186" s="20" t="n">
        <v>-72.262</v>
      </c>
      <c r="C186" s="20" t="n">
        <v>-33.493</v>
      </c>
      <c r="D186" s="20" t="n">
        <v>53</v>
      </c>
      <c r="E186" s="20" t="n">
        <f aca="false">AVERAGE($E$3:$E$38,$E$94:$E$104,$E$106:$E$108,$E$115:$E$143,$E$218:$E$259)</f>
        <v>7.52115702479339</v>
      </c>
      <c r="F186" s="19" t="n">
        <v>4</v>
      </c>
      <c r="G186" s="19" t="n">
        <v>13</v>
      </c>
      <c r="H186" s="20" t="n">
        <v>37.441763816063</v>
      </c>
      <c r="I186" s="20" t="n">
        <v>-15.558236183937</v>
      </c>
      <c r="J186" s="5" t="n">
        <f aca="false">POWER(I186,2)</f>
        <v>242.058713155167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-0.0546657108786168</v>
      </c>
      <c r="N186" s="5" t="n">
        <f aca="false">J186*L186</f>
        <v>0.850502041012335</v>
      </c>
      <c r="O186" s="5" t="n">
        <f aca="false">POWER((I186-$T$141),2)*L186</f>
        <v>0.850502041012335</v>
      </c>
    </row>
    <row r="187" customFormat="false" ht="12.8" hidden="false" customHeight="false" outlineLevel="0" collapsed="false">
      <c r="A187" s="19" t="n">
        <v>186</v>
      </c>
      <c r="B187" s="20" t="n">
        <v>-72.244</v>
      </c>
      <c r="C187" s="20" t="n">
        <v>-33.497</v>
      </c>
      <c r="D187" s="20" t="n">
        <v>52</v>
      </c>
      <c r="E187" s="20" t="n">
        <f aca="false">AVERAGE($E$3:$E$38,$E$94:$E$104,$E$106:$E$108,$E$115:$E$143,$E$218:$E$259)</f>
        <v>7.52115702479339</v>
      </c>
      <c r="F187" s="19" t="n">
        <v>4</v>
      </c>
      <c r="G187" s="19" t="n">
        <v>13</v>
      </c>
      <c r="H187" s="20" t="n">
        <v>37.7385005070349</v>
      </c>
      <c r="I187" s="20" t="n">
        <v>-14.2614994929651</v>
      </c>
      <c r="J187" s="5" t="n">
        <f aca="false">POWER(I187,2)</f>
        <v>203.390367787844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-0.0501094724852473</v>
      </c>
      <c r="N187" s="5" t="n">
        <f aca="false">J187*L187</f>
        <v>0.714636216441103</v>
      </c>
      <c r="O187" s="5" t="n">
        <f aca="false">POWER((I187-$T$141),2)*L187</f>
        <v>0.714636216441103</v>
      </c>
    </row>
    <row r="188" customFormat="false" ht="12.8" hidden="false" customHeight="false" outlineLevel="0" collapsed="false">
      <c r="A188" s="19" t="n">
        <v>187</v>
      </c>
      <c r="B188" s="20" t="n">
        <v>-72.225</v>
      </c>
      <c r="C188" s="20" t="n">
        <v>-33.502</v>
      </c>
      <c r="D188" s="20" t="n">
        <v>55</v>
      </c>
      <c r="E188" s="20" t="n">
        <f aca="false">AVERAGE($E$3:$E$38,$E$94:$E$104,$E$106:$E$108,$E$115:$E$143,$E$218:$E$259)</f>
        <v>7.52115702479339</v>
      </c>
      <c r="F188" s="19" t="n">
        <v>4</v>
      </c>
      <c r="G188" s="19" t="n">
        <v>13</v>
      </c>
      <c r="H188" s="20" t="n">
        <v>38.0738681230496</v>
      </c>
      <c r="I188" s="20" t="n">
        <v>-16.9261318769504</v>
      </c>
      <c r="J188" s="5" t="n">
        <f aca="false">POWER(I188,2)</f>
        <v>286.493940315916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-0.059471974878104</v>
      </c>
      <c r="N188" s="5" t="n">
        <f aca="false">J188*L188</f>
        <v>1.00663048976947</v>
      </c>
      <c r="O188" s="5" t="n">
        <f aca="false">POWER((I188-$T$141),2)*L188</f>
        <v>1.00663048976947</v>
      </c>
    </row>
    <row r="189" customFormat="false" ht="12.8" hidden="false" customHeight="false" outlineLevel="0" collapsed="false">
      <c r="A189" s="19" t="n">
        <v>188</v>
      </c>
      <c r="B189" s="20" t="n">
        <v>-72.206</v>
      </c>
      <c r="C189" s="20" t="n">
        <v>-33.506</v>
      </c>
      <c r="D189" s="20" t="n">
        <v>59</v>
      </c>
      <c r="E189" s="20" t="n">
        <f aca="false">AVERAGE($E$3:$E$38,$E$94:$E$104,$E$106:$E$108,$E$115:$E$143,$E$218:$E$259)</f>
        <v>7.52115702479339</v>
      </c>
      <c r="F189" s="19" t="n">
        <v>4</v>
      </c>
      <c r="G189" s="19" t="n">
        <v>13</v>
      </c>
      <c r="H189" s="20" t="n">
        <v>38.3965753551403</v>
      </c>
      <c r="I189" s="20" t="n">
        <v>-20.6034246448597</v>
      </c>
      <c r="J189" s="5" t="n">
        <f aca="false">POWER(I189,2)</f>
        <v>424.501107096412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-0.0723925798162205</v>
      </c>
      <c r="N189" s="5" t="n">
        <f aca="false">J189*L189</f>
        <v>1.49153506309049</v>
      </c>
      <c r="O189" s="5" t="n">
        <f aca="false">POWER((I189-$T$141),2)*L189</f>
        <v>1.49153506309049</v>
      </c>
    </row>
    <row r="190" customFormat="false" ht="12.8" hidden="false" customHeight="false" outlineLevel="0" collapsed="false">
      <c r="A190" s="19" t="n">
        <v>189</v>
      </c>
      <c r="B190" s="20" t="n">
        <v>-72.187</v>
      </c>
      <c r="C190" s="20" t="n">
        <v>-33.051</v>
      </c>
      <c r="D190" s="20" t="n">
        <v>68</v>
      </c>
      <c r="E190" s="20" t="n">
        <f aca="false">AVERAGE($E$3:$E$38,$E$94:$E$104,$E$106:$E$108,$E$115:$E$143,$E$218:$E$259)</f>
        <v>7.52115702479339</v>
      </c>
      <c r="F190" s="19" t="n">
        <v>4</v>
      </c>
      <c r="G190" s="19" t="n">
        <v>13</v>
      </c>
      <c r="H190" s="20" t="n">
        <v>35.3157075500871</v>
      </c>
      <c r="I190" s="20" t="n">
        <v>-32.6842924499129</v>
      </c>
      <c r="J190" s="5" t="n">
        <f aca="false">POWER(I190,2)</f>
        <v>1068.26297295143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-0.114840143845083</v>
      </c>
      <c r="N190" s="5" t="n">
        <f aca="false">J190*L190</f>
        <v>3.75346884642275</v>
      </c>
      <c r="O190" s="5" t="n">
        <f aca="false">POWER((I190-$T$141),2)*L190</f>
        <v>3.75346884642275</v>
      </c>
    </row>
    <row r="191" customFormat="false" ht="12.8" hidden="false" customHeight="false" outlineLevel="0" collapsed="false">
      <c r="A191" s="19" t="n">
        <v>190</v>
      </c>
      <c r="B191" s="20" t="n">
        <v>-72.416</v>
      </c>
      <c r="C191" s="20" t="n">
        <v>-33.46</v>
      </c>
      <c r="D191" s="20" t="n">
        <v>34</v>
      </c>
      <c r="E191" s="20" t="n">
        <f aca="false">AVERAGE($E$3:$E$38,$E$94:$E$104,$E$106:$E$108,$E$115:$E$143,$E$218:$E$259)</f>
        <v>7.52115702479339</v>
      </c>
      <c r="F191" s="19" t="n">
        <v>4</v>
      </c>
      <c r="G191" s="19" t="n">
        <v>13</v>
      </c>
      <c r="H191" s="20" t="n">
        <v>34.5686466713675</v>
      </c>
      <c r="I191" s="20" t="n">
        <v>0.568646671367489</v>
      </c>
      <c r="J191" s="5" t="n">
        <f aca="false">POWER(I191,2)</f>
        <v>0.323359036857325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0.00199800762512893</v>
      </c>
      <c r="N191" s="5" t="n">
        <f aca="false">J191*L191</f>
        <v>0.00113616038539643</v>
      </c>
      <c r="O191" s="5" t="n">
        <f aca="false">POWER((I191-$T$141),2)*L191</f>
        <v>0.00113616038539643</v>
      </c>
    </row>
    <row r="192" customFormat="false" ht="12.8" hidden="false" customHeight="false" outlineLevel="0" collapsed="false">
      <c r="A192" s="19" t="n">
        <v>191</v>
      </c>
      <c r="B192" s="20" t="n">
        <v>-72.395</v>
      </c>
      <c r="C192" s="20" t="n">
        <v>-33.463</v>
      </c>
      <c r="D192" s="20" t="n">
        <v>34</v>
      </c>
      <c r="E192" s="20" t="n">
        <f aca="false">AVERAGE($E$3:$E$38,$E$94:$E$104,$E$106:$E$108,$E$115:$E$143,$E$218:$E$259)</f>
        <v>7.52115702479339</v>
      </c>
      <c r="F192" s="19" t="n">
        <v>4</v>
      </c>
      <c r="G192" s="19" t="n">
        <v>13</v>
      </c>
      <c r="H192" s="20" t="n">
        <v>35.0096483947207</v>
      </c>
      <c r="I192" s="20" t="n">
        <v>1.00964839472072</v>
      </c>
      <c r="J192" s="5" t="n">
        <f aca="false">POWER(I192,2)</f>
        <v>1.01938988096213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0.00354751956342238</v>
      </c>
      <c r="N192" s="5" t="n">
        <f aca="false">J192*L192</f>
        <v>0.00358174743244976</v>
      </c>
      <c r="O192" s="5" t="n">
        <f aca="false">POWER((I192-$T$141),2)*L192</f>
        <v>0.00358174743244976</v>
      </c>
    </row>
    <row r="193" customFormat="false" ht="12.8" hidden="false" customHeight="false" outlineLevel="0" collapsed="false">
      <c r="A193" s="19" t="n">
        <v>192</v>
      </c>
      <c r="B193" s="20" t="n">
        <v>-72.376</v>
      </c>
      <c r="C193" s="20" t="n">
        <v>-33.467</v>
      </c>
      <c r="D193" s="20" t="n">
        <v>37</v>
      </c>
      <c r="E193" s="20" t="n">
        <f aca="false">AVERAGE($E$3:$E$38,$E$94:$E$104,$E$106:$E$108,$E$115:$E$143,$E$218:$E$259)</f>
        <v>7.52115702479339</v>
      </c>
      <c r="F193" s="19" t="n">
        <v>4</v>
      </c>
      <c r="G193" s="19" t="n">
        <v>13</v>
      </c>
      <c r="H193" s="20" t="n">
        <v>35.4059039781569</v>
      </c>
      <c r="I193" s="20" t="n">
        <v>-1.59409602184311</v>
      </c>
      <c r="J193" s="5" t="n">
        <f aca="false">POWER(I193,2)</f>
        <v>2.54114212685603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-0.00560104572347335</v>
      </c>
      <c r="N193" s="5" t="n">
        <f aca="false">J193*L193</f>
        <v>0.00892860470595023</v>
      </c>
      <c r="O193" s="5" t="n">
        <f aca="false">POWER((I193-$T$141),2)*L193</f>
        <v>0.00892860470595023</v>
      </c>
    </row>
    <row r="194" customFormat="false" ht="12.8" hidden="false" customHeight="false" outlineLevel="0" collapsed="false">
      <c r="A194" s="19" t="n">
        <v>193</v>
      </c>
      <c r="B194" s="20" t="n">
        <v>-72.264</v>
      </c>
      <c r="C194" s="20" t="n">
        <v>-33.502</v>
      </c>
      <c r="D194" s="20" t="n">
        <v>51</v>
      </c>
      <c r="E194" s="20" t="n">
        <f aca="false">AVERAGE($E$3:$E$38,$E$94:$E$104,$E$106:$E$108,$E$115:$E$143,$E$218:$E$259)</f>
        <v>7.52115702479339</v>
      </c>
      <c r="F194" s="19" t="n">
        <v>4</v>
      </c>
      <c r="G194" s="19" t="n">
        <v>13</v>
      </c>
      <c r="H194" s="20" t="n">
        <v>37.6136156048403</v>
      </c>
      <c r="I194" s="20" t="n">
        <v>-13.3863843951597</v>
      </c>
      <c r="J194" s="5" t="n">
        <f aca="false">POWER(I194,2)</f>
        <v>179.195287174975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-0.0470346516407397</v>
      </c>
      <c r="N194" s="5" t="n">
        <f aca="false">J194*L194</f>
        <v>0.62962392675537</v>
      </c>
      <c r="O194" s="5" t="n">
        <f aca="false">POWER((I194-$T$141),2)*L194</f>
        <v>0.62962392675537</v>
      </c>
    </row>
    <row r="195" customFormat="false" ht="12.8" hidden="false" customHeight="false" outlineLevel="0" collapsed="false">
      <c r="A195" s="19" t="n">
        <v>194</v>
      </c>
      <c r="B195" s="20" t="n">
        <v>-72.265</v>
      </c>
      <c r="C195" s="20" t="n">
        <v>-33.511</v>
      </c>
      <c r="D195" s="20" t="n">
        <v>56</v>
      </c>
      <c r="E195" s="20" t="n">
        <f aca="false">AVERAGE($E$3:$E$38,$E$94:$E$104,$E$106:$E$108,$E$115:$E$143,$E$218:$E$259)</f>
        <v>7.52115702479339</v>
      </c>
      <c r="F195" s="19" t="n">
        <v>4</v>
      </c>
      <c r="G195" s="19" t="n">
        <v>13</v>
      </c>
      <c r="H195" s="20" t="n">
        <v>37.7872834910996</v>
      </c>
      <c r="I195" s="20" t="n">
        <v>-18.2127165089004</v>
      </c>
      <c r="J195" s="5" t="n">
        <f aca="false">POWER(I195,2)</f>
        <v>331.703042633573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-0.063992542806213</v>
      </c>
      <c r="N195" s="5" t="n">
        <f aca="false">J195*L195</f>
        <v>1.16547804081323</v>
      </c>
      <c r="O195" s="5" t="n">
        <f aca="false">POWER((I195-$T$141),2)*L195</f>
        <v>1.16547804081323</v>
      </c>
    </row>
    <row r="196" customFormat="false" ht="12.8" hidden="false" customHeight="false" outlineLevel="0" collapsed="false">
      <c r="A196" s="19" t="n">
        <v>195</v>
      </c>
      <c r="B196" s="20" t="n">
        <v>-72.268</v>
      </c>
      <c r="C196" s="20" t="n">
        <v>-33.518</v>
      </c>
      <c r="D196" s="20" t="n">
        <v>55</v>
      </c>
      <c r="E196" s="20" t="n">
        <f aca="false">AVERAGE($E$3:$E$38,$E$94:$E$104,$E$106:$E$108,$E$115:$E$143,$E$218:$E$259)</f>
        <v>7.52115702479339</v>
      </c>
      <c r="F196" s="19" t="n">
        <v>4</v>
      </c>
      <c r="G196" s="19" t="n">
        <v>13</v>
      </c>
      <c r="H196" s="20" t="n">
        <v>37.8877089813285</v>
      </c>
      <c r="I196" s="20" t="n">
        <v>-17.1122910186715</v>
      </c>
      <c r="J196" s="5" t="n">
        <f aca="false">POWER(I196,2)</f>
        <v>292.830503907705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-0.0601260671349913</v>
      </c>
      <c r="N196" s="5" t="n">
        <f aca="false">J196*L196</f>
        <v>1.02889475862215</v>
      </c>
      <c r="O196" s="5" t="n">
        <f aca="false">POWER((I196-$T$141),2)*L196</f>
        <v>1.02889475862215</v>
      </c>
    </row>
    <row r="197" customFormat="false" ht="12.8" hidden="false" customHeight="false" outlineLevel="0" collapsed="false">
      <c r="A197" s="19" t="n">
        <v>196</v>
      </c>
      <c r="B197" s="20" t="n">
        <v>-72.271</v>
      </c>
      <c r="C197" s="20" t="n">
        <v>-33.526</v>
      </c>
      <c r="D197" s="20" t="n">
        <v>54</v>
      </c>
      <c r="E197" s="20" t="n">
        <f aca="false">AVERAGE($E$3:$E$38,$E$94:$E$104,$E$106:$E$108,$E$115:$E$143,$E$218:$E$259)</f>
        <v>7.52115702479339</v>
      </c>
      <c r="F197" s="19" t="n">
        <v>4</v>
      </c>
      <c r="G197" s="19" t="n">
        <v>13</v>
      </c>
      <c r="H197" s="20" t="n">
        <v>37.9976055617259</v>
      </c>
      <c r="I197" s="20" t="n">
        <v>-16.0023944382741</v>
      </c>
      <c r="J197" s="5" t="n">
        <f aca="false">POWER(I197,2)</f>
        <v>256.076627758106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-0.0562263136634628</v>
      </c>
      <c r="N197" s="5" t="n">
        <f aca="false">J197*L197</f>
        <v>0.899755649052851</v>
      </c>
      <c r="O197" s="5" t="n">
        <f aca="false">POWER((I197-$T$141),2)*L197</f>
        <v>0.899755649052851</v>
      </c>
    </row>
    <row r="198" customFormat="false" ht="12.8" hidden="false" customHeight="false" outlineLevel="0" collapsed="false">
      <c r="A198" s="19" t="n">
        <v>197</v>
      </c>
      <c r="B198" s="20" t="n">
        <v>-72.273</v>
      </c>
      <c r="C198" s="20" t="n">
        <v>-33.534</v>
      </c>
      <c r="D198" s="20" t="n">
        <v>56</v>
      </c>
      <c r="E198" s="20" t="n">
        <f aca="false">AVERAGE($E$3:$E$38,$E$94:$E$104,$E$106:$E$108,$E$115:$E$143,$E$218:$E$259)</f>
        <v>7.52115702479339</v>
      </c>
      <c r="F198" s="19" t="n">
        <v>4</v>
      </c>
      <c r="G198" s="19" t="n">
        <v>13</v>
      </c>
      <c r="H198" s="20" t="n">
        <v>38.1082980025382</v>
      </c>
      <c r="I198" s="20" t="n">
        <v>-17.8917019974618</v>
      </c>
      <c r="J198" s="5" t="n">
        <f aca="false">POWER(I198,2)</f>
        <v>320.113000365979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-0.0628646201893639</v>
      </c>
      <c r="N198" s="5" t="n">
        <f aca="false">J198*L198</f>
        <v>1.12475505061172</v>
      </c>
      <c r="O198" s="5" t="n">
        <f aca="false">POWER((I198-$T$141),2)*L198</f>
        <v>1.12475505061172</v>
      </c>
    </row>
    <row r="199" customFormat="false" ht="12.8" hidden="false" customHeight="false" outlineLevel="0" collapsed="false">
      <c r="A199" s="19" t="n">
        <v>198</v>
      </c>
      <c r="B199" s="20" t="n">
        <v>-72.276</v>
      </c>
      <c r="C199" s="20" t="n">
        <v>-33.542</v>
      </c>
      <c r="D199" s="20" t="n">
        <v>58</v>
      </c>
      <c r="E199" s="20" t="n">
        <f aca="false">AVERAGE($E$3:$E$38,$E$94:$E$104,$E$106:$E$108,$E$115:$E$143,$E$218:$E$259)</f>
        <v>7.52115702479339</v>
      </c>
      <c r="F199" s="19" t="n">
        <v>4</v>
      </c>
      <c r="G199" s="19" t="n">
        <v>13</v>
      </c>
      <c r="H199" s="20" t="n">
        <v>38.1939876320811</v>
      </c>
      <c r="I199" s="20" t="n">
        <v>-19.8060123679189</v>
      </c>
      <c r="J199" s="5" t="n">
        <f aca="false">POWER(I199,2)</f>
        <v>392.278125918156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-0.0695907770625567</v>
      </c>
      <c r="N199" s="5" t="n">
        <f aca="false">J199*L199</f>
        <v>1.37831579119409</v>
      </c>
      <c r="O199" s="5" t="n">
        <f aca="false">POWER((I199-$T$141),2)*L199</f>
        <v>1.37831579119409</v>
      </c>
    </row>
    <row r="200" customFormat="false" ht="12.8" hidden="false" customHeight="false" outlineLevel="0" collapsed="false">
      <c r="A200" s="19" t="n">
        <v>199</v>
      </c>
      <c r="B200" s="20" t="n">
        <v>-72.278</v>
      </c>
      <c r="C200" s="20" t="n">
        <v>-33.55</v>
      </c>
      <c r="D200" s="20" t="n">
        <v>56</v>
      </c>
      <c r="E200" s="20" t="n">
        <f aca="false">AVERAGE($E$3:$E$38,$E$94:$E$104,$E$106:$E$108,$E$115:$E$143,$E$218:$E$259)</f>
        <v>7.52115702479339</v>
      </c>
      <c r="F200" s="19" t="n">
        <v>4</v>
      </c>
      <c r="G200" s="19" t="n">
        <v>13</v>
      </c>
      <c r="H200" s="20" t="n">
        <v>38.2786802303558</v>
      </c>
      <c r="I200" s="20" t="n">
        <v>-17.7213197696442</v>
      </c>
      <c r="J200" s="5" t="n">
        <f aca="false">POWER(I200,2)</f>
        <v>314.045174377982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-0.062265961993498</v>
      </c>
      <c r="N200" s="5" t="n">
        <f aca="false">J200*L200</f>
        <v>1.10343502325129</v>
      </c>
      <c r="O200" s="5" t="n">
        <f aca="false">POWER((I200-$T$141),2)*L200</f>
        <v>1.10343502325129</v>
      </c>
    </row>
    <row r="201" customFormat="false" ht="12.8" hidden="false" customHeight="false" outlineLevel="0" collapsed="false">
      <c r="A201" s="19" t="n">
        <v>200</v>
      </c>
      <c r="B201" s="20" t="n">
        <v>-72.28</v>
      </c>
      <c r="C201" s="20" t="n">
        <v>-33.558</v>
      </c>
      <c r="D201" s="20" t="n">
        <v>57</v>
      </c>
      <c r="E201" s="20" t="n">
        <f aca="false">AVERAGE($E$3:$E$38,$E$94:$E$104,$E$106:$E$108,$E$115:$E$143,$E$218:$E$259)</f>
        <v>7.52115702479339</v>
      </c>
      <c r="F201" s="19" t="n">
        <v>4</v>
      </c>
      <c r="G201" s="19" t="n">
        <v>13</v>
      </c>
      <c r="H201" s="20" t="n">
        <v>38.3488525472942</v>
      </c>
      <c r="I201" s="20" t="n">
        <v>-18.6511474527058</v>
      </c>
      <c r="J201" s="5" t="n">
        <f aca="false">POWER(I201,2)</f>
        <v>347.865301302574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-0.0655330220052015</v>
      </c>
      <c r="N201" s="5" t="n">
        <f aca="false">J201*L201</f>
        <v>1.22226605644043</v>
      </c>
      <c r="O201" s="5" t="n">
        <f aca="false">POWER((I201-$T$141),2)*L201</f>
        <v>1.22226605644043</v>
      </c>
    </row>
    <row r="202" customFormat="false" ht="12.8" hidden="false" customHeight="false" outlineLevel="0" collapsed="false">
      <c r="A202" s="19" t="n">
        <v>201</v>
      </c>
      <c r="B202" s="20" t="n">
        <v>-73.285</v>
      </c>
      <c r="C202" s="20" t="n">
        <v>-35.268</v>
      </c>
      <c r="D202" s="20" t="n">
        <v>40</v>
      </c>
      <c r="E202" s="20" t="n">
        <f aca="false">AVERAGE($E$3:$E$38,$E$94:$E$104,$E$106:$E$108,$E$115:$E$143,$E$218:$E$259)</f>
        <v>7.52115702479339</v>
      </c>
      <c r="F202" s="19" t="n">
        <v>4</v>
      </c>
      <c r="G202" s="19" t="n">
        <v>13</v>
      </c>
      <c r="H202" s="20" t="n">
        <v>35.9465373854772</v>
      </c>
      <c r="I202" s="20" t="n">
        <v>-4.05346261452278</v>
      </c>
      <c r="J202" s="5" t="n">
        <f aca="false">POWER(I202,2)</f>
        <v>16.4305591673339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-0.0142423223765917</v>
      </c>
      <c r="N202" s="5" t="n">
        <f aca="false">J202*L202</f>
        <v>0.0577307212974957</v>
      </c>
      <c r="O202" s="5" t="n">
        <f aca="false">POWER((I202-$T$141),2)*L202</f>
        <v>0.0577307212974957</v>
      </c>
    </row>
    <row r="203" customFormat="false" ht="12.8" hidden="false" customHeight="false" outlineLevel="0" collapsed="false">
      <c r="A203" s="19" t="n">
        <v>202</v>
      </c>
      <c r="B203" s="20" t="n">
        <v>-73.268</v>
      </c>
      <c r="C203" s="20" t="n">
        <v>-35.271</v>
      </c>
      <c r="D203" s="20" t="n">
        <v>50</v>
      </c>
      <c r="E203" s="20" t="n">
        <f aca="false">AVERAGE($E$3:$E$38,$E$94:$E$104,$E$106:$E$108,$E$115:$E$143,$E$218:$E$259)</f>
        <v>7.52115702479339</v>
      </c>
      <c r="F203" s="19" t="n">
        <v>4</v>
      </c>
      <c r="G203" s="19" t="n">
        <v>13</v>
      </c>
      <c r="H203" s="20" t="n">
        <v>36.4760854435549</v>
      </c>
      <c r="I203" s="20" t="n">
        <v>-13.5239145564451</v>
      </c>
      <c r="J203" s="5" t="n">
        <f aca="false">POWER(I203,2)</f>
        <v>182.896264930028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-0.0475178801985938</v>
      </c>
      <c r="N203" s="5" t="n">
        <f aca="false">J203*L203</f>
        <v>0.642627751709177</v>
      </c>
      <c r="O203" s="5" t="n">
        <f aca="false">POWER((I203-$T$141),2)*L203</f>
        <v>0.642627751709177</v>
      </c>
    </row>
    <row r="204" customFormat="false" ht="12.8" hidden="false" customHeight="false" outlineLevel="0" collapsed="false">
      <c r="A204" s="19" t="n">
        <v>203</v>
      </c>
      <c r="B204" s="20" t="n">
        <v>-73.249</v>
      </c>
      <c r="C204" s="20" t="n">
        <v>-35.277</v>
      </c>
      <c r="D204" s="20" t="n">
        <v>57</v>
      </c>
      <c r="E204" s="20" t="n">
        <f aca="false">AVERAGE($E$3:$E$38,$E$94:$E$104,$E$106:$E$108,$E$115:$E$143,$E$218:$E$259)</f>
        <v>7.52115702479339</v>
      </c>
      <c r="F204" s="19" t="n">
        <v>4</v>
      </c>
      <c r="G204" s="19" t="n">
        <v>13</v>
      </c>
      <c r="H204" s="20" t="n">
        <v>37.1363418569025</v>
      </c>
      <c r="I204" s="20" t="n">
        <v>-19.8636581430975</v>
      </c>
      <c r="J204" s="5" t="n">
        <f aca="false">POWER(I204,2)</f>
        <v>394.564914825844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-0.0697933223409567</v>
      </c>
      <c r="N204" s="5" t="n">
        <f aca="false">J204*L204</f>
        <v>1.38635069565177</v>
      </c>
      <c r="O204" s="5" t="n">
        <f aca="false">POWER((I204-$T$141),2)*L204</f>
        <v>1.38635069565177</v>
      </c>
    </row>
    <row r="205" customFormat="false" ht="12.8" hidden="false" customHeight="false" outlineLevel="0" collapsed="false">
      <c r="A205" s="19" t="n">
        <v>204</v>
      </c>
      <c r="B205" s="20" t="n">
        <v>-73.229</v>
      </c>
      <c r="C205" s="20" t="n">
        <v>-35.281</v>
      </c>
      <c r="D205" s="20" t="n">
        <v>53</v>
      </c>
      <c r="E205" s="20" t="n">
        <f aca="false">AVERAGE($E$3:$E$38,$E$94:$E$104,$E$106:$E$108,$E$115:$E$143,$E$218:$E$259)</f>
        <v>7.52115702479339</v>
      </c>
      <c r="F205" s="19" t="n">
        <v>4</v>
      </c>
      <c r="G205" s="19" t="n">
        <v>13</v>
      </c>
      <c r="H205" s="20" t="n">
        <v>37.8255433567495</v>
      </c>
      <c r="I205" s="20" t="n">
        <v>-15.1744566432505</v>
      </c>
      <c r="J205" s="5" t="n">
        <f aca="false">POWER(I205,2)</f>
        <v>230.264134417889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-0.0533172558761174</v>
      </c>
      <c r="N205" s="5" t="n">
        <f aca="false">J205*L205</f>
        <v>0.809060387629237</v>
      </c>
      <c r="O205" s="5" t="n">
        <f aca="false">POWER((I205-$T$141),2)*L205</f>
        <v>0.809060387629237</v>
      </c>
    </row>
    <row r="206" customFormat="false" ht="12.8" hidden="false" customHeight="false" outlineLevel="0" collapsed="false">
      <c r="A206" s="19" t="n">
        <v>205</v>
      </c>
      <c r="B206" s="20" t="n">
        <v>-73.21</v>
      </c>
      <c r="C206" s="20" t="n">
        <v>-35.287</v>
      </c>
      <c r="D206" s="20" t="n">
        <v>52</v>
      </c>
      <c r="E206" s="20" t="n">
        <f aca="false">AVERAGE($E$3:$E$38,$E$94:$E$104,$E$106:$E$108,$E$115:$E$143,$E$218:$E$259)</f>
        <v>7.52115702479339</v>
      </c>
      <c r="F206" s="19" t="n">
        <v>4</v>
      </c>
      <c r="G206" s="19" t="n">
        <v>13</v>
      </c>
      <c r="H206" s="20" t="n">
        <v>38.4632639252279</v>
      </c>
      <c r="I206" s="20" t="n">
        <v>-13.5367360747721</v>
      </c>
      <c r="J206" s="5" t="n">
        <f aca="false">POWER(I206,2)</f>
        <v>183.243223558036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-0.0475629301262078</v>
      </c>
      <c r="N206" s="5" t="n">
        <f aca="false">J206*L206</f>
        <v>0.643846832061302</v>
      </c>
      <c r="O206" s="5" t="n">
        <f aca="false">POWER((I206-$T$141),2)*L206</f>
        <v>0.643846832061302</v>
      </c>
    </row>
    <row r="207" customFormat="false" ht="12.8" hidden="false" customHeight="false" outlineLevel="0" collapsed="false">
      <c r="A207" s="19" t="n">
        <v>206</v>
      </c>
      <c r="B207" s="20" t="n">
        <v>-73.191</v>
      </c>
      <c r="C207" s="20" t="n">
        <v>-35.293</v>
      </c>
      <c r="D207" s="20" t="n">
        <v>44</v>
      </c>
      <c r="E207" s="20" t="n">
        <f aca="false">AVERAGE($E$3:$E$38,$E$94:$E$104,$E$106:$E$108,$E$115:$E$143,$E$218:$E$259)</f>
        <v>7.52115702479339</v>
      </c>
      <c r="F207" s="19" t="n">
        <v>4</v>
      </c>
      <c r="G207" s="19" t="n">
        <v>13</v>
      </c>
      <c r="H207" s="20" t="n">
        <v>39.0265981959036</v>
      </c>
      <c r="I207" s="20" t="n">
        <v>-4.97340180409636</v>
      </c>
      <c r="J207" s="5" t="n">
        <f aca="false">POWER(I207,2)</f>
        <v>24.7347255049889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-0.017474637991845</v>
      </c>
      <c r="N207" s="5" t="n">
        <f aca="false">J207*L207</f>
        <v>0.0869083961145727</v>
      </c>
      <c r="O207" s="5" t="n">
        <f aca="false">POWER((I207-$T$141),2)*L207</f>
        <v>0.0869083961145727</v>
      </c>
    </row>
    <row r="208" customFormat="false" ht="12.8" hidden="false" customHeight="false" outlineLevel="0" collapsed="false">
      <c r="A208" s="19" t="n">
        <v>207</v>
      </c>
      <c r="B208" s="20" t="n">
        <v>-73.172</v>
      </c>
      <c r="C208" s="20" t="n">
        <v>-35.299</v>
      </c>
      <c r="D208" s="20" t="n">
        <v>54</v>
      </c>
      <c r="E208" s="20" t="n">
        <f aca="false">AVERAGE($E$3:$E$38,$E$94:$E$104,$E$106:$E$108,$E$115:$E$143,$E$218:$E$259)</f>
        <v>7.52115702479339</v>
      </c>
      <c r="F208" s="19" t="n">
        <v>4</v>
      </c>
      <c r="G208" s="19" t="n">
        <v>13</v>
      </c>
      <c r="H208" s="20" t="n">
        <v>39.4993994987648</v>
      </c>
      <c r="I208" s="20" t="n">
        <v>-14.5006005012352</v>
      </c>
      <c r="J208" s="5" t="n">
        <f aca="false">POWER(I208,2)</f>
        <v>210.267414896422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-0.0509495822788224</v>
      </c>
      <c r="N208" s="5" t="n">
        <f aca="false">J208*L208</f>
        <v>0.738799538330016</v>
      </c>
      <c r="O208" s="5" t="n">
        <f aca="false">POWER((I208-$T$141),2)*L208</f>
        <v>0.738799538330016</v>
      </c>
    </row>
    <row r="209" customFormat="false" ht="12.8" hidden="false" customHeight="false" outlineLevel="0" collapsed="false">
      <c r="A209" s="19" t="n">
        <v>208</v>
      </c>
      <c r="B209" s="20" t="n">
        <v>-73.153</v>
      </c>
      <c r="C209" s="20" t="n">
        <v>-35.304</v>
      </c>
      <c r="D209" s="20" t="n">
        <v>55</v>
      </c>
      <c r="E209" s="20" t="n">
        <f aca="false">AVERAGE($E$3:$E$38,$E$94:$E$104,$E$106:$E$108,$E$115:$E$143,$E$218:$E$259)</f>
        <v>7.52115702479339</v>
      </c>
      <c r="F209" s="19" t="n">
        <v>4</v>
      </c>
      <c r="G209" s="19" t="n">
        <v>13</v>
      </c>
      <c r="H209" s="20" t="n">
        <v>39.8889398423523</v>
      </c>
      <c r="I209" s="20" t="n">
        <v>-15.1110601576477</v>
      </c>
      <c r="J209" s="5" t="n">
        <f aca="false">POWER(I209,2)</f>
        <v>228.344139088048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-0.0530945047935583</v>
      </c>
      <c r="N209" s="5" t="n">
        <f aca="false">J209*L209</f>
        <v>0.802314255975973</v>
      </c>
      <c r="O209" s="5" t="n">
        <f aca="false">POWER((I209-$T$141),2)*L209</f>
        <v>0.802314255975973</v>
      </c>
    </row>
    <row r="210" customFormat="false" ht="12.8" hidden="false" customHeight="false" outlineLevel="0" collapsed="false">
      <c r="A210" s="19" t="n">
        <v>209</v>
      </c>
      <c r="B210" s="20" t="n">
        <v>-73.132</v>
      </c>
      <c r="C210" s="20" t="n">
        <v>-35.31</v>
      </c>
      <c r="D210" s="20" t="n">
        <v>66</v>
      </c>
      <c r="E210" s="20" t="n">
        <f aca="false">AVERAGE($E$3:$E$38,$E$94:$E$104,$E$106:$E$108,$E$115:$E$143,$E$218:$E$259)</f>
        <v>7.52115702479339</v>
      </c>
      <c r="F210" s="19" t="n">
        <v>4</v>
      </c>
      <c r="G210" s="19" t="n">
        <v>13</v>
      </c>
      <c r="H210" s="20" t="n">
        <v>40.2435293038197</v>
      </c>
      <c r="I210" s="20" t="n">
        <v>-25.7564706961803</v>
      </c>
      <c r="J210" s="5" t="n">
        <f aca="false">POWER(I210,2)</f>
        <v>663.395782723195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-0.0904984192092825</v>
      </c>
      <c r="N210" s="5" t="n">
        <f aca="false">J210*L210</f>
        <v>2.33091988241453</v>
      </c>
      <c r="O210" s="5" t="n">
        <f aca="false">POWER((I210-$T$141),2)*L210</f>
        <v>2.33091988241453</v>
      </c>
    </row>
    <row r="211" customFormat="false" ht="12.8" hidden="false" customHeight="false" outlineLevel="0" collapsed="false">
      <c r="A211" s="19" t="n">
        <v>210</v>
      </c>
      <c r="B211" s="20" t="n">
        <v>-73.115</v>
      </c>
      <c r="C211" s="20" t="n">
        <v>-35.316</v>
      </c>
      <c r="D211" s="20" t="n">
        <v>84</v>
      </c>
      <c r="E211" s="20" t="n">
        <f aca="false">AVERAGE($E$3:$E$38,$E$94:$E$104,$E$106:$E$108,$E$115:$E$143,$E$218:$E$259)</f>
        <v>7.52115702479339</v>
      </c>
      <c r="F211" s="19" t="n">
        <v>4</v>
      </c>
      <c r="G211" s="19" t="n">
        <v>13</v>
      </c>
      <c r="H211" s="20" t="n">
        <v>40.4824703783015</v>
      </c>
      <c r="I211" s="20" t="n">
        <v>-43.5175296216985</v>
      </c>
      <c r="J211" s="5" t="n">
        <f aca="false">POWER(I211,2)</f>
        <v>1893.77538437541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-0.152904009447261</v>
      </c>
      <c r="N211" s="5" t="n">
        <f aca="false">J211*L211</f>
        <v>6.65400476039763</v>
      </c>
      <c r="O211" s="5" t="n">
        <f aca="false">POWER((I211-$T$141),2)*L211</f>
        <v>6.65400476039763</v>
      </c>
    </row>
    <row r="212" customFormat="false" ht="12.8" hidden="false" customHeight="false" outlineLevel="0" collapsed="false">
      <c r="A212" s="19" t="n">
        <v>211</v>
      </c>
      <c r="B212" s="20" t="n">
        <v>-73.095</v>
      </c>
      <c r="C212" s="20" t="n">
        <v>-35.321</v>
      </c>
      <c r="D212" s="20" t="n">
        <v>73</v>
      </c>
      <c r="E212" s="20" t="n">
        <f aca="false">AVERAGE($E$3:$E$38,$E$94:$E$104,$E$106:$E$108,$E$115:$E$143,$E$218:$E$259)</f>
        <v>7.52115702479339</v>
      </c>
      <c r="F212" s="19" t="n">
        <v>4</v>
      </c>
      <c r="G212" s="19" t="n">
        <v>13</v>
      </c>
      <c r="H212" s="20" t="n">
        <v>40.7195303949817</v>
      </c>
      <c r="I212" s="20" t="n">
        <v>-32.2804696050183</v>
      </c>
      <c r="J212" s="5" t="n">
        <f aca="false">POWER(I212,2)</f>
        <v>1042.02871792051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-0.113421264312454</v>
      </c>
      <c r="N212" s="5" t="n">
        <f aca="false">J212*L212</f>
        <v>3.66129167520093</v>
      </c>
      <c r="O212" s="5" t="n">
        <f aca="false">POWER((I212-$T$141),2)*L212</f>
        <v>3.66129167520093</v>
      </c>
    </row>
    <row r="213" customFormat="false" ht="12.8" hidden="false" customHeight="false" outlineLevel="0" collapsed="false">
      <c r="A213" s="19" t="n">
        <v>212</v>
      </c>
      <c r="B213" s="20" t="n">
        <v>-73.076</v>
      </c>
      <c r="C213" s="20" t="n">
        <v>-35.326</v>
      </c>
      <c r="D213" s="20" t="n">
        <v>83</v>
      </c>
      <c r="E213" s="20" t="n">
        <f aca="false">AVERAGE($E$3:$E$38,$E$94:$E$104,$E$106:$E$108,$E$115:$E$143,$E$218:$E$259)</f>
        <v>7.52115702479339</v>
      </c>
      <c r="F213" s="19" t="n">
        <v>4</v>
      </c>
      <c r="G213" s="19" t="n">
        <v>13</v>
      </c>
      <c r="H213" s="20" t="n">
        <v>40.9154053410861</v>
      </c>
      <c r="I213" s="20" t="n">
        <v>-42.0845946589139</v>
      </c>
      <c r="J213" s="5" t="n">
        <f aca="false">POWER(I213,2)</f>
        <v>1771.11310760508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-0.147869222247904</v>
      </c>
      <c r="N213" s="5" t="n">
        <f aca="false">J213*L213</f>
        <v>6.22301628083191</v>
      </c>
      <c r="O213" s="5" t="n">
        <f aca="false">POWER((I213-$T$141),2)*L213</f>
        <v>6.22301628083191</v>
      </c>
    </row>
    <row r="214" customFormat="false" ht="12.8" hidden="false" customHeight="false" outlineLevel="0" collapsed="false">
      <c r="A214" s="19" t="n">
        <v>213</v>
      </c>
      <c r="B214" s="20" t="n">
        <v>-73.673</v>
      </c>
      <c r="C214" s="20" t="n">
        <v>-35.905</v>
      </c>
      <c r="D214" s="20" t="n">
        <v>69</v>
      </c>
      <c r="E214" s="20" t="n">
        <f aca="false">AVERAGE($E$3:$E$38,$E$94:$E$104,$E$106:$E$108,$E$115:$E$143,$E$218:$E$259)</f>
        <v>7.52115702479339</v>
      </c>
      <c r="F214" s="19" t="n">
        <v>4</v>
      </c>
      <c r="G214" s="19" t="n">
        <v>13</v>
      </c>
      <c r="H214" s="20" t="n">
        <v>36.0943153330434</v>
      </c>
      <c r="I214" s="20" t="n">
        <v>-32.9056846669566</v>
      </c>
      <c r="J214" s="5" t="n">
        <f aca="false">POWER(I214,2)</f>
        <v>1082.78408340118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-0.115618031697189</v>
      </c>
      <c r="N214" s="5" t="n">
        <f aca="false">J214*L214</f>
        <v>3.8044904928419</v>
      </c>
      <c r="O214" s="5" t="n">
        <f aca="false">POWER((I214-$T$141),2)*L214</f>
        <v>3.8044904928419</v>
      </c>
    </row>
    <row r="215" customFormat="false" ht="12.8" hidden="false" customHeight="false" outlineLevel="0" collapsed="false">
      <c r="A215" s="19" t="n">
        <v>214</v>
      </c>
      <c r="B215" s="20" t="n">
        <v>-73.397</v>
      </c>
      <c r="C215" s="20" t="n">
        <v>-35.904</v>
      </c>
      <c r="D215" s="20" t="n">
        <v>69</v>
      </c>
      <c r="E215" s="20" t="n">
        <f aca="false">AVERAGE($E$3:$E$38,$E$94:$E$104,$E$106:$E$108,$E$115:$E$143,$E$218:$E$259)</f>
        <v>7.52115702479339</v>
      </c>
      <c r="F215" s="19" t="n">
        <v>4</v>
      </c>
      <c r="G215" s="19" t="n">
        <v>13</v>
      </c>
      <c r="H215" s="20" t="n">
        <v>40.1739633497229</v>
      </c>
      <c r="I215" s="20" t="n">
        <v>-28.8260366502771</v>
      </c>
      <c r="J215" s="5" t="n">
        <f aca="false">POWER(I215,2)</f>
        <v>830.940388963119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-0.101283703799752</v>
      </c>
      <c r="N215" s="5" t="n">
        <f aca="false">J215*L215</f>
        <v>2.91960775780746</v>
      </c>
      <c r="O215" s="5" t="n">
        <f aca="false">POWER((I215-$T$141),2)*L215</f>
        <v>2.91960775780746</v>
      </c>
    </row>
    <row r="216" customFormat="false" ht="12.8" hidden="false" customHeight="false" outlineLevel="0" collapsed="false">
      <c r="A216" s="19" t="n">
        <v>215</v>
      </c>
      <c r="B216" s="20" t="n">
        <v>-71.35</v>
      </c>
      <c r="C216" s="20" t="n">
        <v>-23.367</v>
      </c>
      <c r="D216" s="20" t="n">
        <v>9.63</v>
      </c>
      <c r="E216" s="20" t="n">
        <f aca="false">AVERAGE($E$3:$E$38,$E$94:$E$104,$E$106:$E$108,$E$115:$E$143,$E$218:$E$259)</f>
        <v>7.52115702479339</v>
      </c>
      <c r="F216" s="19" t="n">
        <v>1</v>
      </c>
      <c r="G216" s="19" t="n">
        <v>14</v>
      </c>
      <c r="H216" s="20" t="n">
        <v>4.20141055095891</v>
      </c>
      <c r="I216" s="20" t="n">
        <v>-5.42858944904109</v>
      </c>
      <c r="J216" s="5" t="n">
        <f aca="false">POWER(I216,2)</f>
        <v>29.4695834062402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-0.0190739938506896</v>
      </c>
      <c r="N216" s="5" t="n">
        <f aca="false">J216*L216</f>
        <v>0.103544881768928</v>
      </c>
      <c r="O216" s="5" t="n">
        <f aca="false">POWER((I216-$T$141),2)*L216</f>
        <v>0.103544881768928</v>
      </c>
    </row>
    <row r="217" customFormat="false" ht="12.8" hidden="false" customHeight="false" outlineLevel="0" collapsed="false">
      <c r="A217" s="19" t="n">
        <v>216</v>
      </c>
      <c r="B217" s="20" t="n">
        <v>-72.617</v>
      </c>
      <c r="C217" s="20" t="n">
        <v>-31.417</v>
      </c>
      <c r="D217" s="20" t="n">
        <v>31.4</v>
      </c>
      <c r="E217" s="20" t="n">
        <f aca="false">AVERAGE($E$3:$E$38,$E$94:$E$104,$E$106:$E$108,$E$115:$E$143,$E$218:$E$259)</f>
        <v>7.52115702479339</v>
      </c>
      <c r="F217" s="19" t="n">
        <v>1</v>
      </c>
      <c r="G217" s="19" t="n">
        <v>14</v>
      </c>
      <c r="H217" s="20" t="n">
        <v>0.548401308792186</v>
      </c>
      <c r="I217" s="20" t="n">
        <v>-30.8515986912078</v>
      </c>
      <c r="J217" s="5" t="n">
        <f aca="false">POWER(I217,2)</f>
        <v>951.821141803335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-0.108400756631907</v>
      </c>
      <c r="N217" s="5" t="n">
        <f aca="false">J217*L217</f>
        <v>3.34433664143087</v>
      </c>
      <c r="O217" s="5" t="n">
        <f aca="false">POWER((I217-$T$141),2)*L217</f>
        <v>3.34433664143087</v>
      </c>
    </row>
    <row r="218" customFormat="false" ht="12.8" hidden="false" customHeight="false" outlineLevel="0" collapsed="false">
      <c r="A218" s="19" t="n">
        <v>217</v>
      </c>
      <c r="B218" s="20" t="n">
        <v>-66.923</v>
      </c>
      <c r="C218" s="20" t="n">
        <v>-33.481</v>
      </c>
      <c r="D218" s="20" t="n">
        <v>55.85</v>
      </c>
      <c r="E218" s="20" t="n">
        <v>5.58</v>
      </c>
      <c r="F218" s="19" t="n">
        <v>2</v>
      </c>
      <c r="G218" s="19" t="n">
        <v>15</v>
      </c>
      <c r="H218" s="20" t="n">
        <v>54.7057503835766</v>
      </c>
      <c r="I218" s="20" t="n">
        <v>-1.14424961642344</v>
      </c>
      <c r="J218" s="5" t="n">
        <f aca="false">POWER(I218,2)</f>
        <v>1.30930718468519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-0.00541908386887859</v>
      </c>
      <c r="N218" s="5" t="n">
        <f aca="false">J218*L218</f>
        <v>0.00620078463833077</v>
      </c>
      <c r="O218" s="5" t="n">
        <f aca="false">POWER((I218-$T$141),2)*L218</f>
        <v>0.00620078463833077</v>
      </c>
    </row>
    <row r="219" customFormat="false" ht="12.8" hidden="false" customHeight="false" outlineLevel="0" collapsed="false">
      <c r="A219" s="19" t="n">
        <v>218</v>
      </c>
      <c r="B219" s="20" t="n">
        <v>-61.957</v>
      </c>
      <c r="C219" s="20" t="n">
        <v>-26.854</v>
      </c>
      <c r="D219" s="20" t="n">
        <v>65.6</v>
      </c>
      <c r="E219" s="20" t="n">
        <v>6.56</v>
      </c>
      <c r="F219" s="19" t="n">
        <v>2</v>
      </c>
      <c r="G219" s="19" t="n">
        <v>15</v>
      </c>
      <c r="H219" s="20" t="n">
        <v>48.7083497438159</v>
      </c>
      <c r="I219" s="20" t="n">
        <v>-16.8916502561841</v>
      </c>
      <c r="J219" s="5" t="n">
        <f aca="false">POWER(I219,2)</f>
        <v>285.327848377244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-0.068046773448157</v>
      </c>
      <c r="N219" s="5" t="n">
        <f aca="false">J219*L219</f>
        <v>1.14942229814806</v>
      </c>
      <c r="O219" s="5" t="n">
        <f aca="false">POWER((I219-$T$141),2)*L219</f>
        <v>1.14942229814806</v>
      </c>
    </row>
    <row r="220" customFormat="false" ht="12.8" hidden="false" customHeight="false" outlineLevel="0" collapsed="false">
      <c r="A220" s="19" t="n">
        <v>219</v>
      </c>
      <c r="B220" s="20" t="n">
        <v>-66.775</v>
      </c>
      <c r="C220" s="20" t="n">
        <v>-33.758</v>
      </c>
      <c r="D220" s="20" t="n">
        <v>60.46</v>
      </c>
      <c r="E220" s="20" t="n">
        <v>6.05</v>
      </c>
      <c r="F220" s="19" t="n">
        <v>2</v>
      </c>
      <c r="G220" s="19" t="n">
        <v>15</v>
      </c>
      <c r="H220" s="20" t="n">
        <v>55.4726716824609</v>
      </c>
      <c r="I220" s="20" t="n">
        <v>-4.98732831753912</v>
      </c>
      <c r="J220" s="5" t="n">
        <f aca="false">POWER(I220,2)</f>
        <v>24.8734437469276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-0.0217847148756024</v>
      </c>
      <c r="N220" s="5" t="n">
        <f aca="false">J220*L220</f>
        <v>0.108647525388607</v>
      </c>
      <c r="O220" s="5" t="n">
        <f aca="false">POWER((I220-$T$141),2)*L220</f>
        <v>0.108647525388607</v>
      </c>
    </row>
    <row r="221" customFormat="false" ht="12.8" hidden="false" customHeight="false" outlineLevel="0" collapsed="false">
      <c r="A221" s="19" t="n">
        <v>220</v>
      </c>
      <c r="B221" s="20" t="n">
        <v>-66.795</v>
      </c>
      <c r="C221" s="20" t="n">
        <v>-33.759</v>
      </c>
      <c r="D221" s="20" t="n">
        <v>54.12</v>
      </c>
      <c r="E221" s="20" t="n">
        <v>5.41</v>
      </c>
      <c r="F221" s="19" t="n">
        <v>2</v>
      </c>
      <c r="G221" s="19" t="n">
        <v>15</v>
      </c>
      <c r="H221" s="20" t="n">
        <v>55.5469901145132</v>
      </c>
      <c r="I221" s="20" t="n">
        <v>1.42699011451322</v>
      </c>
      <c r="J221" s="5" t="n">
        <f aca="false">POWER(I221,2)</f>
        <v>2.03630078691845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0.00697048497360834</v>
      </c>
      <c r="N221" s="5" t="n">
        <f aca="false">J221*L221</f>
        <v>0.00994681315070204</v>
      </c>
      <c r="O221" s="5" t="n">
        <f aca="false">POWER((I221-$T$141),2)*L221</f>
        <v>0.00994681315070204</v>
      </c>
    </row>
    <row r="222" customFormat="false" ht="12.8" hidden="false" customHeight="false" outlineLevel="0" collapsed="false">
      <c r="A222" s="19" t="n">
        <v>221</v>
      </c>
      <c r="B222" s="20" t="n">
        <v>-68.194</v>
      </c>
      <c r="C222" s="20" t="n">
        <v>-30.083</v>
      </c>
      <c r="D222" s="20" t="n">
        <v>37.45</v>
      </c>
      <c r="E222" s="20" t="n">
        <v>3.75</v>
      </c>
      <c r="F222" s="19" t="n">
        <v>2</v>
      </c>
      <c r="G222" s="19" t="n">
        <v>15</v>
      </c>
      <c r="H222" s="20" t="n">
        <v>54.5691541820732</v>
      </c>
      <c r="I222" s="20" t="n">
        <v>17.1191541820732</v>
      </c>
      <c r="J222" s="5" t="n">
        <f aca="false">POWER(I222,2)</f>
        <v>293.065439909594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0.120639723052326</v>
      </c>
      <c r="N222" s="5" t="n">
        <f aca="false">J222*L222</f>
        <v>2.06525001941538</v>
      </c>
      <c r="O222" s="5" t="n">
        <f aca="false">POWER((I222-$T$141),2)*L222</f>
        <v>2.06525001941538</v>
      </c>
    </row>
    <row r="223" customFormat="false" ht="12.8" hidden="false" customHeight="false" outlineLevel="0" collapsed="false">
      <c r="A223" s="19" t="n">
        <v>222</v>
      </c>
      <c r="B223" s="20" t="n">
        <v>-62.105</v>
      </c>
      <c r="C223" s="20" t="n">
        <v>-33.122</v>
      </c>
      <c r="D223" s="20" t="n">
        <v>55.89</v>
      </c>
      <c r="E223" s="20" t="n">
        <v>5.59</v>
      </c>
      <c r="F223" s="19" t="n">
        <v>2</v>
      </c>
      <c r="G223" s="19" t="n">
        <v>15</v>
      </c>
      <c r="H223" s="20" t="n">
        <v>49.5583453464853</v>
      </c>
      <c r="I223" s="20" t="n">
        <v>-6.33165465351465</v>
      </c>
      <c r="J223" s="5" t="n">
        <f aca="false">POWER(I223,2)</f>
        <v>40.0898506513737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-0.0299326182703117</v>
      </c>
      <c r="N223" s="5" t="n">
        <f aca="false">J223*L223</f>
        <v>0.189523001763097</v>
      </c>
      <c r="O223" s="5" t="n">
        <f aca="false">POWER((I223-$T$141),2)*L223</f>
        <v>0.189523001763097</v>
      </c>
    </row>
    <row r="224" customFormat="false" ht="12.8" hidden="false" customHeight="false" outlineLevel="0" collapsed="false">
      <c r="A224" s="19" t="n">
        <v>223</v>
      </c>
      <c r="B224" s="20" t="n">
        <v>-62.772</v>
      </c>
      <c r="C224" s="20" t="n">
        <v>-26.544</v>
      </c>
      <c r="D224" s="20" t="n">
        <v>67.5</v>
      </c>
      <c r="E224" s="20" t="n">
        <v>6.75</v>
      </c>
      <c r="F224" s="19" t="n">
        <v>2</v>
      </c>
      <c r="G224" s="19" t="n">
        <v>15</v>
      </c>
      <c r="H224" s="20" t="n">
        <v>51.3669023188418</v>
      </c>
      <c r="I224" s="20" t="n">
        <v>-16.1330976811582</v>
      </c>
      <c r="J224" s="5" t="n">
        <f aca="false">POWER(I224,2)</f>
        <v>260.276840789792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-0.0631616237685507</v>
      </c>
      <c r="N224" s="5" t="n">
        <f aca="false">J224*L224</f>
        <v>1.01899264595859</v>
      </c>
      <c r="O224" s="5" t="n">
        <f aca="false">POWER((I224-$T$141),2)*L224</f>
        <v>1.01899264595859</v>
      </c>
    </row>
    <row r="225" customFormat="false" ht="12.8" hidden="false" customHeight="false" outlineLevel="0" collapsed="false">
      <c r="A225" s="19" t="n">
        <v>224</v>
      </c>
      <c r="B225" s="20" t="n">
        <v>-61.775</v>
      </c>
      <c r="C225" s="20" t="n">
        <v>-29.908</v>
      </c>
      <c r="D225" s="20" t="n">
        <v>53.47</v>
      </c>
      <c r="E225" s="20" t="n">
        <v>5.35</v>
      </c>
      <c r="F225" s="19" t="n">
        <v>2</v>
      </c>
      <c r="G225" s="19" t="n">
        <v>15</v>
      </c>
      <c r="H225" s="20" t="n">
        <v>45.1637926200237</v>
      </c>
      <c r="I225" s="20" t="n">
        <v>-8.30620737997626</v>
      </c>
      <c r="J225" s="5" t="n">
        <f aca="false">POWER(I225,2)</f>
        <v>68.9930810391721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-0.0410287498091205</v>
      </c>
      <c r="N225" s="5" t="n">
        <f aca="false">J225*L225</f>
        <v>0.340793304455716</v>
      </c>
      <c r="O225" s="5" t="n">
        <f aca="false">POWER((I225-$T$141),2)*L225</f>
        <v>0.340793304455716</v>
      </c>
    </row>
    <row r="226" customFormat="false" ht="12.8" hidden="false" customHeight="false" outlineLevel="0" collapsed="false">
      <c r="A226" s="19" t="n">
        <v>225</v>
      </c>
      <c r="B226" s="20" t="n">
        <v>-61.832</v>
      </c>
      <c r="C226" s="20" t="n">
        <v>-26.462</v>
      </c>
      <c r="D226" s="20" t="n">
        <v>59.97</v>
      </c>
      <c r="E226" s="20" t="n">
        <v>6</v>
      </c>
      <c r="F226" s="19" t="n">
        <v>2</v>
      </c>
      <c r="G226" s="19" t="n">
        <v>15</v>
      </c>
      <c r="H226" s="20" t="n">
        <v>49.9819890283936</v>
      </c>
      <c r="I226" s="20" t="n">
        <v>-9.98801097160637</v>
      </c>
      <c r="J226" s="5" t="n">
        <f aca="false">POWER(I226,2)</f>
        <v>99.7603631689292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-0.0439913263471855</v>
      </c>
      <c r="N226" s="5" t="n">
        <f aca="false">J226*L226</f>
        <v>0.439385850211205</v>
      </c>
      <c r="O226" s="5" t="n">
        <f aca="false">POWER((I226-$T$141),2)*L226</f>
        <v>0.439385850211205</v>
      </c>
    </row>
    <row r="227" customFormat="false" ht="12.8" hidden="false" customHeight="false" outlineLevel="0" collapsed="false">
      <c r="A227" s="19" t="n">
        <v>226</v>
      </c>
      <c r="B227" s="20" t="n">
        <v>-66.615</v>
      </c>
      <c r="C227" s="20" t="n">
        <v>-33.812</v>
      </c>
      <c r="D227" s="20" t="n">
        <v>65.97</v>
      </c>
      <c r="E227" s="20" t="n">
        <v>6.6</v>
      </c>
      <c r="F227" s="19" t="n">
        <v>2</v>
      </c>
      <c r="G227" s="19" t="n">
        <v>15</v>
      </c>
      <c r="H227" s="20" t="n">
        <v>55.0958206660652</v>
      </c>
      <c r="I227" s="20" t="n">
        <v>-10.8741793339348</v>
      </c>
      <c r="J227" s="5" t="n">
        <f aca="false">POWER(I227,2)</f>
        <v>118.247776186575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-0.0435403435357597</v>
      </c>
      <c r="N227" s="5" t="n">
        <f aca="false">J227*L227</f>
        <v>0.47346550386898</v>
      </c>
      <c r="O227" s="5" t="n">
        <f aca="false">POWER((I227-$T$141),2)*L227</f>
        <v>0.47346550386898</v>
      </c>
    </row>
    <row r="228" customFormat="false" ht="12.8" hidden="false" customHeight="false" outlineLevel="0" collapsed="false">
      <c r="A228" s="19" t="n">
        <v>227</v>
      </c>
      <c r="B228" s="20" t="n">
        <v>-62.395</v>
      </c>
      <c r="C228" s="20" t="n">
        <v>-26.043</v>
      </c>
      <c r="D228" s="20" t="n">
        <v>68.37</v>
      </c>
      <c r="E228" s="20" t="n">
        <v>6.84</v>
      </c>
      <c r="F228" s="19" t="n">
        <v>2</v>
      </c>
      <c r="G228" s="19" t="n">
        <v>15</v>
      </c>
      <c r="H228" s="20" t="n">
        <v>51.7411352499477</v>
      </c>
      <c r="I228" s="20" t="n">
        <v>-16.6288647500523</v>
      </c>
      <c r="J228" s="5" t="n">
        <f aca="false">POWER(I228,2)</f>
        <v>276.519142875532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-0.0642459558872431</v>
      </c>
      <c r="N228" s="5" t="n">
        <f aca="false">J228*L228</f>
        <v>1.06833731118679</v>
      </c>
      <c r="O228" s="5" t="n">
        <f aca="false">POWER((I228-$T$141),2)*L228</f>
        <v>1.06833731118679</v>
      </c>
    </row>
    <row r="229" customFormat="false" ht="12.8" hidden="false" customHeight="false" outlineLevel="0" collapsed="false">
      <c r="A229" s="19" t="n">
        <v>228</v>
      </c>
      <c r="B229" s="20" t="n">
        <v>-64.783</v>
      </c>
      <c r="C229" s="20" t="n">
        <v>-26.783</v>
      </c>
      <c r="D229" s="20" t="n">
        <v>100.76</v>
      </c>
      <c r="E229" s="20" t="n">
        <v>10.08</v>
      </c>
      <c r="F229" s="19" t="n">
        <v>2</v>
      </c>
      <c r="G229" s="19" t="n">
        <v>15</v>
      </c>
      <c r="H229" s="20" t="n">
        <v>53.6400841934063</v>
      </c>
      <c r="I229" s="20" t="n">
        <v>-47.1199158065937</v>
      </c>
      <c r="J229" s="5" t="n">
        <f aca="false">POWER(I229,2)</f>
        <v>2220.28646562048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-0.123533079975801</v>
      </c>
      <c r="N229" s="5" t="n">
        <f aca="false">J229*L229</f>
        <v>5.82086832778893</v>
      </c>
      <c r="O229" s="5" t="n">
        <f aca="false">POWER((I229-$T$141),2)*L229</f>
        <v>5.82086832778893</v>
      </c>
    </row>
    <row r="230" customFormat="false" ht="12.8" hidden="false" customHeight="false" outlineLevel="0" collapsed="false">
      <c r="A230" s="19" t="n">
        <v>229</v>
      </c>
      <c r="B230" s="20" t="n">
        <v>-66.68</v>
      </c>
      <c r="C230" s="20" t="n">
        <v>-33.203</v>
      </c>
      <c r="D230" s="20" t="n">
        <v>57.98</v>
      </c>
      <c r="E230" s="20" t="n">
        <v>5.8</v>
      </c>
      <c r="F230" s="19" t="n">
        <v>2</v>
      </c>
      <c r="G230" s="19" t="n">
        <v>15</v>
      </c>
      <c r="H230" s="20" t="n">
        <v>52.4806458859163</v>
      </c>
      <c r="I230" s="20" t="n">
        <v>-5.49935411408374</v>
      </c>
      <c r="J230" s="5" t="n">
        <f aca="false">POWER(I230,2)</f>
        <v>30.2428956720898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-0.0250566489218195</v>
      </c>
      <c r="N230" s="5" t="n">
        <f aca="false">J230*L230</f>
        <v>0.13779538533336</v>
      </c>
      <c r="O230" s="5" t="n">
        <f aca="false">POWER((I230-$T$141),2)*L230</f>
        <v>0.13779538533336</v>
      </c>
    </row>
    <row r="231" customFormat="false" ht="12.8" hidden="false" customHeight="false" outlineLevel="0" collapsed="false">
      <c r="A231" s="19" t="n">
        <v>230</v>
      </c>
      <c r="B231" s="20" t="n">
        <v>-61.549</v>
      </c>
      <c r="C231" s="20" t="n">
        <v>-27.358</v>
      </c>
      <c r="D231" s="20" t="n">
        <v>73.31</v>
      </c>
      <c r="E231" s="20" t="n">
        <v>7.33</v>
      </c>
      <c r="F231" s="19" t="n">
        <v>2</v>
      </c>
      <c r="G231" s="19" t="n">
        <v>15</v>
      </c>
      <c r="H231" s="20" t="n">
        <v>46.3002407929507</v>
      </c>
      <c r="I231" s="20" t="n">
        <v>-27.0097592070493</v>
      </c>
      <c r="J231" s="5" t="n">
        <f aca="false">POWER(I231,2)</f>
        <v>729.527092422785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-0.0973769199681196</v>
      </c>
      <c r="N231" s="5" t="n">
        <f aca="false">J231*L231</f>
        <v>2.63012716066302</v>
      </c>
      <c r="O231" s="5" t="n">
        <f aca="false">POWER((I231-$T$141),2)*L231</f>
        <v>2.63012716066302</v>
      </c>
    </row>
    <row r="232" customFormat="false" ht="12.8" hidden="false" customHeight="false" outlineLevel="0" collapsed="false">
      <c r="A232" s="19" t="n">
        <v>231</v>
      </c>
      <c r="B232" s="20" t="n">
        <v>-63.97</v>
      </c>
      <c r="C232" s="20" t="n">
        <v>-33.951</v>
      </c>
      <c r="D232" s="20" t="n">
        <v>49.61</v>
      </c>
      <c r="E232" s="20" t="n">
        <v>4.96</v>
      </c>
      <c r="F232" s="19" t="n">
        <v>2</v>
      </c>
      <c r="G232" s="19" t="n">
        <v>15</v>
      </c>
      <c r="H232" s="20" t="n">
        <v>50.6890327452865</v>
      </c>
      <c r="I232" s="20" t="n">
        <v>1.0790327452865</v>
      </c>
      <c r="J232" s="5" t="n">
        <f aca="false">POWER(I232,2)</f>
        <v>1.16431166540052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0.00574899914105475</v>
      </c>
      <c r="N232" s="5" t="n">
        <f aca="false">J232*L232</f>
        <v>0.00620335832582203</v>
      </c>
      <c r="O232" s="5" t="n">
        <f aca="false">POWER((I232-$T$141),2)*L232</f>
        <v>0.00620335832582203</v>
      </c>
    </row>
    <row r="233" customFormat="false" ht="12.8" hidden="false" customHeight="false" outlineLevel="0" collapsed="false">
      <c r="A233" s="19" t="n">
        <v>232</v>
      </c>
      <c r="B233" s="20" t="n">
        <v>-68.596</v>
      </c>
      <c r="C233" s="20" t="n">
        <v>-29.51</v>
      </c>
      <c r="D233" s="20" t="n">
        <v>42.21</v>
      </c>
      <c r="E233" s="20" t="n">
        <v>4.22</v>
      </c>
      <c r="F233" s="19" t="n">
        <v>2</v>
      </c>
      <c r="G233" s="19" t="n">
        <v>15</v>
      </c>
      <c r="H233" s="20" t="n">
        <v>54.1790450681941</v>
      </c>
      <c r="I233" s="20" t="n">
        <v>11.9690450681941</v>
      </c>
      <c r="J233" s="5" t="n">
        <f aca="false">POWER(I233,2)</f>
        <v>143.258039844462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0.0749525386776606</v>
      </c>
      <c r="N233" s="5" t="n">
        <f aca="false">J233*L233</f>
        <v>0.897110313408481</v>
      </c>
      <c r="O233" s="5" t="n">
        <f aca="false">POWER((I233-$T$141),2)*L233</f>
        <v>0.897110313408481</v>
      </c>
    </row>
    <row r="234" customFormat="false" ht="12.8" hidden="false" customHeight="false" outlineLevel="0" collapsed="false">
      <c r="A234" s="19" t="n">
        <v>233</v>
      </c>
      <c r="B234" s="20" t="n">
        <v>-67.585</v>
      </c>
      <c r="C234" s="20" t="n">
        <v>-34.758</v>
      </c>
      <c r="D234" s="20" t="n">
        <v>65.34</v>
      </c>
      <c r="E234" s="20" t="n">
        <v>6.53</v>
      </c>
      <c r="F234" s="19" t="n">
        <v>2</v>
      </c>
      <c r="G234" s="19" t="n">
        <v>15</v>
      </c>
      <c r="H234" s="20" t="n">
        <v>59.3066862692786</v>
      </c>
      <c r="I234" s="20" t="n">
        <v>-6.03331373072143</v>
      </c>
      <c r="J234" s="5" t="n">
        <f aca="false">POWER(I234,2)</f>
        <v>36.4008745733117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-0.0244164220708678</v>
      </c>
      <c r="N234" s="5" t="n">
        <f aca="false">J234*L234</f>
        <v>0.147311934535256</v>
      </c>
      <c r="O234" s="5" t="n">
        <f aca="false">POWER((I234-$T$141),2)*L234</f>
        <v>0.147311934535256</v>
      </c>
    </row>
    <row r="235" customFormat="false" ht="12.8" hidden="false" customHeight="false" outlineLevel="0" collapsed="false">
      <c r="A235" s="19" t="n">
        <v>234</v>
      </c>
      <c r="B235" s="20" t="n">
        <v>-61.996</v>
      </c>
      <c r="C235" s="20" t="n">
        <v>-31.43</v>
      </c>
      <c r="D235" s="20" t="n">
        <v>52.77</v>
      </c>
      <c r="E235" s="20" t="n">
        <v>5.28</v>
      </c>
      <c r="F235" s="19" t="n">
        <v>2</v>
      </c>
      <c r="G235" s="19" t="n">
        <v>15</v>
      </c>
      <c r="H235" s="20" t="n">
        <v>48.2979532910127</v>
      </c>
      <c r="I235" s="20" t="n">
        <v>-4.4720467089873</v>
      </c>
      <c r="J235" s="5" t="n">
        <f aca="false">POWER(I235,2)</f>
        <v>19.9992017673641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-0.0223826603412762</v>
      </c>
      <c r="N235" s="5" t="n">
        <f aca="false">J235*L235</f>
        <v>0.100096302517585</v>
      </c>
      <c r="O235" s="5" t="n">
        <f aca="false">POWER((I235-$T$141),2)*L235</f>
        <v>0.100096302517585</v>
      </c>
    </row>
    <row r="236" customFormat="false" ht="12.8" hidden="false" customHeight="false" outlineLevel="0" collapsed="false">
      <c r="A236" s="19" t="n">
        <v>235</v>
      </c>
      <c r="B236" s="20" t="n">
        <v>-61.128</v>
      </c>
      <c r="C236" s="20" t="n">
        <v>-27.054</v>
      </c>
      <c r="D236" s="20" t="n">
        <v>58.73</v>
      </c>
      <c r="E236" s="20" t="n">
        <v>5.87</v>
      </c>
      <c r="F236" s="19" t="n">
        <v>2</v>
      </c>
      <c r="G236" s="19" t="n">
        <v>15</v>
      </c>
      <c r="H236" s="20" t="n">
        <v>47.1587537789791</v>
      </c>
      <c r="I236" s="20" t="n">
        <v>-11.5712462210209</v>
      </c>
      <c r="J236" s="5" t="n">
        <f aca="false">POWER(I236,2)</f>
        <v>133.89373910749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-0.0520932351792785</v>
      </c>
      <c r="N236" s="5" t="n">
        <f aca="false">J236*L236</f>
        <v>0.60278365070898</v>
      </c>
      <c r="O236" s="5" t="n">
        <f aca="false">POWER((I236-$T$141),2)*L236</f>
        <v>0.60278365070898</v>
      </c>
    </row>
    <row r="237" customFormat="false" ht="12.8" hidden="false" customHeight="false" outlineLevel="0" collapsed="false">
      <c r="A237" s="19" t="n">
        <v>236</v>
      </c>
      <c r="B237" s="20" t="n">
        <v>-61.26</v>
      </c>
      <c r="C237" s="20" t="n">
        <v>-28.429</v>
      </c>
      <c r="D237" s="20" t="n">
        <v>62.07</v>
      </c>
      <c r="E237" s="20" t="n">
        <v>6.21</v>
      </c>
      <c r="F237" s="19" t="n">
        <v>2</v>
      </c>
      <c r="G237" s="19" t="n">
        <v>15</v>
      </c>
      <c r="H237" s="20" t="n">
        <v>44.8454148553543</v>
      </c>
      <c r="I237" s="20" t="n">
        <v>-17.2245851446457</v>
      </c>
      <c r="J237" s="5" t="n">
        <f aca="false">POWER(I237,2)</f>
        <v>296.686333405149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-0.0732987327731423</v>
      </c>
      <c r="N237" s="5" t="n">
        <f aca="false">J237*L237</f>
        <v>1.26254026364562</v>
      </c>
      <c r="O237" s="5" t="n">
        <f aca="false">POWER((I237-$T$141),2)*L237</f>
        <v>1.26254026364562</v>
      </c>
    </row>
    <row r="238" customFormat="false" ht="12.8" hidden="false" customHeight="false" outlineLevel="0" collapsed="false">
      <c r="A238" s="19" t="n">
        <v>237</v>
      </c>
      <c r="B238" s="20" t="n">
        <v>-68.46</v>
      </c>
      <c r="C238" s="20" t="n">
        <v>-30.281</v>
      </c>
      <c r="D238" s="20" t="n">
        <v>54.01</v>
      </c>
      <c r="E238" s="20" t="n">
        <v>5.4</v>
      </c>
      <c r="F238" s="19" t="n">
        <v>2</v>
      </c>
      <c r="G238" s="19" t="n">
        <v>15</v>
      </c>
      <c r="H238" s="20" t="n">
        <v>55.3846868336404</v>
      </c>
      <c r="I238" s="20" t="n">
        <v>1.3746868336404</v>
      </c>
      <c r="J238" s="5" t="n">
        <f aca="false">POWER(I238,2)</f>
        <v>1.88976389058427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0.00672743188428257</v>
      </c>
      <c r="N238" s="5" t="n">
        <f aca="false">J238*L238</f>
        <v>0.00924811203553588</v>
      </c>
      <c r="O238" s="5" t="n">
        <f aca="false">POWER((I238-$T$141),2)*L238</f>
        <v>0.00924811203553588</v>
      </c>
    </row>
    <row r="239" customFormat="false" ht="12.8" hidden="false" customHeight="false" outlineLevel="0" collapsed="false">
      <c r="A239" s="19" t="n">
        <v>238</v>
      </c>
      <c r="B239" s="20" t="n">
        <v>-67.15</v>
      </c>
      <c r="C239" s="20" t="n">
        <v>-31.8</v>
      </c>
      <c r="D239" s="20" t="n">
        <v>64.03</v>
      </c>
      <c r="E239" s="20" t="n">
        <v>6.4</v>
      </c>
      <c r="F239" s="19" t="n">
        <v>2</v>
      </c>
      <c r="G239" s="19" t="n">
        <v>15</v>
      </c>
      <c r="H239" s="20" t="n">
        <v>51.4761704689962</v>
      </c>
      <c r="I239" s="20" t="n">
        <v>-12.5538295310038</v>
      </c>
      <c r="J239" s="5" t="n">
        <f aca="false">POWER(I239,2)</f>
        <v>157.598635893503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-0.0518364855164173</v>
      </c>
      <c r="N239" s="5" t="n">
        <f aca="false">J239*L239</f>
        <v>0.65074640265945</v>
      </c>
      <c r="O239" s="5" t="n">
        <f aca="false">POWER((I239-$T$141),2)*L239</f>
        <v>0.65074640265945</v>
      </c>
    </row>
    <row r="240" customFormat="false" ht="12.8" hidden="false" customHeight="false" outlineLevel="0" collapsed="false">
      <c r="A240" s="19" t="n">
        <v>239</v>
      </c>
      <c r="B240" s="20" t="n">
        <v>-64.024</v>
      </c>
      <c r="C240" s="20" t="n">
        <v>-26.338</v>
      </c>
      <c r="D240" s="20" t="n">
        <v>73.08</v>
      </c>
      <c r="E240" s="20" t="n">
        <v>7.31</v>
      </c>
      <c r="F240" s="19" t="n">
        <v>2</v>
      </c>
      <c r="G240" s="19" t="n">
        <v>15</v>
      </c>
      <c r="H240" s="20" t="n">
        <v>52.9892087504403</v>
      </c>
      <c r="I240" s="20" t="n">
        <v>-20.0907912495597</v>
      </c>
      <c r="J240" s="5" t="n">
        <f aca="false">POWER(I240,2)</f>
        <v>403.639893033385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-0.0726304876584164</v>
      </c>
      <c r="N240" s="5" t="n">
        <f aca="false">J240*L240</f>
        <v>1.45920396589897</v>
      </c>
      <c r="O240" s="5" t="n">
        <f aca="false">POWER((I240-$T$141),2)*L240</f>
        <v>1.45920396589897</v>
      </c>
    </row>
    <row r="241" customFormat="false" ht="12.8" hidden="false" customHeight="false" outlineLevel="0" collapsed="false">
      <c r="A241" s="19" t="n">
        <v>240</v>
      </c>
      <c r="B241" s="20" t="n">
        <v>-64.136</v>
      </c>
      <c r="C241" s="20" t="n">
        <v>-26.259</v>
      </c>
      <c r="D241" s="20" t="n">
        <v>78.38</v>
      </c>
      <c r="E241" s="20" t="n">
        <v>7.84</v>
      </c>
      <c r="F241" s="19" t="n">
        <v>2</v>
      </c>
      <c r="G241" s="19" t="n">
        <v>15</v>
      </c>
      <c r="H241" s="20" t="n">
        <v>52.9437928198184</v>
      </c>
      <c r="I241" s="20" t="n">
        <v>-25.4362071801816</v>
      </c>
      <c r="J241" s="5" t="n">
        <f aca="false">POWER(I241,2)</f>
        <v>647.000635713122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-0.0857384418903529</v>
      </c>
      <c r="N241" s="5" t="n">
        <f aca="false">J241*L241</f>
        <v>2.18086077122898</v>
      </c>
      <c r="O241" s="5" t="n">
        <f aca="false">POWER((I241-$T$141),2)*L241</f>
        <v>2.18086077122898</v>
      </c>
    </row>
    <row r="242" customFormat="false" ht="12.8" hidden="false" customHeight="false" outlineLevel="0" collapsed="false">
      <c r="A242" s="19" t="n">
        <v>241</v>
      </c>
      <c r="B242" s="20" t="n">
        <v>-62.652</v>
      </c>
      <c r="C242" s="20" t="n">
        <v>-25.76</v>
      </c>
      <c r="D242" s="20" t="n">
        <v>73.71</v>
      </c>
      <c r="E242" s="20" t="n">
        <v>7.37</v>
      </c>
      <c r="F242" s="19" t="n">
        <v>2</v>
      </c>
      <c r="G242" s="19" t="n">
        <v>15</v>
      </c>
      <c r="H242" s="20" t="n">
        <v>52.3607951774202</v>
      </c>
      <c r="I242" s="20" t="n">
        <v>-21.3492048225798</v>
      </c>
      <c r="J242" s="5" t="n">
        <f aca="false">POWER(I242,2)</f>
        <v>455.788546556465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-0.0765514659601017</v>
      </c>
      <c r="N242" s="5" t="n">
        <f aca="false">J242*L242</f>
        <v>1.63431292625096</v>
      </c>
      <c r="O242" s="5" t="n">
        <f aca="false">POWER((I242-$T$141),2)*L242</f>
        <v>1.63431292625096</v>
      </c>
    </row>
    <row r="243" customFormat="false" ht="12.8" hidden="false" customHeight="false" outlineLevel="0" collapsed="false">
      <c r="A243" s="19" t="n">
        <v>242</v>
      </c>
      <c r="B243" s="20" t="n">
        <v>-67.116</v>
      </c>
      <c r="C243" s="20" t="n">
        <v>-34.024</v>
      </c>
      <c r="D243" s="20" t="n">
        <v>74.73</v>
      </c>
      <c r="E243" s="20" t="n">
        <v>7.47</v>
      </c>
      <c r="F243" s="19" t="n">
        <v>2</v>
      </c>
      <c r="G243" s="19" t="n">
        <v>15</v>
      </c>
      <c r="H243" s="20" t="n">
        <v>57.256415494077</v>
      </c>
      <c r="I243" s="20" t="n">
        <v>-17.473584505923</v>
      </c>
      <c r="J243" s="5" t="n">
        <f aca="false">POWER(I243,2)</f>
        <v>305.326155485632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-0.0618159714605843</v>
      </c>
      <c r="N243" s="5" t="n">
        <f aca="false">J243*L243</f>
        <v>1.08014660113224</v>
      </c>
      <c r="O243" s="5" t="n">
        <f aca="false">POWER((I243-$T$141),2)*L243</f>
        <v>1.08014660113224</v>
      </c>
    </row>
    <row r="244" customFormat="false" ht="12.8" hidden="false" customHeight="false" outlineLevel="0" collapsed="false">
      <c r="A244" s="19" t="n">
        <v>243</v>
      </c>
      <c r="B244" s="20" t="n">
        <v>-67.16</v>
      </c>
      <c r="C244" s="20" t="n">
        <v>-33.977</v>
      </c>
      <c r="D244" s="20" t="n">
        <v>75.4</v>
      </c>
      <c r="E244" s="20" t="n">
        <v>7.54</v>
      </c>
      <c r="F244" s="19" t="n">
        <v>2</v>
      </c>
      <c r="G244" s="19" t="n">
        <v>15</v>
      </c>
      <c r="H244" s="20" t="n">
        <v>57.3674179922123</v>
      </c>
      <c r="I244" s="20" t="n">
        <v>-18.0325820077878</v>
      </c>
      <c r="J244" s="5" t="n">
        <f aca="false">POWER(I244,2)</f>
        <v>325.174013867592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-0.0632012788228957</v>
      </c>
      <c r="N244" s="5" t="n">
        <f aca="false">J244*L244</f>
        <v>1.13968224337093</v>
      </c>
      <c r="O244" s="5" t="n">
        <f aca="false">POWER((I244-$T$141),2)*L244</f>
        <v>1.13968224337093</v>
      </c>
    </row>
    <row r="245" customFormat="false" ht="12.8" hidden="false" customHeight="false" outlineLevel="0" collapsed="false">
      <c r="A245" s="19" t="n">
        <v>244</v>
      </c>
      <c r="B245" s="20" t="n">
        <v>-63.149</v>
      </c>
      <c r="C245" s="20" t="n">
        <v>-28.354</v>
      </c>
      <c r="D245" s="20" t="n">
        <v>65.05</v>
      </c>
      <c r="E245" s="20" t="n">
        <v>6.5</v>
      </c>
      <c r="F245" s="19" t="n">
        <v>2</v>
      </c>
      <c r="G245" s="19" t="n">
        <v>15</v>
      </c>
      <c r="H245" s="20" t="n">
        <v>45.7701633360605</v>
      </c>
      <c r="I245" s="20" t="n">
        <v>-19.2798366639395</v>
      </c>
      <c r="J245" s="5" t="n">
        <f aca="false">POWER(I245,2)</f>
        <v>371.712101788186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-0.0783843370445946</v>
      </c>
      <c r="N245" s="5" t="n">
        <f aca="false">J245*L245</f>
        <v>1.51123721523097</v>
      </c>
      <c r="O245" s="5" t="n">
        <f aca="false">POWER((I245-$T$141),2)*L245</f>
        <v>1.51123721523097</v>
      </c>
    </row>
    <row r="246" customFormat="false" ht="12.8" hidden="false" customHeight="false" outlineLevel="0" collapsed="false">
      <c r="A246" s="19" t="n">
        <v>245</v>
      </c>
      <c r="B246" s="20" t="n">
        <v>-68.593</v>
      </c>
      <c r="C246" s="20" t="n">
        <v>-30.797</v>
      </c>
      <c r="D246" s="20" t="n">
        <v>39.27</v>
      </c>
      <c r="E246" s="20" t="n">
        <v>3.93</v>
      </c>
      <c r="F246" s="19" t="n">
        <v>2</v>
      </c>
      <c r="G246" s="19" t="n">
        <v>15</v>
      </c>
      <c r="H246" s="20" t="n">
        <v>56.5733149329729</v>
      </c>
      <c r="I246" s="20" t="n">
        <v>17.3033149329729</v>
      </c>
      <c r="J246" s="5" t="n">
        <f aca="false">POWER(I246,2)</f>
        <v>299.404707669643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0.116352590734535</v>
      </c>
      <c r="N246" s="5" t="n">
        <f aca="false">J246*L246</f>
        <v>2.01328552074696</v>
      </c>
      <c r="O246" s="5" t="n">
        <f aca="false">POWER((I246-$T$141),2)*L246</f>
        <v>2.01328552074696</v>
      </c>
    </row>
    <row r="247" customFormat="false" ht="12.8" hidden="false" customHeight="false" outlineLevel="0" collapsed="false">
      <c r="A247" s="19" t="n">
        <v>246</v>
      </c>
      <c r="B247" s="20" t="n">
        <v>-68.584</v>
      </c>
      <c r="C247" s="20" t="n">
        <v>-30.442</v>
      </c>
      <c r="D247" s="20" t="n">
        <v>44.55</v>
      </c>
      <c r="E247" s="20" t="n">
        <v>4.45</v>
      </c>
      <c r="F247" s="19" t="n">
        <v>2</v>
      </c>
      <c r="G247" s="19" t="n">
        <v>15</v>
      </c>
      <c r="H247" s="20" t="n">
        <v>55.9121857129235</v>
      </c>
      <c r="I247" s="20" t="n">
        <v>11.3621857129235</v>
      </c>
      <c r="J247" s="5" t="n">
        <f aca="false">POWER(I247,2)</f>
        <v>129.099264174963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0.0674747320138029</v>
      </c>
      <c r="N247" s="5" t="n">
        <f aca="false">J247*L247</f>
        <v>0.766660436070573</v>
      </c>
      <c r="O247" s="5" t="n">
        <f aca="false">POWER((I247-$T$141),2)*L247</f>
        <v>0.766660436070573</v>
      </c>
    </row>
    <row r="248" customFormat="false" ht="12.8" hidden="false" customHeight="false" outlineLevel="0" collapsed="false">
      <c r="A248" s="19" t="n">
        <v>247</v>
      </c>
      <c r="B248" s="20" t="n">
        <v>-63.752</v>
      </c>
      <c r="C248" s="20" t="n">
        <v>-25.393</v>
      </c>
      <c r="D248" s="20" t="n">
        <v>69.34</v>
      </c>
      <c r="E248" s="20" t="n">
        <v>6.93</v>
      </c>
      <c r="F248" s="19" t="n">
        <v>2</v>
      </c>
      <c r="G248" s="19" t="n">
        <v>15</v>
      </c>
      <c r="H248" s="20" t="n">
        <v>53.2088421014772</v>
      </c>
      <c r="I248" s="20" t="n">
        <v>-16.1311578985228</v>
      </c>
      <c r="J248" s="5" t="n">
        <f aca="false">POWER(I248,2)</f>
        <v>260.214255147075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-0.0615136650524439</v>
      </c>
      <c r="N248" s="5" t="n">
        <f aca="false">J248*L248</f>
        <v>0.992286643877816</v>
      </c>
      <c r="O248" s="5" t="n">
        <f aca="false">POWER((I248-$T$141),2)*L248</f>
        <v>0.992286643877816</v>
      </c>
    </row>
    <row r="249" customFormat="false" ht="12.8" hidden="false" customHeight="false" outlineLevel="0" collapsed="false">
      <c r="A249" s="19" t="n">
        <v>248</v>
      </c>
      <c r="B249" s="20" t="n">
        <v>-62.827</v>
      </c>
      <c r="C249" s="20" t="n">
        <v>-32.85</v>
      </c>
      <c r="D249" s="20" t="n">
        <v>58.48</v>
      </c>
      <c r="E249" s="20" t="n">
        <v>5.85</v>
      </c>
      <c r="F249" s="19" t="n">
        <v>2</v>
      </c>
      <c r="G249" s="19" t="n">
        <v>15</v>
      </c>
      <c r="H249" s="20" t="n">
        <v>49.7547584740437</v>
      </c>
      <c r="I249" s="20" t="n">
        <v>-8.72524152595629</v>
      </c>
      <c r="J249" s="5" t="n">
        <f aca="false">POWER(I249,2)</f>
        <v>76.1298396862721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-0.0394149416009226</v>
      </c>
      <c r="N249" s="5" t="n">
        <f aca="false">J249*L249</f>
        <v>0.343904885199512</v>
      </c>
      <c r="O249" s="5" t="n">
        <f aca="false">POWER((I249-$T$141),2)*L249</f>
        <v>0.343904885199512</v>
      </c>
    </row>
    <row r="250" customFormat="false" ht="12.8" hidden="false" customHeight="false" outlineLevel="0" collapsed="false">
      <c r="A250" s="19" t="n">
        <v>249</v>
      </c>
      <c r="B250" s="20" t="n">
        <v>-60.072</v>
      </c>
      <c r="C250" s="20" t="n">
        <v>-26.408</v>
      </c>
      <c r="D250" s="20" t="n">
        <v>53.87</v>
      </c>
      <c r="E250" s="20" t="n">
        <v>5.39</v>
      </c>
      <c r="F250" s="19" t="n">
        <v>2</v>
      </c>
      <c r="G250" s="19" t="n">
        <v>15</v>
      </c>
      <c r="H250" s="20" t="n">
        <v>26.65528498703</v>
      </c>
      <c r="I250" s="20" t="n">
        <v>-27.21471501297</v>
      </c>
      <c r="J250" s="5" t="n">
        <f aca="false">POWER(I250,2)</f>
        <v>740.640713237175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-0.133430256694448</v>
      </c>
      <c r="N250" s="5" t="n">
        <f aca="false">J250*L250</f>
        <v>3.63126641004683</v>
      </c>
      <c r="O250" s="5" t="n">
        <f aca="false">POWER((I250-$T$141),2)*L250</f>
        <v>3.63126641004683</v>
      </c>
    </row>
    <row r="251" customFormat="false" ht="12.8" hidden="false" customHeight="false" outlineLevel="0" collapsed="false">
      <c r="A251" s="19" t="n">
        <v>250</v>
      </c>
      <c r="B251" s="20" t="n">
        <v>-68.367</v>
      </c>
      <c r="C251" s="20" t="n">
        <v>-29.972</v>
      </c>
      <c r="D251" s="20" t="n">
        <v>43.78</v>
      </c>
      <c r="E251" s="20" t="n">
        <v>4.38</v>
      </c>
      <c r="F251" s="19" t="n">
        <v>2</v>
      </c>
      <c r="G251" s="19" t="n">
        <v>15</v>
      </c>
      <c r="H251" s="20" t="n">
        <v>54.6659084835829</v>
      </c>
      <c r="I251" s="20" t="n">
        <v>10.8859084835829</v>
      </c>
      <c r="J251" s="5" t="n">
        <f aca="false">POWER(I251,2)</f>
        <v>118.503003512942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0.0656795039858564</v>
      </c>
      <c r="N251" s="5" t="n">
        <f aca="false">J251*L251</f>
        <v>0.714981069637152</v>
      </c>
      <c r="O251" s="5" t="n">
        <f aca="false">POWER((I251-$T$141),2)*L251</f>
        <v>0.714981069637152</v>
      </c>
    </row>
    <row r="252" customFormat="false" ht="12.8" hidden="false" customHeight="false" outlineLevel="0" collapsed="false">
      <c r="A252" s="19" t="n">
        <v>251</v>
      </c>
      <c r="B252" s="20" t="n">
        <v>-69.347</v>
      </c>
      <c r="C252" s="20" t="n">
        <v>-35.422</v>
      </c>
      <c r="D252" s="20" t="n">
        <v>71.82</v>
      </c>
      <c r="E252" s="20" t="n">
        <v>7.18</v>
      </c>
      <c r="F252" s="19" t="n">
        <v>2</v>
      </c>
      <c r="G252" s="19" t="n">
        <v>15</v>
      </c>
      <c r="H252" s="20" t="n">
        <v>72.9634397317611</v>
      </c>
      <c r="I252" s="20" t="n">
        <v>1.14343973176113</v>
      </c>
      <c r="J252" s="5" t="n">
        <f aca="false">POWER(I252,2)</f>
        <v>1.30745442016997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0.00420850774215248</v>
      </c>
      <c r="N252" s="5" t="n">
        <f aca="false">J252*L252</f>
        <v>0.00481217496380147</v>
      </c>
      <c r="O252" s="5" t="n">
        <f aca="false">POWER((I252-$T$141),2)*L252</f>
        <v>0.00481217496380147</v>
      </c>
    </row>
    <row r="253" customFormat="false" ht="12.8" hidden="false" customHeight="false" outlineLevel="0" collapsed="false">
      <c r="A253" s="19" t="n">
        <v>252</v>
      </c>
      <c r="B253" s="20" t="n">
        <v>-66.96</v>
      </c>
      <c r="C253" s="20" t="n">
        <v>-33.286</v>
      </c>
      <c r="D253" s="20" t="n">
        <v>71.67</v>
      </c>
      <c r="E253" s="20" t="n">
        <v>7.17</v>
      </c>
      <c r="F253" s="19" t="n">
        <v>2</v>
      </c>
      <c r="G253" s="19" t="n">
        <v>15</v>
      </c>
      <c r="H253" s="20" t="n">
        <v>53.7936472125077</v>
      </c>
      <c r="I253" s="20" t="n">
        <v>-17.8763527874923</v>
      </c>
      <c r="J253" s="5" t="n">
        <f aca="false">POWER(I253,2)</f>
        <v>319.563988982884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-0.0658868973751175</v>
      </c>
      <c r="N253" s="5" t="n">
        <f aca="false">J253*L253</f>
        <v>1.1778174215509</v>
      </c>
      <c r="O253" s="5" t="n">
        <f aca="false">POWER((I253-$T$141),2)*L253</f>
        <v>1.1778174215509</v>
      </c>
    </row>
    <row r="254" customFormat="false" ht="12.8" hidden="false" customHeight="false" outlineLevel="0" collapsed="false">
      <c r="A254" s="19" t="n">
        <v>253</v>
      </c>
      <c r="B254" s="20" t="n">
        <v>-62.863</v>
      </c>
      <c r="C254" s="20" t="n">
        <v>-24.129</v>
      </c>
      <c r="D254" s="20" t="n">
        <v>77.09</v>
      </c>
      <c r="E254" s="20" t="n">
        <v>7.71</v>
      </c>
      <c r="F254" s="19" t="n">
        <v>2</v>
      </c>
      <c r="G254" s="19" t="n">
        <v>15</v>
      </c>
      <c r="H254" s="20" t="n">
        <v>53.9345779665254</v>
      </c>
      <c r="I254" s="20" t="n">
        <v>-23.1554220334746</v>
      </c>
      <c r="J254" s="5" t="n">
        <f aca="false">POWER(I254,2)</f>
        <v>536.173569548321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-0.0793665712809192</v>
      </c>
      <c r="N254" s="5" t="n">
        <f aca="false">J254*L254</f>
        <v>1.83776645335953</v>
      </c>
      <c r="O254" s="5" t="n">
        <f aca="false">POWER((I254-$T$141),2)*L254</f>
        <v>1.83776645335953</v>
      </c>
    </row>
    <row r="255" customFormat="false" ht="12.8" hidden="false" customHeight="false" outlineLevel="0" collapsed="false">
      <c r="A255" s="19" t="n">
        <v>254</v>
      </c>
      <c r="B255" s="20" t="n">
        <v>-62.069</v>
      </c>
      <c r="C255" s="20" t="n">
        <v>-32.509</v>
      </c>
      <c r="D255" s="20" t="n">
        <v>51.05</v>
      </c>
      <c r="E255" s="20" t="n">
        <v>5.11</v>
      </c>
      <c r="F255" s="19" t="n">
        <v>2</v>
      </c>
      <c r="G255" s="19" t="n">
        <v>15</v>
      </c>
      <c r="H255" s="20" t="n">
        <v>49.1252502114474</v>
      </c>
      <c r="I255" s="20" t="n">
        <v>-1.92474978855263</v>
      </c>
      <c r="J255" s="5" t="n">
        <f aca="false">POWER(I255,2)</f>
        <v>3.70466174853339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-0.009953886316136</v>
      </c>
      <c r="N255" s="5" t="n">
        <f aca="false">J255*L255</f>
        <v>0.0191587405822597</v>
      </c>
      <c r="O255" s="5" t="n">
        <f aca="false">POWER((I255-$T$141),2)*L255</f>
        <v>0.0191587405822597</v>
      </c>
    </row>
    <row r="256" customFormat="false" ht="12.8" hidden="false" customHeight="false" outlineLevel="0" collapsed="false">
      <c r="A256" s="19" t="n">
        <v>255</v>
      </c>
      <c r="B256" s="20" t="n">
        <v>-66.978</v>
      </c>
      <c r="C256" s="20" t="n">
        <v>-31.382</v>
      </c>
      <c r="D256" s="20" t="n">
        <v>52.81</v>
      </c>
      <c r="E256" s="20" t="n">
        <v>5.28</v>
      </c>
      <c r="F256" s="19" t="n">
        <v>2</v>
      </c>
      <c r="G256" s="19" t="n">
        <v>15</v>
      </c>
      <c r="H256" s="20" t="n">
        <v>49.9030821290943</v>
      </c>
      <c r="I256" s="20" t="n">
        <v>-2.90691787090572</v>
      </c>
      <c r="J256" s="5" t="n">
        <f aca="false">POWER(I256,2)</f>
        <v>8.45017150819104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-0.0145491672110023</v>
      </c>
      <c r="N256" s="5" t="n">
        <f aca="false">J256*L256</f>
        <v>0.0422932341724581</v>
      </c>
      <c r="O256" s="5" t="n">
        <f aca="false">POWER((I256-$T$141),2)*L256</f>
        <v>0.0422932341724581</v>
      </c>
    </row>
    <row r="257" customFormat="false" ht="12.8" hidden="false" customHeight="false" outlineLevel="0" collapsed="false">
      <c r="A257" s="19" t="n">
        <v>256</v>
      </c>
      <c r="B257" s="20" t="n">
        <v>-68.856</v>
      </c>
      <c r="C257" s="20" t="n">
        <v>-32.282</v>
      </c>
      <c r="D257" s="20" t="n">
        <v>47.91</v>
      </c>
      <c r="E257" s="20" t="n">
        <v>4.79</v>
      </c>
      <c r="F257" s="19" t="n">
        <v>2</v>
      </c>
      <c r="G257" s="19" t="n">
        <v>15</v>
      </c>
      <c r="H257" s="20" t="n">
        <v>57.8138885439692</v>
      </c>
      <c r="I257" s="20" t="n">
        <v>9.90388854396922</v>
      </c>
      <c r="J257" s="5" t="n">
        <f aca="false">POWER(I257,2)</f>
        <v>98.0870082913648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0.054639853559571</v>
      </c>
      <c r="N257" s="5" t="n">
        <f aca="false">J257*L257</f>
        <v>0.541147019712791</v>
      </c>
      <c r="O257" s="5" t="n">
        <f aca="false">POWER((I257-$T$141),2)*L257</f>
        <v>0.541147019712791</v>
      </c>
    </row>
    <row r="258" customFormat="false" ht="12.8" hidden="false" customHeight="false" outlineLevel="0" collapsed="false">
      <c r="A258" s="19" t="n">
        <v>257</v>
      </c>
      <c r="B258" s="20" t="n">
        <v>-62.956</v>
      </c>
      <c r="C258" s="20" t="n">
        <v>-28.864</v>
      </c>
      <c r="D258" s="20" t="n">
        <v>60.15</v>
      </c>
      <c r="E258" s="20" t="n">
        <v>6.01</v>
      </c>
      <c r="F258" s="19" t="n">
        <v>2</v>
      </c>
      <c r="G258" s="19" t="n">
        <v>15</v>
      </c>
      <c r="H258" s="20" t="n">
        <v>45.1119122635029</v>
      </c>
      <c r="I258" s="20" t="n">
        <v>-15.0380877364971</v>
      </c>
      <c r="J258" s="5" t="n">
        <f aca="false">POWER(I258,2)</f>
        <v>226.144082770584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-0.0661237443562243</v>
      </c>
      <c r="N258" s="5" t="n">
        <f aca="false">J258*L258</f>
        <v>0.994374669094606</v>
      </c>
      <c r="O258" s="5" t="n">
        <f aca="false">POWER((I258-$T$141),2)*L258</f>
        <v>0.994374669094606</v>
      </c>
    </row>
    <row r="259" customFormat="false" ht="12.8" hidden="false" customHeight="false" outlineLevel="0" collapsed="false">
      <c r="A259" s="19" t="n">
        <v>258</v>
      </c>
      <c r="B259" s="20" t="n">
        <v>-66.68</v>
      </c>
      <c r="C259" s="20" t="n">
        <v>-34.056</v>
      </c>
      <c r="D259" s="20" t="n">
        <v>70.41</v>
      </c>
      <c r="E259" s="20" t="n">
        <v>7.04</v>
      </c>
      <c r="F259" s="19" t="n">
        <v>2</v>
      </c>
      <c r="G259" s="19" t="n">
        <v>15</v>
      </c>
      <c r="H259" s="20" t="n">
        <v>55.6477729379893</v>
      </c>
      <c r="I259" s="20" t="n">
        <v>-14.7622270620107</v>
      </c>
      <c r="J259" s="5" t="n">
        <f aca="false">POWER(I259,2)</f>
        <v>217.923347830361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-0.0554138746268717</v>
      </c>
      <c r="N259" s="5" t="n">
        <f aca="false">J259*L259</f>
        <v>0.818032199627674</v>
      </c>
      <c r="O259" s="5" t="n">
        <f aca="false">POWER((I259-$T$141),2)*L259</f>
        <v>0.818032199627674</v>
      </c>
    </row>
    <row r="260" customFormat="false" ht="12.8" hidden="false" customHeight="false" outlineLevel="0" collapsed="false">
      <c r="A260" s="19" t="n">
        <v>259</v>
      </c>
      <c r="B260" s="20" t="n">
        <v>-69.894</v>
      </c>
      <c r="C260" s="20" t="n">
        <v>-26.753</v>
      </c>
      <c r="D260" s="20" t="n">
        <v>26.32</v>
      </c>
      <c r="E260" s="20" t="n">
        <f aca="false">AVERAGE($E$3:$E$38,$E$94:$E$104,$E$106:$E$108,$E$115:$E$143,$E$218:$E$259)</f>
        <v>7.52115702479339</v>
      </c>
      <c r="F260" s="19" t="n">
        <v>2</v>
      </c>
      <c r="G260" s="19" t="n">
        <v>16</v>
      </c>
      <c r="H260" s="20" t="n">
        <v>52.902467212172</v>
      </c>
      <c r="I260" s="20" t="n">
        <v>26.5824672121719</v>
      </c>
      <c r="J260" s="5" t="n">
        <f aca="false">POWER(I260,2)</f>
        <v>706.627563086194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0.0934006560821589</v>
      </c>
      <c r="N260" s="5" t="n">
        <f aca="false">J260*L260</f>
        <v>2.48281987789933</v>
      </c>
      <c r="O260" s="5" t="n">
        <f aca="false">POWER((I260-$T$141),2)*L260</f>
        <v>2.48281987789933</v>
      </c>
    </row>
    <row r="261" customFormat="false" ht="12.8" hidden="false" customHeight="false" outlineLevel="0" collapsed="false">
      <c r="A261" s="19" t="n">
        <v>260</v>
      </c>
      <c r="B261" s="20" t="n">
        <v>-69.895</v>
      </c>
      <c r="C261" s="20" t="n">
        <v>-26.754</v>
      </c>
      <c r="D261" s="20" t="n">
        <v>28.56</v>
      </c>
      <c r="E261" s="20" t="n">
        <f aca="false">AVERAGE($E$3:$E$38,$E$94:$E$104,$E$106:$E$108,$E$115:$E$143,$E$218:$E$259)</f>
        <v>7.52115702479339</v>
      </c>
      <c r="F261" s="19" t="n">
        <v>2</v>
      </c>
      <c r="G261" s="19" t="n">
        <v>16</v>
      </c>
      <c r="H261" s="20" t="n">
        <v>52.8836009634404</v>
      </c>
      <c r="I261" s="20" t="n">
        <v>24.3236009634403</v>
      </c>
      <c r="J261" s="5" t="n">
        <f aca="false">POWER(I261,2)</f>
        <v>591.637563828674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0.0854638612034363</v>
      </c>
      <c r="N261" s="5" t="n">
        <f aca="false">J261*L261</f>
        <v>2.07878885670723</v>
      </c>
      <c r="O261" s="5" t="n">
        <f aca="false">POWER((I261-$T$141),2)*L261</f>
        <v>2.07878885670723</v>
      </c>
    </row>
    <row r="262" customFormat="false" ht="12.8" hidden="false" customHeight="false" outlineLevel="0" collapsed="false">
      <c r="A262" s="19" t="n">
        <v>261</v>
      </c>
      <c r="B262" s="20" t="n">
        <v>-69.895</v>
      </c>
      <c r="C262" s="20" t="n">
        <v>-26.756</v>
      </c>
      <c r="D262" s="20" t="n">
        <v>25.09</v>
      </c>
      <c r="E262" s="20" t="n">
        <f aca="false">AVERAGE($E$3:$E$38,$E$94:$E$104,$E$106:$E$108,$E$115:$E$143,$E$218:$E$259)</f>
        <v>7.52115702479339</v>
      </c>
      <c r="F262" s="19" t="n">
        <v>2</v>
      </c>
      <c r="G262" s="19" t="n">
        <v>16</v>
      </c>
      <c r="H262" s="20" t="n">
        <v>52.8642863637637</v>
      </c>
      <c r="I262" s="20" t="n">
        <v>27.7742863637637</v>
      </c>
      <c r="J262" s="5" t="n">
        <f aca="false">POWER(I262,2)</f>
        <v>771.41098301635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0.0975882542385477</v>
      </c>
      <c r="N262" s="5" t="n">
        <f aca="false">J262*L262</f>
        <v>2.7104441189612</v>
      </c>
      <c r="O262" s="5" t="n">
        <f aca="false">POWER((I262-$T$141),2)*L262</f>
        <v>2.7104441189612</v>
      </c>
    </row>
    <row r="263" customFormat="false" ht="12.8" hidden="false" customHeight="false" outlineLevel="0" collapsed="false">
      <c r="A263" s="19" t="n">
        <v>262</v>
      </c>
      <c r="B263" s="20" t="n">
        <v>-69.894</v>
      </c>
      <c r="C263" s="20" t="n">
        <v>-26.756</v>
      </c>
      <c r="D263" s="20" t="n">
        <v>29.78</v>
      </c>
      <c r="E263" s="20" t="n">
        <f aca="false">AVERAGE($E$3:$E$38,$E$94:$E$104,$E$106:$E$108,$E$115:$E$143,$E$218:$E$259)</f>
        <v>7.52115702479339</v>
      </c>
      <c r="F263" s="19" t="n">
        <v>2</v>
      </c>
      <c r="G263" s="19" t="n">
        <v>16</v>
      </c>
      <c r="H263" s="20" t="n">
        <v>52.8733019761313</v>
      </c>
      <c r="I263" s="20" t="n">
        <v>23.0933019761313</v>
      </c>
      <c r="J263" s="5" t="n">
        <f aca="false">POWER(I263,2)</f>
        <v>533.30059616079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0.0811410595735237</v>
      </c>
      <c r="N263" s="5" t="n">
        <f aca="false">J263*L263</f>
        <v>1.87381499139464</v>
      </c>
      <c r="O263" s="5" t="n">
        <f aca="false">POWER((I263-$T$141),2)*L263</f>
        <v>1.87381499139464</v>
      </c>
    </row>
    <row r="264" customFormat="false" ht="12.8" hidden="false" customHeight="false" outlineLevel="0" collapsed="false">
      <c r="A264" s="19" t="n">
        <v>263</v>
      </c>
      <c r="B264" s="20" t="n">
        <v>-70.617</v>
      </c>
      <c r="C264" s="20" t="n">
        <v>-27.98</v>
      </c>
      <c r="D264" s="20" t="n">
        <v>23.05</v>
      </c>
      <c r="E264" s="20" t="n">
        <f aca="false">AVERAGE($E$3:$E$38,$E$94:$E$104,$E$106:$E$108,$E$115:$E$143,$E$218:$E$259)</f>
        <v>7.52115702479339</v>
      </c>
      <c r="F264" s="19" t="n">
        <v>2</v>
      </c>
      <c r="G264" s="19" t="n">
        <v>16</v>
      </c>
      <c r="H264" s="20" t="n">
        <v>46.7915951218886</v>
      </c>
      <c r="I264" s="20" t="n">
        <v>23.7415951218886</v>
      </c>
      <c r="J264" s="5" t="n">
        <f aca="false">POWER(I264,2)</f>
        <v>563.663338931685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0.0834189145470294</v>
      </c>
      <c r="N264" s="5" t="n">
        <f aca="false">J264*L264</f>
        <v>1.980498094683</v>
      </c>
      <c r="O264" s="5" t="n">
        <f aca="false">POWER((I264-$T$141),2)*L264</f>
        <v>1.980498094683</v>
      </c>
    </row>
    <row r="265" customFormat="false" ht="12.8" hidden="false" customHeight="false" outlineLevel="0" collapsed="false">
      <c r="A265" s="19" t="n">
        <v>264</v>
      </c>
      <c r="B265" s="20" t="n">
        <v>-70.91</v>
      </c>
      <c r="C265" s="20" t="n">
        <v>-28.666</v>
      </c>
      <c r="D265" s="20" t="n">
        <v>13.46</v>
      </c>
      <c r="E265" s="20" t="n">
        <f aca="false">AVERAGE($E$3:$E$38,$E$94:$E$104,$E$106:$E$108,$E$115:$E$143,$E$218:$E$259)</f>
        <v>7.52115702479339</v>
      </c>
      <c r="F265" s="19" t="n">
        <v>2</v>
      </c>
      <c r="G265" s="19" t="n">
        <v>16</v>
      </c>
      <c r="H265" s="20" t="n">
        <v>44.7828167356082</v>
      </c>
      <c r="I265" s="20" t="n">
        <v>31.3228167356081</v>
      </c>
      <c r="J265" s="5" t="n">
        <f aca="false">POWER(I265,2)</f>
        <v>981.118848252491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0.110056437203369</v>
      </c>
      <c r="N265" s="5" t="n">
        <f aca="false">J265*L265</f>
        <v>3.4472776130951</v>
      </c>
      <c r="O265" s="5" t="n">
        <f aca="false">POWER((I265-$T$141),2)*L265</f>
        <v>3.4472776130951</v>
      </c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40" activeCellId="0" sqref="T140"/>
    </sheetView>
  </sheetViews>
  <sheetFormatPr defaultRowHeight="12.8" zeroHeight="false" outlineLevelRow="0" outlineLevelCol="0"/>
  <cols>
    <col collapsed="false" customWidth="true" hidden="false" outlineLevel="0" max="1" min="1" style="23" width="4.99"/>
    <col collapsed="false" customWidth="true" hidden="false" outlineLevel="0" max="3" min="2" style="23" width="8.33"/>
    <col collapsed="false" customWidth="true" hidden="false" outlineLevel="0" max="4" min="4" style="23" width="12.78"/>
    <col collapsed="false" customWidth="true" hidden="false" outlineLevel="0" max="5" min="5" style="23" width="12.22"/>
    <col collapsed="false" customWidth="true" hidden="false" outlineLevel="0" max="6" min="6" style="23" width="11.66"/>
    <col collapsed="false" customWidth="true" hidden="false" outlineLevel="0" max="7" min="7" style="23" width="10.19"/>
    <col collapsed="false" customWidth="true" hidden="false" outlineLevel="0" max="8" min="8" style="23" width="14.44"/>
    <col collapsed="false" customWidth="true" hidden="false" outlineLevel="0" max="9" min="9" style="23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23" width="11.8"/>
    <col collapsed="false" customWidth="true" hidden="false" outlineLevel="0" max="17" min="17" style="23" width="4.99"/>
    <col collapsed="false" customWidth="true" hidden="false" outlineLevel="0" max="19" min="18" style="23" width="8.33"/>
    <col collapsed="false" customWidth="true" hidden="false" outlineLevel="0" max="20" min="20" style="23" width="12.78"/>
    <col collapsed="false" customWidth="true" hidden="false" outlineLevel="0" max="21" min="21" style="23" width="12.22"/>
    <col collapsed="false" customWidth="true" hidden="false" outlineLevel="0" max="22" min="22" style="23" width="11.66"/>
    <col collapsed="false" customWidth="true" hidden="false" outlineLevel="0" max="23" min="23" style="23" width="12.78"/>
    <col collapsed="false" customWidth="true" hidden="false" outlineLevel="0" max="24" min="24" style="23" width="17.22"/>
    <col collapsed="false" customWidth="true" hidden="false" outlineLevel="0" max="25" min="25" style="23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1025" min="32" style="23" width="11.8"/>
  </cols>
  <sheetData>
    <row r="1" s="6" customFormat="tru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G1" s="8"/>
      <c r="AH1" s="9"/>
      <c r="AI1" s="9"/>
      <c r="AJ1" s="9"/>
      <c r="AK1" s="9"/>
      <c r="AL1" s="10"/>
      <c r="AM1" s="10"/>
      <c r="AN1" s="9"/>
      <c r="AO1" s="9"/>
    </row>
    <row r="2" customFormat="false" ht="12.8" hidden="false" customHeight="false" outlineLevel="0" collapsed="false">
      <c r="A2" s="3"/>
      <c r="B2" s="1" t="s">
        <v>13</v>
      </c>
      <c r="C2" s="1" t="s">
        <v>14</v>
      </c>
      <c r="D2" s="1" t="s">
        <v>15</v>
      </c>
      <c r="E2" s="1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Q2" s="3"/>
      <c r="R2" s="1" t="s">
        <v>13</v>
      </c>
      <c r="S2" s="1" t="s">
        <v>14</v>
      </c>
      <c r="T2" s="1" t="s">
        <v>15</v>
      </c>
      <c r="U2" s="1" t="s">
        <v>16</v>
      </c>
      <c r="V2" s="3" t="s">
        <v>17</v>
      </c>
      <c r="W2" s="3" t="s">
        <v>18</v>
      </c>
      <c r="X2" s="1" t="s">
        <v>19</v>
      </c>
      <c r="Y2" s="1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</row>
    <row r="3" customFormat="false" ht="12.8" hidden="false" customHeight="false" outlineLevel="0" collapsed="false">
      <c r="A3" s="19" t="n">
        <v>0</v>
      </c>
      <c r="B3" s="20" t="n">
        <v>-78.757</v>
      </c>
      <c r="C3" s="20" t="n">
        <v>-11.425</v>
      </c>
      <c r="D3" s="20" t="n">
        <v>42</v>
      </c>
      <c r="E3" s="20" t="n">
        <v>4.24</v>
      </c>
      <c r="F3" s="19" t="n">
        <v>1</v>
      </c>
      <c r="G3" s="19" t="n">
        <v>1</v>
      </c>
      <c r="H3" s="20" t="n">
        <v>31.9431643739665</v>
      </c>
      <c r="I3" s="20" t="n">
        <v>-10.0568356260335</v>
      </c>
      <c r="J3" s="5" t="n">
        <f aca="false">POWER(I3,2)</f>
        <v>101.139942809057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-0.0626808375801166</v>
      </c>
      <c r="N3" s="5" t="n">
        <f aca="false">J3*L3</f>
        <v>0.630370880445336</v>
      </c>
      <c r="O3" s="5" t="n">
        <f aca="false">POWER((I3-$T$141),2)*L3</f>
        <v>0.630370880445336</v>
      </c>
      <c r="Q3" s="19" t="n">
        <v>0</v>
      </c>
      <c r="R3" s="20" t="n">
        <v>-78.757</v>
      </c>
      <c r="S3" s="20" t="n">
        <v>-11.425</v>
      </c>
      <c r="T3" s="20" t="n">
        <v>42</v>
      </c>
      <c r="U3" s="20" t="n">
        <v>4.24</v>
      </c>
      <c r="V3" s="19" t="n">
        <v>1</v>
      </c>
      <c r="W3" s="19" t="n">
        <v>1</v>
      </c>
      <c r="X3" s="20" t="n">
        <v>31.9431643739665</v>
      </c>
      <c r="Y3" s="20" t="n">
        <v>-10.0568356260335</v>
      </c>
      <c r="Z3" s="5" t="n">
        <f aca="false">POWER(Y3,2)</f>
        <v>101.139942809057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-0.125094939503107</v>
      </c>
      <c r="AD3" s="5" t="n">
        <f aca="false">Z3*AB3</f>
        <v>1.25805924423135</v>
      </c>
      <c r="AE3" s="5" t="n">
        <f aca="false">POWER((Y3-$T$132),2)*AB3</f>
        <v>1.13441788710931</v>
      </c>
    </row>
    <row r="4" customFormat="false" ht="12.8" hidden="false" customHeight="false" outlineLevel="0" collapsed="false">
      <c r="A4" s="19" t="n">
        <v>1</v>
      </c>
      <c r="B4" s="20" t="n">
        <v>-78.757</v>
      </c>
      <c r="C4" s="20" t="n">
        <v>-11.41</v>
      </c>
      <c r="D4" s="20" t="n">
        <v>40</v>
      </c>
      <c r="E4" s="20" t="n">
        <v>4.08</v>
      </c>
      <c r="F4" s="19" t="n">
        <v>1</v>
      </c>
      <c r="G4" s="19" t="n">
        <v>1</v>
      </c>
      <c r="H4" s="20" t="n">
        <v>31.9092394226691</v>
      </c>
      <c r="I4" s="20" t="n">
        <v>-8.0907605773309</v>
      </c>
      <c r="J4" s="5" t="n">
        <f aca="false">POWER(I4,2)</f>
        <v>65.4604067196919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-0.0524044880298336</v>
      </c>
      <c r="N4" s="5" t="n">
        <f aca="false">J4*L4</f>
        <v>0.423992165826986</v>
      </c>
      <c r="O4" s="5" t="n">
        <f aca="false">POWER((I4-$T$141),2)*L4</f>
        <v>0.423992165826986</v>
      </c>
      <c r="Q4" s="19" t="n">
        <v>1</v>
      </c>
      <c r="R4" s="20" t="n">
        <v>-78.757</v>
      </c>
      <c r="S4" s="20" t="n">
        <v>-11.41</v>
      </c>
      <c r="T4" s="20" t="n">
        <v>40</v>
      </c>
      <c r="U4" s="20" t="n">
        <v>4.08</v>
      </c>
      <c r="V4" s="19" t="n">
        <v>1</v>
      </c>
      <c r="W4" s="19" t="n">
        <v>1</v>
      </c>
      <c r="X4" s="20" t="n">
        <v>31.9092394226691</v>
      </c>
      <c r="Y4" s="20" t="n">
        <v>-8.0907605773309</v>
      </c>
      <c r="Z4" s="5" t="n">
        <f aca="false">POWER(Y4,2)</f>
        <v>65.4604067196919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-0.104585970974051</v>
      </c>
      <c r="AD4" s="5" t="n">
        <f aca="false">Z4*AB4</f>
        <v>0.846180050898729</v>
      </c>
      <c r="AE4" s="5" t="n">
        <f aca="false">POWER((Y4-$T$132),2)*AB4</f>
        <v>0.74345885939559</v>
      </c>
    </row>
    <row r="5" customFormat="false" ht="12.8" hidden="false" customHeight="false" outlineLevel="0" collapsed="false">
      <c r="A5" s="19" t="n">
        <v>2</v>
      </c>
      <c r="B5" s="20" t="n">
        <v>-78.765</v>
      </c>
      <c r="C5" s="20" t="n">
        <v>-11.413</v>
      </c>
      <c r="D5" s="20" t="n">
        <v>41</v>
      </c>
      <c r="E5" s="20" t="n">
        <v>4.16</v>
      </c>
      <c r="F5" s="19" t="n">
        <v>1</v>
      </c>
      <c r="G5" s="19" t="n">
        <v>1</v>
      </c>
      <c r="H5" s="20" t="n">
        <v>31.7953335632001</v>
      </c>
      <c r="I5" s="20" t="n">
        <v>-9.20466643679987</v>
      </c>
      <c r="J5" s="5" t="n">
        <f aca="false">POWER(I5,2)</f>
        <v>84.72588421275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-0.0584728174294737</v>
      </c>
      <c r="N5" s="5" t="n">
        <f aca="false">J5*L5</f>
        <v>0.538222780058203</v>
      </c>
      <c r="O5" s="5" t="n">
        <f aca="false">POWER((I5-$T$141),2)*L5</f>
        <v>0.538222780058203</v>
      </c>
      <c r="Q5" s="19" t="n">
        <v>2</v>
      </c>
      <c r="R5" s="20" t="n">
        <v>-78.765</v>
      </c>
      <c r="S5" s="20" t="n">
        <v>-11.413</v>
      </c>
      <c r="T5" s="20" t="n">
        <v>41</v>
      </c>
      <c r="U5" s="20" t="n">
        <v>4.16</v>
      </c>
      <c r="V5" s="19" t="n">
        <v>1</v>
      </c>
      <c r="W5" s="19" t="n">
        <v>1</v>
      </c>
      <c r="X5" s="20" t="n">
        <v>31.7953335632001</v>
      </c>
      <c r="Y5" s="20" t="n">
        <v>-9.20466643679987</v>
      </c>
      <c r="Z5" s="5" t="n">
        <f aca="false">POWER(Y5,2)</f>
        <v>84.72588421275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-0.116696806253855</v>
      </c>
      <c r="AD5" s="5" t="n">
        <f aca="false">Z5*AB5</f>
        <v>1.0741551758066</v>
      </c>
      <c r="AE5" s="5" t="n">
        <f aca="false">POWER((Y5-$T$132),2)*AB5</f>
        <v>0.959090473758179</v>
      </c>
    </row>
    <row r="6" customFormat="false" ht="12.8" hidden="false" customHeight="false" outlineLevel="0" collapsed="false">
      <c r="A6" s="19" t="n">
        <v>3</v>
      </c>
      <c r="B6" s="20" t="n">
        <v>-78.765</v>
      </c>
      <c r="C6" s="20" t="n">
        <v>-11.415</v>
      </c>
      <c r="D6" s="20" t="n">
        <v>42</v>
      </c>
      <c r="E6" s="20" t="n">
        <v>4.32</v>
      </c>
      <c r="F6" s="19" t="n">
        <v>1</v>
      </c>
      <c r="G6" s="19" t="n">
        <v>1</v>
      </c>
      <c r="H6" s="20" t="n">
        <v>31.7993880432711</v>
      </c>
      <c r="I6" s="20" t="n">
        <v>-10.2006119567289</v>
      </c>
      <c r="J6" s="5" t="n">
        <f aca="false">POWER(I6,2)</f>
        <v>104.052484291761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-0.062399595709341</v>
      </c>
      <c r="N6" s="5" t="n">
        <f aca="false">J6*L6</f>
        <v>0.636514062087753</v>
      </c>
      <c r="O6" s="5" t="n">
        <f aca="false">POWER((I6-$T$141),2)*L6</f>
        <v>0.636514062087753</v>
      </c>
      <c r="Q6" s="19" t="n">
        <v>3</v>
      </c>
      <c r="R6" s="20" t="n">
        <v>-78.765</v>
      </c>
      <c r="S6" s="20" t="n">
        <v>-11.415</v>
      </c>
      <c r="T6" s="20" t="n">
        <v>42</v>
      </c>
      <c r="U6" s="20" t="n">
        <v>4.32</v>
      </c>
      <c r="V6" s="19" t="n">
        <v>1</v>
      </c>
      <c r="W6" s="19" t="n">
        <v>1</v>
      </c>
      <c r="X6" s="20" t="n">
        <v>31.7993880432711</v>
      </c>
      <c r="Y6" s="20" t="n">
        <v>-10.2006119567289</v>
      </c>
      <c r="Z6" s="5" t="n">
        <f aca="false">POWER(Y6,2)</f>
        <v>104.052484291761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-0.124533652574459</v>
      </c>
      <c r="AD6" s="5" t="n">
        <f aca="false">Z6*AB6</f>
        <v>1.27031946546615</v>
      </c>
      <c r="AE6" s="5" t="n">
        <f aca="false">POWER((Y6-$T$132),2)*AB6</f>
        <v>1.14718801436032</v>
      </c>
    </row>
    <row r="7" customFormat="false" ht="12.8" hidden="false" customHeight="false" outlineLevel="0" collapsed="false">
      <c r="A7" s="19" t="n">
        <v>4</v>
      </c>
      <c r="B7" s="20" t="n">
        <v>-78.798</v>
      </c>
      <c r="C7" s="20" t="n">
        <v>-11.425</v>
      </c>
      <c r="D7" s="20" t="n">
        <v>35</v>
      </c>
      <c r="E7" s="20" t="n">
        <v>3.6</v>
      </c>
      <c r="F7" s="19" t="n">
        <v>1</v>
      </c>
      <c r="G7" s="19" t="n">
        <v>1</v>
      </c>
      <c r="H7" s="20" t="n">
        <v>31.2730772817739</v>
      </c>
      <c r="I7" s="20" t="n">
        <v>-3.72692271822607</v>
      </c>
      <c r="J7" s="5" t="n">
        <f aca="false">POWER(I7,2)</f>
        <v>13.8899529476296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-0.0273581787261918</v>
      </c>
      <c r="N7" s="5" t="n">
        <f aca="false">J7*L7</f>
        <v>0.101961817823933</v>
      </c>
      <c r="O7" s="5" t="n">
        <f aca="false">POWER((I7-$T$141),2)*L7</f>
        <v>0.101961817823933</v>
      </c>
      <c r="Q7" s="19" t="n">
        <v>4</v>
      </c>
      <c r="R7" s="20" t="n">
        <v>-78.798</v>
      </c>
      <c r="S7" s="20" t="n">
        <v>-11.425</v>
      </c>
      <c r="T7" s="20" t="n">
        <v>35</v>
      </c>
      <c r="U7" s="20" t="n">
        <v>3.6</v>
      </c>
      <c r="V7" s="19" t="n">
        <v>1</v>
      </c>
      <c r="W7" s="19" t="n">
        <v>1</v>
      </c>
      <c r="X7" s="20" t="n">
        <v>31.2730772817739</v>
      </c>
      <c r="Y7" s="20" t="n">
        <v>-3.72692271822607</v>
      </c>
      <c r="Z7" s="5" t="n">
        <f aca="false">POWER(Y7,2)</f>
        <v>13.8899529476296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-0.0545999358782303</v>
      </c>
      <c r="AD7" s="5" t="n">
        <f aca="false">Z7*AB7</f>
        <v>0.203489741438263</v>
      </c>
      <c r="AE7" s="5" t="n">
        <f aca="false">POWER((Y7-$T$132),2)*AB7</f>
        <v>0.151894200751775</v>
      </c>
    </row>
    <row r="8" customFormat="false" ht="12.8" hidden="false" customHeight="false" outlineLevel="0" collapsed="false">
      <c r="A8" s="19" t="n">
        <v>5</v>
      </c>
      <c r="B8" s="20" t="n">
        <v>-79.212</v>
      </c>
      <c r="C8" s="20" t="n">
        <v>-11.152</v>
      </c>
      <c r="D8" s="20" t="n">
        <v>49</v>
      </c>
      <c r="E8" s="20" t="n">
        <v>7.35</v>
      </c>
      <c r="F8" s="19" t="n">
        <v>1</v>
      </c>
      <c r="G8" s="19" t="n">
        <v>1</v>
      </c>
      <c r="H8" s="20" t="n">
        <v>29.5756546776614</v>
      </c>
      <c r="I8" s="20" t="n">
        <v>-19.4243453223386</v>
      </c>
      <c r="J8" s="5" t="n">
        <f aca="false">POWER(I8,2)</f>
        <v>377.305191201457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-0.069839053844477</v>
      </c>
      <c r="N8" s="5" t="n">
        <f aca="false">J8*L8</f>
        <v>1.35657789886052</v>
      </c>
      <c r="O8" s="5" t="n">
        <f aca="false">POWER((I8-$T$141),2)*L8</f>
        <v>1.35657789886052</v>
      </c>
      <c r="Q8" s="19" t="n">
        <v>5</v>
      </c>
      <c r="R8" s="20" t="n">
        <v>-79.212</v>
      </c>
      <c r="S8" s="20" t="n">
        <v>-11.152</v>
      </c>
      <c r="T8" s="20" t="n">
        <v>49</v>
      </c>
      <c r="U8" s="20" t="n">
        <v>7.35</v>
      </c>
      <c r="V8" s="19" t="n">
        <v>1</v>
      </c>
      <c r="W8" s="19" t="n">
        <v>1</v>
      </c>
      <c r="X8" s="20" t="n">
        <v>29.5756546776614</v>
      </c>
      <c r="Y8" s="20" t="n">
        <v>-19.4243453223386</v>
      </c>
      <c r="Z8" s="5" t="n">
        <f aca="false">POWER(Y8,2)</f>
        <v>377.305191201457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-0.139380910544827</v>
      </c>
      <c r="AD8" s="5" t="n">
        <f aca="false">Z8*AB8</f>
        <v>2.7073829377647</v>
      </c>
      <c r="AE8" s="5" t="n">
        <f aca="false">POWER((Y8-$T$132),2)*AB8</f>
        <v>2.56790377572652</v>
      </c>
    </row>
    <row r="9" customFormat="false" ht="12.8" hidden="false" customHeight="false" outlineLevel="0" collapsed="false">
      <c r="A9" s="19" t="n">
        <v>6</v>
      </c>
      <c r="B9" s="20" t="n">
        <v>-79.2</v>
      </c>
      <c r="C9" s="20" t="n">
        <v>-11.142</v>
      </c>
      <c r="D9" s="20" t="n">
        <v>49</v>
      </c>
      <c r="E9" s="20" t="n">
        <v>7.35</v>
      </c>
      <c r="F9" s="19" t="n">
        <v>1</v>
      </c>
      <c r="G9" s="19" t="n">
        <v>1</v>
      </c>
      <c r="H9" s="20" t="n">
        <v>29.1872025502673</v>
      </c>
      <c r="I9" s="20" t="n">
        <v>-19.8127974497327</v>
      </c>
      <c r="J9" s="5" t="n">
        <f aca="false">POWER(I9,2)</f>
        <v>392.546942784135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-0.071235709875395</v>
      </c>
      <c r="N9" s="5" t="n">
        <f aca="false">J9*L9</f>
        <v>1.41137869094912</v>
      </c>
      <c r="O9" s="5" t="n">
        <f aca="false">POWER((I9-$T$141),2)*L9</f>
        <v>1.41137869094912</v>
      </c>
      <c r="Q9" s="19" t="n">
        <v>6</v>
      </c>
      <c r="R9" s="20" t="n">
        <v>-79.2</v>
      </c>
      <c r="S9" s="20" t="n">
        <v>-11.142</v>
      </c>
      <c r="T9" s="20" t="n">
        <v>49</v>
      </c>
      <c r="U9" s="20" t="n">
        <v>7.35</v>
      </c>
      <c r="V9" s="19" t="n">
        <v>1</v>
      </c>
      <c r="W9" s="19" t="n">
        <v>1</v>
      </c>
      <c r="X9" s="20" t="n">
        <v>29.1872025502673</v>
      </c>
      <c r="Y9" s="20" t="n">
        <v>-19.8127974497327</v>
      </c>
      <c r="Z9" s="5" t="n">
        <f aca="false">POWER(Y9,2)</f>
        <v>392.546942784135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-0.142168279195908</v>
      </c>
      <c r="AD9" s="5" t="n">
        <f aca="false">Z9*AB9</f>
        <v>2.81675131948558</v>
      </c>
      <c r="AE9" s="5" t="n">
        <f aca="false">POWER((Y9-$T$132),2)*AB9</f>
        <v>2.67444594235282</v>
      </c>
    </row>
    <row r="10" customFormat="false" ht="12.8" hidden="false" customHeight="false" outlineLevel="0" collapsed="false">
      <c r="A10" s="19" t="n">
        <v>7</v>
      </c>
      <c r="B10" s="20" t="n">
        <v>-78.272</v>
      </c>
      <c r="C10" s="20" t="n">
        <v>-11.063</v>
      </c>
      <c r="D10" s="20" t="n">
        <v>27.5</v>
      </c>
      <c r="E10" s="20" t="n">
        <v>2.5</v>
      </c>
      <c r="F10" s="19" t="n">
        <v>1</v>
      </c>
      <c r="G10" s="19" t="n">
        <v>1</v>
      </c>
      <c r="H10" s="20" t="n">
        <v>33.8185507004098</v>
      </c>
      <c r="I10" s="20" t="n">
        <v>6.31855070040979</v>
      </c>
      <c r="J10" s="5" t="n">
        <f aca="false">POWER(I10,2)</f>
        <v>39.924082953649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0.0667908179179567</v>
      </c>
      <c r="N10" s="5" t="n">
        <f aca="false">J10*L10</f>
        <v>0.422021169336448</v>
      </c>
      <c r="O10" s="5" t="n">
        <f aca="false">POWER((I10-$T$141),2)*L10</f>
        <v>0.422021169336448</v>
      </c>
      <c r="Q10" s="19" t="n">
        <v>7</v>
      </c>
      <c r="R10" s="20" t="n">
        <v>-78.272</v>
      </c>
      <c r="S10" s="20" t="n">
        <v>-11.063</v>
      </c>
      <c r="T10" s="20" t="n">
        <v>27.5</v>
      </c>
      <c r="U10" s="20" t="n">
        <v>2.5</v>
      </c>
      <c r="V10" s="19" t="n">
        <v>1</v>
      </c>
      <c r="W10" s="19" t="n">
        <v>1</v>
      </c>
      <c r="X10" s="20" t="n">
        <v>33.8185507004098</v>
      </c>
      <c r="Y10" s="20" t="n">
        <v>6.31855070040979</v>
      </c>
      <c r="Z10" s="5" t="n">
        <f aca="false">POWER(Y10,2)</f>
        <v>39.924082953649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0.133297410331036</v>
      </c>
      <c r="AD10" s="5" t="n">
        <f aca="false">Z10*AB10</f>
        <v>0.842246445409977</v>
      </c>
      <c r="AE10" s="5" t="n">
        <f aca="false">POWER((Y10-$T$132),2)*AB10</f>
        <v>0.982823647575448</v>
      </c>
    </row>
    <row r="11" customFormat="false" ht="12.8" hidden="false" customHeight="false" outlineLevel="0" collapsed="false">
      <c r="A11" s="19" t="n">
        <v>8</v>
      </c>
      <c r="B11" s="20" t="n">
        <v>-78.078</v>
      </c>
      <c r="C11" s="20" t="n">
        <v>-11.065</v>
      </c>
      <c r="D11" s="20" t="n">
        <v>45</v>
      </c>
      <c r="E11" s="20" t="n">
        <v>25</v>
      </c>
      <c r="F11" s="19" t="n">
        <v>1</v>
      </c>
      <c r="G11" s="19" t="n">
        <v>1</v>
      </c>
      <c r="H11" s="20" t="n">
        <v>34.0527921983675</v>
      </c>
      <c r="I11" s="20" t="n">
        <v>-10.9472078016325</v>
      </c>
      <c r="J11" s="5" t="n">
        <f aca="false">POWER(I11,2)</f>
        <v>119.841358652123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-0.0115718461029592</v>
      </c>
      <c r="N11" s="5" t="n">
        <f aca="false">J11*L11</f>
        <v>0.126679403937606</v>
      </c>
      <c r="O11" s="5" t="n">
        <f aca="false">POWER((I11-$T$141),2)*L11</f>
        <v>0.126679403937606</v>
      </c>
      <c r="Q11" s="19" t="n">
        <v>8</v>
      </c>
      <c r="R11" s="20" t="n">
        <v>-78.078</v>
      </c>
      <c r="S11" s="20" t="n">
        <v>-11.065</v>
      </c>
      <c r="T11" s="20" t="n">
        <v>45</v>
      </c>
      <c r="U11" s="20" t="n">
        <v>25</v>
      </c>
      <c r="V11" s="19" t="n">
        <v>1</v>
      </c>
      <c r="W11" s="19" t="n">
        <v>1</v>
      </c>
      <c r="X11" s="20" t="n">
        <v>34.0527921983675</v>
      </c>
      <c r="Y11" s="20" t="n">
        <v>-10.9472078016325</v>
      </c>
      <c r="Z11" s="5" t="n">
        <f aca="false">POWER(Y11,2)</f>
        <v>119.841358652123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-0.0230944487035403</v>
      </c>
      <c r="AD11" s="5" t="n">
        <f aca="false">Z11*AB11</f>
        <v>0.252819729021798</v>
      </c>
      <c r="AE11" s="5" t="n">
        <f aca="false">POWER((Y11-$T$132),2)*AB11</f>
        <v>0.229945630118745</v>
      </c>
    </row>
    <row r="12" customFormat="false" ht="12.8" hidden="false" customHeight="false" outlineLevel="0" collapsed="false">
      <c r="A12" s="19" t="n">
        <v>9</v>
      </c>
      <c r="B12" s="20" t="n">
        <v>-76.892</v>
      </c>
      <c r="C12" s="20" t="n">
        <v>-13.48</v>
      </c>
      <c r="D12" s="20" t="n">
        <v>45</v>
      </c>
      <c r="E12" s="20" t="n">
        <v>9.13</v>
      </c>
      <c r="F12" s="19" t="n">
        <v>1</v>
      </c>
      <c r="G12" s="19" t="n">
        <v>1</v>
      </c>
      <c r="H12" s="20" t="n">
        <v>34.9395997189774</v>
      </c>
      <c r="I12" s="20" t="n">
        <v>-10.0604002810226</v>
      </c>
      <c r="J12" s="5" t="n">
        <f aca="false">POWER(I12,2)</f>
        <v>101.2116538144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-0.029119490976828</v>
      </c>
      <c r="N12" s="5" t="n">
        <f aca="false">J12*L12</f>
        <v>0.292953735206515</v>
      </c>
      <c r="O12" s="5" t="n">
        <f aca="false">POWER((I12-$T$141),2)*L12</f>
        <v>0.292953735206515</v>
      </c>
      <c r="Q12" s="19" t="n">
        <v>9</v>
      </c>
      <c r="R12" s="20" t="n">
        <v>-76.892</v>
      </c>
      <c r="S12" s="20" t="n">
        <v>-13.48</v>
      </c>
      <c r="T12" s="20" t="n">
        <v>45</v>
      </c>
      <c r="U12" s="20" t="n">
        <v>9.13</v>
      </c>
      <c r="V12" s="19" t="n">
        <v>1</v>
      </c>
      <c r="W12" s="19" t="n">
        <v>1</v>
      </c>
      <c r="X12" s="20" t="n">
        <v>34.9395997189774</v>
      </c>
      <c r="Y12" s="20" t="n">
        <v>-10.0604002810226</v>
      </c>
      <c r="Z12" s="5" t="n">
        <f aca="false">POWER(Y12,2)</f>
        <v>101.2116538144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-0.0581150651896055</v>
      </c>
      <c r="AD12" s="5" t="n">
        <f aca="false">Z12*AB12</f>
        <v>0.584660818165154</v>
      </c>
      <c r="AE12" s="5" t="n">
        <f aca="false">POWER((Y12-$T$132),2)*AB12</f>
        <v>0.527220514113697</v>
      </c>
    </row>
    <row r="13" customFormat="false" ht="12.8" hidden="false" customHeight="false" outlineLevel="0" collapsed="false">
      <c r="A13" s="19" t="n">
        <v>10</v>
      </c>
      <c r="B13" s="20" t="n">
        <v>-76.991</v>
      </c>
      <c r="C13" s="20" t="n">
        <v>-12.863</v>
      </c>
      <c r="D13" s="20" t="n">
        <v>60</v>
      </c>
      <c r="E13" s="20" t="n">
        <v>10</v>
      </c>
      <c r="F13" s="19" t="n">
        <v>1</v>
      </c>
      <c r="G13" s="19" t="n">
        <v>1</v>
      </c>
      <c r="H13" s="20" t="n">
        <v>39.4665825668942</v>
      </c>
      <c r="I13" s="20" t="n">
        <v>-20.5334174331058</v>
      </c>
      <c r="J13" s="5" t="n">
        <f aca="false">POWER(I13,2)</f>
        <v>421.621231482173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-0.0542625916145226</v>
      </c>
      <c r="N13" s="5" t="n">
        <f aca="false">J13*L13</f>
        <v>1.11419644462314</v>
      </c>
      <c r="O13" s="5" t="n">
        <f aca="false">POWER((I13-$T$141),2)*L13</f>
        <v>1.11419644462314</v>
      </c>
      <c r="Q13" s="19" t="n">
        <v>10</v>
      </c>
      <c r="R13" s="20" t="n">
        <v>-76.991</v>
      </c>
      <c r="S13" s="20" t="n">
        <v>-12.863</v>
      </c>
      <c r="T13" s="20" t="n">
        <v>60</v>
      </c>
      <c r="U13" s="20" t="n">
        <v>10</v>
      </c>
      <c r="V13" s="19" t="n">
        <v>1</v>
      </c>
      <c r="W13" s="19" t="n">
        <v>1</v>
      </c>
      <c r="X13" s="20" t="n">
        <v>39.4665825668942</v>
      </c>
      <c r="Y13" s="20" t="n">
        <v>-20.5334174331058</v>
      </c>
      <c r="Z13" s="5" t="n">
        <f aca="false">POWER(Y13,2)</f>
        <v>421.621231482173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-0.108294271062098</v>
      </c>
      <c r="AD13" s="5" t="n">
        <f aca="false">Z13*AB13</f>
        <v>2.22365147333197</v>
      </c>
      <c r="AE13" s="5" t="n">
        <f aca="false">POWER((Y13-$T$132),2)*AB13</f>
        <v>2.11520346803937</v>
      </c>
    </row>
    <row r="14" customFormat="false" ht="12.8" hidden="false" customHeight="false" outlineLevel="0" collapsed="false">
      <c r="A14" s="19" t="n">
        <v>11</v>
      </c>
      <c r="B14" s="20" t="n">
        <v>-78.943</v>
      </c>
      <c r="C14" s="20" t="n">
        <v>-11.538</v>
      </c>
      <c r="D14" s="20" t="n">
        <v>46</v>
      </c>
      <c r="E14" s="20" t="n">
        <v>9.13</v>
      </c>
      <c r="F14" s="19" t="n">
        <v>1</v>
      </c>
      <c r="G14" s="19" t="n">
        <v>1</v>
      </c>
      <c r="H14" s="20" t="n">
        <v>27.9403945300618</v>
      </c>
      <c r="I14" s="20" t="n">
        <v>-18.0596054699382</v>
      </c>
      <c r="J14" s="5" t="n">
        <f aca="false">POWER(I14,2)</f>
        <v>326.149349729822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-0.0522729219352179</v>
      </c>
      <c r="N14" s="5" t="n">
        <f aca="false">J14*L14</f>
        <v>0.944028346910913</v>
      </c>
      <c r="O14" s="5" t="n">
        <f aca="false">POWER((I14-$T$141),2)*L14</f>
        <v>0.944028346910913</v>
      </c>
      <c r="Q14" s="19" t="n">
        <v>11</v>
      </c>
      <c r="R14" s="20" t="n">
        <v>-78.943</v>
      </c>
      <c r="S14" s="20" t="n">
        <v>-11.538</v>
      </c>
      <c r="T14" s="20" t="n">
        <v>46</v>
      </c>
      <c r="U14" s="20" t="n">
        <v>9.13</v>
      </c>
      <c r="V14" s="19" t="n">
        <v>1</v>
      </c>
      <c r="W14" s="19" t="n">
        <v>1</v>
      </c>
      <c r="X14" s="20" t="n">
        <v>27.9403945300618</v>
      </c>
      <c r="Y14" s="20" t="n">
        <v>-18.0596054699382</v>
      </c>
      <c r="Z14" s="5" t="n">
        <f aca="false">POWER(Y14,2)</f>
        <v>326.149349729822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-0.104323398658779</v>
      </c>
      <c r="AD14" s="5" t="n">
        <f aca="false">Z14*AB14</f>
        <v>1.88403942106063</v>
      </c>
      <c r="AE14" s="5" t="n">
        <f aca="false">POWER((Y14-$T$132),2)*AB14</f>
        <v>1.77974679645406</v>
      </c>
    </row>
    <row r="15" customFormat="false" ht="12.8" hidden="false" customHeight="false" outlineLevel="0" collapsed="false">
      <c r="A15" s="19" t="n">
        <v>12</v>
      </c>
      <c r="B15" s="20" t="n">
        <v>-68.75</v>
      </c>
      <c r="C15" s="20" t="n">
        <v>-33.25</v>
      </c>
      <c r="D15" s="20" t="n">
        <v>63</v>
      </c>
      <c r="E15" s="20" t="n">
        <v>12.6</v>
      </c>
      <c r="F15" s="19" t="n">
        <v>2</v>
      </c>
      <c r="G15" s="19" t="n">
        <v>2</v>
      </c>
      <c r="H15" s="20" t="n">
        <v>61.6094590427535</v>
      </c>
      <c r="I15" s="20" t="n">
        <v>-1.3905409572465</v>
      </c>
      <c r="J15" s="5" t="n">
        <f aca="false">POWER(I15,2)</f>
        <v>1.93360415378001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-0.00291643657405891</v>
      </c>
      <c r="N15" s="5" t="n">
        <f aca="false">J15*L15</f>
        <v>0.00405542450544059</v>
      </c>
      <c r="O15" s="5" t="n">
        <f aca="false">POWER((I15-$T$141),2)*L15</f>
        <v>0.00405542450544059</v>
      </c>
      <c r="Q15" s="19" t="n">
        <v>12</v>
      </c>
      <c r="R15" s="20" t="n">
        <v>-68.75</v>
      </c>
      <c r="S15" s="20" t="n">
        <v>-33.25</v>
      </c>
      <c r="T15" s="20" t="n">
        <v>63</v>
      </c>
      <c r="U15" s="20" t="n">
        <v>12.6</v>
      </c>
      <c r="V15" s="19" t="n">
        <v>2</v>
      </c>
      <c r="W15" s="19" t="n">
        <v>2</v>
      </c>
      <c r="X15" s="20" t="n">
        <v>61.6094590427535</v>
      </c>
      <c r="Y15" s="20" t="n">
        <v>-1.3905409572465</v>
      </c>
      <c r="Z15" s="5" t="n">
        <f aca="false">POWER(Y15,2)</f>
        <v>1.93360415378001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-0.00582046237544659</v>
      </c>
      <c r="AD15" s="5" t="n">
        <f aca="false">Z15*AB15</f>
        <v>0.00809359132317074</v>
      </c>
      <c r="AE15" s="5" t="n">
        <f aca="false">POWER((Y15-$T$132),2)*AB15</f>
        <v>0.00326782082811197</v>
      </c>
    </row>
    <row r="16" customFormat="false" ht="12.8" hidden="false" customHeight="false" outlineLevel="0" collapsed="false">
      <c r="A16" s="19" t="n">
        <v>13</v>
      </c>
      <c r="B16" s="20" t="n">
        <v>-63.45</v>
      </c>
      <c r="C16" s="20" t="n">
        <v>-20.983</v>
      </c>
      <c r="D16" s="20" t="n">
        <v>47</v>
      </c>
      <c r="E16" s="20" t="n">
        <v>9.4</v>
      </c>
      <c r="F16" s="19" t="n">
        <v>2</v>
      </c>
      <c r="G16" s="19" t="n">
        <v>2</v>
      </c>
      <c r="H16" s="20" t="n">
        <v>60.6170199039065</v>
      </c>
      <c r="I16" s="20" t="n">
        <v>13.6170199039065</v>
      </c>
      <c r="J16" s="5" t="n">
        <f aca="false">POWER(I16,2)</f>
        <v>185.423231063386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0.0382819026521394</v>
      </c>
      <c r="N16" s="5" t="n">
        <f aca="false">J16*L16</f>
        <v>0.521285430373593</v>
      </c>
      <c r="O16" s="5" t="n">
        <f aca="false">POWER((I16-$T$141),2)*L16</f>
        <v>0.521285430373593</v>
      </c>
      <c r="Q16" s="19" t="n">
        <v>13</v>
      </c>
      <c r="R16" s="20" t="n">
        <v>-63.45</v>
      </c>
      <c r="S16" s="20" t="n">
        <v>-20.983</v>
      </c>
      <c r="T16" s="20" t="n">
        <v>47</v>
      </c>
      <c r="U16" s="20" t="n">
        <v>9.4</v>
      </c>
      <c r="V16" s="19" t="n">
        <v>2</v>
      </c>
      <c r="W16" s="19" t="n">
        <v>2</v>
      </c>
      <c r="X16" s="20" t="n">
        <v>60.6170199039065</v>
      </c>
      <c r="Y16" s="20" t="n">
        <v>13.6170199039065</v>
      </c>
      <c r="Z16" s="5" t="n">
        <f aca="false">POWER(Y16,2)</f>
        <v>185.423231063386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0.0764008982842996</v>
      </c>
      <c r="AD16" s="5" t="n">
        <f aca="false">Z16*AB16</f>
        <v>1.04035255261364</v>
      </c>
      <c r="AE16" s="5" t="n">
        <f aca="false">POWER((Y16-$T$132),2)*AB16</f>
        <v>1.11926026200572</v>
      </c>
    </row>
    <row r="17" customFormat="false" ht="12.8" hidden="false" customHeight="false" outlineLevel="0" collapsed="false">
      <c r="A17" s="19" t="n">
        <v>14</v>
      </c>
      <c r="B17" s="20" t="n">
        <v>-63.183</v>
      </c>
      <c r="C17" s="20" t="n">
        <v>-20.933</v>
      </c>
      <c r="D17" s="20" t="n">
        <v>50</v>
      </c>
      <c r="E17" s="20" t="n">
        <v>10</v>
      </c>
      <c r="F17" s="19" t="n">
        <v>2</v>
      </c>
      <c r="G17" s="19" t="n">
        <v>2</v>
      </c>
      <c r="H17" s="20" t="n">
        <v>57.6902696722001</v>
      </c>
      <c r="I17" s="20" t="n">
        <v>7.69026967220011</v>
      </c>
      <c r="J17" s="5" t="n">
        <f aca="false">POWER(I17,2)</f>
        <v>59.1402476311608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0.0203226746832383</v>
      </c>
      <c r="N17" s="5" t="n">
        <f aca="false">J17*L17</f>
        <v>0.156286848774496</v>
      </c>
      <c r="O17" s="5" t="n">
        <f aca="false">POWER((I17-$T$141),2)*L17</f>
        <v>0.156286848774496</v>
      </c>
      <c r="Q17" s="19" t="n">
        <v>14</v>
      </c>
      <c r="R17" s="20" t="n">
        <v>-63.183</v>
      </c>
      <c r="S17" s="20" t="n">
        <v>-20.933</v>
      </c>
      <c r="T17" s="20" t="n">
        <v>50</v>
      </c>
      <c r="U17" s="20" t="n">
        <v>10</v>
      </c>
      <c r="V17" s="19" t="n">
        <v>2</v>
      </c>
      <c r="W17" s="19" t="n">
        <v>2</v>
      </c>
      <c r="X17" s="20" t="n">
        <v>57.6902696722001</v>
      </c>
      <c r="Y17" s="20" t="n">
        <v>7.69026967220011</v>
      </c>
      <c r="Z17" s="5" t="n">
        <f aca="false">POWER(Y17,2)</f>
        <v>59.1402476311608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0.0405588670826482</v>
      </c>
      <c r="AD17" s="5" t="n">
        <f aca="false">Z17*AB17</f>
        <v>0.311908625464485</v>
      </c>
      <c r="AE17" s="5" t="n">
        <f aca="false">POWER((Y17-$T$132),2)*AB17</f>
        <v>0.354388265044548</v>
      </c>
    </row>
    <row r="18" customFormat="false" ht="12.8" hidden="false" customHeight="false" outlineLevel="0" collapsed="false">
      <c r="A18" s="19" t="n">
        <v>15</v>
      </c>
      <c r="B18" s="20" t="n">
        <v>-66.067</v>
      </c>
      <c r="C18" s="20" t="n">
        <v>-20.9</v>
      </c>
      <c r="D18" s="20" t="n">
        <v>70</v>
      </c>
      <c r="E18" s="20" t="n">
        <v>14</v>
      </c>
      <c r="F18" s="19" t="n">
        <v>2</v>
      </c>
      <c r="G18" s="19" t="n">
        <v>2</v>
      </c>
      <c r="H18" s="20" t="n">
        <v>69.0447015569209</v>
      </c>
      <c r="I18" s="20" t="n">
        <v>-0.955298443079087</v>
      </c>
      <c r="J18" s="5" t="n">
        <f aca="false">POWER(I18,2)</f>
        <v>0.912595115349328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-0.00180322670369151</v>
      </c>
      <c r="N18" s="5" t="n">
        <f aca="false">J18*L18</f>
        <v>0.00172261966255514</v>
      </c>
      <c r="O18" s="5" t="n">
        <f aca="false">POWER((I18-$T$141),2)*L18</f>
        <v>0.00172261966255514</v>
      </c>
      <c r="Q18" s="19" t="n">
        <v>15</v>
      </c>
      <c r="R18" s="20" t="n">
        <v>-66.067</v>
      </c>
      <c r="S18" s="20" t="n">
        <v>-20.9</v>
      </c>
      <c r="T18" s="20" t="n">
        <v>70</v>
      </c>
      <c r="U18" s="20" t="n">
        <v>14</v>
      </c>
      <c r="V18" s="19" t="n">
        <v>2</v>
      </c>
      <c r="W18" s="19" t="n">
        <v>2</v>
      </c>
      <c r="X18" s="20" t="n">
        <v>69.0447015569209</v>
      </c>
      <c r="Y18" s="20" t="n">
        <v>-0.955298443079087</v>
      </c>
      <c r="Z18" s="5" t="n">
        <f aca="false">POWER(Y18,2)</f>
        <v>0.912595115349328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-0.00359877985230102</v>
      </c>
      <c r="AD18" s="5" t="n">
        <f aca="false">Z18*AB18</f>
        <v>0.00343790878988755</v>
      </c>
      <c r="AE18" s="5" t="n">
        <f aca="false">POWER((Y18-$T$132),2)*AB18</f>
        <v>0.000757202585906036</v>
      </c>
    </row>
    <row r="19" customFormat="false" ht="12.8" hidden="false" customHeight="false" outlineLevel="0" collapsed="false">
      <c r="A19" s="19" t="n">
        <v>16</v>
      </c>
      <c r="B19" s="20" t="n">
        <v>-63.2</v>
      </c>
      <c r="C19" s="20" t="n">
        <v>-20.433</v>
      </c>
      <c r="D19" s="20" t="n">
        <v>55</v>
      </c>
      <c r="E19" s="20" t="n">
        <v>11</v>
      </c>
      <c r="F19" s="19" t="n">
        <v>2</v>
      </c>
      <c r="G19" s="19" t="n">
        <v>2</v>
      </c>
      <c r="H19" s="20" t="n">
        <v>58.0004954749896</v>
      </c>
      <c r="I19" s="20" t="n">
        <v>3.00049547498958</v>
      </c>
      <c r="J19" s="5" t="n">
        <f aca="false">POWER(I19,2)</f>
        <v>9.00297309543295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0.00720841176588906</v>
      </c>
      <c r="N19" s="5" t="n">
        <f aca="false">J19*L19</f>
        <v>0.0216288068854118</v>
      </c>
      <c r="O19" s="5" t="n">
        <f aca="false">POWER((I19-$T$141),2)*L19</f>
        <v>0.0216288068854118</v>
      </c>
      <c r="Q19" s="19" t="n">
        <v>16</v>
      </c>
      <c r="R19" s="20" t="n">
        <v>-63.2</v>
      </c>
      <c r="S19" s="20" t="n">
        <v>-20.433</v>
      </c>
      <c r="T19" s="20" t="n">
        <v>55</v>
      </c>
      <c r="U19" s="20" t="n">
        <v>11</v>
      </c>
      <c r="V19" s="19" t="n">
        <v>2</v>
      </c>
      <c r="W19" s="19" t="n">
        <v>2</v>
      </c>
      <c r="X19" s="20" t="n">
        <v>58.0004954749896</v>
      </c>
      <c r="Y19" s="20" t="n">
        <v>3.00049547498958</v>
      </c>
      <c r="Z19" s="5" t="n">
        <f aca="false">POWER(Y19,2)</f>
        <v>9.00297309543295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0.0143861484399408</v>
      </c>
      <c r="AD19" s="5" t="n">
        <f aca="false">Z19*AB19</f>
        <v>0.0431655732965706</v>
      </c>
      <c r="AE19" s="5" t="n">
        <f aca="false">POWER((Y19-$T$132),2)*AB19</f>
        <v>0.0589845064389179</v>
      </c>
    </row>
    <row r="20" customFormat="false" ht="12.8" hidden="false" customHeight="false" outlineLevel="0" collapsed="false">
      <c r="A20" s="19" t="n">
        <v>17</v>
      </c>
      <c r="B20" s="20" t="n">
        <v>-63.567</v>
      </c>
      <c r="C20" s="20" t="n">
        <v>-20.017</v>
      </c>
      <c r="D20" s="20" t="n">
        <v>33</v>
      </c>
      <c r="E20" s="20" t="n">
        <v>6.6</v>
      </c>
      <c r="F20" s="19" t="n">
        <v>2</v>
      </c>
      <c r="G20" s="19" t="n">
        <v>2</v>
      </c>
      <c r="H20" s="20" t="n">
        <v>58.3522163367806</v>
      </c>
      <c r="I20" s="20" t="n">
        <v>25.3522163367806</v>
      </c>
      <c r="J20" s="5" t="n">
        <f aca="false">POWER(I20,2)</f>
        <v>642.734873186925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0.101510576090242</v>
      </c>
      <c r="N20" s="5" t="n">
        <f aca="false">J20*L20</f>
        <v>2.57351808551105</v>
      </c>
      <c r="O20" s="5" t="n">
        <f aca="false">POWER((I20-$T$141),2)*L20</f>
        <v>2.57351808551105</v>
      </c>
      <c r="Q20" s="19" t="n">
        <v>17</v>
      </c>
      <c r="R20" s="20" t="n">
        <v>-63.567</v>
      </c>
      <c r="S20" s="20" t="n">
        <v>-20.017</v>
      </c>
      <c r="T20" s="20" t="n">
        <v>33</v>
      </c>
      <c r="U20" s="20" t="n">
        <v>6.6</v>
      </c>
      <c r="V20" s="19" t="n">
        <v>2</v>
      </c>
      <c r="W20" s="19" t="n">
        <v>2</v>
      </c>
      <c r="X20" s="20" t="n">
        <v>58.3522163367806</v>
      </c>
      <c r="Y20" s="20" t="n">
        <v>25.3522163367806</v>
      </c>
      <c r="Z20" s="5" t="n">
        <f aca="false">POWER(Y20,2)</f>
        <v>642.734873186925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0.202589178211022</v>
      </c>
      <c r="AD20" s="5" t="n">
        <f aca="false">Z20*AB20</f>
        <v>5.13608467349642</v>
      </c>
      <c r="AE20" s="5" t="n">
        <f aca="false">POWER((Y20-$T$132),2)*AB20</f>
        <v>5.34355107399133</v>
      </c>
    </row>
    <row r="21" customFormat="false" ht="12.8" hidden="false" customHeight="false" outlineLevel="0" collapsed="false">
      <c r="A21" s="19" t="n">
        <v>18</v>
      </c>
      <c r="B21" s="20" t="n">
        <v>-63.217</v>
      </c>
      <c r="C21" s="20" t="n">
        <v>-19.3</v>
      </c>
      <c r="D21" s="20" t="n">
        <v>54</v>
      </c>
      <c r="E21" s="20" t="n">
        <v>10.8</v>
      </c>
      <c r="F21" s="19" t="n">
        <v>2</v>
      </c>
      <c r="G21" s="19" t="n">
        <v>2</v>
      </c>
      <c r="H21" s="20" t="n">
        <v>55.0974670495281</v>
      </c>
      <c r="I21" s="20" t="n">
        <v>1.09746704952814</v>
      </c>
      <c r="J21" s="5" t="n">
        <f aca="false">POWER(I21,2)</f>
        <v>1.2044339248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0.00268538791536737</v>
      </c>
      <c r="N21" s="5" t="n">
        <f aca="false">J21*L21</f>
        <v>0.00294712475231675</v>
      </c>
      <c r="O21" s="5" t="n">
        <f aca="false">POWER((I21-$T$141),2)*L21</f>
        <v>0.00294712475231675</v>
      </c>
      <c r="Q21" s="19" t="n">
        <v>18</v>
      </c>
      <c r="R21" s="20" t="n">
        <v>-63.217</v>
      </c>
      <c r="S21" s="20" t="n">
        <v>-19.3</v>
      </c>
      <c r="T21" s="20" t="n">
        <v>54</v>
      </c>
      <c r="U21" s="20" t="n">
        <v>10.8</v>
      </c>
      <c r="V21" s="19" t="n">
        <v>2</v>
      </c>
      <c r="W21" s="19" t="n">
        <v>2</v>
      </c>
      <c r="X21" s="20" t="n">
        <v>55.0974670495281</v>
      </c>
      <c r="Y21" s="20" t="n">
        <v>1.09746704952814</v>
      </c>
      <c r="Z21" s="5" t="n">
        <f aca="false">POWER(Y21,2)</f>
        <v>1.2044339248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0.0053593482758727</v>
      </c>
      <c r="AD21" s="5" t="n">
        <f aca="false">Z21*AB21</f>
        <v>0.00588170813971574</v>
      </c>
      <c r="AE21" s="5" t="n">
        <f aca="false">POWER((Y21-$T$132),2)*AB21</f>
        <v>0.0125708584079165</v>
      </c>
    </row>
    <row r="22" customFormat="false" ht="12.8" hidden="false" customHeight="false" outlineLevel="0" collapsed="false">
      <c r="A22" s="19" t="n">
        <v>19</v>
      </c>
      <c r="B22" s="20" t="n">
        <v>-63.017</v>
      </c>
      <c r="C22" s="20" t="n">
        <v>-17.933</v>
      </c>
      <c r="D22" s="20" t="n">
        <v>53</v>
      </c>
      <c r="E22" s="20" t="n">
        <v>10.6</v>
      </c>
      <c r="F22" s="19" t="n">
        <v>2</v>
      </c>
      <c r="G22" s="19" t="n">
        <v>2</v>
      </c>
      <c r="H22" s="20" t="n">
        <v>53.3229290255061</v>
      </c>
      <c r="I22" s="20" t="n">
        <v>0.322929025506141</v>
      </c>
      <c r="J22" s="5" t="n">
        <f aca="false">POWER(I22,2)</f>
        <v>0.104283155514346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0.00080508273378787</v>
      </c>
      <c r="N22" s="5" t="n">
        <f aca="false">J22*L22</f>
        <v>0.000259984582673937</v>
      </c>
      <c r="O22" s="5" t="n">
        <f aca="false">POWER((I22-$T$141),2)*L22</f>
        <v>0.000259984582673937</v>
      </c>
      <c r="Q22" s="19" t="n">
        <v>19</v>
      </c>
      <c r="R22" s="20" t="n">
        <v>-63.017</v>
      </c>
      <c r="S22" s="20" t="n">
        <v>-17.933</v>
      </c>
      <c r="T22" s="20" t="n">
        <v>53</v>
      </c>
      <c r="U22" s="20" t="n">
        <v>10.6</v>
      </c>
      <c r="V22" s="19" t="n">
        <v>2</v>
      </c>
      <c r="W22" s="19" t="n">
        <v>2</v>
      </c>
      <c r="X22" s="20" t="n">
        <v>53.3229290255061</v>
      </c>
      <c r="Y22" s="20" t="n">
        <v>0.322929025506141</v>
      </c>
      <c r="Z22" s="5" t="n">
        <f aca="false">POWER(Y22,2)</f>
        <v>0.104283155514346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0.00160673947200311</v>
      </c>
      <c r="AD22" s="5" t="n">
        <f aca="false">Z22*AB22</f>
        <v>0.000518862811936217</v>
      </c>
      <c r="AE22" s="5" t="n">
        <f aca="false">POWER((Y22-$T$132),2)*AB22</f>
        <v>0.0034267870039863</v>
      </c>
    </row>
    <row r="23" customFormat="false" ht="12.8" hidden="false" customHeight="false" outlineLevel="0" collapsed="false">
      <c r="A23" s="19" t="n">
        <v>20</v>
      </c>
      <c r="B23" s="20" t="n">
        <v>-63.533</v>
      </c>
      <c r="C23" s="20" t="n">
        <v>-17.533</v>
      </c>
      <c r="D23" s="20" t="n">
        <v>50</v>
      </c>
      <c r="E23" s="20" t="n">
        <v>10</v>
      </c>
      <c r="F23" s="19" t="n">
        <v>2</v>
      </c>
      <c r="G23" s="19" t="n">
        <v>2</v>
      </c>
      <c r="H23" s="20" t="n">
        <v>52.9563354929234</v>
      </c>
      <c r="I23" s="20" t="n">
        <v>2.9563354929234</v>
      </c>
      <c r="J23" s="5" t="n">
        <f aca="false">POWER(I23,2)</f>
        <v>8.73991954671864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0.00781255366042381</v>
      </c>
      <c r="N23" s="5" t="n">
        <f aca="false">J23*L23</f>
        <v>0.0230965296766795</v>
      </c>
      <c r="O23" s="5" t="n">
        <f aca="false">POWER((I23-$T$141),2)*L23</f>
        <v>0.0230965296766795</v>
      </c>
      <c r="Q23" s="19" t="n">
        <v>20</v>
      </c>
      <c r="R23" s="20" t="n">
        <v>-63.533</v>
      </c>
      <c r="S23" s="20" t="n">
        <v>-17.533</v>
      </c>
      <c r="T23" s="20" t="n">
        <v>50</v>
      </c>
      <c r="U23" s="20" t="n">
        <v>10</v>
      </c>
      <c r="V23" s="19" t="n">
        <v>2</v>
      </c>
      <c r="W23" s="19" t="n">
        <v>2</v>
      </c>
      <c r="X23" s="20" t="n">
        <v>52.9563354929234</v>
      </c>
      <c r="Y23" s="20" t="n">
        <v>2.9563354929234</v>
      </c>
      <c r="Z23" s="5" t="n">
        <f aca="false">POWER(Y23,2)</f>
        <v>8.73991954671864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0.0155918613286927</v>
      </c>
      <c r="AD23" s="5" t="n">
        <f aca="false">Z23*AB23</f>
        <v>0.0460947730467542</v>
      </c>
      <c r="AE23" s="5" t="n">
        <f aca="false">POWER((Y23-$T$132),2)*AB23</f>
        <v>0.063259451686575</v>
      </c>
    </row>
    <row r="24" customFormat="false" ht="12.8" hidden="false" customHeight="false" outlineLevel="0" collapsed="false">
      <c r="A24" s="19" t="n">
        <v>21</v>
      </c>
      <c r="B24" s="20" t="n">
        <v>-63.267</v>
      </c>
      <c r="C24" s="20" t="n">
        <v>-17.517</v>
      </c>
      <c r="D24" s="20" t="n">
        <v>56</v>
      </c>
      <c r="E24" s="20" t="n">
        <v>11.2</v>
      </c>
      <c r="F24" s="19" t="n">
        <v>2</v>
      </c>
      <c r="G24" s="19" t="n">
        <v>2</v>
      </c>
      <c r="H24" s="20" t="n">
        <v>51.3829741590298</v>
      </c>
      <c r="I24" s="20" t="n">
        <v>-4.61702584097016</v>
      </c>
      <c r="J24" s="5" t="n">
        <f aca="false">POWER(I24,2)</f>
        <v>21.3169276161862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-0.0108939048686667</v>
      </c>
      <c r="N24" s="5" t="n">
        <f aca="false">J24*L24</f>
        <v>0.0502974402877046</v>
      </c>
      <c r="O24" s="5" t="n">
        <f aca="false">POWER((I24-$T$141),2)*L24</f>
        <v>0.0502974402877046</v>
      </c>
      <c r="Q24" s="19" t="n">
        <v>21</v>
      </c>
      <c r="R24" s="20" t="n">
        <v>-63.267</v>
      </c>
      <c r="S24" s="20" t="n">
        <v>-17.517</v>
      </c>
      <c r="T24" s="20" t="n">
        <v>56</v>
      </c>
      <c r="U24" s="20" t="n">
        <v>11.2</v>
      </c>
      <c r="V24" s="19" t="n">
        <v>2</v>
      </c>
      <c r="W24" s="19" t="n">
        <v>2</v>
      </c>
      <c r="X24" s="20" t="n">
        <v>51.3829741590298</v>
      </c>
      <c r="Y24" s="20" t="n">
        <v>-4.61702584097016</v>
      </c>
      <c r="Z24" s="5" t="n">
        <f aca="false">POWER(Y24,2)</f>
        <v>21.3169276161862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-0.0217414511852463</v>
      </c>
      <c r="AD24" s="5" t="n">
        <f aca="false">Z24*AB24</f>
        <v>0.100380841942473</v>
      </c>
      <c r="AE24" s="5" t="n">
        <f aca="false">POWER((Y24-$T$132),2)*AB24</f>
        <v>0.0795466743435534</v>
      </c>
    </row>
    <row r="25" customFormat="false" ht="12.8" hidden="false" customHeight="false" outlineLevel="0" collapsed="false">
      <c r="A25" s="19" t="n">
        <v>22</v>
      </c>
      <c r="B25" s="20" t="n">
        <v>-64.067</v>
      </c>
      <c r="C25" s="20" t="n">
        <v>-17.1</v>
      </c>
      <c r="D25" s="20" t="n">
        <v>59</v>
      </c>
      <c r="E25" s="20" t="n">
        <v>11.8</v>
      </c>
      <c r="F25" s="19" t="n">
        <v>2</v>
      </c>
      <c r="G25" s="19" t="n">
        <v>2</v>
      </c>
      <c r="H25" s="20" t="n">
        <v>55.4973512245253</v>
      </c>
      <c r="I25" s="20" t="n">
        <v>-3.50264877547471</v>
      </c>
      <c r="J25" s="5" t="n">
        <f aca="false">POWER(I25,2)</f>
        <v>12.2685484443345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-0.00784429431086503</v>
      </c>
      <c r="N25" s="5" t="n">
        <f aca="false">J25*L25</f>
        <v>0.0274758078624146</v>
      </c>
      <c r="O25" s="5" t="n">
        <f aca="false">POWER((I25-$T$141),2)*L25</f>
        <v>0.0274758078624146</v>
      </c>
      <c r="Q25" s="19" t="n">
        <v>22</v>
      </c>
      <c r="R25" s="20" t="n">
        <v>-64.067</v>
      </c>
      <c r="S25" s="20" t="n">
        <v>-17.1</v>
      </c>
      <c r="T25" s="20" t="n">
        <v>59</v>
      </c>
      <c r="U25" s="20" t="n">
        <v>11.8</v>
      </c>
      <c r="V25" s="19" t="n">
        <v>2</v>
      </c>
      <c r="W25" s="19" t="n">
        <v>2</v>
      </c>
      <c r="X25" s="20" t="n">
        <v>55.4973512245253</v>
      </c>
      <c r="Y25" s="20" t="n">
        <v>-3.50264877547471</v>
      </c>
      <c r="Z25" s="5" t="n">
        <f aca="false">POWER(Y25,2)</f>
        <v>12.2685484443345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-0.0156552075585777</v>
      </c>
      <c r="AD25" s="5" t="n">
        <f aca="false">Z25*AB25</f>
        <v>0.0548346935848547</v>
      </c>
      <c r="AE25" s="5" t="n">
        <f aca="false">POWER((Y25-$T$132),2)*AB25</f>
        <v>0.0401100512178834</v>
      </c>
    </row>
    <row r="26" customFormat="false" ht="12.8" hidden="false" customHeight="false" outlineLevel="0" collapsed="false">
      <c r="A26" s="19" t="n">
        <v>24</v>
      </c>
      <c r="B26" s="20" t="n">
        <v>-73.607</v>
      </c>
      <c r="C26" s="20" t="n">
        <v>-37.663</v>
      </c>
      <c r="D26" s="20" t="n">
        <v>63</v>
      </c>
      <c r="E26" s="20" t="n">
        <v>12.6</v>
      </c>
      <c r="F26" s="19" t="n">
        <v>2</v>
      </c>
      <c r="G26" s="19" t="n">
        <v>2</v>
      </c>
      <c r="H26" s="20" t="n">
        <v>42.3251846525062</v>
      </c>
      <c r="I26" s="20" t="n">
        <v>-20.6748153474938</v>
      </c>
      <c r="J26" s="5" t="n">
        <f aca="false">POWER(I26,2)</f>
        <v>427.447989652965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-0.0433621083414494</v>
      </c>
      <c r="N26" s="5" t="n">
        <f aca="false">J26*L26</f>
        <v>0.896503583037487</v>
      </c>
      <c r="O26" s="5" t="n">
        <f aca="false">POWER((I26-$T$141),2)*L26</f>
        <v>0.896503583037487</v>
      </c>
      <c r="Q26" s="19" t="n">
        <v>24</v>
      </c>
      <c r="R26" s="20" t="n">
        <v>-73.607</v>
      </c>
      <c r="S26" s="20" t="n">
        <v>-37.663</v>
      </c>
      <c r="T26" s="20" t="n">
        <v>63</v>
      </c>
      <c r="U26" s="20" t="n">
        <v>12.6</v>
      </c>
      <c r="V26" s="19" t="n">
        <v>2</v>
      </c>
      <c r="W26" s="19" t="n">
        <v>2</v>
      </c>
      <c r="X26" s="20" t="n">
        <v>42.3251846525062</v>
      </c>
      <c r="Y26" s="20" t="n">
        <v>-20.6748153474938</v>
      </c>
      <c r="Z26" s="5" t="n">
        <f aca="false">POWER(Y26,2)</f>
        <v>427.447989652965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-0.0865396910621608</v>
      </c>
      <c r="AD26" s="5" t="n">
        <f aca="false">Z26*AB26</f>
        <v>1.78919213293933</v>
      </c>
      <c r="AE26" s="5" t="n">
        <f aca="false">POWER((Y26-$T$132),2)*AB26</f>
        <v>1.70252218211012</v>
      </c>
    </row>
    <row r="27" customFormat="false" ht="12.8" hidden="false" customHeight="false" outlineLevel="0" collapsed="false">
      <c r="A27" s="19" t="n">
        <v>25</v>
      </c>
      <c r="B27" s="20" t="n">
        <v>-73.5</v>
      </c>
      <c r="C27" s="20" t="n">
        <v>-37.431</v>
      </c>
      <c r="D27" s="20" t="n">
        <v>79</v>
      </c>
      <c r="E27" s="20" t="n">
        <v>15.8</v>
      </c>
      <c r="F27" s="19" t="n">
        <v>2</v>
      </c>
      <c r="G27" s="19" t="n">
        <v>2</v>
      </c>
      <c r="H27" s="20" t="n">
        <v>41.0323037824472</v>
      </c>
      <c r="I27" s="20" t="n">
        <v>-37.9676962175528</v>
      </c>
      <c r="J27" s="5" t="n">
        <f aca="false">POWER(I27,2)</f>
        <v>1441.54595606837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-0.0635033234904303</v>
      </c>
      <c r="N27" s="5" t="n">
        <f aca="false">J27*L27</f>
        <v>2.41107489508964</v>
      </c>
      <c r="O27" s="5" t="n">
        <f aca="false">POWER((I27-$T$141),2)*L27</f>
        <v>2.41107489508964</v>
      </c>
      <c r="Q27" s="19" t="n">
        <v>25</v>
      </c>
      <c r="R27" s="20" t="n">
        <v>-73.5</v>
      </c>
      <c r="S27" s="20" t="n">
        <v>-37.431</v>
      </c>
      <c r="T27" s="20" t="n">
        <v>79</v>
      </c>
      <c r="U27" s="20" t="n">
        <v>15.8</v>
      </c>
      <c r="V27" s="19" t="n">
        <v>2</v>
      </c>
      <c r="W27" s="19" t="n">
        <v>2</v>
      </c>
      <c r="X27" s="20" t="n">
        <v>41.0323037824472</v>
      </c>
      <c r="Y27" s="20" t="n">
        <v>-37.9676962175528</v>
      </c>
      <c r="Z27" s="5" t="n">
        <f aca="false">POWER(Y27,2)</f>
        <v>1441.54595606837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-0.126736411269679</v>
      </c>
      <c r="AD27" s="5" t="n">
        <f aca="false">Z27*AB27</f>
        <v>4.81188956278999</v>
      </c>
      <c r="AE27" s="5" t="n">
        <f aca="false">POWER((Y27-$T$132),2)*AB27</f>
        <v>4.68424480068418</v>
      </c>
    </row>
    <row r="28" customFormat="false" ht="12.8" hidden="false" customHeight="false" outlineLevel="0" collapsed="false">
      <c r="A28" s="19" t="n">
        <v>26</v>
      </c>
      <c r="B28" s="20" t="n">
        <v>-69.917</v>
      </c>
      <c r="C28" s="20" t="n">
        <v>-19.709</v>
      </c>
      <c r="D28" s="20" t="n">
        <v>93</v>
      </c>
      <c r="E28" s="20" t="n">
        <v>18.6</v>
      </c>
      <c r="F28" s="19" t="n">
        <v>2</v>
      </c>
      <c r="G28" s="19" t="n">
        <v>2</v>
      </c>
      <c r="H28" s="20" t="n">
        <v>34.9336342605274</v>
      </c>
      <c r="I28" s="20" t="n">
        <v>-58.0663657394726</v>
      </c>
      <c r="J28" s="5" t="n">
        <f aca="false">POWER(I28,2)</f>
        <v>3371.7028301902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-0.0824994392971861</v>
      </c>
      <c r="N28" s="5" t="n">
        <f aca="false">J28*L28</f>
        <v>4.79044261553182</v>
      </c>
      <c r="O28" s="5" t="n">
        <f aca="false">POWER((I28-$T$141),2)*L28</f>
        <v>4.79044261553182</v>
      </c>
      <c r="Q28" s="19" t="n">
        <v>26</v>
      </c>
      <c r="R28" s="20" t="n">
        <v>-69.917</v>
      </c>
      <c r="S28" s="20" t="n">
        <v>-19.709</v>
      </c>
      <c r="T28" s="20" t="n">
        <v>93</v>
      </c>
      <c r="U28" s="20" t="n">
        <v>18.6</v>
      </c>
      <c r="V28" s="19" t="n">
        <v>2</v>
      </c>
      <c r="W28" s="19" t="n">
        <v>2</v>
      </c>
      <c r="X28" s="20" t="n">
        <v>34.9336342605274</v>
      </c>
      <c r="Y28" s="20" t="n">
        <v>-58.0663657394726</v>
      </c>
      <c r="Z28" s="5" t="n">
        <f aca="false">POWER(Y28,2)</f>
        <v>3371.7028301902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-0.164647805714636</v>
      </c>
      <c r="AD28" s="5" t="n">
        <f aca="false">Z28*AB28</f>
        <v>9.5604997048277</v>
      </c>
      <c r="AE28" s="5" t="n">
        <f aca="false">POWER((Y28-$T$132),2)*AB28</f>
        <v>9.39428604248104</v>
      </c>
    </row>
    <row r="29" customFormat="false" ht="12.8" hidden="false" customHeight="false" outlineLevel="0" collapsed="false">
      <c r="A29" s="19" t="n">
        <v>27</v>
      </c>
      <c r="B29" s="20" t="n">
        <v>-73.75</v>
      </c>
      <c r="C29" s="20" t="n">
        <v>-15.517</v>
      </c>
      <c r="D29" s="20" t="n">
        <v>44</v>
      </c>
      <c r="E29" s="20" t="n">
        <v>8.8</v>
      </c>
      <c r="F29" s="19" t="n">
        <v>2</v>
      </c>
      <c r="G29" s="19" t="n">
        <v>3</v>
      </c>
      <c r="H29" s="20" t="n">
        <v>49.3876780178695</v>
      </c>
      <c r="I29" s="20" t="n">
        <v>5.38767801786947</v>
      </c>
      <c r="J29" s="5" t="n">
        <f aca="false">POWER(I29,2)</f>
        <v>29.0270744242339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0.0161792452023974</v>
      </c>
      <c r="N29" s="5" t="n">
        <f aca="false">J29*L29</f>
        <v>0.0871685637226764</v>
      </c>
      <c r="O29" s="5" t="n">
        <f aca="false">POWER((I29-$T$141),2)*L29</f>
        <v>0.0871685637226764</v>
      </c>
      <c r="Q29" s="19" t="n">
        <v>27</v>
      </c>
      <c r="R29" s="20" t="n">
        <v>-73.75</v>
      </c>
      <c r="S29" s="20" t="n">
        <v>-15.517</v>
      </c>
      <c r="T29" s="20" t="n">
        <v>44</v>
      </c>
      <c r="U29" s="20" t="n">
        <v>8.8</v>
      </c>
      <c r="V29" s="19" t="n">
        <v>2</v>
      </c>
      <c r="W29" s="19" t="n">
        <v>3</v>
      </c>
      <c r="X29" s="20" t="n">
        <v>49.3876780178695</v>
      </c>
      <c r="Y29" s="20" t="n">
        <v>5.38767801786947</v>
      </c>
      <c r="Z29" s="5" t="n">
        <f aca="false">POWER(Y29,2)</f>
        <v>29.0270744242339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0.0322896403101329</v>
      </c>
      <c r="AD29" s="5" t="n">
        <f aca="false">Z29*AB29</f>
        <v>0.173966185303815</v>
      </c>
      <c r="AE29" s="5" t="n">
        <f aca="false">POWER((Y29-$T$132),2)*AB29</f>
        <v>0.20824619680563</v>
      </c>
    </row>
    <row r="30" customFormat="false" ht="12.8" hidden="false" customHeight="false" outlineLevel="0" collapsed="false">
      <c r="A30" s="19" t="n">
        <v>28</v>
      </c>
      <c r="B30" s="20" t="n">
        <v>-71.35</v>
      </c>
      <c r="C30" s="20" t="n">
        <v>-14.9</v>
      </c>
      <c r="D30" s="20" t="n">
        <v>32</v>
      </c>
      <c r="E30" s="20" t="n">
        <v>4.8</v>
      </c>
      <c r="F30" s="19" t="n">
        <v>2</v>
      </c>
      <c r="G30" s="19" t="n">
        <v>3</v>
      </c>
      <c r="H30" s="20" t="n">
        <v>75.0102850548902</v>
      </c>
      <c r="I30" s="20" t="n">
        <v>43.0102850548902</v>
      </c>
      <c r="J30" s="5" t="n">
        <f aca="false">POWER(I30,2)</f>
        <v>1849.88462050291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0.236793828560298</v>
      </c>
      <c r="N30" s="5" t="n">
        <f aca="false">J30*L30</f>
        <v>10.1845700656172</v>
      </c>
      <c r="O30" s="5" t="n">
        <f aca="false">POWER((I30-$T$141),2)*L30</f>
        <v>10.1845700656172</v>
      </c>
      <c r="Q30" s="19" t="n">
        <v>28</v>
      </c>
      <c r="R30" s="20" t="n">
        <v>-71.35</v>
      </c>
      <c r="S30" s="20" t="n">
        <v>-14.9</v>
      </c>
      <c r="T30" s="20" t="n">
        <v>32</v>
      </c>
      <c r="U30" s="20" t="n">
        <v>4.8</v>
      </c>
      <c r="V30" s="19" t="n">
        <v>2</v>
      </c>
      <c r="W30" s="19" t="n">
        <v>3</v>
      </c>
      <c r="X30" s="20" t="n">
        <v>75.0102850548902</v>
      </c>
      <c r="Y30" s="20" t="n">
        <v>43.0102850548902</v>
      </c>
      <c r="Z30" s="5" t="n">
        <f aca="false">POWER(Y30,2)</f>
        <v>1849.88462050291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0.472579990983656</v>
      </c>
      <c r="AD30" s="5" t="n">
        <f aca="false">Z30*AB30</f>
        <v>20.3258001234445</v>
      </c>
      <c r="AE30" s="5" t="n">
        <f aca="false">POWER((Y30-$T$132),2)*AB30</f>
        <v>20.8077902725099</v>
      </c>
    </row>
    <row r="31" customFormat="false" ht="12.8" hidden="false" customHeight="false" outlineLevel="0" collapsed="false">
      <c r="A31" s="19" t="n">
        <v>29</v>
      </c>
      <c r="B31" s="20" t="n">
        <v>-71.567</v>
      </c>
      <c r="C31" s="20" t="n">
        <v>-16.55</v>
      </c>
      <c r="D31" s="20" t="n">
        <v>44</v>
      </c>
      <c r="E31" s="20" t="n">
        <v>4.4</v>
      </c>
      <c r="F31" s="19" t="n">
        <v>2</v>
      </c>
      <c r="G31" s="19" t="n">
        <v>3</v>
      </c>
      <c r="H31" s="20" t="n">
        <v>55.1318762629931</v>
      </c>
      <c r="I31" s="20" t="n">
        <v>11.1318762629931</v>
      </c>
      <c r="J31" s="5" t="n">
        <f aca="false">POWER(I31,2)</f>
        <v>123.918669134589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0.0668582476622959</v>
      </c>
      <c r="N31" s="5" t="n">
        <f aca="false">J31*L31</f>
        <v>0.744257740137225</v>
      </c>
      <c r="O31" s="5" t="n">
        <f aca="false">POWER((I31-$T$141),2)*L31</f>
        <v>0.744257740137225</v>
      </c>
      <c r="Q31" s="19" t="n">
        <v>29</v>
      </c>
      <c r="R31" s="20" t="n">
        <v>-71.567</v>
      </c>
      <c r="S31" s="20" t="n">
        <v>-16.55</v>
      </c>
      <c r="T31" s="20" t="n">
        <v>44</v>
      </c>
      <c r="U31" s="20" t="n">
        <v>4.4</v>
      </c>
      <c r="V31" s="19" t="n">
        <v>2</v>
      </c>
      <c r="W31" s="19" t="n">
        <v>3</v>
      </c>
      <c r="X31" s="20" t="n">
        <v>55.1318762629931</v>
      </c>
      <c r="Y31" s="20" t="n">
        <v>11.1318762629931</v>
      </c>
      <c r="Z31" s="5" t="n">
        <f aca="false">POWER(Y31,2)</f>
        <v>123.918669134589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0.133431982875285</v>
      </c>
      <c r="AD31" s="5" t="n">
        <f aca="false">Z31*AB31</f>
        <v>1.48534832289348</v>
      </c>
      <c r="AE31" s="5" t="n">
        <f aca="false">POWER((Y31-$T$132),2)*AB31</f>
        <v>1.6237206207607</v>
      </c>
    </row>
    <row r="32" customFormat="false" ht="12.8" hidden="false" customHeight="false" outlineLevel="0" collapsed="false">
      <c r="A32" s="19" t="n">
        <v>30</v>
      </c>
      <c r="B32" s="20" t="n">
        <v>-70.65</v>
      </c>
      <c r="C32" s="20" t="n">
        <v>-17.267</v>
      </c>
      <c r="D32" s="20" t="n">
        <v>66</v>
      </c>
      <c r="E32" s="20" t="n">
        <v>3.3</v>
      </c>
      <c r="F32" s="19" t="n">
        <v>2</v>
      </c>
      <c r="G32" s="19" t="n">
        <v>3</v>
      </c>
      <c r="H32" s="20" t="n">
        <v>56.5530398995342</v>
      </c>
      <c r="I32" s="20" t="n">
        <v>-9.44696010046582</v>
      </c>
      <c r="J32" s="5" t="n">
        <f aca="false">POWER(I32,2)</f>
        <v>89.2450551397932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-0.0756514814610952</v>
      </c>
      <c r="N32" s="5" t="n">
        <f aca="false">J32*L32</f>
        <v>0.714676526904096</v>
      </c>
      <c r="O32" s="5" t="n">
        <f aca="false">POWER((I32-$T$141),2)*L32</f>
        <v>0.714676526904096</v>
      </c>
      <c r="Q32" s="19" t="n">
        <v>30</v>
      </c>
      <c r="R32" s="20" t="n">
        <v>-70.65</v>
      </c>
      <c r="S32" s="20" t="n">
        <v>-17.267</v>
      </c>
      <c r="T32" s="20" t="n">
        <v>66</v>
      </c>
      <c r="U32" s="20" t="n">
        <v>3.3</v>
      </c>
      <c r="V32" s="19" t="n">
        <v>2</v>
      </c>
      <c r="W32" s="19" t="n">
        <v>3</v>
      </c>
      <c r="X32" s="20" t="n">
        <v>56.5530398995342</v>
      </c>
      <c r="Y32" s="20" t="n">
        <v>-9.44696010046582</v>
      </c>
      <c r="Z32" s="5" t="n">
        <f aca="false">POWER(Y32,2)</f>
        <v>89.2450551397932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-0.150981031237817</v>
      </c>
      <c r="AD32" s="5" t="n">
        <f aca="false">Z32*AB32</f>
        <v>1.42631177803084</v>
      </c>
      <c r="AE32" s="5" t="n">
        <f aca="false">POWER((Y32-$T$132),2)*AB32</f>
        <v>1.27733422012921</v>
      </c>
    </row>
    <row r="33" customFormat="false" ht="12.8" hidden="false" customHeight="false" outlineLevel="0" collapsed="false">
      <c r="A33" s="19" t="n">
        <v>31</v>
      </c>
      <c r="B33" s="20" t="n">
        <v>-76.75</v>
      </c>
      <c r="C33" s="20" t="n">
        <v>-10.483</v>
      </c>
      <c r="D33" s="20" t="n">
        <v>17</v>
      </c>
      <c r="E33" s="20" t="n">
        <v>3.4</v>
      </c>
      <c r="F33" s="19" t="n">
        <v>2</v>
      </c>
      <c r="G33" s="19" t="n">
        <v>3</v>
      </c>
      <c r="H33" s="20" t="n">
        <v>71.4420779074478</v>
      </c>
      <c r="I33" s="20" t="n">
        <v>54.4420779074478</v>
      </c>
      <c r="J33" s="5" t="n">
        <f aca="false">POWER(I33,2)</f>
        <v>2963.93984688062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0.42315070768706</v>
      </c>
      <c r="N33" s="5" t="n">
        <f aca="false">J33*L33</f>
        <v>23.0372037944906</v>
      </c>
      <c r="O33" s="5" t="n">
        <f aca="false">POWER((I33-$T$141),2)*L33</f>
        <v>23.0372037944906</v>
      </c>
      <c r="Q33" s="19" t="n">
        <v>31</v>
      </c>
      <c r="R33" s="20" t="n">
        <v>-76.75</v>
      </c>
      <c r="S33" s="20" t="n">
        <v>-10.483</v>
      </c>
      <c r="T33" s="20" t="n">
        <v>17</v>
      </c>
      <c r="U33" s="20" t="n">
        <v>3.4</v>
      </c>
      <c r="V33" s="19" t="n">
        <v>2</v>
      </c>
      <c r="W33" s="19" t="n">
        <v>3</v>
      </c>
      <c r="X33" s="20" t="n">
        <v>71.4420779074478</v>
      </c>
      <c r="Y33" s="20" t="n">
        <v>54.4420779074478</v>
      </c>
      <c r="Z33" s="5" t="n">
        <f aca="false">POWER(Y33,2)</f>
        <v>2963.93984688062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0.844500715408453</v>
      </c>
      <c r="AD33" s="5" t="n">
        <f aca="false">Z33*AB33</f>
        <v>45.9763737411624</v>
      </c>
      <c r="AE33" s="5" t="n">
        <f aca="false">POWER((Y33-$T$132),2)*AB33</f>
        <v>46.8366307485579</v>
      </c>
    </row>
    <row r="34" customFormat="false" ht="12.8" hidden="false" customHeight="false" outlineLevel="0" collapsed="false">
      <c r="A34" s="19" t="n">
        <v>32</v>
      </c>
      <c r="B34" s="20" t="n">
        <v>-76.6</v>
      </c>
      <c r="C34" s="20" t="n">
        <v>-12.683</v>
      </c>
      <c r="D34" s="20" t="n">
        <v>35</v>
      </c>
      <c r="E34" s="20" t="n">
        <v>3.5</v>
      </c>
      <c r="F34" s="19" t="n">
        <v>2</v>
      </c>
      <c r="G34" s="19" t="n">
        <v>3</v>
      </c>
      <c r="H34" s="20" t="n">
        <v>38.0985460174</v>
      </c>
      <c r="I34" s="20" t="n">
        <v>3.0985460174</v>
      </c>
      <c r="J34" s="5" t="n">
        <f aca="false">POWER(I34,2)</f>
        <v>9.6009874219454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0.0233953314241091</v>
      </c>
      <c r="N34" s="5" t="n">
        <f aca="false">J34*L34</f>
        <v>0.0724915110099264</v>
      </c>
      <c r="O34" s="5" t="n">
        <f aca="false">POWER((I34-$T$141),2)*L34</f>
        <v>0.0724915110099264</v>
      </c>
      <c r="Q34" s="19" t="n">
        <v>32</v>
      </c>
      <c r="R34" s="20" t="n">
        <v>-76.6</v>
      </c>
      <c r="S34" s="20" t="n">
        <v>-12.683</v>
      </c>
      <c r="T34" s="20" t="n">
        <v>35</v>
      </c>
      <c r="U34" s="20" t="n">
        <v>3.5</v>
      </c>
      <c r="V34" s="19" t="n">
        <v>2</v>
      </c>
      <c r="W34" s="19" t="n">
        <v>3</v>
      </c>
      <c r="X34" s="20" t="n">
        <v>38.0985460174</v>
      </c>
      <c r="Y34" s="20" t="n">
        <v>3.0985460174</v>
      </c>
      <c r="Z34" s="5" t="n">
        <f aca="false">POWER(Y34,2)</f>
        <v>9.6009874219454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0.0466911050033964</v>
      </c>
      <c r="AD34" s="5" t="n">
        <f aca="false">Z34*AB34</f>
        <v>0.144674537456279</v>
      </c>
      <c r="AE34" s="5" t="n">
        <f aca="false">POWER((Y34-$T$132),2)*AB34</f>
        <v>0.1958892713621</v>
      </c>
    </row>
    <row r="35" customFormat="false" ht="12.8" hidden="false" customHeight="false" outlineLevel="0" collapsed="false">
      <c r="A35" s="19" t="n">
        <v>33</v>
      </c>
      <c r="B35" s="20" t="n">
        <v>-70.767</v>
      </c>
      <c r="C35" s="20" t="n">
        <v>-17.067</v>
      </c>
      <c r="D35" s="20" t="n">
        <v>57</v>
      </c>
      <c r="E35" s="20" t="n">
        <v>8.55</v>
      </c>
      <c r="F35" s="19" t="n">
        <v>2</v>
      </c>
      <c r="G35" s="19" t="n">
        <v>3</v>
      </c>
      <c r="H35" s="20" t="n">
        <v>56.7855482103177</v>
      </c>
      <c r="I35" s="20" t="n">
        <v>-0.2144517896823</v>
      </c>
      <c r="J35" s="5" t="n">
        <f aca="false">POWER(I35,2)</f>
        <v>0.0459895700979414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-0.000662831067638627</v>
      </c>
      <c r="N35" s="5" t="n">
        <f aca="false">J35*L35</f>
        <v>0.000142145308712133</v>
      </c>
      <c r="O35" s="5" t="n">
        <f aca="false">POWER((I35-$T$141),2)*L35</f>
        <v>0.000142145308712133</v>
      </c>
      <c r="Q35" s="19" t="n">
        <v>33</v>
      </c>
      <c r="R35" s="20" t="n">
        <v>-70.767</v>
      </c>
      <c r="S35" s="20" t="n">
        <v>-17.067</v>
      </c>
      <c r="T35" s="20" t="n">
        <v>57</v>
      </c>
      <c r="U35" s="20" t="n">
        <v>8.55</v>
      </c>
      <c r="V35" s="19" t="n">
        <v>2</v>
      </c>
      <c r="W35" s="19" t="n">
        <v>3</v>
      </c>
      <c r="X35" s="20" t="n">
        <v>56.7855482103177</v>
      </c>
      <c r="Y35" s="20" t="n">
        <v>-0.2144517896823</v>
      </c>
      <c r="Z35" s="5" t="n">
        <f aca="false">POWER(Y35,2)</f>
        <v>0.0459895700979414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-0.00132284148566222</v>
      </c>
      <c r="AD35" s="5" t="n">
        <f aca="false">Z35*AB35</f>
        <v>0.000283685724066255</v>
      </c>
      <c r="AE35" s="5" t="n">
        <f aca="false">POWER((Y35-$T$132),2)*AB35</f>
        <v>0.000527811562278172</v>
      </c>
    </row>
    <row r="36" customFormat="false" ht="12.8" hidden="false" customHeight="false" outlineLevel="0" collapsed="false">
      <c r="A36" s="19" t="n">
        <v>34</v>
      </c>
      <c r="B36" s="20" t="n">
        <v>-66.817</v>
      </c>
      <c r="C36" s="20" t="n">
        <v>-18.167</v>
      </c>
      <c r="D36" s="20" t="n">
        <v>90</v>
      </c>
      <c r="E36" s="20" t="n">
        <v>27</v>
      </c>
      <c r="F36" s="19" t="n">
        <v>2</v>
      </c>
      <c r="G36" s="19" t="n">
        <v>3</v>
      </c>
      <c r="H36" s="20" t="n">
        <v>71.7590737409403</v>
      </c>
      <c r="I36" s="20" t="n">
        <v>-18.2409262590597</v>
      </c>
      <c r="J36" s="5" t="n">
        <f aca="false">POWER(I36,2)</f>
        <v>332.731390788454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-0.0178534610081449</v>
      </c>
      <c r="N36" s="5" t="n">
        <f aca="false">J36*L36</f>
        <v>0.325663665718569</v>
      </c>
      <c r="O36" s="5" t="n">
        <f aca="false">POWER((I36-$T$141),2)*L36</f>
        <v>0.325663665718569</v>
      </c>
      <c r="Q36" s="19" t="n">
        <v>34</v>
      </c>
      <c r="R36" s="20" t="n">
        <v>-66.817</v>
      </c>
      <c r="S36" s="20" t="n">
        <v>-18.167</v>
      </c>
      <c r="T36" s="20" t="n">
        <v>90</v>
      </c>
      <c r="U36" s="20" t="n">
        <v>27</v>
      </c>
      <c r="V36" s="19" t="n">
        <v>2</v>
      </c>
      <c r="W36" s="19" t="n">
        <v>3</v>
      </c>
      <c r="X36" s="20" t="n">
        <v>71.7590737409403</v>
      </c>
      <c r="Y36" s="20" t="n">
        <v>-18.2409262590597</v>
      </c>
      <c r="Z36" s="5" t="n">
        <f aca="false">POWER(Y36,2)</f>
        <v>332.731390788454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-0.0356309473669737</v>
      </c>
      <c r="AD36" s="5" t="n">
        <f aca="false">Z36*AB36</f>
        <v>0.649941483461405</v>
      </c>
      <c r="AE36" s="5" t="n">
        <f aca="false">POWER((Y36-$T$132),2)*AB36</f>
        <v>0.614316006171991</v>
      </c>
    </row>
    <row r="37" customFormat="false" ht="12.8" hidden="false" customHeight="false" outlineLevel="0" collapsed="false">
      <c r="A37" s="19" t="n">
        <v>35</v>
      </c>
      <c r="B37" s="20" t="n">
        <v>-68.233</v>
      </c>
      <c r="C37" s="20" t="n">
        <v>-17.567</v>
      </c>
      <c r="D37" s="20" t="n">
        <v>73</v>
      </c>
      <c r="E37" s="20" t="n">
        <v>14.6</v>
      </c>
      <c r="F37" s="19" t="n">
        <v>2</v>
      </c>
      <c r="G37" s="19" t="n">
        <v>3</v>
      </c>
      <c r="H37" s="20" t="n">
        <v>72.0128052992098</v>
      </c>
      <c r="I37" s="20" t="n">
        <v>-0.98719470079017</v>
      </c>
      <c r="J37" s="5" t="n">
        <f aca="false">POWER(I37,2)</f>
        <v>0.974553377268193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-0.00178685476870803</v>
      </c>
      <c r="N37" s="5" t="n">
        <f aca="false">J37*L37</f>
        <v>0.00176397355875021</v>
      </c>
      <c r="O37" s="5" t="n">
        <f aca="false">POWER((I37-$T$141),2)*L37</f>
        <v>0.00176397355875021</v>
      </c>
      <c r="Q37" s="19" t="n">
        <v>35</v>
      </c>
      <c r="R37" s="20" t="n">
        <v>-68.233</v>
      </c>
      <c r="S37" s="20" t="n">
        <v>-17.567</v>
      </c>
      <c r="T37" s="20" t="n">
        <v>73</v>
      </c>
      <c r="U37" s="20" t="n">
        <v>14.6</v>
      </c>
      <c r="V37" s="19" t="n">
        <v>2</v>
      </c>
      <c r="W37" s="19" t="n">
        <v>3</v>
      </c>
      <c r="X37" s="20" t="n">
        <v>72.0128052992098</v>
      </c>
      <c r="Y37" s="20" t="n">
        <v>-0.98719470079017</v>
      </c>
      <c r="Z37" s="5" t="n">
        <f aca="false">POWER(Y37,2)</f>
        <v>0.974553377268193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-0.00356610565241194</v>
      </c>
      <c r="AD37" s="5" t="n">
        <f aca="false">Z37*AB37</f>
        <v>0.00352044060251894</v>
      </c>
      <c r="AE37" s="5" t="n">
        <f aca="false">POWER((Y37-$T$132),2)*AB37</f>
        <v>0.000833073757249055</v>
      </c>
    </row>
    <row r="38" customFormat="false" ht="12.8" hidden="false" customHeight="false" outlineLevel="0" collapsed="false">
      <c r="A38" s="19" t="n">
        <v>36</v>
      </c>
      <c r="B38" s="20" t="n">
        <v>-67.733</v>
      </c>
      <c r="C38" s="20" t="n">
        <v>-16.417</v>
      </c>
      <c r="D38" s="20" t="n">
        <v>68</v>
      </c>
      <c r="E38" s="20" t="n">
        <v>6.8</v>
      </c>
      <c r="F38" s="19" t="n">
        <v>2</v>
      </c>
      <c r="G38" s="19" t="n">
        <v>3</v>
      </c>
      <c r="H38" s="20" t="n">
        <v>70.2690706656514</v>
      </c>
      <c r="I38" s="20" t="n">
        <v>2.2690706656514</v>
      </c>
      <c r="J38" s="5" t="n">
        <f aca="false">POWER(I38,2)</f>
        <v>5.14868168571969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0.00881816872965999</v>
      </c>
      <c r="N38" s="5" t="n">
        <f aca="false">J38*L38</f>
        <v>0.0200090479892359</v>
      </c>
      <c r="O38" s="5" t="n">
        <f aca="false">POWER((I38-$T$141),2)*L38</f>
        <v>0.0200090479892359</v>
      </c>
      <c r="Q38" s="19" t="n">
        <v>36</v>
      </c>
      <c r="R38" s="20" t="n">
        <v>-67.733</v>
      </c>
      <c r="S38" s="20" t="n">
        <v>-16.417</v>
      </c>
      <c r="T38" s="20" t="n">
        <v>68</v>
      </c>
      <c r="U38" s="20" t="n">
        <v>6.8</v>
      </c>
      <c r="V38" s="19" t="n">
        <v>2</v>
      </c>
      <c r="W38" s="19" t="n">
        <v>3</v>
      </c>
      <c r="X38" s="20" t="n">
        <v>70.2690706656514</v>
      </c>
      <c r="Y38" s="20" t="n">
        <v>2.2690706656514</v>
      </c>
      <c r="Z38" s="5" t="n">
        <f aca="false">POWER(Y38,2)</f>
        <v>5.14868168571969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0.017598812114708</v>
      </c>
      <c r="AD38" s="5" t="n">
        <f aca="false">Z38*AB38</f>
        <v>0.0399329483197945</v>
      </c>
      <c r="AE38" s="5" t="n">
        <f aca="false">POWER((Y38-$T$132),2)*AB38</f>
        <v>0.0597704394725341</v>
      </c>
    </row>
    <row r="39" customFormat="false" ht="12.8" hidden="false" customHeight="false" outlineLevel="0" collapsed="false">
      <c r="A39" s="19" t="n">
        <v>37</v>
      </c>
      <c r="B39" s="20" t="n">
        <v>-71.417</v>
      </c>
      <c r="C39" s="20" t="n">
        <v>-14.9</v>
      </c>
      <c r="D39" s="20" t="n">
        <v>75</v>
      </c>
      <c r="E39" s="20" t="n">
        <f aca="false">AVERAGE($E$3:$E$38,$E$94:$E$104,$E$106:$E$108,$E$115:$E$143,$E$218:$E$259)</f>
        <v>7.52115702479339</v>
      </c>
      <c r="F39" s="19" t="n">
        <v>2</v>
      </c>
      <c r="G39" s="19" t="n">
        <v>4</v>
      </c>
      <c r="H39" s="20" t="n">
        <v>75.2425717388675</v>
      </c>
      <c r="I39" s="20" t="n">
        <v>0.242571738867525</v>
      </c>
      <c r="J39" s="5" t="n">
        <f aca="false">POWER(I39,2)</f>
        <v>0.0588410484972147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0.000852304617791188</v>
      </c>
      <c r="N39" s="5" t="n">
        <f aca="false">J39*L39</f>
        <v>0.00020674501318243</v>
      </c>
      <c r="O39" s="5" t="n">
        <f aca="false">POWER((I39-$T$141),2)*L39</f>
        <v>0.00020674501318243</v>
      </c>
      <c r="Q39" s="19" t="n">
        <v>92</v>
      </c>
      <c r="R39" s="20" t="n">
        <v>-78.878</v>
      </c>
      <c r="S39" s="20" t="n">
        <v>-11.187</v>
      </c>
      <c r="T39" s="20" t="n">
        <v>59.1</v>
      </c>
      <c r="U39" s="20" t="n">
        <v>5</v>
      </c>
      <c r="V39" s="19" t="n">
        <v>4</v>
      </c>
      <c r="W39" s="19" t="n">
        <v>5</v>
      </c>
      <c r="X39" s="20" t="n">
        <v>31.0945620259737</v>
      </c>
      <c r="Y39" s="20" t="n">
        <v>-28.0054379740263</v>
      </c>
      <c r="Z39" s="5" t="n">
        <f aca="false">POWER(Y39,2)</f>
        <v>784.304556117034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-0.295404162609793</v>
      </c>
      <c r="AD39" s="5" t="n">
        <f aca="false">Z39*AB39</f>
        <v>8.27292295323775</v>
      </c>
      <c r="AE39" s="5" t="n">
        <f aca="false">POWER((Y39-$T$132),2)*AB39</f>
        <v>7.97611290034663</v>
      </c>
    </row>
    <row r="40" customFormat="false" ht="12.8" hidden="false" customHeight="false" outlineLevel="0" collapsed="false">
      <c r="A40" s="19" t="n">
        <v>38</v>
      </c>
      <c r="B40" s="20" t="n">
        <v>-70.3</v>
      </c>
      <c r="C40" s="20" t="n">
        <v>-16.933</v>
      </c>
      <c r="D40" s="20" t="n">
        <v>50</v>
      </c>
      <c r="E40" s="20" t="n">
        <f aca="false">AVERAGE($E$3:$E$38,$E$94:$E$104,$E$106:$E$108,$E$115:$E$143,$E$218:$E$259)</f>
        <v>7.52115702479339</v>
      </c>
      <c r="F40" s="19" t="n">
        <v>2</v>
      </c>
      <c r="G40" s="19" t="n">
        <v>4</v>
      </c>
      <c r="H40" s="20" t="n">
        <v>76.2470338776367</v>
      </c>
      <c r="I40" s="20" t="n">
        <v>26.2470338776367</v>
      </c>
      <c r="J40" s="5" t="n">
        <f aca="false">POWER(I40,2)</f>
        <v>688.906787373809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0.0922220712176559</v>
      </c>
      <c r="N40" s="5" t="n">
        <f aca="false">J40*L40</f>
        <v>2.42055582751564</v>
      </c>
      <c r="O40" s="5" t="n">
        <f aca="false">POWER((I40-$T$141),2)*L40</f>
        <v>2.42055582751564</v>
      </c>
      <c r="Q40" s="19" t="n">
        <v>93</v>
      </c>
      <c r="R40" s="20" t="n">
        <v>-78.682</v>
      </c>
      <c r="S40" s="20" t="n">
        <v>-11.115</v>
      </c>
      <c r="T40" s="20" t="n">
        <v>35.9</v>
      </c>
      <c r="U40" s="20" t="n">
        <v>7</v>
      </c>
      <c r="V40" s="19" t="n">
        <v>4</v>
      </c>
      <c r="W40" s="19" t="n">
        <v>5</v>
      </c>
      <c r="X40" s="20" t="n">
        <v>33.7982006573995</v>
      </c>
      <c r="Y40" s="20" t="n">
        <v>-2.10179934260047</v>
      </c>
      <c r="Z40" s="5" t="n">
        <f aca="false">POWER(Y40,2)</f>
        <v>4.41756047655577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-0.0158357070139261</v>
      </c>
      <c r="AD40" s="5" t="n">
        <f aca="false">Z40*AB40</f>
        <v>0.0332834785914836</v>
      </c>
      <c r="AE40" s="5" t="n">
        <f aca="false">POWER((Y40-$T$132),2)*AB40</f>
        <v>0.0191635324655977</v>
      </c>
    </row>
    <row r="41" customFormat="false" ht="12.8" hidden="false" customHeight="false" outlineLevel="0" collapsed="false">
      <c r="A41" s="19" t="n">
        <v>39</v>
      </c>
      <c r="B41" s="20" t="n">
        <v>-66.48</v>
      </c>
      <c r="C41" s="20" t="n">
        <v>-24.017</v>
      </c>
      <c r="D41" s="20" t="n">
        <v>125</v>
      </c>
      <c r="E41" s="20" t="n">
        <f aca="false">AVERAGE($E$3:$E$38,$E$94:$E$104,$E$106:$E$108,$E$115:$E$143,$E$218:$E$259)</f>
        <v>7.52115702479339</v>
      </c>
      <c r="F41" s="19" t="n">
        <v>3</v>
      </c>
      <c r="G41" s="19" t="n">
        <v>4</v>
      </c>
      <c r="H41" s="20" t="n">
        <v>83.1278446858009</v>
      </c>
      <c r="I41" s="20" t="n">
        <v>-41.8721553141991</v>
      </c>
      <c r="J41" s="5" t="n">
        <f aca="false">POWER(I41,2)</f>
        <v>1753.27739065641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-0.14712279137617</v>
      </c>
      <c r="N41" s="5" t="n">
        <f aca="false">J41*L41</f>
        <v>6.16034837076151</v>
      </c>
      <c r="O41" s="5" t="n">
        <f aca="false">POWER((I41-$T$141),2)*L41</f>
        <v>6.16034837076151</v>
      </c>
      <c r="Q41" s="19" t="n">
        <v>94</v>
      </c>
      <c r="R41" s="20" t="n">
        <v>-78.677</v>
      </c>
      <c r="S41" s="20" t="n">
        <v>-11.113</v>
      </c>
      <c r="T41" s="20" t="n">
        <v>41.1</v>
      </c>
      <c r="U41" s="20" t="n">
        <v>7</v>
      </c>
      <c r="V41" s="19" t="n">
        <v>4</v>
      </c>
      <c r="W41" s="19" t="n">
        <v>5</v>
      </c>
      <c r="X41" s="20" t="n">
        <v>33.8863884584472</v>
      </c>
      <c r="Y41" s="20" t="n">
        <v>-7.21361154155283</v>
      </c>
      <c r="Z41" s="5" t="n">
        <f aca="false">POWER(Y41,2)</f>
        <v>52.0361914724242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-0.0543499260699983</v>
      </c>
      <c r="AD41" s="5" t="n">
        <f aca="false">Z41*AB41</f>
        <v>0.392059253981083</v>
      </c>
      <c r="AE41" s="5" t="n">
        <f aca="false">POWER((Y41-$T$132),2)*AB41</f>
        <v>0.338888331512392</v>
      </c>
    </row>
    <row r="42" customFormat="false" ht="12.8" hidden="false" customHeight="false" outlineLevel="0" collapsed="false">
      <c r="A42" s="19" t="n">
        <v>40</v>
      </c>
      <c r="B42" s="20" t="n">
        <v>-66.45</v>
      </c>
      <c r="C42" s="20" t="n">
        <v>-24.27</v>
      </c>
      <c r="D42" s="20" t="n">
        <v>121</v>
      </c>
      <c r="E42" s="20" t="n">
        <f aca="false">AVERAGE($E$3:$E$38,$E$94:$E$104,$E$106:$E$108,$E$115:$E$143,$E$218:$E$259)</f>
        <v>7.52115702479339</v>
      </c>
      <c r="F42" s="19" t="n">
        <v>3</v>
      </c>
      <c r="G42" s="19" t="n">
        <v>4</v>
      </c>
      <c r="H42" s="20" t="n">
        <v>86.074020316312</v>
      </c>
      <c r="I42" s="20" t="n">
        <v>-34.925979683688</v>
      </c>
      <c r="J42" s="5" t="n">
        <f aca="false">POWER(I42,2)</f>
        <v>1219.82405686539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-0.122716578214189</v>
      </c>
      <c r="N42" s="5" t="n">
        <f aca="false">J42*L42</f>
        <v>4.28599671756048</v>
      </c>
      <c r="O42" s="5" t="n">
        <f aca="false">POWER((I42-$T$141),2)*L42</f>
        <v>4.28599671756048</v>
      </c>
      <c r="Q42" s="19" t="n">
        <v>95</v>
      </c>
      <c r="R42" s="20" t="n">
        <v>-78.669</v>
      </c>
      <c r="S42" s="20" t="n">
        <v>-11.109</v>
      </c>
      <c r="T42" s="20" t="n">
        <v>34.7</v>
      </c>
      <c r="U42" s="20" t="n">
        <v>6</v>
      </c>
      <c r="V42" s="19" t="n">
        <v>4</v>
      </c>
      <c r="W42" s="19" t="n">
        <v>5</v>
      </c>
      <c r="X42" s="20" t="n">
        <v>34.0298783364509</v>
      </c>
      <c r="Y42" s="20" t="n">
        <v>-0.670121663549097</v>
      </c>
      <c r="Z42" s="5" t="n">
        <f aca="false">POWER(Y42,2)</f>
        <v>0.449063043957809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-0.00589042531224942</v>
      </c>
      <c r="AD42" s="5" t="n">
        <f aca="false">Z42*AB42</f>
        <v>0.00394730160925629</v>
      </c>
      <c r="AE42" s="5" t="n">
        <f aca="false">POWER((Y42-$T$132),2)*AB42</f>
        <v>0.000233983405416519</v>
      </c>
    </row>
    <row r="43" customFormat="false" ht="12.8" hidden="false" customHeight="false" outlineLevel="0" collapsed="false">
      <c r="A43" s="19" t="n">
        <v>41</v>
      </c>
      <c r="B43" s="20" t="n">
        <v>-66.55</v>
      </c>
      <c r="C43" s="20" t="n">
        <v>-24.37</v>
      </c>
      <c r="D43" s="20" t="n">
        <v>100</v>
      </c>
      <c r="E43" s="20" t="n">
        <f aca="false">AVERAGE($E$3:$E$38,$E$94:$E$104,$E$106:$E$108,$E$115:$E$143,$E$218:$E$259)</f>
        <v>7.52115702479339</v>
      </c>
      <c r="F43" s="19" t="n">
        <v>3</v>
      </c>
      <c r="G43" s="19" t="n">
        <v>4</v>
      </c>
      <c r="H43" s="20" t="n">
        <v>84.8163079830113</v>
      </c>
      <c r="I43" s="20" t="n">
        <v>-15.1836920169887</v>
      </c>
      <c r="J43" s="5" t="n">
        <f aca="false">POWER(I43,2)</f>
        <v>230.544503266766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-0.0533497054587475</v>
      </c>
      <c r="N43" s="5" t="n">
        <f aca="false">J43*L43</f>
        <v>0.810045496882683</v>
      </c>
      <c r="O43" s="5" t="n">
        <f aca="false">POWER((I43-$T$141),2)*L43</f>
        <v>0.810045496882683</v>
      </c>
      <c r="Q43" s="19" t="n">
        <v>96</v>
      </c>
      <c r="R43" s="20" t="n">
        <v>-78.957</v>
      </c>
      <c r="S43" s="20" t="n">
        <v>-11.583</v>
      </c>
      <c r="T43" s="20" t="n">
        <v>48.4</v>
      </c>
      <c r="U43" s="20" t="n">
        <v>10</v>
      </c>
      <c r="V43" s="19" t="n">
        <v>4</v>
      </c>
      <c r="W43" s="19" t="n">
        <v>5</v>
      </c>
      <c r="X43" s="20" t="n">
        <v>28.354371011875</v>
      </c>
      <c r="Y43" s="20" t="n">
        <v>-20.045628988125</v>
      </c>
      <c r="Z43" s="5" t="n">
        <f aca="false">POWER(Y43,2)</f>
        <v>401.827241529557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-0.105721650393678</v>
      </c>
      <c r="AD43" s="5" t="n">
        <f aca="false">Z43*AB43</f>
        <v>2.11925697980392</v>
      </c>
      <c r="AE43" s="5" t="n">
        <f aca="false">POWER((Y43-$T$132),2)*AB43</f>
        <v>2.01341744876638</v>
      </c>
    </row>
    <row r="44" customFormat="false" ht="12.8" hidden="false" customHeight="false" outlineLevel="0" collapsed="false">
      <c r="A44" s="19" t="n">
        <v>42</v>
      </c>
      <c r="B44" s="20" t="n">
        <v>-68.467</v>
      </c>
      <c r="C44" s="20" t="n">
        <v>-27.7</v>
      </c>
      <c r="D44" s="20" t="n">
        <v>81.7</v>
      </c>
      <c r="E44" s="20" t="n">
        <f aca="false">AVERAGE($E$3:$E$38,$E$94:$E$104,$E$106:$E$108,$E$115:$E$143,$E$218:$E$259)</f>
        <v>7.52115702479339</v>
      </c>
      <c r="F44" s="19" t="n">
        <v>3</v>
      </c>
      <c r="G44" s="19" t="n">
        <v>4</v>
      </c>
      <c r="H44" s="20" t="n">
        <v>73.6764852095709</v>
      </c>
      <c r="I44" s="20" t="n">
        <v>-8.0235147904291</v>
      </c>
      <c r="J44" s="5" t="n">
        <f aca="false">POWER(I44,2)</f>
        <v>64.3767895922345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-0.0281915722694031</v>
      </c>
      <c r="N44" s="5" t="n">
        <f aca="false">J44*L44</f>
        <v>0.226195497069007</v>
      </c>
      <c r="O44" s="5" t="n">
        <f aca="false">POWER((I44-$T$141),2)*L44</f>
        <v>0.226195497069007</v>
      </c>
      <c r="Q44" s="19" t="n">
        <v>97</v>
      </c>
      <c r="R44" s="20" t="n">
        <v>-78.95</v>
      </c>
      <c r="S44" s="20" t="n">
        <v>-11.577</v>
      </c>
      <c r="T44" s="20" t="n">
        <v>45.1</v>
      </c>
      <c r="U44" s="20" t="n">
        <v>9</v>
      </c>
      <c r="V44" s="19" t="n">
        <v>4</v>
      </c>
      <c r="W44" s="19" t="n">
        <v>5</v>
      </c>
      <c r="X44" s="20" t="n">
        <v>28.2629569091864</v>
      </c>
      <c r="Y44" s="20" t="n">
        <v>-16.8370430908136</v>
      </c>
      <c r="Z44" s="5" t="n">
        <f aca="false">POWER(Y44,2)</f>
        <v>283.486020041914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-0.0986660086769914</v>
      </c>
      <c r="AD44" s="5" t="n">
        <f aca="false">Z44*AB44</f>
        <v>1.66124383969309</v>
      </c>
      <c r="AE44" s="5" t="n">
        <f aca="false">POWER((Y44-$T$132),2)*AB44</f>
        <v>1.56270889534006</v>
      </c>
    </row>
    <row r="45" customFormat="false" ht="12.8" hidden="false" customHeight="false" outlineLevel="0" collapsed="false">
      <c r="A45" s="19" t="n">
        <v>43</v>
      </c>
      <c r="B45" s="20" t="n">
        <v>-68.333</v>
      </c>
      <c r="C45" s="20" t="n">
        <v>-28.033</v>
      </c>
      <c r="D45" s="20" t="n">
        <v>78</v>
      </c>
      <c r="E45" s="20" t="n">
        <f aca="false">AVERAGE($E$3:$E$38,$E$94:$E$104,$E$106:$E$108,$E$115:$E$143,$E$218:$E$259)</f>
        <v>7.52115702479339</v>
      </c>
      <c r="F45" s="19" t="n">
        <v>3</v>
      </c>
      <c r="G45" s="19" t="n">
        <v>4</v>
      </c>
      <c r="H45" s="20" t="n">
        <v>66.5794514144287</v>
      </c>
      <c r="I45" s="20" t="n">
        <v>-11.4205485855713</v>
      </c>
      <c r="J45" s="5" t="n">
        <f aca="false">POWER(I45,2)</f>
        <v>130.428929995395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-0.040127454016838</v>
      </c>
      <c r="N45" s="5" t="n">
        <f aca="false">J45*L45</f>
        <v>0.458277538214576</v>
      </c>
      <c r="O45" s="5" t="n">
        <f aca="false">POWER((I45-$T$141),2)*L45</f>
        <v>0.458277538214576</v>
      </c>
      <c r="Q45" s="19" t="n">
        <v>98</v>
      </c>
      <c r="R45" s="20" t="n">
        <v>-78.943</v>
      </c>
      <c r="S45" s="20" t="n">
        <v>-11.571</v>
      </c>
      <c r="T45" s="20" t="n">
        <v>42.3</v>
      </c>
      <c r="U45" s="20" t="n">
        <v>10</v>
      </c>
      <c r="V45" s="19" t="n">
        <v>4</v>
      </c>
      <c r="W45" s="19" t="n">
        <v>5</v>
      </c>
      <c r="X45" s="20" t="n">
        <v>28.2087915963883</v>
      </c>
      <c r="Y45" s="20" t="n">
        <v>-14.0912084036117</v>
      </c>
      <c r="Z45" s="5" t="n">
        <f aca="false">POWER(Y45,2)</f>
        <v>198.562154274017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-0.0743177382637188</v>
      </c>
      <c r="AD45" s="5" t="n">
        <f aca="false">Z45*AB45</f>
        <v>1.04722673795913</v>
      </c>
      <c r="AE45" s="5" t="n">
        <f aca="false">POWER((Y45-$T$132),2)*AB45</f>
        <v>0.973228782830819</v>
      </c>
    </row>
    <row r="46" customFormat="false" ht="12.8" hidden="false" customHeight="false" outlineLevel="0" collapsed="false">
      <c r="A46" s="19" t="n">
        <v>44</v>
      </c>
      <c r="B46" s="20" t="n">
        <v>-68.37</v>
      </c>
      <c r="C46" s="20" t="n">
        <v>-27.333</v>
      </c>
      <c r="D46" s="20" t="n">
        <v>100</v>
      </c>
      <c r="E46" s="20" t="n">
        <f aca="false">AVERAGE($E$3:$E$38,$E$94:$E$104,$E$106:$E$108,$E$115:$E$143,$E$218:$E$259)</f>
        <v>7.52115702479339</v>
      </c>
      <c r="F46" s="19" t="n">
        <v>3</v>
      </c>
      <c r="G46" s="19" t="n">
        <v>4</v>
      </c>
      <c r="H46" s="20" t="n">
        <v>74.2653362195672</v>
      </c>
      <c r="I46" s="20" t="n">
        <v>-25.7346637804328</v>
      </c>
      <c r="J46" s="5" t="n">
        <f aca="false">POWER(I46,2)</f>
        <v>662.27291989192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-0.0904217980205235</v>
      </c>
      <c r="N46" s="5" t="n">
        <f aca="false">J46*L46</f>
        <v>2.32697457048038</v>
      </c>
      <c r="O46" s="5" t="n">
        <f aca="false">POWER((I46-$T$141),2)*L46</f>
        <v>2.32697457048038</v>
      </c>
      <c r="Q46" s="19" t="n">
        <v>99</v>
      </c>
      <c r="R46" s="20" t="n">
        <v>-78.936</v>
      </c>
      <c r="S46" s="20" t="n">
        <v>-11.566</v>
      </c>
      <c r="T46" s="20" t="n">
        <v>47.1</v>
      </c>
      <c r="U46" s="20" t="n">
        <v>10</v>
      </c>
      <c r="V46" s="19" t="n">
        <v>4</v>
      </c>
      <c r="W46" s="19" t="n">
        <v>5</v>
      </c>
      <c r="X46" s="20" t="n">
        <v>28.2045498316383</v>
      </c>
      <c r="Y46" s="20" t="n">
        <v>-18.8954501683617</v>
      </c>
      <c r="Z46" s="5" t="n">
        <f aca="false">POWER(Y46,2)</f>
        <v>357.03803706504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-0.0996555497417468</v>
      </c>
      <c r="AD46" s="5" t="n">
        <f aca="false">Z46*AB46</f>
        <v>1.88303647414587</v>
      </c>
      <c r="AE46" s="5" t="n">
        <f aca="false">POWER((Y46-$T$132),2)*AB46</f>
        <v>1.78334758458198</v>
      </c>
    </row>
    <row r="47" customFormat="false" ht="12.8" hidden="false" customHeight="false" outlineLevel="0" collapsed="false">
      <c r="A47" s="19" t="n">
        <v>45</v>
      </c>
      <c r="B47" s="20" t="n">
        <v>-68.083</v>
      </c>
      <c r="C47" s="20" t="n">
        <v>-26.92</v>
      </c>
      <c r="D47" s="20" t="n">
        <v>105</v>
      </c>
      <c r="E47" s="20" t="n">
        <f aca="false">AVERAGE($E$3:$E$38,$E$94:$E$104,$E$106:$E$108,$E$115:$E$143,$E$218:$E$259)</f>
        <v>7.52115702479339</v>
      </c>
      <c r="F47" s="19" t="n">
        <v>3</v>
      </c>
      <c r="G47" s="19" t="n">
        <v>4</v>
      </c>
      <c r="H47" s="20" t="n">
        <v>78.7364486000685</v>
      </c>
      <c r="I47" s="20" t="n">
        <v>-26.2635513999315</v>
      </c>
      <c r="J47" s="5" t="n">
        <f aca="false">POWER(I47,2)</f>
        <v>689.774132136844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-0.0922801074942314</v>
      </c>
      <c r="N47" s="5" t="n">
        <f aca="false">J47*L47</f>
        <v>2.42360334636595</v>
      </c>
      <c r="O47" s="5" t="n">
        <f aca="false">POWER((I47-$T$141),2)*L47</f>
        <v>2.42360334636595</v>
      </c>
      <c r="Q47" s="19" t="n">
        <v>100</v>
      </c>
      <c r="R47" s="20" t="n">
        <v>-78.929</v>
      </c>
      <c r="S47" s="20" t="n">
        <v>-11.56</v>
      </c>
      <c r="T47" s="20" t="n">
        <v>51.7</v>
      </c>
      <c r="U47" s="20" t="n">
        <v>10</v>
      </c>
      <c r="V47" s="19" t="n">
        <v>4</v>
      </c>
      <c r="W47" s="19" t="n">
        <v>5</v>
      </c>
      <c r="X47" s="20" t="n">
        <v>28.2212225867455</v>
      </c>
      <c r="Y47" s="20" t="n">
        <v>-23.4787774132545</v>
      </c>
      <c r="Z47" s="5" t="n">
        <f aca="false">POWER(Y47,2)</f>
        <v>551.25298882115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-0.123828246987187</v>
      </c>
      <c r="AD47" s="5" t="n">
        <f aca="false">Z47*AB47</f>
        <v>2.90733584848568</v>
      </c>
      <c r="AE47" s="5" t="n">
        <f aca="false">POWER((Y47-$T$132),2)*AB47</f>
        <v>2.78313737645047</v>
      </c>
    </row>
    <row r="48" customFormat="false" ht="12.8" hidden="false" customHeight="false" outlineLevel="0" collapsed="false">
      <c r="A48" s="19" t="n">
        <v>46</v>
      </c>
      <c r="B48" s="20" t="n">
        <v>-68.767</v>
      </c>
      <c r="C48" s="20" t="n">
        <v>-27.917</v>
      </c>
      <c r="D48" s="20" t="n">
        <v>77</v>
      </c>
      <c r="E48" s="20" t="n">
        <f aca="false">AVERAGE($E$3:$E$38,$E$94:$E$104,$E$106:$E$108,$E$115:$E$143,$E$218:$E$259)</f>
        <v>7.52115702479339</v>
      </c>
      <c r="F48" s="19" t="n">
        <v>3</v>
      </c>
      <c r="G48" s="19" t="n">
        <v>4</v>
      </c>
      <c r="H48" s="20" t="n">
        <v>75.6576838677951</v>
      </c>
      <c r="I48" s="20" t="n">
        <v>-1.34231613220494</v>
      </c>
      <c r="J48" s="5" t="n">
        <f aca="false">POWER(I48,2)</f>
        <v>1.80181259877763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-0.00471638717418224</v>
      </c>
      <c r="N48" s="5" t="n">
        <f aca="false">J48*L48</f>
        <v>0.00633088258962929</v>
      </c>
      <c r="O48" s="5" t="n">
        <f aca="false">POWER((I48-$T$141),2)*L48</f>
        <v>0.00633088258962929</v>
      </c>
      <c r="Q48" s="19" t="n">
        <v>101</v>
      </c>
      <c r="R48" s="20" t="n">
        <v>-78.922</v>
      </c>
      <c r="S48" s="20" t="n">
        <v>-11.571</v>
      </c>
      <c r="T48" s="20" t="n">
        <v>52</v>
      </c>
      <c r="U48" s="20" t="n">
        <v>11</v>
      </c>
      <c r="V48" s="19" t="n">
        <v>4</v>
      </c>
      <c r="W48" s="19" t="n">
        <v>5</v>
      </c>
      <c r="X48" s="20" t="n">
        <v>28.4642263833246</v>
      </c>
      <c r="Y48" s="20" t="n">
        <v>-23.5357736166754</v>
      </c>
      <c r="Z48" s="5" t="n">
        <f aca="false">POWER(Y48,2)</f>
        <v>553.932639735394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-0.112844407105633</v>
      </c>
      <c r="AD48" s="5" t="n">
        <f aca="false">Z48*AB48</f>
        <v>2.65588041954613</v>
      </c>
      <c r="AE48" s="5" t="n">
        <f aca="false">POWER((Y48-$T$132),2)*AB48</f>
        <v>2.54269563571168</v>
      </c>
    </row>
    <row r="49" customFormat="false" ht="12.8" hidden="false" customHeight="false" outlineLevel="0" collapsed="false">
      <c r="A49" s="19" t="n">
        <v>47</v>
      </c>
      <c r="B49" s="20" t="n">
        <v>-66.583</v>
      </c>
      <c r="C49" s="20" t="n">
        <v>-21.033</v>
      </c>
      <c r="D49" s="20" t="n">
        <v>75</v>
      </c>
      <c r="E49" s="20" t="n">
        <f aca="false">AVERAGE($E$3:$E$38,$E$94:$E$104,$E$106:$E$108,$E$115:$E$143,$E$218:$E$259)</f>
        <v>7.52115702479339</v>
      </c>
      <c r="F49" s="19" t="n">
        <v>2</v>
      </c>
      <c r="G49" s="19" t="n">
        <v>4</v>
      </c>
      <c r="H49" s="20" t="n">
        <v>69.8198884278244</v>
      </c>
      <c r="I49" s="20" t="n">
        <v>-5.18011157217559</v>
      </c>
      <c r="J49" s="5" t="n">
        <f aca="false">POWER(I49,2)</f>
        <v>26.8335559001875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-0.0182009373154966</v>
      </c>
      <c r="N49" s="5" t="n">
        <f aca="false">J49*L49</f>
        <v>0.0942828860124463</v>
      </c>
      <c r="O49" s="5" t="n">
        <f aca="false">POWER((I49-$T$141),2)*L49</f>
        <v>0.0942828860124463</v>
      </c>
      <c r="Q49" s="19" t="n">
        <v>102</v>
      </c>
      <c r="R49" s="20" t="n">
        <v>-78.907</v>
      </c>
      <c r="S49" s="20" t="n">
        <v>-11.542</v>
      </c>
      <c r="T49" s="20" t="n">
        <v>55.4</v>
      </c>
      <c r="U49" s="20" t="n">
        <v>11</v>
      </c>
      <c r="V49" s="19" t="n">
        <v>4</v>
      </c>
      <c r="W49" s="19" t="n">
        <v>5</v>
      </c>
      <c r="X49" s="20" t="n">
        <v>28.4889340410561</v>
      </c>
      <c r="Y49" s="20" t="n">
        <v>-26.9110659589439</v>
      </c>
      <c r="Z49" s="5" t="n">
        <f aca="false">POWER(Y49,2)</f>
        <v>724.205471046629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-0.129027553212273</v>
      </c>
      <c r="AD49" s="5" t="n">
        <f aca="false">Z49*AB49</f>
        <v>3.47226899501663</v>
      </c>
      <c r="AE49" s="5" t="n">
        <f aca="false">POWER((Y49-$T$132),2)*AB49</f>
        <v>3.3426755270325</v>
      </c>
    </row>
    <row r="50" customFormat="false" ht="12.8" hidden="false" customHeight="false" outlineLevel="0" collapsed="false">
      <c r="A50" s="19" t="n">
        <v>48</v>
      </c>
      <c r="B50" s="20" t="n">
        <v>-66.05</v>
      </c>
      <c r="C50" s="20" t="n">
        <v>-21.25</v>
      </c>
      <c r="D50" s="20" t="n">
        <v>70</v>
      </c>
      <c r="E50" s="20" t="n">
        <f aca="false">AVERAGE($E$3:$E$38,$E$94:$E$104,$E$106:$E$108,$E$115:$E$143,$E$218:$E$259)</f>
        <v>7.52115702479339</v>
      </c>
      <c r="F50" s="19" t="n">
        <v>2</v>
      </c>
      <c r="G50" s="19" t="n">
        <v>4</v>
      </c>
      <c r="H50" s="20" t="n">
        <v>70.8575017578588</v>
      </c>
      <c r="I50" s="20" t="n">
        <v>0.857501757858827</v>
      </c>
      <c r="J50" s="5" t="n">
        <f aca="false">POWER(I50,2)</f>
        <v>0.735309264730979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0.00301293428244862</v>
      </c>
      <c r="N50" s="5" t="n">
        <f aca="false">J50*L50</f>
        <v>0.00258359644351281</v>
      </c>
      <c r="O50" s="5" t="n">
        <f aca="false">POWER((I50-$T$141),2)*L50</f>
        <v>0.00258359644351281</v>
      </c>
      <c r="Q50" s="19" t="n">
        <v>104</v>
      </c>
      <c r="R50" s="20" t="n">
        <v>-74.45</v>
      </c>
      <c r="S50" s="20" t="n">
        <v>-41</v>
      </c>
      <c r="T50" s="20" t="n">
        <v>38.3</v>
      </c>
      <c r="U50" s="20" t="n">
        <v>7.66</v>
      </c>
      <c r="V50" s="19" t="n">
        <v>4</v>
      </c>
      <c r="W50" s="19" t="n">
        <v>7</v>
      </c>
      <c r="X50" s="20" t="n">
        <v>45.5888974573683</v>
      </c>
      <c r="Y50" s="20" t="n">
        <v>7.28889745736831</v>
      </c>
      <c r="Z50" s="5" t="n">
        <f aca="false">POWER(Y50,2)</f>
        <v>53.1280261440302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0.0501853915619039</v>
      </c>
      <c r="AD50" s="5" t="n">
        <f aca="false">Z50*AB50</f>
        <v>0.365796172952595</v>
      </c>
      <c r="AE50" s="5" t="n">
        <f aca="false">POWER((Y50-$T$132),2)*AB50</f>
        <v>0.418450586322504</v>
      </c>
    </row>
    <row r="51" customFormat="false" ht="12.8" hidden="false" customHeight="false" outlineLevel="0" collapsed="false">
      <c r="A51" s="19" t="n">
        <v>49</v>
      </c>
      <c r="B51" s="20" t="n">
        <v>-66.683</v>
      </c>
      <c r="C51" s="20" t="n">
        <v>-21.3</v>
      </c>
      <c r="D51" s="20" t="n">
        <v>94</v>
      </c>
      <c r="E51" s="20" t="n">
        <f aca="false">AVERAGE($E$3:$E$38,$E$94:$E$104,$E$106:$E$108,$E$115:$E$143,$E$218:$E$259)</f>
        <v>7.52115702479339</v>
      </c>
      <c r="F51" s="19" t="n">
        <v>2</v>
      </c>
      <c r="G51" s="19" t="n">
        <v>4</v>
      </c>
      <c r="H51" s="20" t="n">
        <v>70.1663283609942</v>
      </c>
      <c r="I51" s="20" t="n">
        <v>-23.8336716390058</v>
      </c>
      <c r="J51" s="5" t="n">
        <f aca="false">POWER(I51,2)</f>
        <v>568.043903795949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-0.0837424363270006</v>
      </c>
      <c r="N51" s="5" t="n">
        <f aca="false">J51*L51</f>
        <v>1.99588972966808</v>
      </c>
      <c r="O51" s="5" t="n">
        <f aca="false">POWER((I51-$T$141),2)*L51</f>
        <v>1.99588972966808</v>
      </c>
      <c r="Q51" s="19" t="n">
        <v>105</v>
      </c>
      <c r="R51" s="20" t="n">
        <v>-73.682</v>
      </c>
      <c r="S51" s="20" t="n">
        <v>-36.219</v>
      </c>
      <c r="T51" s="20" t="n">
        <v>34.9</v>
      </c>
      <c r="U51" s="20" t="n">
        <v>6.98</v>
      </c>
      <c r="V51" s="19" t="n">
        <v>4</v>
      </c>
      <c r="W51" s="19" t="n">
        <v>7</v>
      </c>
      <c r="X51" s="20" t="n">
        <v>35.4197147933822</v>
      </c>
      <c r="Y51" s="20" t="n">
        <v>0.519714793382221</v>
      </c>
      <c r="Z51" s="5" t="n">
        <f aca="false">POWER(Y51,2)</f>
        <v>0.270103466460325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0.00392693671565464</v>
      </c>
      <c r="AD51" s="5" t="n">
        <f aca="false">Z51*AB51</f>
        <v>0.00204088710380151</v>
      </c>
      <c r="AE51" s="5" t="n">
        <f aca="false">POWER((Y51-$T$132),2)*AB51</f>
        <v>0.00796455736594882</v>
      </c>
    </row>
    <row r="52" customFormat="false" ht="12.8" hidden="false" customHeight="false" outlineLevel="0" collapsed="false">
      <c r="A52" s="19" t="n">
        <v>50</v>
      </c>
      <c r="B52" s="20" t="n">
        <v>-67.183</v>
      </c>
      <c r="C52" s="20" t="n">
        <v>-19.383</v>
      </c>
      <c r="D52" s="20" t="n">
        <v>83</v>
      </c>
      <c r="E52" s="20" t="n">
        <f aca="false">AVERAGE($E$3:$E$38,$E$94:$E$104,$E$106:$E$108,$E$115:$E$143,$E$218:$E$259)</f>
        <v>7.52115702479339</v>
      </c>
      <c r="F52" s="19" t="n">
        <v>2</v>
      </c>
      <c r="G52" s="19" t="n">
        <v>4</v>
      </c>
      <c r="H52" s="20" t="n">
        <v>68.7448201390208</v>
      </c>
      <c r="I52" s="20" t="n">
        <v>-14.2551798609792</v>
      </c>
      <c r="J52" s="5" t="n">
        <f aca="false">POWER(I52,2)</f>
        <v>203.210152868867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-0.0500872677076031</v>
      </c>
      <c r="N52" s="5" t="n">
        <f aca="false">J52*L52</f>
        <v>0.714003009916898</v>
      </c>
      <c r="O52" s="5" t="n">
        <f aca="false">POWER((I52-$T$141),2)*L52</f>
        <v>0.714003009916898</v>
      </c>
      <c r="Q52" s="19" t="n">
        <v>106</v>
      </c>
      <c r="R52" s="20" t="n">
        <v>-73.566</v>
      </c>
      <c r="S52" s="20" t="n">
        <v>-36.16</v>
      </c>
      <c r="T52" s="20" t="n">
        <v>35.7</v>
      </c>
      <c r="U52" s="20" t="n">
        <v>7.14</v>
      </c>
      <c r="V52" s="19" t="n">
        <v>4</v>
      </c>
      <c r="W52" s="19" t="n">
        <v>7</v>
      </c>
      <c r="X52" s="20" t="n">
        <v>36.8695318047043</v>
      </c>
      <c r="Y52" s="20" t="n">
        <v>1.16953180470431</v>
      </c>
      <c r="Z52" s="5" t="n">
        <f aca="false">POWER(Y52,2)</f>
        <v>1.36780464221492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0.0086388925251529</v>
      </c>
      <c r="AD52" s="5" t="n">
        <f aca="false">Z52*AB52</f>
        <v>0.0101034595655886</v>
      </c>
      <c r="AE52" s="5" t="n">
        <f aca="false">POWER((Y52-$T$132),2)*AB52</f>
        <v>0.0207612359549432</v>
      </c>
    </row>
    <row r="53" customFormat="false" ht="12.8" hidden="false" customHeight="false" outlineLevel="0" collapsed="false">
      <c r="A53" s="19" t="n">
        <v>51</v>
      </c>
      <c r="B53" s="20" t="n">
        <v>-66.133</v>
      </c>
      <c r="C53" s="20" t="n">
        <v>-21.167</v>
      </c>
      <c r="D53" s="20" t="n">
        <v>94</v>
      </c>
      <c r="E53" s="20" t="n">
        <f aca="false">AVERAGE($E$3:$E$38,$E$94:$E$104,$E$106:$E$108,$E$115:$E$143,$E$218:$E$259)</f>
        <v>7.52115702479339</v>
      </c>
      <c r="F53" s="19" t="n">
        <v>2</v>
      </c>
      <c r="G53" s="19" t="n">
        <v>4</v>
      </c>
      <c r="H53" s="20" t="n">
        <v>71.1619348282769</v>
      </c>
      <c r="I53" s="20" t="n">
        <v>-22.8380651717231</v>
      </c>
      <c r="J53" s="5" t="n">
        <f aca="false">POWER(I53,2)</f>
        <v>521.577220787872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-0.0802442547435671</v>
      </c>
      <c r="N53" s="5" t="n">
        <f aca="false">J53*L53</f>
        <v>1.83262351948994</v>
      </c>
      <c r="O53" s="5" t="n">
        <f aca="false">POWER((I53-$T$141),2)*L53</f>
        <v>1.83262351948994</v>
      </c>
      <c r="Q53" s="19" t="n">
        <v>113</v>
      </c>
      <c r="R53" s="20" t="n">
        <v>-68.232</v>
      </c>
      <c r="S53" s="20" t="n">
        <v>-23.28</v>
      </c>
      <c r="T53" s="20" t="n">
        <v>17</v>
      </c>
      <c r="U53" s="20" t="n">
        <v>2.89</v>
      </c>
      <c r="V53" s="19" t="n">
        <v>2</v>
      </c>
      <c r="W53" s="19" t="n">
        <v>9</v>
      </c>
      <c r="X53" s="20" t="n">
        <v>63.696480565647</v>
      </c>
      <c r="Y53" s="20" t="n">
        <v>46.696480565647</v>
      </c>
      <c r="Z53" s="5" t="n">
        <f aca="false">POWER(Y53,2)</f>
        <v>2180.56129721785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0.852178461100625</v>
      </c>
      <c r="AD53" s="5" t="n">
        <f aca="false">Z53*AB53</f>
        <v>39.7937349472483</v>
      </c>
      <c r="AE53" s="5" t="n">
        <f aca="false">POWER((Y53-$T$132),2)*AB53</f>
        <v>40.6624802589838</v>
      </c>
    </row>
    <row r="54" customFormat="false" ht="12.8" hidden="false" customHeight="false" outlineLevel="0" collapsed="false">
      <c r="A54" s="19" t="n">
        <v>52</v>
      </c>
      <c r="B54" s="20" t="n">
        <v>-69.5</v>
      </c>
      <c r="C54" s="20" t="n">
        <v>-15.5</v>
      </c>
      <c r="D54" s="20" t="n">
        <v>55</v>
      </c>
      <c r="E54" s="20" t="n">
        <f aca="false">AVERAGE($E$3:$E$38,$E$94:$E$104,$E$106:$E$108,$E$115:$E$143,$E$218:$E$259)</f>
        <v>7.52115702479339</v>
      </c>
      <c r="F54" s="19" t="n">
        <v>4</v>
      </c>
      <c r="G54" s="19" t="n">
        <v>4</v>
      </c>
      <c r="H54" s="20" t="n">
        <v>72.0454275981882</v>
      </c>
      <c r="I54" s="20" t="n">
        <v>17.0454275981882</v>
      </c>
      <c r="J54" s="5" t="n">
        <f aca="false">POWER(I54,2)</f>
        <v>290.546602005076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0.0598911345649183</v>
      </c>
      <c r="N54" s="5" t="n">
        <f aca="false">J54*L54</f>
        <v>1.02086999799966</v>
      </c>
      <c r="O54" s="5" t="n">
        <f aca="false">POWER((I54-$T$141),2)*L54</f>
        <v>1.02086999799966</v>
      </c>
      <c r="Q54" s="19" t="n">
        <v>114</v>
      </c>
      <c r="R54" s="20" t="n">
        <v>-70.182</v>
      </c>
      <c r="S54" s="20" t="n">
        <v>-22.678</v>
      </c>
      <c r="T54" s="20" t="n">
        <v>17</v>
      </c>
      <c r="U54" s="20" t="n">
        <v>2.89</v>
      </c>
      <c r="V54" s="19" t="n">
        <v>2</v>
      </c>
      <c r="W54" s="19" t="n">
        <v>9</v>
      </c>
      <c r="X54" s="20" t="n">
        <v>34.6092809184251</v>
      </c>
      <c r="Y54" s="20" t="n">
        <v>17.6092809184252</v>
      </c>
      <c r="Z54" s="5" t="n">
        <f aca="false">POWER(Y54,2)</f>
        <v>310.086774464014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0.321357192927121</v>
      </c>
      <c r="AD54" s="5" t="n">
        <f aca="false">Z54*AB54</f>
        <v>5.65886908541024</v>
      </c>
      <c r="AE54" s="5" t="n">
        <f aca="false">POWER((Y54-$T$132),2)*AB54</f>
        <v>5.98939528499074</v>
      </c>
    </row>
    <row r="55" customFormat="false" ht="12.8" hidden="false" customHeight="false" outlineLevel="0" collapsed="false">
      <c r="A55" s="19" t="n">
        <v>53</v>
      </c>
      <c r="B55" s="20" t="n">
        <v>-64.283</v>
      </c>
      <c r="C55" s="20" t="n">
        <v>-22.767</v>
      </c>
      <c r="D55" s="20" t="n">
        <v>27</v>
      </c>
      <c r="E55" s="20" t="n">
        <f aca="false">AVERAGE($E$3:$E$38,$E$94:$E$104,$E$106:$E$108,$E$115:$E$143,$E$218:$E$259)</f>
        <v>7.52115702479339</v>
      </c>
      <c r="F55" s="19" t="n">
        <v>2</v>
      </c>
      <c r="G55" s="19" t="n">
        <v>4</v>
      </c>
      <c r="H55" s="20" t="n">
        <v>65.770106857345</v>
      </c>
      <c r="I55" s="20" t="n">
        <v>38.770106857345</v>
      </c>
      <c r="J55" s="5" t="n">
        <f aca="false">POWER(I55,2)</f>
        <v>1503.12118572995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0.13622337565391</v>
      </c>
      <c r="N55" s="5" t="n">
        <f aca="false">J55*L55</f>
        <v>5.28139483057033</v>
      </c>
      <c r="O55" s="5" t="n">
        <f aca="false">POWER((I55-$T$141),2)*L55</f>
        <v>5.28139483057033</v>
      </c>
      <c r="Q55" s="19" t="n">
        <v>115</v>
      </c>
      <c r="R55" s="20" t="n">
        <v>-70.093</v>
      </c>
      <c r="S55" s="20" t="n">
        <v>-23.433</v>
      </c>
      <c r="T55" s="20" t="n">
        <v>24</v>
      </c>
      <c r="U55" s="20" t="n">
        <v>4.08</v>
      </c>
      <c r="V55" s="19" t="n">
        <v>2</v>
      </c>
      <c r="W55" s="19" t="n">
        <v>9</v>
      </c>
      <c r="X55" s="20" t="n">
        <v>38.3476986661829</v>
      </c>
      <c r="Y55" s="20" t="n">
        <v>14.3476986661829</v>
      </c>
      <c r="Z55" s="5" t="n">
        <f aca="false">POWER(Y55,2)</f>
        <v>205.856457015587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0.18546686456774</v>
      </c>
      <c r="AD55" s="5" t="n">
        <f aca="false">Z55*AB55</f>
        <v>2.66102268537969</v>
      </c>
      <c r="AE55" s="5" t="n">
        <f aca="false">POWER((Y55-$T$132),2)*AB55</f>
        <v>2.85239667992759</v>
      </c>
    </row>
    <row r="56" customFormat="false" ht="12.8" hidden="false" customHeight="false" outlineLevel="0" collapsed="false">
      <c r="A56" s="19" t="n">
        <v>54</v>
      </c>
      <c r="B56" s="20" t="n">
        <v>-66.833</v>
      </c>
      <c r="C56" s="20" t="n">
        <v>-18.467</v>
      </c>
      <c r="D56" s="20" t="n">
        <v>109</v>
      </c>
      <c r="E56" s="20" t="n">
        <f aca="false">AVERAGE($E$3:$E$38,$E$94:$E$104,$E$106:$E$108,$E$115:$E$143,$E$218:$E$259)</f>
        <v>7.52115702479339</v>
      </c>
      <c r="F56" s="19" t="n">
        <v>2</v>
      </c>
      <c r="G56" s="19" t="n">
        <v>4</v>
      </c>
      <c r="H56" s="20" t="n">
        <v>72.4459267595647</v>
      </c>
      <c r="I56" s="20" t="n">
        <v>-36.5540732404353</v>
      </c>
      <c r="J56" s="5" t="n">
        <f aca="false">POWER(I56,2)</f>
        <v>1336.20027046711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-0.128437078314861</v>
      </c>
      <c r="N56" s="5" t="n">
        <f aca="false">J56*L56</f>
        <v>4.69489836750895</v>
      </c>
      <c r="O56" s="5" t="n">
        <f aca="false">POWER((I56-$T$141),2)*L56</f>
        <v>4.69489836750895</v>
      </c>
      <c r="Q56" s="19" t="n">
        <v>116</v>
      </c>
      <c r="R56" s="20" t="n">
        <v>-68.915</v>
      </c>
      <c r="S56" s="20" t="n">
        <v>-22.372</v>
      </c>
      <c r="T56" s="20" t="n">
        <v>55</v>
      </c>
      <c r="U56" s="20" t="n">
        <v>9.35</v>
      </c>
      <c r="V56" s="19" t="n">
        <v>2</v>
      </c>
      <c r="W56" s="19" t="n">
        <v>9</v>
      </c>
      <c r="X56" s="20" t="n">
        <v>51.3525075024978</v>
      </c>
      <c r="Y56" s="20" t="n">
        <v>-3.64749249750224</v>
      </c>
      <c r="Z56" s="5" t="n">
        <f aca="false">POWER(Y56,2)</f>
        <v>13.3042015193351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-0.0205743935371873</v>
      </c>
      <c r="AD56" s="5" t="n">
        <f aca="false">Z56*AB56</f>
        <v>0.0750449460675491</v>
      </c>
      <c r="AE56" s="5" t="n">
        <f aca="false">POWER((Y56-$T$132),2)*AB56</f>
        <v>0.0556335691883543</v>
      </c>
    </row>
    <row r="57" customFormat="false" ht="12.8" hidden="false" customHeight="false" outlineLevel="0" collapsed="false">
      <c r="A57" s="19" t="n">
        <v>55</v>
      </c>
      <c r="B57" s="20" t="n">
        <v>-66.583</v>
      </c>
      <c r="C57" s="20" t="n">
        <v>-18.417</v>
      </c>
      <c r="D57" s="20" t="n">
        <v>66</v>
      </c>
      <c r="E57" s="20" t="n">
        <f aca="false">AVERAGE($E$3:$E$38,$E$94:$E$104,$E$106:$E$108,$E$115:$E$143,$E$218:$E$259)</f>
        <v>7.52115702479339</v>
      </c>
      <c r="F57" s="19" t="n">
        <v>2</v>
      </c>
      <c r="G57" s="19" t="n">
        <v>4</v>
      </c>
      <c r="H57" s="20" t="n">
        <v>70.394038917568</v>
      </c>
      <c r="I57" s="20" t="n">
        <v>4.39403891756797</v>
      </c>
      <c r="J57" s="5" t="n">
        <f aca="false">POWER(I57,2)</f>
        <v>19.3075780091019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0.0154389776718493</v>
      </c>
      <c r="N57" s="5" t="n">
        <f aca="false">J57*L57</f>
        <v>0.0678394687375687</v>
      </c>
      <c r="O57" s="5" t="n">
        <f aca="false">POWER((I57-$T$141),2)*L57</f>
        <v>0.0678394687375687</v>
      </c>
      <c r="Q57" s="19" t="n">
        <v>117</v>
      </c>
      <c r="R57" s="20" t="n">
        <v>-68.913</v>
      </c>
      <c r="S57" s="20" t="n">
        <v>-22.818</v>
      </c>
      <c r="T57" s="20" t="n">
        <v>47</v>
      </c>
      <c r="U57" s="20" t="n">
        <v>7.99</v>
      </c>
      <c r="V57" s="19" t="n">
        <v>2</v>
      </c>
      <c r="W57" s="19" t="n">
        <v>9</v>
      </c>
      <c r="X57" s="20" t="n">
        <v>49.9309579637845</v>
      </c>
      <c r="Y57" s="20" t="n">
        <v>2.93095796378452</v>
      </c>
      <c r="Z57" s="5" t="n">
        <f aca="false">POWER(Y57,2)</f>
        <v>8.5905145854719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0.0193467070964812</v>
      </c>
      <c r="AD57" s="5" t="n">
        <f aca="false">Z57*AB57</f>
        <v>0.0567043852374382</v>
      </c>
      <c r="AE57" s="5" t="n">
        <f aca="false">POWER((Y57-$T$132),2)*AB57</f>
        <v>0.0780172400230793</v>
      </c>
    </row>
    <row r="58" customFormat="false" ht="12.8" hidden="false" customHeight="false" outlineLevel="0" collapsed="false">
      <c r="A58" s="19" t="n">
        <v>56</v>
      </c>
      <c r="B58" s="20" t="n">
        <v>-67.133</v>
      </c>
      <c r="C58" s="20" t="n">
        <v>-17.383</v>
      </c>
      <c r="D58" s="20" t="n">
        <v>75</v>
      </c>
      <c r="E58" s="20" t="n">
        <f aca="false">AVERAGE($E$3:$E$38,$E$94:$E$104,$E$106:$E$108,$E$115:$E$143,$E$218:$E$259)</f>
        <v>7.52115702479339</v>
      </c>
      <c r="F58" s="19" t="n">
        <v>2</v>
      </c>
      <c r="G58" s="19" t="n">
        <v>4</v>
      </c>
      <c r="H58" s="20" t="n">
        <v>65.798294486173</v>
      </c>
      <c r="I58" s="20" t="n">
        <v>-9.20170551382702</v>
      </c>
      <c r="J58" s="5" t="n">
        <f aca="false">POWER(I58,2)</f>
        <v>84.6713843631946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-0.0323312853245138</v>
      </c>
      <c r="N58" s="5" t="n">
        <f aca="false">J58*L58</f>
        <v>0.297502966439693</v>
      </c>
      <c r="O58" s="5" t="n">
        <f aca="false">POWER((I58-$T$141),2)*L58</f>
        <v>0.297502966439693</v>
      </c>
      <c r="Q58" s="19" t="n">
        <v>118</v>
      </c>
      <c r="R58" s="20" t="n">
        <v>-63.418</v>
      </c>
      <c r="S58" s="20" t="n">
        <v>-18.88</v>
      </c>
      <c r="T58" s="20" t="n">
        <v>40</v>
      </c>
      <c r="U58" s="20" t="n">
        <v>6.8</v>
      </c>
      <c r="V58" s="19" t="n">
        <v>2</v>
      </c>
      <c r="W58" s="19" t="n">
        <v>9</v>
      </c>
      <c r="X58" s="20" t="n">
        <v>54.6651057678339</v>
      </c>
      <c r="Y58" s="20" t="n">
        <v>14.6651057678339</v>
      </c>
      <c r="Z58" s="5" t="n">
        <f aca="false">POWER(Y58,2)</f>
        <v>215.065327181755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0.113741914237095</v>
      </c>
      <c r="AD58" s="5" t="n">
        <f aca="false">Z58*AB58</f>
        <v>1.66803720252289</v>
      </c>
      <c r="AE58" s="5" t="n">
        <f aca="false">POWER((Y58-$T$132),2)*AB58</f>
        <v>1.78535770380857</v>
      </c>
    </row>
    <row r="59" customFormat="false" ht="12.8" hidden="false" customHeight="false" outlineLevel="0" collapsed="false">
      <c r="A59" s="19" t="n">
        <v>57</v>
      </c>
      <c r="B59" s="20" t="n">
        <v>-69.017</v>
      </c>
      <c r="C59" s="20" t="n">
        <v>-15.783</v>
      </c>
      <c r="D59" s="20" t="n">
        <v>99</v>
      </c>
      <c r="E59" s="20" t="n">
        <f aca="false">AVERAGE($E$3:$E$38,$E$94:$E$104,$E$106:$E$108,$E$115:$E$143,$E$218:$E$259)</f>
        <v>7.52115702479339</v>
      </c>
      <c r="F59" s="19" t="n">
        <v>2</v>
      </c>
      <c r="G59" s="19" t="n">
        <v>4</v>
      </c>
      <c r="H59" s="20" t="n">
        <v>69.8254459677062</v>
      </c>
      <c r="I59" s="20" t="n">
        <v>-29.1745540322938</v>
      </c>
      <c r="J59" s="5" t="n">
        <f aca="false">POWER(I59,2)</f>
        <v>851.15460298323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-0.102508261019237</v>
      </c>
      <c r="N59" s="5" t="n">
        <f aca="false">J59*L59</f>
        <v>2.99063279986222</v>
      </c>
      <c r="O59" s="5" t="n">
        <f aca="false">POWER((I59-$T$141),2)*L59</f>
        <v>2.99063279986222</v>
      </c>
      <c r="Q59" s="19" t="n">
        <v>119</v>
      </c>
      <c r="R59" s="20" t="n">
        <v>-64.348</v>
      </c>
      <c r="S59" s="20" t="n">
        <v>-22.682</v>
      </c>
      <c r="T59" s="20" t="n">
        <v>39</v>
      </c>
      <c r="U59" s="20" t="n">
        <v>6.63</v>
      </c>
      <c r="V59" s="19" t="n">
        <v>2</v>
      </c>
      <c r="W59" s="19" t="n">
        <v>9</v>
      </c>
      <c r="X59" s="20" t="n">
        <v>66.8997954992009</v>
      </c>
      <c r="Y59" s="20" t="n">
        <v>27.8997954992009</v>
      </c>
      <c r="Z59" s="5" t="n">
        <f aca="false">POWER(Y59,2)</f>
        <v>778.398588897231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0.221938035605091</v>
      </c>
      <c r="AD59" s="5" t="n">
        <f aca="false">Z59*AB59</f>
        <v>6.19202580687642</v>
      </c>
      <c r="AE59" s="5" t="n">
        <f aca="false">POWER((Y59-$T$132),2)*AB59</f>
        <v>6.41910142876878</v>
      </c>
    </row>
    <row r="60" customFormat="false" ht="12.8" hidden="false" customHeight="false" outlineLevel="0" collapsed="false">
      <c r="A60" s="19" t="n">
        <v>58</v>
      </c>
      <c r="B60" s="20" t="n">
        <v>-66.833</v>
      </c>
      <c r="C60" s="20" t="n">
        <v>-18.283</v>
      </c>
      <c r="D60" s="20" t="n">
        <v>112</v>
      </c>
      <c r="E60" s="20" t="n">
        <f aca="false">AVERAGE($E$3:$E$38,$E$94:$E$104,$E$106:$E$108,$E$115:$E$143,$E$218:$E$259)</f>
        <v>7.52115702479339</v>
      </c>
      <c r="F60" s="19" t="n">
        <v>2</v>
      </c>
      <c r="G60" s="19" t="n">
        <v>4</v>
      </c>
      <c r="H60" s="20" t="n">
        <v>72.2037900637288</v>
      </c>
      <c r="I60" s="20" t="n">
        <v>-39.7962099362712</v>
      </c>
      <c r="J60" s="5" t="n">
        <f aca="false">POWER(I60,2)</f>
        <v>1583.73832529177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-0.139828710704817</v>
      </c>
      <c r="N60" s="5" t="n">
        <f aca="false">J60*L60</f>
        <v>5.56465272632702</v>
      </c>
      <c r="O60" s="5" t="n">
        <f aca="false">POWER((I60-$T$141),2)*L60</f>
        <v>5.56465272632702</v>
      </c>
      <c r="Q60" s="19" t="n">
        <v>120</v>
      </c>
      <c r="R60" s="20" t="n">
        <v>-63.488</v>
      </c>
      <c r="S60" s="20" t="n">
        <v>-21.123</v>
      </c>
      <c r="T60" s="20" t="n">
        <v>38</v>
      </c>
      <c r="U60" s="20" t="n">
        <v>6.46</v>
      </c>
      <c r="V60" s="19" t="n">
        <v>2</v>
      </c>
      <c r="W60" s="19" t="n">
        <v>9</v>
      </c>
      <c r="X60" s="20" t="n">
        <v>62.3588848124802</v>
      </c>
      <c r="Y60" s="20" t="n">
        <v>24.3588848124802</v>
      </c>
      <c r="Z60" s="5" t="n">
        <f aca="false">POWER(Y60,2)</f>
        <v>593.355269307678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0.198869934136943</v>
      </c>
      <c r="AD60" s="5" t="n">
        <f aca="false">Z60*AB60</f>
        <v>4.84424981830731</v>
      </c>
      <c r="AE60" s="5" t="n">
        <f aca="false">POWER((Y60-$T$132),2)*AB60</f>
        <v>5.04798965109305</v>
      </c>
    </row>
    <row r="61" customFormat="false" ht="12.8" hidden="false" customHeight="false" outlineLevel="0" collapsed="false">
      <c r="A61" s="19" t="n">
        <v>59</v>
      </c>
      <c r="B61" s="20" t="n">
        <v>-69.05</v>
      </c>
      <c r="C61" s="20" t="n">
        <v>-15.767</v>
      </c>
      <c r="D61" s="20" t="n">
        <v>106</v>
      </c>
      <c r="E61" s="20" t="n">
        <f aca="false">AVERAGE($E$3:$E$38,$E$94:$E$104,$E$106:$E$108,$E$115:$E$143,$E$218:$E$259)</f>
        <v>7.52115702479339</v>
      </c>
      <c r="F61" s="19" t="n">
        <v>2</v>
      </c>
      <c r="G61" s="19" t="n">
        <v>4</v>
      </c>
      <c r="H61" s="20" t="n">
        <v>68.7515699393962</v>
      </c>
      <c r="I61" s="20" t="n">
        <v>-37.2484300606038</v>
      </c>
      <c r="J61" s="5" t="n">
        <f aca="false">POWER(I61,2)</f>
        <v>1387.44554197969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-0.130876783479969</v>
      </c>
      <c r="N61" s="5" t="n">
        <f aca="false">J61*L61</f>
        <v>4.87495471601043</v>
      </c>
      <c r="O61" s="5" t="n">
        <f aca="false">POWER((I61-$T$141),2)*L61</f>
        <v>4.87495471601043</v>
      </c>
      <c r="Q61" s="19" t="n">
        <v>121</v>
      </c>
      <c r="R61" s="20" t="n">
        <v>-63.563</v>
      </c>
      <c r="S61" s="20" t="n">
        <v>-20.083</v>
      </c>
      <c r="T61" s="20" t="n">
        <v>21</v>
      </c>
      <c r="U61" s="20" t="n">
        <v>3.57</v>
      </c>
      <c r="V61" s="19" t="n">
        <v>2</v>
      </c>
      <c r="W61" s="19" t="n">
        <v>9</v>
      </c>
      <c r="X61" s="20" t="n">
        <v>59.019802879365</v>
      </c>
      <c r="Y61" s="20" t="n">
        <v>38.019802879365</v>
      </c>
      <c r="Z61" s="5" t="n">
        <f aca="false">POWER(Y61,2)</f>
        <v>1445.50541098577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0.561676030666603</v>
      </c>
      <c r="AD61" s="5" t="n">
        <f aca="false">Z61*AB61</f>
        <v>21.3548119680084</v>
      </c>
      <c r="AE61" s="5" t="n">
        <f aca="false">POWER((Y61-$T$132),2)*AB61</f>
        <v>21.9281128272963</v>
      </c>
    </row>
    <row r="62" customFormat="false" ht="12.8" hidden="false" customHeight="false" outlineLevel="0" collapsed="false">
      <c r="A62" s="19" t="n">
        <v>60</v>
      </c>
      <c r="B62" s="20" t="n">
        <v>-67.533</v>
      </c>
      <c r="C62" s="20" t="n">
        <v>-17.067</v>
      </c>
      <c r="D62" s="20" t="n">
        <v>62</v>
      </c>
      <c r="E62" s="20" t="n">
        <f aca="false">AVERAGE($E$3:$E$38,$E$94:$E$104,$E$106:$E$108,$E$115:$E$143,$E$218:$E$259)</f>
        <v>7.52115702479339</v>
      </c>
      <c r="F62" s="19" t="n">
        <v>2</v>
      </c>
      <c r="G62" s="19" t="n">
        <v>4</v>
      </c>
      <c r="H62" s="20" t="n">
        <v>81.1401745955284</v>
      </c>
      <c r="I62" s="20" t="n">
        <v>19.1401745955283</v>
      </c>
      <c r="J62" s="5" t="n">
        <f aca="false">POWER(I62,2)</f>
        <v>366.346283547307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0.0672512769593801</v>
      </c>
      <c r="N62" s="5" t="n">
        <f aca="false">J62*L62</f>
        <v>1.28720118277477</v>
      </c>
      <c r="O62" s="5" t="n">
        <f aca="false">POWER((I62-$T$141),2)*L62</f>
        <v>1.28720118277477</v>
      </c>
      <c r="Q62" s="19" t="n">
        <v>122</v>
      </c>
      <c r="R62" s="20" t="n">
        <v>-63.547</v>
      </c>
      <c r="S62" s="20" t="n">
        <v>-17.53</v>
      </c>
      <c r="T62" s="20" t="n">
        <v>36</v>
      </c>
      <c r="U62" s="20" t="n">
        <v>6.12</v>
      </c>
      <c r="V62" s="19" t="n">
        <v>2</v>
      </c>
      <c r="W62" s="19" t="n">
        <v>9</v>
      </c>
      <c r="X62" s="20" t="n">
        <v>52.8795914405918</v>
      </c>
      <c r="Y62" s="20" t="n">
        <v>16.8795914405918</v>
      </c>
      <c r="Z62" s="5" t="n">
        <f aca="false">POWER(Y62,2)</f>
        <v>284.9206072013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0.145463741724182</v>
      </c>
      <c r="AD62" s="5" t="n">
        <f aca="false">Z62*AB62</f>
        <v>2.45536852972395</v>
      </c>
      <c r="AE62" s="5" t="n">
        <f aca="false">POWER((Y62-$T$132),2)*AB62</f>
        <v>2.60507444309347</v>
      </c>
    </row>
    <row r="63" customFormat="false" ht="12.8" hidden="false" customHeight="false" outlineLevel="0" collapsed="false">
      <c r="A63" s="19" t="n">
        <v>61</v>
      </c>
      <c r="B63" s="20" t="n">
        <v>-70.5</v>
      </c>
      <c r="C63" s="20" t="n">
        <v>-35.27</v>
      </c>
      <c r="D63" s="20" t="n">
        <v>102</v>
      </c>
      <c r="E63" s="20" t="n">
        <f aca="false">AVERAGE($E$3:$E$38,$E$94:$E$104,$E$106:$E$108,$E$115:$E$143,$E$218:$E$259)</f>
        <v>7.52115702479339</v>
      </c>
      <c r="F63" s="19" t="n">
        <v>3</v>
      </c>
      <c r="G63" s="19" t="n">
        <v>4</v>
      </c>
      <c r="H63" s="20" t="n">
        <v>81.0805641396608</v>
      </c>
      <c r="I63" s="20" t="n">
        <v>-20.9194358603392</v>
      </c>
      <c r="J63" s="5" t="n">
        <f aca="false">POWER(I63,2)</f>
        <v>437.622796714846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-0.0735029227584132</v>
      </c>
      <c r="N63" s="5" t="n">
        <f aca="false">J63*L63</f>
        <v>1.53763967819209</v>
      </c>
      <c r="O63" s="5" t="n">
        <f aca="false">POWER((I63-$T$141),2)*L63</f>
        <v>1.53763967819209</v>
      </c>
      <c r="Q63" s="19" t="n">
        <v>123</v>
      </c>
      <c r="R63" s="20" t="n">
        <v>-64.262</v>
      </c>
      <c r="S63" s="20" t="n">
        <v>-17.055</v>
      </c>
      <c r="T63" s="20" t="n">
        <v>42</v>
      </c>
      <c r="U63" s="20" t="n">
        <v>7.14</v>
      </c>
      <c r="V63" s="19" t="n">
        <v>2</v>
      </c>
      <c r="W63" s="19" t="n">
        <v>9</v>
      </c>
      <c r="X63" s="20" t="n">
        <v>56.8929398148368</v>
      </c>
      <c r="Y63" s="20" t="n">
        <v>14.8929398148368</v>
      </c>
      <c r="Z63" s="5" t="n">
        <f aca="false">POWER(Y63,2)</f>
        <v>221.799656328351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0.11000855720762</v>
      </c>
      <c r="AD63" s="5" t="n">
        <f aca="false">Z63*AB63</f>
        <v>1.63835082161012</v>
      </c>
      <c r="AE63" s="5" t="n">
        <f aca="false">POWER((Y63-$T$132),2)*AB63</f>
        <v>1.75179101120718</v>
      </c>
    </row>
    <row r="64" customFormat="false" ht="12.8" hidden="false" customHeight="false" outlineLevel="0" collapsed="false">
      <c r="A64" s="19" t="n">
        <v>62</v>
      </c>
      <c r="B64" s="20" t="n">
        <v>-70.417</v>
      </c>
      <c r="C64" s="20" t="n">
        <v>-33.417</v>
      </c>
      <c r="D64" s="20" t="n">
        <v>78</v>
      </c>
      <c r="E64" s="20" t="n">
        <f aca="false">AVERAGE($E$3:$E$38,$E$94:$E$104,$E$106:$E$108,$E$115:$E$143,$E$218:$E$259)</f>
        <v>7.52115702479339</v>
      </c>
      <c r="F64" s="19" t="n">
        <v>3</v>
      </c>
      <c r="G64" s="19" t="n">
        <v>4</v>
      </c>
      <c r="H64" s="20" t="n">
        <v>53.9186051694433</v>
      </c>
      <c r="I64" s="20" t="n">
        <v>-24.0813948305567</v>
      </c>
      <c r="J64" s="5" t="n">
        <f aca="false">POWER(I64,2)</f>
        <v>579.913576985163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-0.0846128411856973</v>
      </c>
      <c r="N64" s="5" t="n">
        <f aca="false">J64*L64</f>
        <v>2.03759523632797</v>
      </c>
      <c r="O64" s="5" t="n">
        <f aca="false">POWER((I64-$T$141),2)*L64</f>
        <v>2.03759523632797</v>
      </c>
      <c r="Q64" s="19" t="n">
        <v>124</v>
      </c>
      <c r="R64" s="20" t="n">
        <v>-63.268</v>
      </c>
      <c r="S64" s="20" t="n">
        <v>-17.518</v>
      </c>
      <c r="T64" s="20" t="n">
        <v>43</v>
      </c>
      <c r="U64" s="20" t="n">
        <v>7.31</v>
      </c>
      <c r="V64" s="19" t="n">
        <v>2</v>
      </c>
      <c r="W64" s="19" t="n">
        <v>9</v>
      </c>
      <c r="X64" s="20" t="n">
        <v>51.3987092542499</v>
      </c>
      <c r="Y64" s="20" t="n">
        <v>8.39870925424987</v>
      </c>
      <c r="Z64" s="5" t="n">
        <f aca="false">POWER(Y64,2)</f>
        <v>70.5383171374224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0.0605953664701104</v>
      </c>
      <c r="AD64" s="5" t="n">
        <f aca="false">Z64*AB64</f>
        <v>0.508922865137178</v>
      </c>
      <c r="AE64" s="5" t="n">
        <f aca="false">POWER((Y64-$T$132),2)*AB64</f>
        <v>0.5722170612331</v>
      </c>
    </row>
    <row r="65" customFormat="false" ht="12.8" hidden="false" customHeight="false" outlineLevel="0" collapsed="false">
      <c r="A65" s="19" t="n">
        <v>63</v>
      </c>
      <c r="B65" s="20" t="n">
        <v>-70.05</v>
      </c>
      <c r="C65" s="20" t="n">
        <v>-33.833</v>
      </c>
      <c r="D65" s="20" t="n">
        <v>101</v>
      </c>
      <c r="E65" s="20" t="n">
        <f aca="false">AVERAGE($E$3:$E$38,$E$94:$E$104,$E$106:$E$108,$E$115:$E$143,$E$218:$E$259)</f>
        <v>7.52115702479339</v>
      </c>
      <c r="F65" s="19" t="n">
        <v>3</v>
      </c>
      <c r="G65" s="19" t="n">
        <v>4</v>
      </c>
      <c r="H65" s="20" t="n">
        <v>73.9660737149371</v>
      </c>
      <c r="I65" s="20" t="n">
        <v>-27.0339262850629</v>
      </c>
      <c r="J65" s="5" t="n">
        <f aca="false">POWER(I65,2)</f>
        <v>730.833170386215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-0.0949869111602036</v>
      </c>
      <c r="N65" s="5" t="n">
        <f aca="false">J65*L65</f>
        <v>2.56786915435076</v>
      </c>
      <c r="O65" s="5" t="n">
        <f aca="false">POWER((I65-$T$141),2)*L65</f>
        <v>2.56786915435076</v>
      </c>
      <c r="Q65" s="19" t="n">
        <v>125</v>
      </c>
      <c r="R65" s="20" t="n">
        <v>-63.22</v>
      </c>
      <c r="S65" s="20" t="n">
        <v>-19.3</v>
      </c>
      <c r="T65" s="20" t="n">
        <v>40</v>
      </c>
      <c r="U65" s="20" t="n">
        <v>6.8</v>
      </c>
      <c r="V65" s="19" t="n">
        <v>2</v>
      </c>
      <c r="W65" s="19" t="n">
        <v>9</v>
      </c>
      <c r="X65" s="20" t="n">
        <v>55.0763111989313</v>
      </c>
      <c r="Y65" s="20" t="n">
        <v>15.0763111989312</v>
      </c>
      <c r="Z65" s="5" t="n">
        <f aca="false">POWER(Y65,2)</f>
        <v>227.295159367018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0.116931205444274</v>
      </c>
      <c r="AD65" s="5" t="n">
        <f aca="false">Z65*AB65</f>
        <v>1.76289124214403</v>
      </c>
      <c r="AE65" s="5" t="n">
        <f aca="false">POWER((Y65-$T$132),2)*AB65</f>
        <v>1.8834454825145</v>
      </c>
    </row>
    <row r="66" customFormat="false" ht="12.8" hidden="false" customHeight="false" outlineLevel="0" collapsed="false">
      <c r="A66" s="19" t="n">
        <v>64</v>
      </c>
      <c r="B66" s="20" t="n">
        <v>-70.667</v>
      </c>
      <c r="C66" s="20" t="n">
        <v>-33.45</v>
      </c>
      <c r="D66" s="20" t="n">
        <v>93</v>
      </c>
      <c r="E66" s="20" t="n">
        <f aca="false">AVERAGE($E$3:$E$38,$E$94:$E$104,$E$106:$E$108,$E$115:$E$143,$E$218:$E$259)</f>
        <v>7.52115702479339</v>
      </c>
      <c r="F66" s="19" t="n">
        <v>3</v>
      </c>
      <c r="G66" s="19" t="n">
        <v>4</v>
      </c>
      <c r="H66" s="20" t="n">
        <v>53.6022356967798</v>
      </c>
      <c r="I66" s="20" t="n">
        <v>-39.3977643032202</v>
      </c>
      <c r="J66" s="5" t="n">
        <f aca="false">POWER(I66,2)</f>
        <v>1552.18383209209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-0.138428724644719</v>
      </c>
      <c r="N66" s="5" t="n">
        <f aca="false">J66*L66</f>
        <v>5.45378226634803</v>
      </c>
      <c r="O66" s="5" t="n">
        <f aca="false">POWER((I66-$T$141),2)*L66</f>
        <v>5.45378226634803</v>
      </c>
      <c r="Q66" s="19" t="n">
        <v>126</v>
      </c>
      <c r="R66" s="20" t="n">
        <v>-63.578</v>
      </c>
      <c r="S66" s="20" t="n">
        <v>-20.265</v>
      </c>
      <c r="T66" s="20" t="n">
        <v>38</v>
      </c>
      <c r="U66" s="20" t="n">
        <v>6.46</v>
      </c>
      <c r="V66" s="19" t="n">
        <v>2</v>
      </c>
      <c r="W66" s="19" t="n">
        <v>9</v>
      </c>
      <c r="X66" s="20" t="n">
        <v>60.3299118409617</v>
      </c>
      <c r="Y66" s="20" t="n">
        <v>22.3299118409617</v>
      </c>
      <c r="Z66" s="5" t="n">
        <f aca="false">POWER(Y66,2)</f>
        <v>498.624962825121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0.182305065740144</v>
      </c>
      <c r="AD66" s="5" t="n">
        <f aca="false">Z66*AB66</f>
        <v>4.07085604613813</v>
      </c>
      <c r="AE66" s="5" t="n">
        <f aca="false">POWER((Y66-$T$132),2)*AB66</f>
        <v>4.25780015257296</v>
      </c>
    </row>
    <row r="67" customFormat="false" ht="12.8" hidden="false" customHeight="false" outlineLevel="0" collapsed="false">
      <c r="A67" s="19" t="n">
        <v>65</v>
      </c>
      <c r="B67" s="20" t="n">
        <v>-71.567</v>
      </c>
      <c r="C67" s="20" t="n">
        <v>-36.267</v>
      </c>
      <c r="D67" s="20" t="n">
        <v>128</v>
      </c>
      <c r="E67" s="20" t="n">
        <f aca="false">AVERAGE($E$3:$E$38,$E$94:$E$104,$E$106:$E$108,$E$115:$E$143,$E$218:$E$259)</f>
        <v>7.52115702479339</v>
      </c>
      <c r="F67" s="19" t="n">
        <v>3</v>
      </c>
      <c r="G67" s="19" t="n">
        <v>4</v>
      </c>
      <c r="H67" s="20" t="n">
        <v>56.9268102805041</v>
      </c>
      <c r="I67" s="20" t="n">
        <v>-71.0731897194959</v>
      </c>
      <c r="J67" s="5" t="n">
        <f aca="false">POWER(I67,2)</f>
        <v>5051.39829690346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-0.249724094331359</v>
      </c>
      <c r="N67" s="5" t="n">
        <f aca="false">J67*L67</f>
        <v>17.748687933942</v>
      </c>
      <c r="O67" s="5" t="n">
        <f aca="false">POWER((I67-$T$141),2)*L67</f>
        <v>17.748687933942</v>
      </c>
      <c r="Q67" s="19" t="n">
        <v>127</v>
      </c>
      <c r="R67" s="20" t="n">
        <v>-63.598</v>
      </c>
      <c r="S67" s="20" t="n">
        <v>-21.992</v>
      </c>
      <c r="T67" s="20" t="n">
        <v>55</v>
      </c>
      <c r="U67" s="20" t="n">
        <v>9.35</v>
      </c>
      <c r="V67" s="19" t="n">
        <v>2</v>
      </c>
      <c r="W67" s="19" t="n">
        <v>9</v>
      </c>
      <c r="X67" s="20" t="n">
        <v>58.992612042946</v>
      </c>
      <c r="Y67" s="20" t="n">
        <v>3.99261204294598</v>
      </c>
      <c r="Z67" s="5" t="n">
        <f aca="false">POWER(Y67,2)</f>
        <v>15.9409509254773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0.0225211077114308</v>
      </c>
      <c r="AD67" s="5" t="n">
        <f aca="false">Z67*AB67</f>
        <v>0.0899180458691423</v>
      </c>
      <c r="AE67" s="5" t="n">
        <f aca="false">POWER((Y67-$T$132),2)*AB67</f>
        <v>0.114202775025252</v>
      </c>
    </row>
    <row r="68" customFormat="false" ht="12.8" hidden="false" customHeight="false" outlineLevel="0" collapsed="false">
      <c r="A68" s="19" t="n">
        <v>66</v>
      </c>
      <c r="B68" s="20" t="n">
        <v>-70.633</v>
      </c>
      <c r="C68" s="20" t="n">
        <v>-33.167</v>
      </c>
      <c r="D68" s="20" t="n">
        <v>97</v>
      </c>
      <c r="E68" s="20" t="n">
        <f aca="false">AVERAGE($E$3:$E$38,$E$94:$E$104,$E$106:$E$108,$E$115:$E$143,$E$218:$E$259)</f>
        <v>7.52115702479339</v>
      </c>
      <c r="F68" s="19" t="n">
        <v>3</v>
      </c>
      <c r="G68" s="19" t="n">
        <v>4</v>
      </c>
      <c r="H68" s="20" t="n">
        <v>44.4246466361599</v>
      </c>
      <c r="I68" s="20" t="n">
        <v>-52.5753533638401</v>
      </c>
      <c r="J68" s="5" t="n">
        <f aca="false">POWER(I68,2)</f>
        <v>2764.16778133265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-0.18472974907632</v>
      </c>
      <c r="N68" s="5" t="n">
        <f aca="false">J68*L68</f>
        <v>9.71223183450102</v>
      </c>
      <c r="O68" s="5" t="n">
        <f aca="false">POWER((I68-$T$141),2)*L68</f>
        <v>9.71223183450102</v>
      </c>
      <c r="Q68" s="19" t="n">
        <v>128</v>
      </c>
      <c r="R68" s="20" t="n">
        <v>-63.947</v>
      </c>
      <c r="S68" s="20" t="n">
        <v>-20.042</v>
      </c>
      <c r="T68" s="20" t="n">
        <v>32</v>
      </c>
      <c r="U68" s="20" t="n">
        <v>5.44</v>
      </c>
      <c r="V68" s="19" t="n">
        <v>2</v>
      </c>
      <c r="W68" s="19" t="n">
        <v>9</v>
      </c>
      <c r="X68" s="20" t="n">
        <v>60.3163112422435</v>
      </c>
      <c r="Y68" s="20" t="n">
        <v>28.3163112422435</v>
      </c>
      <c r="Z68" s="5" t="n">
        <f aca="false">POWER(Y68,2)</f>
        <v>801.813482367606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0.274525078084544</v>
      </c>
      <c r="AD68" s="5" t="n">
        <f aca="false">Z68*AB68</f>
        <v>7.77353755484314</v>
      </c>
      <c r="AE68" s="5" t="n">
        <f aca="false">POWER((Y68-$T$132),2)*AB68</f>
        <v>8.05438034356286</v>
      </c>
    </row>
    <row r="69" customFormat="false" ht="12.8" hidden="false" customHeight="false" outlineLevel="0" collapsed="false">
      <c r="A69" s="19" t="n">
        <v>67</v>
      </c>
      <c r="B69" s="20" t="n">
        <v>-70.167</v>
      </c>
      <c r="C69" s="20" t="n">
        <v>-33.467</v>
      </c>
      <c r="D69" s="20" t="n">
        <v>61</v>
      </c>
      <c r="E69" s="20" t="n">
        <f aca="false">AVERAGE($E$3:$E$38,$E$94:$E$104,$E$106:$E$108,$E$115:$E$143,$E$218:$E$259)</f>
        <v>7.52115702479339</v>
      </c>
      <c r="F69" s="19" t="n">
        <v>2</v>
      </c>
      <c r="G69" s="19" t="n">
        <v>4</v>
      </c>
      <c r="H69" s="20" t="n">
        <v>70.4122285205704</v>
      </c>
      <c r="I69" s="20" t="n">
        <v>9.41222852057042</v>
      </c>
      <c r="J69" s="5" t="n">
        <f aca="false">POWER(I69,2)</f>
        <v>88.5900457234392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0.033070982915158</v>
      </c>
      <c r="N69" s="5" t="n">
        <f aca="false">J69*L69</f>
        <v>0.311271648597347</v>
      </c>
      <c r="O69" s="5" t="n">
        <f aca="false">POWER((I69-$T$141),2)*L69</f>
        <v>0.311271648597347</v>
      </c>
      <c r="Q69" s="19" t="n">
        <v>129</v>
      </c>
      <c r="R69" s="20" t="n">
        <v>-62.933</v>
      </c>
      <c r="S69" s="20" t="n">
        <v>-17.545</v>
      </c>
      <c r="T69" s="20" t="n">
        <v>54</v>
      </c>
      <c r="U69" s="20" t="n">
        <v>9.18</v>
      </c>
      <c r="V69" s="19" t="n">
        <v>2</v>
      </c>
      <c r="W69" s="19" t="n">
        <v>9</v>
      </c>
      <c r="X69" s="20" t="n">
        <v>50.8996342418262</v>
      </c>
      <c r="Y69" s="20" t="n">
        <v>-3.10036575817379</v>
      </c>
      <c r="Z69" s="5" t="n">
        <f aca="false">POWER(Y69,2)</f>
        <v>9.61226783445654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-0.0178120742430196</v>
      </c>
      <c r="AD69" s="5" t="n">
        <f aca="false">Z69*AB69</f>
        <v>0.0552239450651073</v>
      </c>
      <c r="AE69" s="5" t="n">
        <f aca="false">POWER((Y69-$T$132),2)*AB69</f>
        <v>0.0386402321125892</v>
      </c>
    </row>
    <row r="70" customFormat="false" ht="12.8" hidden="false" customHeight="false" outlineLevel="0" collapsed="false">
      <c r="A70" s="19" t="n">
        <v>68</v>
      </c>
      <c r="B70" s="20" t="n">
        <v>-70.75</v>
      </c>
      <c r="C70" s="20" t="n">
        <v>-33.333</v>
      </c>
      <c r="D70" s="20" t="n">
        <v>79</v>
      </c>
      <c r="E70" s="20" t="n">
        <f aca="false">AVERAGE($E$3:$E$38,$E$94:$E$104,$E$106:$E$108,$E$115:$E$143,$E$218:$E$259)</f>
        <v>7.52115702479339</v>
      </c>
      <c r="F70" s="19" t="n">
        <v>2</v>
      </c>
      <c r="G70" s="19" t="n">
        <v>4</v>
      </c>
      <c r="H70" s="20" t="n">
        <v>46.4512554534186</v>
      </c>
      <c r="I70" s="20" t="n">
        <v>-32.5487445465814</v>
      </c>
      <c r="J70" s="5" t="n">
        <f aca="false">POWER(I70,2)</f>
        <v>1059.42077155861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-0.114363880186007</v>
      </c>
      <c r="N70" s="5" t="n">
        <f aca="false">J70*L70</f>
        <v>3.72240072153019</v>
      </c>
      <c r="O70" s="5" t="n">
        <f aca="false">POWER((I70-$T$141),2)*L70</f>
        <v>3.72240072153019</v>
      </c>
      <c r="Q70" s="19" t="n">
        <v>130</v>
      </c>
      <c r="R70" s="20" t="n">
        <v>-62.29</v>
      </c>
      <c r="S70" s="20" t="n">
        <v>-17.995</v>
      </c>
      <c r="T70" s="20" t="n">
        <v>37</v>
      </c>
      <c r="U70" s="20" t="n">
        <v>6.29</v>
      </c>
      <c r="V70" s="19" t="n">
        <v>2</v>
      </c>
      <c r="W70" s="19" t="n">
        <v>9</v>
      </c>
      <c r="X70" s="20" t="n">
        <v>50.872496123145</v>
      </c>
      <c r="Y70" s="20" t="n">
        <v>13.872496123145</v>
      </c>
      <c r="Z70" s="5" t="n">
        <f aca="false">POWER(Y70,2)</f>
        <v>192.446148686673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0.116318344597583</v>
      </c>
      <c r="AD70" s="5" t="n">
        <f aca="false">Z70*AB70</f>
        <v>1.61362578448062</v>
      </c>
      <c r="AE70" s="5" t="n">
        <f aca="false">POWER((Y70-$T$132),2)*AB70</f>
        <v>1.73372025076082</v>
      </c>
    </row>
    <row r="71" customFormat="false" ht="12.8" hidden="false" customHeight="false" outlineLevel="0" collapsed="false">
      <c r="A71" s="19" t="n">
        <v>69</v>
      </c>
      <c r="B71" s="20" t="n">
        <v>-70.717</v>
      </c>
      <c r="C71" s="20" t="n">
        <v>-28.083</v>
      </c>
      <c r="D71" s="20" t="n">
        <v>23</v>
      </c>
      <c r="E71" s="20" t="n">
        <f aca="false">AVERAGE($E$3:$E$38,$E$94:$E$104,$E$106:$E$108,$E$115:$E$143,$E$218:$E$259)</f>
        <v>7.52115702479339</v>
      </c>
      <c r="F71" s="19" t="n">
        <v>3</v>
      </c>
      <c r="G71" s="19" t="n">
        <v>4</v>
      </c>
      <c r="H71" s="20" t="n">
        <v>41.4488162346911</v>
      </c>
      <c r="I71" s="20" t="n">
        <v>18.4488162346911</v>
      </c>
      <c r="J71" s="5" t="n">
        <f aca="false">POWER(I71,2)</f>
        <v>340.358820461402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0.0648221072372968</v>
      </c>
      <c r="N71" s="5" t="n">
        <f aca="false">J71*L71</f>
        <v>1.19589114436633</v>
      </c>
      <c r="O71" s="5" t="n">
        <f aca="false">POWER((I71-$T$141),2)*L71</f>
        <v>1.19589114436633</v>
      </c>
      <c r="Q71" s="19" t="n">
        <v>131</v>
      </c>
      <c r="R71" s="20" t="n">
        <v>-63.1</v>
      </c>
      <c r="S71" s="20" t="n">
        <v>-21.173</v>
      </c>
      <c r="T71" s="20" t="n">
        <v>49</v>
      </c>
      <c r="U71" s="20" t="n">
        <v>8.33</v>
      </c>
      <c r="V71" s="19" t="n">
        <v>2</v>
      </c>
      <c r="W71" s="19" t="n">
        <v>9</v>
      </c>
      <c r="X71" s="20" t="n">
        <v>58.3298423668381</v>
      </c>
      <c r="Y71" s="20" t="n">
        <v>9.32984236683805</v>
      </c>
      <c r="Z71" s="5" t="n">
        <f aca="false">POWER(Y71,2)</f>
        <v>87.0459585900462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0.0590708949827099</v>
      </c>
      <c r="AD71" s="5" t="n">
        <f aca="false">Z71*AB71</f>
        <v>0.551122138656728</v>
      </c>
      <c r="AE71" s="5" t="n">
        <f aca="false">POWER((Y71-$T$132),2)*AB71</f>
        <v>0.612643555738611</v>
      </c>
    </row>
    <row r="72" customFormat="false" ht="12.8" hidden="false" customHeight="false" outlineLevel="0" collapsed="false">
      <c r="A72" s="19" t="n">
        <v>70</v>
      </c>
      <c r="B72" s="20" t="n">
        <v>-70.35</v>
      </c>
      <c r="C72" s="20" t="n">
        <v>-27.1</v>
      </c>
      <c r="D72" s="20" t="n">
        <v>36</v>
      </c>
      <c r="E72" s="20" t="n">
        <f aca="false">AVERAGE($E$3:$E$38,$E$94:$E$104,$E$106:$E$108,$E$115:$E$143,$E$218:$E$259)</f>
        <v>7.52115702479339</v>
      </c>
      <c r="F72" s="19" t="n">
        <v>3</v>
      </c>
      <c r="G72" s="19" t="n">
        <v>4</v>
      </c>
      <c r="H72" s="20" t="n">
        <v>46.1359104925727</v>
      </c>
      <c r="I72" s="20" t="n">
        <v>10.1359104925727</v>
      </c>
      <c r="J72" s="5" t="n">
        <f aca="false">POWER(I72,2)</f>
        <v>102.736681513445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0.0356137254845495</v>
      </c>
      <c r="N72" s="5" t="n">
        <f aca="false">J72*L72</f>
        <v>0.360977533818449</v>
      </c>
      <c r="O72" s="5" t="n">
        <f aca="false">POWER((I72-$T$141),2)*L72</f>
        <v>0.360977533818449</v>
      </c>
      <c r="Q72" s="19" t="n">
        <v>132</v>
      </c>
      <c r="R72" s="20" t="n">
        <v>-62.965</v>
      </c>
      <c r="S72" s="20" t="n">
        <v>-17.972</v>
      </c>
      <c r="T72" s="20" t="n">
        <v>38</v>
      </c>
      <c r="U72" s="20" t="n">
        <v>6.46</v>
      </c>
      <c r="V72" s="19" t="n">
        <v>2</v>
      </c>
      <c r="W72" s="19" t="n">
        <v>9</v>
      </c>
      <c r="X72" s="20" t="n">
        <v>53.6160170195801</v>
      </c>
      <c r="Y72" s="20" t="n">
        <v>15.6160170195801</v>
      </c>
      <c r="Z72" s="5" t="n">
        <f aca="false">POWER(Y72,2)</f>
        <v>243.859987555815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0.127491726327888</v>
      </c>
      <c r="AD72" s="5" t="n">
        <f aca="false">Z72*AB72</f>
        <v>1.99091296819195</v>
      </c>
      <c r="AE72" s="5" t="n">
        <f aca="false">POWER((Y72-$T$132),2)*AB72</f>
        <v>2.12227982359795</v>
      </c>
    </row>
    <row r="73" customFormat="false" ht="12.8" hidden="false" customHeight="false" outlineLevel="0" collapsed="false">
      <c r="A73" s="19" t="n">
        <v>71</v>
      </c>
      <c r="B73" s="20" t="n">
        <v>-70.383</v>
      </c>
      <c r="C73" s="20" t="n">
        <v>-27.267</v>
      </c>
      <c r="D73" s="20" t="n">
        <v>36</v>
      </c>
      <c r="E73" s="20" t="n">
        <f aca="false">AVERAGE($E$3:$E$38,$E$94:$E$104,$E$106:$E$108,$E$115:$E$143,$E$218:$E$259)</f>
        <v>7.52115702479339</v>
      </c>
      <c r="F73" s="19" t="n">
        <v>3</v>
      </c>
      <c r="G73" s="19" t="n">
        <v>4</v>
      </c>
      <c r="H73" s="20" t="n">
        <v>45.2611235177854</v>
      </c>
      <c r="I73" s="20" t="n">
        <v>9.26112351778539</v>
      </c>
      <c r="J73" s="5" t="n">
        <f aca="false">POWER(I73,2)</f>
        <v>85.7684088116776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0.0325400575392412</v>
      </c>
      <c r="N73" s="5" t="n">
        <f aca="false">J73*L73</f>
        <v>0.301357492146757</v>
      </c>
      <c r="O73" s="5" t="n">
        <f aca="false">POWER((I73-$T$141),2)*L73</f>
        <v>0.301357492146757</v>
      </c>
      <c r="Q73" s="19" t="n">
        <v>133</v>
      </c>
      <c r="R73" s="20" t="n">
        <v>-63.215</v>
      </c>
      <c r="S73" s="20" t="n">
        <v>-20.762</v>
      </c>
      <c r="T73" s="20" t="n">
        <v>43</v>
      </c>
      <c r="U73" s="20" t="n">
        <v>7.31</v>
      </c>
      <c r="V73" s="19" t="n">
        <v>2</v>
      </c>
      <c r="W73" s="19" t="n">
        <v>9</v>
      </c>
      <c r="X73" s="20" t="n">
        <v>58.8885928564997</v>
      </c>
      <c r="Y73" s="20" t="n">
        <v>15.8885928564997</v>
      </c>
      <c r="Z73" s="5" t="n">
        <f aca="false">POWER(Y73,2)</f>
        <v>252.447382959613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0.114633698784941</v>
      </c>
      <c r="AD73" s="5" t="n">
        <f aca="false">Z73*AB73</f>
        <v>1.82136816762855</v>
      </c>
      <c r="AE73" s="5" t="n">
        <f aca="false">POWER((Y73-$T$132),2)*AB73</f>
        <v>1.93945380669152</v>
      </c>
    </row>
    <row r="74" customFormat="false" ht="12.8" hidden="false" customHeight="false" outlineLevel="0" collapsed="false">
      <c r="A74" s="19" t="n">
        <v>72</v>
      </c>
      <c r="B74" s="20" t="n">
        <v>-70.3</v>
      </c>
      <c r="C74" s="20" t="n">
        <v>-26.533</v>
      </c>
      <c r="D74" s="20" t="n">
        <v>10</v>
      </c>
      <c r="E74" s="20" t="n">
        <f aca="false">AVERAGE($E$3:$E$38,$E$94:$E$104,$E$106:$E$108,$E$115:$E$143,$E$218:$E$259)</f>
        <v>7.52115702479339</v>
      </c>
      <c r="F74" s="19" t="n">
        <v>3</v>
      </c>
      <c r="G74" s="19" t="n">
        <v>4</v>
      </c>
      <c r="H74" s="20" t="n">
        <v>45.0629338360994</v>
      </c>
      <c r="I74" s="20" t="n">
        <v>35.0629338360994</v>
      </c>
      <c r="J74" s="5" t="n">
        <f aca="false">POWER(I74,2)</f>
        <v>1229.40932919468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0.123197782896445</v>
      </c>
      <c r="N74" s="5" t="n">
        <f aca="false">J74*L74</f>
        <v>4.31967571045218</v>
      </c>
      <c r="O74" s="5" t="n">
        <f aca="false">POWER((I74-$T$141),2)*L74</f>
        <v>4.31967571045218</v>
      </c>
      <c r="Q74" s="19" t="n">
        <v>134</v>
      </c>
      <c r="R74" s="20" t="n">
        <v>-62.907</v>
      </c>
      <c r="S74" s="20" t="n">
        <v>-18.16</v>
      </c>
      <c r="T74" s="20" t="n">
        <v>43</v>
      </c>
      <c r="U74" s="20" t="n">
        <v>7.31</v>
      </c>
      <c r="V74" s="19" t="n">
        <v>2</v>
      </c>
      <c r="W74" s="19" t="n">
        <v>9</v>
      </c>
      <c r="X74" s="20" t="n">
        <v>53.7592267238227</v>
      </c>
      <c r="Y74" s="20" t="n">
        <v>10.7592267238227</v>
      </c>
      <c r="Z74" s="5" t="n">
        <f aca="false">POWER(Y74,2)</f>
        <v>115.760959694621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0.0776261287929619</v>
      </c>
      <c r="AD74" s="5" t="n">
        <f aca="false">Z74*AB74</f>
        <v>0.835197119376139</v>
      </c>
      <c r="AE74" s="5" t="n">
        <f aca="false">POWER((Y74-$T$132),2)*AB74</f>
        <v>0.915759428726579</v>
      </c>
    </row>
    <row r="75" customFormat="false" ht="12.8" hidden="false" customHeight="false" outlineLevel="0" collapsed="false">
      <c r="A75" s="19" t="n">
        <v>73</v>
      </c>
      <c r="B75" s="20" t="n">
        <v>-71.583</v>
      </c>
      <c r="C75" s="20" t="n">
        <v>-30.717</v>
      </c>
      <c r="D75" s="20" t="n">
        <v>72</v>
      </c>
      <c r="E75" s="20" t="n">
        <f aca="false">AVERAGE($E$3:$E$38,$E$94:$E$104,$E$106:$E$108,$E$115:$E$143,$E$218:$E$259)</f>
        <v>7.52115702479339</v>
      </c>
      <c r="F75" s="19" t="n">
        <v>3</v>
      </c>
      <c r="G75" s="19" t="n">
        <v>4</v>
      </c>
      <c r="H75" s="20" t="n">
        <v>29.5396666619754</v>
      </c>
      <c r="I75" s="20" t="n">
        <v>-42.4603333380246</v>
      </c>
      <c r="J75" s="5" t="n">
        <f aca="false">POWER(I75,2)</f>
        <v>1802.87990717616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-0.149189424728144</v>
      </c>
      <c r="N75" s="5" t="n">
        <f aca="false">J75*L75</f>
        <v>6.3346327044651</v>
      </c>
      <c r="O75" s="5" t="n">
        <f aca="false">POWER((I75-$T$141),2)*L75</f>
        <v>6.3346327044651</v>
      </c>
      <c r="Q75" s="19" t="n">
        <v>135</v>
      </c>
      <c r="R75" s="20" t="n">
        <v>-63.283</v>
      </c>
      <c r="S75" s="20" t="n">
        <v>-18.487</v>
      </c>
      <c r="T75" s="20" t="n">
        <v>39</v>
      </c>
      <c r="U75" s="20" t="n">
        <v>6.63</v>
      </c>
      <c r="V75" s="19" t="n">
        <v>2</v>
      </c>
      <c r="W75" s="19" t="n">
        <v>9</v>
      </c>
      <c r="X75" s="20" t="n">
        <v>54.9281772892907</v>
      </c>
      <c r="Y75" s="20" t="n">
        <v>15.9281772892907</v>
      </c>
      <c r="Z75" s="5" t="n">
        <f aca="false">POWER(Y75,2)</f>
        <v>253.706831759076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0.126705888523665</v>
      </c>
      <c r="AD75" s="5" t="n">
        <f aca="false">Z75*AB75</f>
        <v>2.01819385600204</v>
      </c>
      <c r="AE75" s="5" t="n">
        <f aca="false">POWER((Y75-$T$132),2)*AB75</f>
        <v>2.14871011841897</v>
      </c>
    </row>
    <row r="76" customFormat="false" ht="12.8" hidden="false" customHeight="false" outlineLevel="0" collapsed="false">
      <c r="A76" s="19" t="n">
        <v>74</v>
      </c>
      <c r="B76" s="20" t="n">
        <v>-70.833</v>
      </c>
      <c r="C76" s="20" t="n">
        <v>-28.983</v>
      </c>
      <c r="D76" s="20" t="n">
        <v>36</v>
      </c>
      <c r="E76" s="20" t="n">
        <f aca="false">AVERAGE($E$3:$E$38,$E$94:$E$104,$E$106:$E$108,$E$115:$E$143,$E$218:$E$259)</f>
        <v>7.52115702479339</v>
      </c>
      <c r="F76" s="19" t="n">
        <v>3</v>
      </c>
      <c r="G76" s="19" t="n">
        <v>4</v>
      </c>
      <c r="H76" s="20" t="n">
        <v>41.9304689567778</v>
      </c>
      <c r="I76" s="20" t="n">
        <v>5.93046895677783</v>
      </c>
      <c r="J76" s="5" t="n">
        <f aca="false">POWER(I76,2)</f>
        <v>35.1704620473055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0.0208374071156305</v>
      </c>
      <c r="N76" s="5" t="n">
        <f aca="false">J76*L76</f>
        <v>0.123575596038988</v>
      </c>
      <c r="O76" s="5" t="n">
        <f aca="false">POWER((I76-$T$141),2)*L76</f>
        <v>0.123575596038988</v>
      </c>
      <c r="Q76" s="19" t="n">
        <v>136</v>
      </c>
      <c r="R76" s="20" t="n">
        <v>-63.528</v>
      </c>
      <c r="S76" s="20" t="n">
        <v>-19.14</v>
      </c>
      <c r="T76" s="20" t="n">
        <v>36</v>
      </c>
      <c r="U76" s="20" t="n">
        <v>6.12</v>
      </c>
      <c r="V76" s="19" t="n">
        <v>2</v>
      </c>
      <c r="W76" s="19" t="n">
        <v>9</v>
      </c>
      <c r="X76" s="20" t="n">
        <v>53.0536946459168</v>
      </c>
      <c r="Y76" s="20" t="n">
        <v>17.0536946459168</v>
      </c>
      <c r="Z76" s="5" t="n">
        <f aca="false">POWER(Y76,2)</f>
        <v>290.828501076171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0.146964115935363</v>
      </c>
      <c r="AD76" s="5" t="n">
        <f aca="false">Z76*AB76</f>
        <v>2.5062811570688</v>
      </c>
      <c r="AE76" s="5" t="n">
        <f aca="false">POWER((Y76-$T$132),2)*AB76</f>
        <v>2.65750835476557</v>
      </c>
    </row>
    <row r="77" customFormat="false" ht="12.8" hidden="false" customHeight="false" outlineLevel="0" collapsed="false">
      <c r="A77" s="19" t="n">
        <v>75</v>
      </c>
      <c r="B77" s="20" t="n">
        <v>-72.283</v>
      </c>
      <c r="C77" s="20" t="n">
        <v>-40.2</v>
      </c>
      <c r="D77" s="20" t="n">
        <v>110</v>
      </c>
      <c r="E77" s="20" t="n">
        <f aca="false">AVERAGE($E$3:$E$38,$E$94:$E$104,$E$106:$E$108,$E$115:$E$143,$E$218:$E$259)</f>
        <v>7.52115702479339</v>
      </c>
      <c r="F77" s="19" t="n">
        <v>3</v>
      </c>
      <c r="G77" s="19" t="n">
        <v>4</v>
      </c>
      <c r="H77" s="20" t="n">
        <v>68.4277540320597</v>
      </c>
      <c r="I77" s="20" t="n">
        <v>-41.5722459679403</v>
      </c>
      <c r="J77" s="5" t="n">
        <f aca="false">POWER(I77,2)</f>
        <v>1728.25163481893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-0.146069024264105</v>
      </c>
      <c r="N77" s="5" t="n">
        <f aca="false">J77*L77</f>
        <v>6.07241740500441</v>
      </c>
      <c r="O77" s="5" t="n">
        <f aca="false">POWER((I77-$T$141),2)*L77</f>
        <v>6.07241740500441</v>
      </c>
      <c r="Q77" s="19" t="n">
        <v>137</v>
      </c>
      <c r="R77" s="20" t="n">
        <v>-62.222</v>
      </c>
      <c r="S77" s="20" t="n">
        <v>-18.375</v>
      </c>
      <c r="T77" s="20" t="n">
        <v>45</v>
      </c>
      <c r="U77" s="20" t="n">
        <v>7.65</v>
      </c>
      <c r="V77" s="19" t="n">
        <v>2</v>
      </c>
      <c r="W77" s="19" t="n">
        <v>9</v>
      </c>
      <c r="X77" s="20" t="n">
        <v>49.6187108977246</v>
      </c>
      <c r="Y77" s="20" t="n">
        <v>4.61871089772462</v>
      </c>
      <c r="Z77" s="5" t="n">
        <f aca="false">POWER(Y77,2)</f>
        <v>21.3324903567602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0.0318422384328384</v>
      </c>
      <c r="AD77" s="5" t="n">
        <f aca="false">Z77*AB77</f>
        <v>0.147070093657696</v>
      </c>
      <c r="AE77" s="5" t="n">
        <f aca="false">POWER((Y77-$T$132),2)*AB77</f>
        <v>0.181128025913572</v>
      </c>
    </row>
    <row r="78" customFormat="false" ht="12.8" hidden="false" customHeight="false" outlineLevel="0" collapsed="false">
      <c r="A78" s="19" t="n">
        <v>76</v>
      </c>
      <c r="B78" s="20" t="n">
        <v>-70.333</v>
      </c>
      <c r="C78" s="20" t="n">
        <v>-35.27</v>
      </c>
      <c r="D78" s="20" t="n">
        <v>88</v>
      </c>
      <c r="E78" s="20" t="n">
        <f aca="false">AVERAGE($E$3:$E$38,$E$94:$E$104,$E$106:$E$108,$E$115:$E$143,$E$218:$E$259)</f>
        <v>7.52115702479339</v>
      </c>
      <c r="F78" s="19" t="n">
        <v>3</v>
      </c>
      <c r="G78" s="19" t="n">
        <v>4</v>
      </c>
      <c r="H78" s="20" t="n">
        <v>81.2650056355177</v>
      </c>
      <c r="I78" s="20" t="n">
        <v>-6.73499436448232</v>
      </c>
      <c r="J78" s="5" t="n">
        <f aca="false">POWER(I78,2)</f>
        <v>45.3601490896086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-0.023664202699148</v>
      </c>
      <c r="N78" s="5" t="n">
        <f aca="false">J78*L78</f>
        <v>0.159378271818729</v>
      </c>
      <c r="O78" s="5" t="n">
        <f aca="false">POWER((I78-$T$141),2)*L78</f>
        <v>0.159378271818729</v>
      </c>
      <c r="Q78" s="19" t="n">
        <v>138</v>
      </c>
      <c r="R78" s="20" t="n">
        <v>-63.288</v>
      </c>
      <c r="S78" s="20" t="n">
        <v>-21.245</v>
      </c>
      <c r="T78" s="20" t="n">
        <v>42</v>
      </c>
      <c r="U78" s="20" t="n">
        <v>7.14</v>
      </c>
      <c r="V78" s="19" t="n">
        <v>2</v>
      </c>
      <c r="W78" s="19" t="n">
        <v>9</v>
      </c>
      <c r="X78" s="20" t="n">
        <v>62.6510992014401</v>
      </c>
      <c r="Y78" s="20" t="n">
        <v>20.6510992014401</v>
      </c>
      <c r="Z78" s="5" t="n">
        <f aca="false">POWER(Y78,2)</f>
        <v>426.46789822772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0.152541919603988</v>
      </c>
      <c r="AD78" s="5" t="n">
        <f aca="false">Z78*AB78</f>
        <v>3.15015831412006</v>
      </c>
      <c r="AE78" s="5" t="n">
        <f aca="false">POWER((Y78-$T$132),2)*AB78</f>
        <v>3.30672463659552</v>
      </c>
    </row>
    <row r="79" customFormat="false" ht="12.8" hidden="false" customHeight="false" outlineLevel="0" collapsed="false">
      <c r="A79" s="19" t="n">
        <v>77</v>
      </c>
      <c r="B79" s="20" t="n">
        <v>-69.32</v>
      </c>
      <c r="C79" s="20" t="n">
        <v>-28.7</v>
      </c>
      <c r="D79" s="20" t="n">
        <v>72</v>
      </c>
      <c r="E79" s="20" t="n">
        <f aca="false">AVERAGE($E$3:$E$38,$E$94:$E$104,$E$106:$E$108,$E$115:$E$143,$E$218:$E$259)</f>
        <v>7.52115702479339</v>
      </c>
      <c r="F79" s="19" t="n">
        <v>3</v>
      </c>
      <c r="G79" s="19" t="n">
        <v>4</v>
      </c>
      <c r="H79" s="20" t="n">
        <v>69.0510193631217</v>
      </c>
      <c r="I79" s="20" t="n">
        <v>-2.94898063687829</v>
      </c>
      <c r="J79" s="5" t="n">
        <f aca="false">POWER(I79,2)</f>
        <v>8.69648679668309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-0.0103615937549956</v>
      </c>
      <c r="N79" s="5" t="n">
        <f aca="false">J79*L79</f>
        <v>0.030556139350681</v>
      </c>
      <c r="O79" s="5" t="n">
        <f aca="false">POWER((I79-$T$141),2)*L79</f>
        <v>0.030556139350681</v>
      </c>
      <c r="Q79" s="19" t="n">
        <v>139</v>
      </c>
      <c r="R79" s="20" t="n">
        <v>-63.185</v>
      </c>
      <c r="S79" s="20" t="n">
        <v>-20.93</v>
      </c>
      <c r="T79" s="20" t="n">
        <v>47</v>
      </c>
      <c r="U79" s="20" t="n">
        <v>7.99</v>
      </c>
      <c r="V79" s="19" t="n">
        <v>2</v>
      </c>
      <c r="W79" s="19" t="n">
        <v>9</v>
      </c>
      <c r="X79" s="20" t="n">
        <v>57.700814152232</v>
      </c>
      <c r="Y79" s="20" t="n">
        <v>10.700814152232</v>
      </c>
      <c r="Z79" s="5" t="n">
        <f aca="false">POWER(Y79,2)</f>
        <v>114.507423520609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0.070634079251617</v>
      </c>
      <c r="AD79" s="5" t="n">
        <f aca="false">Z79*AB79</f>
        <v>0.75584215488558</v>
      </c>
      <c r="AE79" s="5" t="n">
        <f aca="false">POWER((Y79-$T$132),2)*AB79</f>
        <v>0.829157153445678</v>
      </c>
    </row>
    <row r="80" customFormat="false" ht="12.8" hidden="false" customHeight="false" outlineLevel="0" collapsed="false">
      <c r="A80" s="19" t="n">
        <v>78</v>
      </c>
      <c r="B80" s="20" t="n">
        <v>-69.87</v>
      </c>
      <c r="C80" s="20" t="n">
        <v>-35.17</v>
      </c>
      <c r="D80" s="20" t="n">
        <v>85</v>
      </c>
      <c r="E80" s="20" t="n">
        <f aca="false">AVERAGE($E$3:$E$38,$E$94:$E$104,$E$106:$E$108,$E$115:$E$143,$E$218:$E$259)</f>
        <v>7.52115702479339</v>
      </c>
      <c r="F80" s="19" t="n">
        <v>3</v>
      </c>
      <c r="G80" s="19" t="n">
        <v>4</v>
      </c>
      <c r="H80" s="20" t="n">
        <v>78.1906197926761</v>
      </c>
      <c r="I80" s="20" t="n">
        <v>-6.80938020732387</v>
      </c>
      <c r="J80" s="5" t="n">
        <f aca="false">POWER(I80,2)</f>
        <v>46.3676588078941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-0.023925566193709</v>
      </c>
      <c r="N80" s="5" t="n">
        <f aca="false">J80*L80</f>
        <v>0.162918276888459</v>
      </c>
      <c r="O80" s="5" t="n">
        <f aca="false">POWER((I80-$T$141),2)*L80</f>
        <v>0.162918276888459</v>
      </c>
      <c r="Q80" s="19" t="n">
        <v>140</v>
      </c>
      <c r="R80" s="20" t="n">
        <v>-64.038</v>
      </c>
      <c r="S80" s="20" t="n">
        <v>-17.018</v>
      </c>
      <c r="T80" s="20" t="n">
        <v>43</v>
      </c>
      <c r="U80" s="20" t="n">
        <v>7.31</v>
      </c>
      <c r="V80" s="19" t="n">
        <v>2</v>
      </c>
      <c r="W80" s="19" t="n">
        <v>9</v>
      </c>
      <c r="X80" s="20" t="n">
        <v>54.7463101694737</v>
      </c>
      <c r="Y80" s="20" t="n">
        <v>11.7463101694737</v>
      </c>
      <c r="Z80" s="5" t="n">
        <f aca="false">POWER(Y80,2)</f>
        <v>137.975802597481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0.0847477806224422</v>
      </c>
      <c r="AD80" s="5" t="n">
        <f aca="false">Z80*AB80</f>
        <v>0.995473717365719</v>
      </c>
      <c r="AE80" s="5" t="n">
        <f aca="false">POWER((Y80-$T$132),2)*AB80</f>
        <v>1.08325693016249</v>
      </c>
    </row>
    <row r="81" customFormat="false" ht="12.8" hidden="false" customHeight="false" outlineLevel="0" collapsed="false">
      <c r="A81" s="19" t="n">
        <v>79</v>
      </c>
      <c r="B81" s="20" t="n">
        <v>-69.97</v>
      </c>
      <c r="C81" s="20" t="n">
        <v>-35.17</v>
      </c>
      <c r="D81" s="20" t="n">
        <v>85</v>
      </c>
      <c r="E81" s="20" t="n">
        <f aca="false">AVERAGE($E$3:$E$38,$E$94:$E$104,$E$106:$E$108,$E$115:$E$143,$E$218:$E$259)</f>
        <v>7.52115702479339</v>
      </c>
      <c r="F81" s="19" t="n">
        <v>3</v>
      </c>
      <c r="G81" s="19" t="n">
        <v>4</v>
      </c>
      <c r="H81" s="20" t="n">
        <v>78.5339279593528</v>
      </c>
      <c r="I81" s="20" t="n">
        <v>-6.46607204064719</v>
      </c>
      <c r="J81" s="5" t="n">
        <f aca="false">POWER(I81,2)</f>
        <v>41.8100876348393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-0.0227193121710845</v>
      </c>
      <c r="N81" s="5" t="n">
        <f aca="false">J81*L81</f>
        <v>0.146904709212185</v>
      </c>
      <c r="O81" s="5" t="n">
        <f aca="false">POWER((I81-$T$141),2)*L81</f>
        <v>0.146904709212185</v>
      </c>
      <c r="Q81" s="19" t="n">
        <v>141</v>
      </c>
      <c r="R81" s="20" t="n">
        <v>-62.957</v>
      </c>
      <c r="S81" s="20" t="n">
        <v>-20.252</v>
      </c>
      <c r="T81" s="20" t="n">
        <v>38</v>
      </c>
      <c r="U81" s="20" t="n">
        <v>6.46</v>
      </c>
      <c r="V81" s="19" t="n">
        <v>2</v>
      </c>
      <c r="W81" s="19" t="n">
        <v>9</v>
      </c>
      <c r="X81" s="20" t="n">
        <v>59.8831349773718</v>
      </c>
      <c r="Y81" s="20" t="n">
        <v>21.8831349773718</v>
      </c>
      <c r="Z81" s="5" t="n">
        <f aca="false">POWER(Y81,2)</f>
        <v>478.871596437873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0.178657506087063</v>
      </c>
      <c r="AD81" s="5" t="n">
        <f aca="false">Z81*AB81</f>
        <v>3.90958632042383</v>
      </c>
      <c r="AE81" s="5" t="n">
        <f aca="false">POWER((Y81-$T$132),2)*AB81</f>
        <v>4.09283203262368</v>
      </c>
    </row>
    <row r="82" customFormat="false" ht="12.8" hidden="false" customHeight="false" outlineLevel="0" collapsed="false">
      <c r="A82" s="19" t="n">
        <v>80</v>
      </c>
      <c r="B82" s="20" t="n">
        <v>-69.67</v>
      </c>
      <c r="C82" s="20" t="n">
        <v>-29.32</v>
      </c>
      <c r="D82" s="20" t="n">
        <v>76</v>
      </c>
      <c r="E82" s="20" t="n">
        <f aca="false">AVERAGE($E$3:$E$38,$E$94:$E$104,$E$106:$E$108,$E$115:$E$143,$E$218:$E$259)</f>
        <v>7.52115702479339</v>
      </c>
      <c r="F82" s="19" t="n">
        <v>3</v>
      </c>
      <c r="G82" s="19" t="n">
        <v>4</v>
      </c>
      <c r="H82" s="20" t="n">
        <v>62.3386530772799</v>
      </c>
      <c r="I82" s="20" t="n">
        <v>-13.6613469227201</v>
      </c>
      <c r="J82" s="5" t="n">
        <f aca="false">POWER(I82,2)</f>
        <v>186.632399742914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-0.0480007651420625</v>
      </c>
      <c r="N82" s="5" t="n">
        <f aca="false">J82*L82</f>
        <v>0.655755105161726</v>
      </c>
      <c r="O82" s="5" t="n">
        <f aca="false">POWER((I82-$T$141),2)*L82</f>
        <v>0.655755105161726</v>
      </c>
      <c r="Q82" s="19" t="n">
        <v>217</v>
      </c>
      <c r="R82" s="20" t="n">
        <v>-66.923</v>
      </c>
      <c r="S82" s="20" t="n">
        <v>-33.481</v>
      </c>
      <c r="T82" s="20" t="n">
        <v>55.85</v>
      </c>
      <c r="U82" s="20" t="n">
        <v>5.58</v>
      </c>
      <c r="V82" s="19" t="n">
        <v>2</v>
      </c>
      <c r="W82" s="19" t="n">
        <v>15</v>
      </c>
      <c r="X82" s="20" t="n">
        <v>47.9302998214212</v>
      </c>
      <c r="Y82" s="20" t="n">
        <v>-7.91970017857881</v>
      </c>
      <c r="Z82" s="5" t="n">
        <f aca="false">POWER(Y82,2)</f>
        <v>62.7216509185812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-0.0748546506349488</v>
      </c>
      <c r="AD82" s="5" t="n">
        <f aca="false">Z82*AB82</f>
        <v>0.592826390001058</v>
      </c>
      <c r="AE82" s="5" t="n">
        <f aca="false">POWER((Y82-$T$132),2)*AB82</f>
        <v>0.51935776689621</v>
      </c>
    </row>
    <row r="83" customFormat="false" ht="12.8" hidden="false" customHeight="false" outlineLevel="0" collapsed="false">
      <c r="A83" s="19" t="n">
        <v>81</v>
      </c>
      <c r="B83" s="20" t="n">
        <v>-71.13</v>
      </c>
      <c r="C83" s="20" t="n">
        <v>-37.58</v>
      </c>
      <c r="D83" s="20" t="n">
        <v>80</v>
      </c>
      <c r="E83" s="20" t="n">
        <f aca="false">AVERAGE($E$3:$E$38,$E$94:$E$104,$E$106:$E$108,$E$115:$E$143,$E$218:$E$259)</f>
        <v>7.52115702479339</v>
      </c>
      <c r="F83" s="19" t="n">
        <v>3</v>
      </c>
      <c r="G83" s="19" t="n">
        <v>4</v>
      </c>
      <c r="H83" s="20" t="n">
        <v>80.6225290508179</v>
      </c>
      <c r="I83" s="20" t="n">
        <v>0.622529050817889</v>
      </c>
      <c r="J83" s="5" t="n">
        <f aca="false">POWER(I83,2)</f>
        <v>0.387542419112222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0.00218732976561222</v>
      </c>
      <c r="N83" s="5" t="n">
        <f aca="false">J83*L83</f>
        <v>0.00136167632281229</v>
      </c>
      <c r="O83" s="5" t="n">
        <f aca="false">POWER((I83-$T$141),2)*L83</f>
        <v>0.00136167632281229</v>
      </c>
      <c r="Q83" s="19" t="n">
        <v>218</v>
      </c>
      <c r="R83" s="20" t="n">
        <v>-61.957</v>
      </c>
      <c r="S83" s="20" t="n">
        <v>-26.854</v>
      </c>
      <c r="T83" s="20" t="n">
        <v>65.6</v>
      </c>
      <c r="U83" s="20" t="n">
        <v>6.56</v>
      </c>
      <c r="V83" s="19" t="n">
        <v>2</v>
      </c>
      <c r="W83" s="19" t="n">
        <v>15</v>
      </c>
      <c r="X83" s="20" t="n">
        <v>42.5050422339368</v>
      </c>
      <c r="Y83" s="20" t="n">
        <v>-23.0949577660632</v>
      </c>
      <c r="Z83" s="5" t="n">
        <f aca="false">POWER(Y83,2)</f>
        <v>533.377074216243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-0.185676772806475</v>
      </c>
      <c r="AD83" s="5" t="n">
        <f aca="false">Z83*AB83</f>
        <v>4.28819722610446</v>
      </c>
      <c r="AE83" s="5" t="n">
        <f aca="false">POWER((Y83-$T$132),2)*AB83</f>
        <v>4.10199909139229</v>
      </c>
    </row>
    <row r="84" customFormat="false" ht="12.8" hidden="false" customHeight="false" outlineLevel="0" collapsed="false">
      <c r="A84" s="19" t="n">
        <v>82</v>
      </c>
      <c r="B84" s="20" t="n">
        <v>-69.93</v>
      </c>
      <c r="C84" s="20" t="n">
        <v>-32.68</v>
      </c>
      <c r="D84" s="20" t="n">
        <v>70</v>
      </c>
      <c r="E84" s="20" t="n">
        <f aca="false">AVERAGE($E$3:$E$38,$E$94:$E$104,$E$106:$E$108,$E$115:$E$143,$E$218:$E$259)</f>
        <v>7.52115702479339</v>
      </c>
      <c r="F84" s="19" t="n">
        <v>3</v>
      </c>
      <c r="G84" s="19" t="n">
        <v>4</v>
      </c>
      <c r="H84" s="20" t="n">
        <v>64.035057940142</v>
      </c>
      <c r="I84" s="20" t="n">
        <v>-5.96494205985798</v>
      </c>
      <c r="J84" s="5" t="n">
        <f aca="false">POWER(I84,2)</f>
        <v>35.5805337774628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-0.0209585324581044</v>
      </c>
      <c r="N84" s="5" t="n">
        <f aca="false">J84*L84</f>
        <v>0.125016431772245</v>
      </c>
      <c r="O84" s="5" t="n">
        <f aca="false">POWER((I84-$T$141),2)*L84</f>
        <v>0.125016431772245</v>
      </c>
      <c r="Q84" s="19" t="n">
        <v>219</v>
      </c>
      <c r="R84" s="20" t="n">
        <v>-66.775</v>
      </c>
      <c r="S84" s="20" t="n">
        <v>-33.758</v>
      </c>
      <c r="T84" s="20" t="n">
        <v>60.46</v>
      </c>
      <c r="U84" s="20" t="n">
        <v>6.05</v>
      </c>
      <c r="V84" s="19" t="n">
        <v>2</v>
      </c>
      <c r="W84" s="19" t="n">
        <v>15</v>
      </c>
      <c r="X84" s="20" t="n">
        <v>51.3321583925803</v>
      </c>
      <c r="Y84" s="20" t="n">
        <v>-9.12784160741973</v>
      </c>
      <c r="Z84" s="5" t="n">
        <f aca="false">POWER(Y84,2)</f>
        <v>83.3174924101428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-0.0795713940612144</v>
      </c>
      <c r="AD84" s="5" t="n">
        <f aca="false">Z84*AB84</f>
        <v>0.726315081472344</v>
      </c>
      <c r="AE84" s="5" t="n">
        <f aca="false">POWER((Y84-$T$132),2)*AB84</f>
        <v>0.647875261218282</v>
      </c>
    </row>
    <row r="85" customFormat="false" ht="12.8" hidden="false" customHeight="false" outlineLevel="0" collapsed="false">
      <c r="A85" s="19" t="n">
        <v>83</v>
      </c>
      <c r="B85" s="20" t="n">
        <v>-70.05</v>
      </c>
      <c r="C85" s="20" t="n">
        <v>-34.75</v>
      </c>
      <c r="D85" s="20" t="n">
        <v>104</v>
      </c>
      <c r="E85" s="20" t="n">
        <f aca="false">AVERAGE($E$3:$E$38,$E$94:$E$104,$E$106:$E$108,$E$115:$E$143,$E$218:$E$259)</f>
        <v>7.52115702479339</v>
      </c>
      <c r="F85" s="19" t="n">
        <v>3</v>
      </c>
      <c r="G85" s="19" t="n">
        <v>4</v>
      </c>
      <c r="H85" s="20" t="n">
        <v>74.7789072442708</v>
      </c>
      <c r="I85" s="20" t="n">
        <v>-29.2210927557292</v>
      </c>
      <c r="J85" s="5" t="n">
        <f aca="false">POWER(I85,2)</f>
        <v>853.87226183893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-0.102671780352014</v>
      </c>
      <c r="N85" s="5" t="n">
        <f aca="false">J85*L85</f>
        <v>3.00018161706206</v>
      </c>
      <c r="O85" s="5" t="n">
        <f aca="false">POWER((I85-$T$141),2)*L85</f>
        <v>3.00018161706206</v>
      </c>
      <c r="Q85" s="19" t="n">
        <v>220</v>
      </c>
      <c r="R85" s="20" t="n">
        <v>-66.795</v>
      </c>
      <c r="S85" s="20" t="n">
        <v>-33.759</v>
      </c>
      <c r="T85" s="20" t="n">
        <v>54.12</v>
      </c>
      <c r="U85" s="20" t="n">
        <v>5.41</v>
      </c>
      <c r="V85" s="19" t="n">
        <v>2</v>
      </c>
      <c r="W85" s="19" t="n">
        <v>15</v>
      </c>
      <c r="X85" s="20" t="n">
        <v>51.143272707618</v>
      </c>
      <c r="Y85" s="20" t="n">
        <v>-2.97672729238203</v>
      </c>
      <c r="Z85" s="5" t="n">
        <f aca="false">POWER(Y85,2)</f>
        <v>8.86090537321205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-0.0290192397402416</v>
      </c>
      <c r="AD85" s="5" t="n">
        <f aca="false">Z85*AB85</f>
        <v>0.0863823629389544</v>
      </c>
      <c r="AE85" s="5" t="n">
        <f aca="false">POWER((Y85-$T$132),2)*AB85</f>
        <v>0.059464275471981</v>
      </c>
    </row>
    <row r="86" customFormat="false" ht="12.8" hidden="false" customHeight="false" outlineLevel="0" collapsed="false">
      <c r="A86" s="19" t="n">
        <v>84</v>
      </c>
      <c r="B86" s="20" t="n">
        <v>-71.083</v>
      </c>
      <c r="C86" s="20" t="n">
        <v>-37.52</v>
      </c>
      <c r="D86" s="20" t="n">
        <v>95</v>
      </c>
      <c r="E86" s="20" t="n">
        <f aca="false">AVERAGE($E$3:$E$38,$E$94:$E$104,$E$106:$E$108,$E$115:$E$143,$E$218:$E$259)</f>
        <v>7.52115702479339</v>
      </c>
      <c r="F86" s="19" t="n">
        <v>3</v>
      </c>
      <c r="G86" s="19" t="n">
        <v>4</v>
      </c>
      <c r="H86" s="20" t="n">
        <v>81.0635451685285</v>
      </c>
      <c r="I86" s="20" t="n">
        <v>-13.9364548314715</v>
      </c>
      <c r="J86" s="5" t="n">
        <f aca="false">POWER(I86,2)</f>
        <v>194.224773269645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-0.0489673894574686</v>
      </c>
      <c r="N86" s="5" t="n">
        <f aca="false">J86*L86</f>
        <v>0.682431811389085</v>
      </c>
      <c r="O86" s="5" t="n">
        <f aca="false">POWER((I86-$T$141),2)*L86</f>
        <v>0.682431811389085</v>
      </c>
      <c r="Q86" s="19" t="n">
        <v>221</v>
      </c>
      <c r="R86" s="20" t="n">
        <v>-68.194</v>
      </c>
      <c r="S86" s="20" t="n">
        <v>-30.083</v>
      </c>
      <c r="T86" s="20" t="n">
        <v>37.45</v>
      </c>
      <c r="U86" s="20" t="n">
        <v>3.75</v>
      </c>
      <c r="V86" s="19" t="n">
        <v>2</v>
      </c>
      <c r="W86" s="19" t="n">
        <v>15</v>
      </c>
      <c r="X86" s="20" t="n">
        <v>52.0613994043029</v>
      </c>
      <c r="Y86" s="20" t="n">
        <v>14.6113994043029</v>
      </c>
      <c r="Z86" s="5" t="n">
        <f aca="false">POWER(Y86,2)</f>
        <v>213.492992552063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0.205496671019796</v>
      </c>
      <c r="AD86" s="5" t="n">
        <f aca="false">Z86*AB86</f>
        <v>3.00259393652487</v>
      </c>
      <c r="AE86" s="5" t="n">
        <f aca="false">POWER((Y86-$T$132),2)*AB86</f>
        <v>3.21456925194533</v>
      </c>
    </row>
    <row r="87" customFormat="false" ht="12.8" hidden="false" customHeight="false" outlineLevel="0" collapsed="false">
      <c r="A87" s="19" t="n">
        <v>85</v>
      </c>
      <c r="B87" s="20" t="n">
        <v>-69.567</v>
      </c>
      <c r="C87" s="20" t="n">
        <v>-26.25</v>
      </c>
      <c r="D87" s="20" t="n">
        <v>75</v>
      </c>
      <c r="E87" s="20" t="n">
        <f aca="false">AVERAGE($E$3:$E$38,$E$94:$E$104,$E$106:$E$108,$E$115:$E$143,$E$218:$E$259)</f>
        <v>7.52115702479339</v>
      </c>
      <c r="F87" s="19" t="n">
        <v>3</v>
      </c>
      <c r="G87" s="19" t="n">
        <v>4</v>
      </c>
      <c r="H87" s="20" t="n">
        <v>59.8199717488037</v>
      </c>
      <c r="I87" s="20" t="n">
        <v>-15.1800282511963</v>
      </c>
      <c r="J87" s="5" t="n">
        <f aca="false">POWER(I87,2)</f>
        <v>230.433257707118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-0.0533368323824446</v>
      </c>
      <c r="N87" s="5" t="n">
        <f aca="false">J87*L87</f>
        <v>0.809654622394831</v>
      </c>
      <c r="O87" s="5" t="n">
        <f aca="false">POWER((I87-$T$141),2)*L87</f>
        <v>0.809654622394831</v>
      </c>
      <c r="Q87" s="19" t="n">
        <v>222</v>
      </c>
      <c r="R87" s="20" t="n">
        <v>-62.105</v>
      </c>
      <c r="S87" s="20" t="n">
        <v>-33.122</v>
      </c>
      <c r="T87" s="20" t="n">
        <v>55.89</v>
      </c>
      <c r="U87" s="20" t="n">
        <v>5.59</v>
      </c>
      <c r="V87" s="19" t="n">
        <v>2</v>
      </c>
      <c r="W87" s="19" t="n">
        <v>15</v>
      </c>
      <c r="X87" s="20" t="n">
        <v>43.2881768607115</v>
      </c>
      <c r="Y87" s="20" t="n">
        <v>-12.6018231392885</v>
      </c>
      <c r="Z87" s="5" t="n">
        <f aca="false">POWER(Y87,2)</f>
        <v>158.805946433907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-0.118895609747462</v>
      </c>
      <c r="AD87" s="5" t="n">
        <f aca="false">Z87*AB87</f>
        <v>1.49830144607538</v>
      </c>
      <c r="AE87" s="5" t="n">
        <f aca="false">POWER((Y87-$T$132),2)*AB87</f>
        <v>1.38017373690167</v>
      </c>
    </row>
    <row r="88" customFormat="false" ht="12.8" hidden="false" customHeight="false" outlineLevel="0" collapsed="false">
      <c r="A88" s="19" t="n">
        <v>86</v>
      </c>
      <c r="B88" s="20" t="n">
        <v>-71.6</v>
      </c>
      <c r="C88" s="20" t="n">
        <v>-16.5</v>
      </c>
      <c r="D88" s="20" t="n">
        <v>41</v>
      </c>
      <c r="E88" s="20" t="n">
        <f aca="false">AVERAGE($E$3:$E$38,$E$94:$E$104,$E$106:$E$108,$E$115:$E$143,$E$218:$E$259)</f>
        <v>7.52115702479339</v>
      </c>
      <c r="F88" s="19" t="n">
        <v>2</v>
      </c>
      <c r="G88" s="19" t="n">
        <v>4</v>
      </c>
      <c r="H88" s="20" t="n">
        <v>54.7379289577249</v>
      </c>
      <c r="I88" s="20" t="n">
        <v>13.7379289577249</v>
      </c>
      <c r="J88" s="5" t="n">
        <f aca="false">POWER(I88,2)</f>
        <v>188.730692047496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0.0482698452186582</v>
      </c>
      <c r="N88" s="5" t="n">
        <f aca="false">J88*L88</f>
        <v>0.663127704414304</v>
      </c>
      <c r="O88" s="5" t="n">
        <f aca="false">POWER((I88-$T$141),2)*L88</f>
        <v>0.663127704414304</v>
      </c>
      <c r="Q88" s="19" t="n">
        <v>223</v>
      </c>
      <c r="R88" s="20" t="n">
        <v>-62.772</v>
      </c>
      <c r="S88" s="20" t="n">
        <v>-26.544</v>
      </c>
      <c r="T88" s="20" t="n">
        <v>67.5</v>
      </c>
      <c r="U88" s="20" t="n">
        <v>6.75</v>
      </c>
      <c r="V88" s="19" t="n">
        <v>2</v>
      </c>
      <c r="W88" s="19" t="n">
        <v>15</v>
      </c>
      <c r="X88" s="20" t="n">
        <v>48.1993456062187</v>
      </c>
      <c r="Y88" s="20" t="n">
        <v>-19.3006543937813</v>
      </c>
      <c r="Z88" s="5" t="n">
        <f aca="false">POWER(Y88,2)</f>
        <v>372.515260028189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-0.150803877190482</v>
      </c>
      <c r="AD88" s="5" t="n">
        <f aca="false">Z88*AB88</f>
        <v>2.91061351489574</v>
      </c>
      <c r="AE88" s="5" t="n">
        <f aca="false">POWER((Y88-$T$132),2)*AB88</f>
        <v>2.75971612174034</v>
      </c>
    </row>
    <row r="89" customFormat="false" ht="12.8" hidden="false" customHeight="false" outlineLevel="0" collapsed="false">
      <c r="A89" s="19" t="n">
        <v>87</v>
      </c>
      <c r="B89" s="20" t="n">
        <v>-70.517</v>
      </c>
      <c r="C89" s="20" t="n">
        <v>-16.85</v>
      </c>
      <c r="D89" s="20" t="n">
        <v>42</v>
      </c>
      <c r="E89" s="20" t="n">
        <f aca="false">AVERAGE($E$3:$E$38,$E$94:$E$104,$E$106:$E$108,$E$115:$E$143,$E$218:$E$259)</f>
        <v>7.52115702479339</v>
      </c>
      <c r="F89" s="19" t="n">
        <v>2</v>
      </c>
      <c r="G89" s="19" t="n">
        <v>4</v>
      </c>
      <c r="H89" s="20" t="n">
        <v>70.7082480228082</v>
      </c>
      <c r="I89" s="20" t="n">
        <v>28.7082480228082</v>
      </c>
      <c r="J89" s="5" t="n">
        <f aca="false">POWER(I89,2)</f>
        <v>824.163504539071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0.100869839465911</v>
      </c>
      <c r="N89" s="5" t="n">
        <f aca="false">J89*L89</f>
        <v>2.89579636940823</v>
      </c>
      <c r="O89" s="5" t="n">
        <f aca="false">POWER((I89-$T$141),2)*L89</f>
        <v>2.89579636940823</v>
      </c>
      <c r="Q89" s="19" t="n">
        <v>224</v>
      </c>
      <c r="R89" s="20" t="n">
        <v>-61.775</v>
      </c>
      <c r="S89" s="20" t="n">
        <v>-29.908</v>
      </c>
      <c r="T89" s="20" t="n">
        <v>53.47</v>
      </c>
      <c r="U89" s="20" t="n">
        <v>5.35</v>
      </c>
      <c r="V89" s="19" t="n">
        <v>2</v>
      </c>
      <c r="W89" s="19" t="n">
        <v>15</v>
      </c>
      <c r="X89" s="20" t="n">
        <v>37.3867749275496</v>
      </c>
      <c r="Y89" s="20" t="n">
        <v>-16.0832250724504</v>
      </c>
      <c r="Z89" s="5" t="n">
        <f aca="false">POWER(Y89,2)</f>
        <v>258.670128731097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-0.158549035249298</v>
      </c>
      <c r="AD89" s="5" t="n">
        <f aca="false">Z89*AB89</f>
        <v>2.54997981893433</v>
      </c>
      <c r="AE89" s="5" t="n">
        <f aca="false">POWER((Y89-$T$132),2)*AB89</f>
        <v>2.39175483092122</v>
      </c>
    </row>
    <row r="90" customFormat="false" ht="12.8" hidden="false" customHeight="false" outlineLevel="0" collapsed="false">
      <c r="A90" s="19" t="n">
        <v>88</v>
      </c>
      <c r="B90" s="20" t="n">
        <v>-62.617</v>
      </c>
      <c r="C90" s="20" t="n">
        <v>-39.65</v>
      </c>
      <c r="D90" s="20" t="n">
        <v>77</v>
      </c>
      <c r="E90" s="20" t="n">
        <f aca="false">AVERAGE($E$3:$E$38,$E$94:$E$104,$E$106:$E$108,$E$115:$E$143,$E$218:$E$259)</f>
        <v>7.52115702479339</v>
      </c>
      <c r="F90" s="19" t="n">
        <v>3</v>
      </c>
      <c r="G90" s="19" t="n">
        <v>4</v>
      </c>
      <c r="H90" s="20" t="n">
        <v>63.1906038050738</v>
      </c>
      <c r="I90" s="20" t="n">
        <v>-13.8093961949262</v>
      </c>
      <c r="J90" s="5" t="n">
        <f aca="false">POWER(I90,2)</f>
        <v>190.699423268442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-0.0485209538456229</v>
      </c>
      <c r="N90" s="5" t="n">
        <f aca="false">J90*L90</f>
        <v>0.670045075409934</v>
      </c>
      <c r="O90" s="5" t="n">
        <f aca="false">POWER((I90-$T$141),2)*L90</f>
        <v>0.670045075409934</v>
      </c>
      <c r="Q90" s="19" t="n">
        <v>225</v>
      </c>
      <c r="R90" s="20" t="n">
        <v>-61.832</v>
      </c>
      <c r="S90" s="20" t="n">
        <v>-26.462</v>
      </c>
      <c r="T90" s="20" t="n">
        <v>59.97</v>
      </c>
      <c r="U90" s="20" t="n">
        <v>6</v>
      </c>
      <c r="V90" s="19" t="n">
        <v>2</v>
      </c>
      <c r="W90" s="19" t="n">
        <v>15</v>
      </c>
      <c r="X90" s="20" t="n">
        <v>43.7596445408107</v>
      </c>
      <c r="Y90" s="20" t="n">
        <v>-16.2103554591893</v>
      </c>
      <c r="Z90" s="5" t="n">
        <f aca="false">POWER(Y90,2)</f>
        <v>262.775624113268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-0.142490376466352</v>
      </c>
      <c r="AD90" s="5" t="n">
        <f aca="false">Z90*AB90</f>
        <v>2.30981965203328</v>
      </c>
      <c r="AE90" s="5" t="n">
        <f aca="false">POWER((Y90-$T$132),2)*AB90</f>
        <v>2.16760264372005</v>
      </c>
    </row>
    <row r="91" customFormat="false" ht="12.8" hidden="false" customHeight="false" outlineLevel="0" collapsed="false">
      <c r="A91" s="19" t="n">
        <v>89</v>
      </c>
      <c r="B91" s="20" t="n">
        <v>-62.7</v>
      </c>
      <c r="C91" s="20" t="n">
        <v>-39.5</v>
      </c>
      <c r="D91" s="20" t="n">
        <v>69</v>
      </c>
      <c r="E91" s="20" t="n">
        <f aca="false">AVERAGE($E$3:$E$38,$E$94:$E$104,$E$106:$E$108,$E$115:$E$143,$E$218:$E$259)</f>
        <v>7.52115702479339</v>
      </c>
      <c r="F91" s="19" t="n">
        <v>3</v>
      </c>
      <c r="G91" s="19" t="n">
        <v>4</v>
      </c>
      <c r="H91" s="20" t="n">
        <v>63.172005284769</v>
      </c>
      <c r="I91" s="20" t="n">
        <v>-5.82799471523099</v>
      </c>
      <c r="J91" s="5" t="n">
        <f aca="false">POWER(I91,2)</f>
        <v>33.9655224007603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-0.020477351695808</v>
      </c>
      <c r="N91" s="5" t="n">
        <f aca="false">J91*L91</f>
        <v>0.119341897465096</v>
      </c>
      <c r="O91" s="5" t="n">
        <f aca="false">POWER((I91-$T$141),2)*L91</f>
        <v>0.119341897465096</v>
      </c>
      <c r="Q91" s="19" t="n">
        <v>226</v>
      </c>
      <c r="R91" s="20" t="n">
        <v>-66.615</v>
      </c>
      <c r="S91" s="20" t="n">
        <v>-33.812</v>
      </c>
      <c r="T91" s="20" t="n">
        <v>65.97</v>
      </c>
      <c r="U91" s="20" t="n">
        <v>6.6</v>
      </c>
      <c r="V91" s="19" t="n">
        <v>2</v>
      </c>
      <c r="W91" s="19" t="n">
        <v>15</v>
      </c>
      <c r="X91" s="20" t="n">
        <v>53.321668184019</v>
      </c>
      <c r="Y91" s="20" t="n">
        <v>-12.648331815981</v>
      </c>
      <c r="Z91" s="5" t="n">
        <f aca="false">POWER(Y91,2)</f>
        <v>159.980297727157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-0.101072628692522</v>
      </c>
      <c r="AD91" s="5" t="n">
        <f aca="false">Z91*AB91</f>
        <v>1.27840014521646</v>
      </c>
      <c r="AE91" s="5" t="n">
        <f aca="false">POWER((Y91-$T$132),2)*AB91</f>
        <v>1.17797272550073</v>
      </c>
    </row>
    <row r="92" customFormat="false" ht="12.8" hidden="false" customHeight="false" outlineLevel="0" collapsed="false">
      <c r="A92" s="19" t="n">
        <v>90</v>
      </c>
      <c r="B92" s="20" t="n">
        <v>-62.3</v>
      </c>
      <c r="C92" s="20" t="n">
        <v>-38.32</v>
      </c>
      <c r="D92" s="20" t="n">
        <v>55</v>
      </c>
      <c r="E92" s="20" t="n">
        <f aca="false">AVERAGE($E$3:$E$38,$E$94:$E$104,$E$106:$E$108,$E$115:$E$143,$E$218:$E$259)</f>
        <v>7.52115702479339</v>
      </c>
      <c r="F92" s="19" t="n">
        <v>3</v>
      </c>
      <c r="G92" s="19" t="n">
        <v>4</v>
      </c>
      <c r="H92" s="20" t="n">
        <v>58.7951581098409</v>
      </c>
      <c r="I92" s="20" t="n">
        <v>3.79515810984087</v>
      </c>
      <c r="J92" s="5" t="n">
        <f aca="false">POWER(I92,2)</f>
        <v>14.4032250786909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0.0133347388173342</v>
      </c>
      <c r="N92" s="5" t="n">
        <f aca="false">J92*L92</f>
        <v>0.0506074421652159</v>
      </c>
      <c r="O92" s="5" t="n">
        <f aca="false">POWER((I92-$T$141),2)*L92</f>
        <v>0.0506074421652159</v>
      </c>
      <c r="Q92" s="19" t="n">
        <v>227</v>
      </c>
      <c r="R92" s="20" t="n">
        <v>-62.395</v>
      </c>
      <c r="S92" s="20" t="n">
        <v>-26.043</v>
      </c>
      <c r="T92" s="20" t="n">
        <v>68.37</v>
      </c>
      <c r="U92" s="20" t="n">
        <v>6.84</v>
      </c>
      <c r="V92" s="19" t="n">
        <v>2</v>
      </c>
      <c r="W92" s="19" t="n">
        <v>15</v>
      </c>
      <c r="X92" s="20" t="n">
        <v>43.9165970031256</v>
      </c>
      <c r="Y92" s="20" t="n">
        <v>-24.4534029968744</v>
      </c>
      <c r="Z92" s="5" t="n">
        <f aca="false">POWER(Y92,2)</f>
        <v>597.968918127546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-0.188550396325698</v>
      </c>
      <c r="AD92" s="5" t="n">
        <f aca="false">Z92*AB92</f>
        <v>4.61069882657268</v>
      </c>
      <c r="AE92" s="5" t="n">
        <f aca="false">POWER((Y92-$T$132),2)*AB92</f>
        <v>4.42150243273518</v>
      </c>
    </row>
    <row r="93" customFormat="false" ht="12.8" hidden="false" customHeight="false" outlineLevel="0" collapsed="false">
      <c r="A93" s="19" t="n">
        <v>91</v>
      </c>
      <c r="B93" s="20" t="n">
        <v>-63.25</v>
      </c>
      <c r="C93" s="20" t="n">
        <v>-38.683</v>
      </c>
      <c r="D93" s="20" t="n">
        <v>77</v>
      </c>
      <c r="E93" s="20" t="n">
        <f aca="false">AVERAGE($E$3:$E$38,$E$94:$E$104,$E$106:$E$108,$E$115:$E$143,$E$218:$E$259)</f>
        <v>7.52115702479339</v>
      </c>
      <c r="F93" s="19" t="n">
        <v>3</v>
      </c>
      <c r="G93" s="19" t="n">
        <v>4</v>
      </c>
      <c r="H93" s="20" t="n">
        <v>61.1236377467555</v>
      </c>
      <c r="I93" s="20" t="n">
        <v>-15.8763622532445</v>
      </c>
      <c r="J93" s="5" t="n">
        <f aca="false">POWER(I93,2)</f>
        <v>252.058878396247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-0.0557834846109419</v>
      </c>
      <c r="N93" s="5" t="n">
        <f aca="false">J93*L93</f>
        <v>0.885638809431604</v>
      </c>
      <c r="O93" s="5" t="n">
        <f aca="false">POWER((I93-$T$141),2)*L93</f>
        <v>0.885638809431604</v>
      </c>
      <c r="Q93" s="19" t="n">
        <v>228</v>
      </c>
      <c r="R93" s="20" t="n">
        <v>-64.783</v>
      </c>
      <c r="S93" s="20" t="n">
        <v>-26.783</v>
      </c>
      <c r="T93" s="20" t="n">
        <v>100.76</v>
      </c>
      <c r="U93" s="20" t="n">
        <v>10.08</v>
      </c>
      <c r="V93" s="19" t="n">
        <v>2</v>
      </c>
      <c r="W93" s="19" t="n">
        <v>15</v>
      </c>
      <c r="X93" s="20" t="n">
        <v>50.5823798834547</v>
      </c>
      <c r="Y93" s="20" t="n">
        <v>-50.1776201165454</v>
      </c>
      <c r="Z93" s="5" t="n">
        <f aca="false">POWER(Y93,2)</f>
        <v>2517.79356056034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-0.262538967708766</v>
      </c>
      <c r="AD93" s="5" t="n">
        <f aca="false">Z93*AB93</f>
        <v>13.1735805874805</v>
      </c>
      <c r="AE93" s="5" t="n">
        <f aca="false">POWER((Y93-$T$132),2)*AB93</f>
        <v>12.9087274807227</v>
      </c>
    </row>
    <row r="94" customFormat="false" ht="12.8" hidden="false" customHeight="false" outlineLevel="0" collapsed="false">
      <c r="A94" s="19" t="n">
        <v>92</v>
      </c>
      <c r="B94" s="20" t="n">
        <v>-78.878</v>
      </c>
      <c r="C94" s="20" t="n">
        <v>-11.187</v>
      </c>
      <c r="D94" s="20" t="n">
        <v>59.1</v>
      </c>
      <c r="E94" s="20" t="n">
        <v>5</v>
      </c>
      <c r="F94" s="19" t="n">
        <v>4</v>
      </c>
      <c r="G94" s="19" t="n">
        <v>5</v>
      </c>
      <c r="H94" s="20" t="n">
        <v>31.0945620259737</v>
      </c>
      <c r="I94" s="20" t="n">
        <v>-28.0054379740263</v>
      </c>
      <c r="J94" s="5" t="n">
        <f aca="false">POWER(I94,2)</f>
        <v>784.304556117034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-0.148017021396577</v>
      </c>
      <c r="N94" s="5" t="n">
        <f aca="false">J94*L94</f>
        <v>4.14528151182195</v>
      </c>
      <c r="O94" s="5" t="n">
        <f aca="false">POWER((I94-$T$141),2)*L94</f>
        <v>4.14528151182195</v>
      </c>
      <c r="Q94" s="19" t="n">
        <v>229</v>
      </c>
      <c r="R94" s="20" t="n">
        <v>-66.68</v>
      </c>
      <c r="S94" s="20" t="n">
        <v>-33.203</v>
      </c>
      <c r="T94" s="20" t="n">
        <v>57.98</v>
      </c>
      <c r="U94" s="20" t="n">
        <v>5.8</v>
      </c>
      <c r="V94" s="19" t="n">
        <v>2</v>
      </c>
      <c r="W94" s="19" t="n">
        <v>15</v>
      </c>
      <c r="X94" s="20" t="n">
        <v>47.6789824543596</v>
      </c>
      <c r="Y94" s="20" t="n">
        <v>-10.3010175456404</v>
      </c>
      <c r="Z94" s="5" t="n">
        <f aca="false">POWER(Y94,2)</f>
        <v>106.110962475591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-0.093669106918132</v>
      </c>
      <c r="AD94" s="5" t="n">
        <f aca="false">Z94*AB94</f>
        <v>0.964887113848144</v>
      </c>
      <c r="AE94" s="5" t="n">
        <f aca="false">POWER((Y94-$T$132),2)*AB94</f>
        <v>0.872249681050433</v>
      </c>
    </row>
    <row r="95" customFormat="false" ht="12.8" hidden="false" customHeight="false" outlineLevel="0" collapsed="false">
      <c r="A95" s="19" t="n">
        <v>93</v>
      </c>
      <c r="B95" s="20" t="n">
        <v>-78.682</v>
      </c>
      <c r="C95" s="20" t="n">
        <v>-11.115</v>
      </c>
      <c r="D95" s="20" t="n">
        <v>35.9</v>
      </c>
      <c r="E95" s="20" t="n">
        <v>7</v>
      </c>
      <c r="F95" s="19" t="n">
        <v>4</v>
      </c>
      <c r="G95" s="19" t="n">
        <v>5</v>
      </c>
      <c r="H95" s="20" t="n">
        <v>33.7982006573995</v>
      </c>
      <c r="I95" s="20" t="n">
        <v>-2.10179934260047</v>
      </c>
      <c r="J95" s="5" t="n">
        <f aca="false">POWER(I95,2)</f>
        <v>4.41756047655577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-0.00793473647494403</v>
      </c>
      <c r="N95" s="5" t="n">
        <f aca="false">J95*L95</f>
        <v>0.0166772239067453</v>
      </c>
      <c r="O95" s="5" t="n">
        <f aca="false">POWER((I95-$T$141),2)*L95</f>
        <v>0.0166772239067453</v>
      </c>
      <c r="Q95" s="19" t="n">
        <v>230</v>
      </c>
      <c r="R95" s="20" t="n">
        <v>-61.549</v>
      </c>
      <c r="S95" s="20" t="n">
        <v>-27.358</v>
      </c>
      <c r="T95" s="20" t="n">
        <v>73.31</v>
      </c>
      <c r="U95" s="20" t="n">
        <v>7.33</v>
      </c>
      <c r="V95" s="19" t="n">
        <v>2</v>
      </c>
      <c r="W95" s="19" t="n">
        <v>15</v>
      </c>
      <c r="X95" s="20" t="n">
        <v>40.3304073726348</v>
      </c>
      <c r="Y95" s="20" t="n">
        <v>-32.9795926273652</v>
      </c>
      <c r="Z95" s="5" t="n">
        <f aca="false">POWER(Y95,2)</f>
        <v>1087.65352986696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-0.237293344965911</v>
      </c>
      <c r="AD95" s="5" t="n">
        <f aca="false">Z95*AB95</f>
        <v>7.82583785016058</v>
      </c>
      <c r="AE95" s="5" t="n">
        <f aca="false">POWER((Y95-$T$132),2)*AB95</f>
        <v>7.58708671925851</v>
      </c>
    </row>
    <row r="96" customFormat="false" ht="12.8" hidden="false" customHeight="false" outlineLevel="0" collapsed="false">
      <c r="A96" s="19" t="n">
        <v>94</v>
      </c>
      <c r="B96" s="20" t="n">
        <v>-78.677</v>
      </c>
      <c r="C96" s="20" t="n">
        <v>-11.113</v>
      </c>
      <c r="D96" s="20" t="n">
        <v>41.1</v>
      </c>
      <c r="E96" s="20" t="n">
        <v>7</v>
      </c>
      <c r="F96" s="19" t="n">
        <v>4</v>
      </c>
      <c r="G96" s="19" t="n">
        <v>5</v>
      </c>
      <c r="H96" s="20" t="n">
        <v>33.8863884584472</v>
      </c>
      <c r="I96" s="20" t="n">
        <v>-7.21361154155283</v>
      </c>
      <c r="J96" s="5" t="n">
        <f aca="false">POWER(I96,2)</f>
        <v>52.0361914724242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-0.027232907278398</v>
      </c>
      <c r="N96" s="5" t="n">
        <f aca="false">J96*L96</f>
        <v>0.19644761425349</v>
      </c>
      <c r="O96" s="5" t="n">
        <f aca="false">POWER((I96-$T$141),2)*L96</f>
        <v>0.19644761425349</v>
      </c>
      <c r="Q96" s="19" t="n">
        <v>231</v>
      </c>
      <c r="R96" s="20" t="n">
        <v>-63.97</v>
      </c>
      <c r="S96" s="20" t="n">
        <v>-33.951</v>
      </c>
      <c r="T96" s="20" t="n">
        <v>49.61</v>
      </c>
      <c r="U96" s="20" t="n">
        <v>4.96</v>
      </c>
      <c r="V96" s="19" t="n">
        <v>2</v>
      </c>
      <c r="W96" s="19" t="n">
        <v>15</v>
      </c>
      <c r="X96" s="20" t="n">
        <v>44.62580139244</v>
      </c>
      <c r="Y96" s="20" t="n">
        <v>-4.98419860756002</v>
      </c>
      <c r="Z96" s="5" t="n">
        <f aca="false">POWER(Y96,2)</f>
        <v>24.8422357596032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-0.0529978082102644</v>
      </c>
      <c r="AD96" s="5" t="n">
        <f aca="false">Z96*AB96</f>
        <v>0.264151601885333</v>
      </c>
      <c r="AE96" s="5" t="n">
        <f aca="false">POWER((Y96-$T$132),2)*AB96</f>
        <v>0.213148087149445</v>
      </c>
    </row>
    <row r="97" customFormat="false" ht="12.8" hidden="false" customHeight="false" outlineLevel="0" collapsed="false">
      <c r="A97" s="19" t="n">
        <v>95</v>
      </c>
      <c r="B97" s="20" t="n">
        <v>-78.669</v>
      </c>
      <c r="C97" s="20" t="n">
        <v>-11.109</v>
      </c>
      <c r="D97" s="20" t="n">
        <v>34.7</v>
      </c>
      <c r="E97" s="20" t="n">
        <v>6</v>
      </c>
      <c r="F97" s="19" t="n">
        <v>4</v>
      </c>
      <c r="G97" s="19" t="n">
        <v>5</v>
      </c>
      <c r="H97" s="20" t="n">
        <v>34.0298783364509</v>
      </c>
      <c r="I97" s="20" t="n">
        <v>-0.670121663549097</v>
      </c>
      <c r="J97" s="5" t="n">
        <f aca="false">POWER(I97,2)</f>
        <v>0.449063043957809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-0.00295149263224788</v>
      </c>
      <c r="N97" s="5" t="n">
        <f aca="false">J97*L97</f>
        <v>0.00197785915267485</v>
      </c>
      <c r="O97" s="5" t="n">
        <f aca="false">POWER((I97-$T$141),2)*L97</f>
        <v>0.00197785915267485</v>
      </c>
      <c r="Q97" s="19" t="n">
        <v>232</v>
      </c>
      <c r="R97" s="20" t="n">
        <v>-68.596</v>
      </c>
      <c r="S97" s="20" t="n">
        <v>-29.51</v>
      </c>
      <c r="T97" s="20" t="n">
        <v>42.21</v>
      </c>
      <c r="U97" s="20" t="n">
        <v>4.22</v>
      </c>
      <c r="V97" s="19" t="n">
        <v>2</v>
      </c>
      <c r="W97" s="19" t="n">
        <v>15</v>
      </c>
      <c r="X97" s="20" t="n">
        <v>51.9038628680874</v>
      </c>
      <c r="Y97" s="20" t="n">
        <v>9.69386286808736</v>
      </c>
      <c r="Z97" s="5" t="n">
        <f aca="false">POWER(Y97,2)</f>
        <v>93.9709773052829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0.121151464123846</v>
      </c>
      <c r="AD97" s="5" t="n">
        <f aca="false">Z97*AB97</f>
        <v>1.17442567948457</v>
      </c>
      <c r="AE97" s="5" t="n">
        <f aca="false">POWER((Y97-$T$132),2)*AB97</f>
        <v>1.30047771532207</v>
      </c>
    </row>
    <row r="98" customFormat="false" ht="12.8" hidden="false" customHeight="false" outlineLevel="0" collapsed="false">
      <c r="A98" s="19" t="n">
        <v>96</v>
      </c>
      <c r="B98" s="20" t="n">
        <v>-78.957</v>
      </c>
      <c r="C98" s="20" t="n">
        <v>-11.583</v>
      </c>
      <c r="D98" s="20" t="n">
        <v>48.4</v>
      </c>
      <c r="E98" s="20" t="n">
        <v>10</v>
      </c>
      <c r="F98" s="19" t="n">
        <v>4</v>
      </c>
      <c r="G98" s="19" t="n">
        <v>5</v>
      </c>
      <c r="H98" s="20" t="n">
        <v>28.354371011875</v>
      </c>
      <c r="I98" s="20" t="n">
        <v>-20.045628988125</v>
      </c>
      <c r="J98" s="5" t="n">
        <f aca="false">POWER(I98,2)</f>
        <v>401.827241529557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-0.0529735385248211</v>
      </c>
      <c r="N98" s="5" t="n">
        <f aca="false">J98*L98</f>
        <v>1.06188789945671</v>
      </c>
      <c r="O98" s="5" t="n">
        <f aca="false">POWER((I98-$T$141),2)*L98</f>
        <v>1.06188789945671</v>
      </c>
      <c r="Q98" s="19" t="n">
        <v>233</v>
      </c>
      <c r="R98" s="20" t="n">
        <v>-67.585</v>
      </c>
      <c r="S98" s="20" t="n">
        <v>-34.758</v>
      </c>
      <c r="T98" s="20" t="n">
        <v>65.34</v>
      </c>
      <c r="U98" s="20" t="n">
        <v>6.53</v>
      </c>
      <c r="V98" s="19" t="n">
        <v>2</v>
      </c>
      <c r="W98" s="19" t="n">
        <v>15</v>
      </c>
      <c r="X98" s="20" t="n">
        <v>57.967550109832</v>
      </c>
      <c r="Y98" s="20" t="n">
        <v>-7.37244989016801</v>
      </c>
      <c r="Z98" s="5" t="n">
        <f aca="false">POWER(Y98,2)</f>
        <v>54.3530173830383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-0.0595446702114555</v>
      </c>
      <c r="AD98" s="5" t="n">
        <f aca="false">Z98*AB98</f>
        <v>0.438990097360536</v>
      </c>
      <c r="AE98" s="5" t="n">
        <f aca="false">POWER((Y98-$T$132),2)*AB98</f>
        <v>0.380691411119063</v>
      </c>
    </row>
    <row r="99" customFormat="false" ht="12.8" hidden="false" customHeight="false" outlineLevel="0" collapsed="false">
      <c r="A99" s="19" t="n">
        <v>97</v>
      </c>
      <c r="B99" s="20" t="n">
        <v>-78.95</v>
      </c>
      <c r="C99" s="20" t="n">
        <v>-11.577</v>
      </c>
      <c r="D99" s="20" t="n">
        <v>45.1</v>
      </c>
      <c r="E99" s="20" t="n">
        <v>9</v>
      </c>
      <c r="F99" s="19" t="n">
        <v>4</v>
      </c>
      <c r="G99" s="19" t="n">
        <v>5</v>
      </c>
      <c r="H99" s="20" t="n">
        <v>28.2629569091864</v>
      </c>
      <c r="I99" s="20" t="n">
        <v>-16.8370430908136</v>
      </c>
      <c r="J99" s="5" t="n">
        <f aca="false">POWER(I99,2)</f>
        <v>283.486020041914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-0.0494381954148296</v>
      </c>
      <c r="N99" s="5" t="n">
        <f aca="false">J99*L99</f>
        <v>0.832393026531549</v>
      </c>
      <c r="O99" s="5" t="n">
        <f aca="false">POWER((I99-$T$141),2)*L99</f>
        <v>0.832393026531549</v>
      </c>
      <c r="Q99" s="19" t="n">
        <v>234</v>
      </c>
      <c r="R99" s="20" t="n">
        <v>-61.996</v>
      </c>
      <c r="S99" s="20" t="n">
        <v>-31.43</v>
      </c>
      <c r="T99" s="20" t="n">
        <v>52.77</v>
      </c>
      <c r="U99" s="20" t="n">
        <v>5.28</v>
      </c>
      <c r="V99" s="19" t="n">
        <v>2</v>
      </c>
      <c r="W99" s="19" t="n">
        <v>15</v>
      </c>
      <c r="X99" s="20" t="n">
        <v>42.0298656666841</v>
      </c>
      <c r="Y99" s="20" t="n">
        <v>-10.7401343333159</v>
      </c>
      <c r="Z99" s="5" t="n">
        <f aca="false">POWER(Y99,2)</f>
        <v>115.350485497671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-0.107280314251351</v>
      </c>
      <c r="AD99" s="5" t="n">
        <f aca="false">Z99*AB99</f>
        <v>1.15220498637985</v>
      </c>
      <c r="AE99" s="5" t="n">
        <f aca="false">POWER((Y99-$T$132),2)*AB99</f>
        <v>1.04599682152881</v>
      </c>
    </row>
    <row r="100" customFormat="false" ht="12.8" hidden="false" customHeight="false" outlineLevel="0" collapsed="false">
      <c r="A100" s="19" t="n">
        <v>98</v>
      </c>
      <c r="B100" s="20" t="n">
        <v>-78.943</v>
      </c>
      <c r="C100" s="20" t="n">
        <v>-11.571</v>
      </c>
      <c r="D100" s="20" t="n">
        <v>42.3</v>
      </c>
      <c r="E100" s="20" t="n">
        <v>10</v>
      </c>
      <c r="F100" s="19" t="n">
        <v>4</v>
      </c>
      <c r="G100" s="19" t="n">
        <v>5</v>
      </c>
      <c r="H100" s="20" t="n">
        <v>28.2087915963883</v>
      </c>
      <c r="I100" s="20" t="n">
        <v>-14.0912084036117</v>
      </c>
      <c r="J100" s="5" t="n">
        <f aca="false">POWER(I100,2)</f>
        <v>198.562154274017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-0.0372381017164495</v>
      </c>
      <c r="N100" s="5" t="n">
        <f aca="false">J100*L100</f>
        <v>0.52472985184138</v>
      </c>
      <c r="O100" s="5" t="n">
        <f aca="false">POWER((I100-$T$141),2)*L100</f>
        <v>0.52472985184138</v>
      </c>
      <c r="Q100" s="19" t="n">
        <v>235</v>
      </c>
      <c r="R100" s="20" t="n">
        <v>-61.128</v>
      </c>
      <c r="S100" s="20" t="n">
        <v>-27.054</v>
      </c>
      <c r="T100" s="20" t="n">
        <v>58.73</v>
      </c>
      <c r="U100" s="20" t="n">
        <v>5.87</v>
      </c>
      <c r="V100" s="19" t="n">
        <v>2</v>
      </c>
      <c r="W100" s="19" t="n">
        <v>15</v>
      </c>
      <c r="X100" s="20" t="n">
        <v>38.9875890524527</v>
      </c>
      <c r="Y100" s="20" t="n">
        <v>-19.7424109475473</v>
      </c>
      <c r="Z100" s="5" t="n">
        <f aca="false">POWER(Y100,2)</f>
        <v>389.762790021835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-0.177380687008912</v>
      </c>
      <c r="AD100" s="5" t="n">
        <f aca="false">Z100*AB100</f>
        <v>3.5019224170882</v>
      </c>
      <c r="AE100" s="5" t="n">
        <f aca="false">POWER((Y100-$T$132),2)*AB100</f>
        <v>3.32437887929264</v>
      </c>
    </row>
    <row r="101" customFormat="false" ht="12.8" hidden="false" customHeight="false" outlineLevel="0" collapsed="false">
      <c r="A101" s="19" t="n">
        <v>99</v>
      </c>
      <c r="B101" s="20" t="n">
        <v>-78.936</v>
      </c>
      <c r="C101" s="20" t="n">
        <v>-11.566</v>
      </c>
      <c r="D101" s="20" t="n">
        <v>47.1</v>
      </c>
      <c r="E101" s="20" t="n">
        <v>10</v>
      </c>
      <c r="F101" s="19" t="n">
        <v>4</v>
      </c>
      <c r="G101" s="19" t="n">
        <v>5</v>
      </c>
      <c r="H101" s="20" t="n">
        <v>28.2045498316383</v>
      </c>
      <c r="I101" s="20" t="n">
        <v>-18.8954501683617</v>
      </c>
      <c r="J101" s="5" t="n">
        <f aca="false">POWER(I101,2)</f>
        <v>357.03803706504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-0.049934020929476</v>
      </c>
      <c r="N101" s="5" t="n">
        <f aca="false">J101*L101</f>
        <v>0.943525804178844</v>
      </c>
      <c r="O101" s="5" t="n">
        <f aca="false">POWER((I101-$T$141),2)*L101</f>
        <v>0.943525804178844</v>
      </c>
      <c r="Q101" s="19" t="n">
        <v>236</v>
      </c>
      <c r="R101" s="20" t="n">
        <v>-61.26</v>
      </c>
      <c r="S101" s="20" t="n">
        <v>-28.429</v>
      </c>
      <c r="T101" s="20" t="n">
        <v>62.07</v>
      </c>
      <c r="U101" s="20" t="n">
        <v>6.21</v>
      </c>
      <c r="V101" s="19" t="n">
        <v>2</v>
      </c>
      <c r="W101" s="19" t="n">
        <v>15</v>
      </c>
      <c r="X101" s="20" t="n">
        <v>37.713564866347</v>
      </c>
      <c r="Y101" s="20" t="n">
        <v>-24.3564351336529</v>
      </c>
      <c r="Z101" s="5" t="n">
        <f aca="false">POWER(Y101,2)</f>
        <v>593.235932419842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-0.206855165416658</v>
      </c>
      <c r="AD101" s="5" t="n">
        <f aca="false">Z101*AB101</f>
        <v>5.03825441853187</v>
      </c>
      <c r="AE101" s="5" t="n">
        <f aca="false">POWER((Y101-$T$132),2)*AB101</f>
        <v>4.83069919686028</v>
      </c>
    </row>
    <row r="102" customFormat="false" ht="12.8" hidden="false" customHeight="false" outlineLevel="0" collapsed="false">
      <c r="A102" s="19" t="n">
        <v>100</v>
      </c>
      <c r="B102" s="20" t="n">
        <v>-78.929</v>
      </c>
      <c r="C102" s="20" t="n">
        <v>-11.56</v>
      </c>
      <c r="D102" s="20" t="n">
        <v>51.7</v>
      </c>
      <c r="E102" s="20" t="n">
        <v>10</v>
      </c>
      <c r="F102" s="19" t="n">
        <v>4</v>
      </c>
      <c r="G102" s="19" t="n">
        <v>5</v>
      </c>
      <c r="H102" s="20" t="n">
        <v>28.2212225867455</v>
      </c>
      <c r="I102" s="20" t="n">
        <v>-23.4787774132545</v>
      </c>
      <c r="J102" s="5" t="n">
        <f aca="false">POWER(I102,2)</f>
        <v>551.25298882115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-0.0620461408596125</v>
      </c>
      <c r="N102" s="5" t="n">
        <f aca="false">J102*L102</f>
        <v>1.45676753059428</v>
      </c>
      <c r="O102" s="5" t="n">
        <f aca="false">POWER((I102-$T$141),2)*L102</f>
        <v>1.45676753059428</v>
      </c>
      <c r="Q102" s="19" t="n">
        <v>237</v>
      </c>
      <c r="R102" s="20" t="n">
        <v>-68.46</v>
      </c>
      <c r="S102" s="20" t="n">
        <v>-30.281</v>
      </c>
      <c r="T102" s="20" t="n">
        <v>54.01</v>
      </c>
      <c r="U102" s="20" t="n">
        <v>5.4</v>
      </c>
      <c r="V102" s="19" t="n">
        <v>2</v>
      </c>
      <c r="W102" s="19" t="n">
        <v>15</v>
      </c>
      <c r="X102" s="20" t="n">
        <v>49.7118689365685</v>
      </c>
      <c r="Y102" s="20" t="n">
        <v>-4.29813106343153</v>
      </c>
      <c r="Z102" s="5" t="n">
        <f aca="false">POWER(Y102,2)</f>
        <v>18.4739306384351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-0.0419788116903933</v>
      </c>
      <c r="AD102" s="5" t="n">
        <f aca="false">Z102*AB102</f>
        <v>0.180430434532422</v>
      </c>
      <c r="AE102" s="5" t="n">
        <f aca="false">POWER((Y102-$T$132),2)*AB102</f>
        <v>0.140376802703988</v>
      </c>
    </row>
    <row r="103" customFormat="false" ht="12.8" hidden="false" customHeight="false" outlineLevel="0" collapsed="false">
      <c r="A103" s="19" t="n">
        <v>101</v>
      </c>
      <c r="B103" s="20" t="n">
        <v>-78.922</v>
      </c>
      <c r="C103" s="20" t="n">
        <v>-11.571</v>
      </c>
      <c r="D103" s="20" t="n">
        <v>52</v>
      </c>
      <c r="E103" s="20" t="n">
        <v>11</v>
      </c>
      <c r="F103" s="19" t="n">
        <v>4</v>
      </c>
      <c r="G103" s="19" t="n">
        <v>5</v>
      </c>
      <c r="H103" s="20" t="n">
        <v>28.4642263833246</v>
      </c>
      <c r="I103" s="20" t="n">
        <v>-23.5357736166754</v>
      </c>
      <c r="J103" s="5" t="n">
        <f aca="false">POWER(I103,2)</f>
        <v>553.932639735394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-0.0565425106859504</v>
      </c>
      <c r="N103" s="5" t="n">
        <f aca="false">J103*L103</f>
        <v>1.33077173122298</v>
      </c>
      <c r="O103" s="5" t="n">
        <f aca="false">POWER((I103-$T$141),2)*L103</f>
        <v>1.33077173122298</v>
      </c>
      <c r="Q103" s="19" t="n">
        <v>238</v>
      </c>
      <c r="R103" s="20" t="n">
        <v>-67.15</v>
      </c>
      <c r="S103" s="20" t="n">
        <v>-31.8</v>
      </c>
      <c r="T103" s="20" t="n">
        <v>64.03</v>
      </c>
      <c r="U103" s="20" t="n">
        <v>6.4</v>
      </c>
      <c r="V103" s="19" t="n">
        <v>2</v>
      </c>
      <c r="W103" s="19" t="n">
        <v>15</v>
      </c>
      <c r="X103" s="20" t="n">
        <v>42.454175250471</v>
      </c>
      <c r="Y103" s="20" t="n">
        <v>-21.575824749529</v>
      </c>
      <c r="Z103" s="5" t="n">
        <f aca="false">POWER(Y103,2)</f>
        <v>465.516213622388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-0.177799967831847</v>
      </c>
      <c r="AD103" s="5" t="n">
        <f aca="false">Z103*AB103</f>
        <v>3.83618094641181</v>
      </c>
      <c r="AE103" s="5" t="n">
        <f aca="false">POWER((Y103-$T$132),2)*AB103</f>
        <v>3.6580210510866</v>
      </c>
    </row>
    <row r="104" customFormat="false" ht="12.8" hidden="false" customHeight="false" outlineLevel="0" collapsed="false">
      <c r="A104" s="19" t="n">
        <v>102</v>
      </c>
      <c r="B104" s="20" t="n">
        <v>-78.907</v>
      </c>
      <c r="C104" s="20" t="n">
        <v>-11.542</v>
      </c>
      <c r="D104" s="20" t="n">
        <v>55.4</v>
      </c>
      <c r="E104" s="20" t="n">
        <v>11</v>
      </c>
      <c r="F104" s="19" t="n">
        <v>4</v>
      </c>
      <c r="G104" s="19" t="n">
        <v>5</v>
      </c>
      <c r="H104" s="20" t="n">
        <v>28.4889340410561</v>
      </c>
      <c r="I104" s="20" t="n">
        <v>-26.9110659589439</v>
      </c>
      <c r="J104" s="5" t="n">
        <f aca="false">POWER(I104,2)</f>
        <v>724.205471046629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-0.0646513371234934</v>
      </c>
      <c r="N104" s="5" t="n">
        <f aca="false">J104*L104</f>
        <v>1.73983639766425</v>
      </c>
      <c r="O104" s="5" t="n">
        <f aca="false">POWER((I104-$T$141),2)*L104</f>
        <v>1.73983639766425</v>
      </c>
      <c r="Q104" s="19" t="n">
        <v>239</v>
      </c>
      <c r="R104" s="20" t="n">
        <v>-64.024</v>
      </c>
      <c r="S104" s="20" t="n">
        <v>-26.338</v>
      </c>
      <c r="T104" s="20" t="n">
        <v>73.08</v>
      </c>
      <c r="U104" s="20" t="n">
        <v>7.31</v>
      </c>
      <c r="V104" s="19" t="n">
        <v>2</v>
      </c>
      <c r="W104" s="19" t="n">
        <v>15</v>
      </c>
      <c r="X104" s="20" t="n">
        <v>49.5688543072436</v>
      </c>
      <c r="Y104" s="20" t="n">
        <v>-23.5111456927564</v>
      </c>
      <c r="Z104" s="5" t="n">
        <f aca="false">POWER(Y104,2)</f>
        <v>552.773971786018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-0.169629218759279</v>
      </c>
      <c r="AD104" s="5" t="n">
        <f aca="false">Z104*AB104</f>
        <v>3.98817727599785</v>
      </c>
      <c r="AE104" s="5" t="n">
        <f aca="false">POWER((Y104-$T$132),2)*AB104</f>
        <v>3.81803833878174</v>
      </c>
    </row>
    <row r="105" customFormat="false" ht="12.8" hidden="false" customHeight="false" outlineLevel="0" collapsed="false">
      <c r="A105" s="19" t="n">
        <v>103</v>
      </c>
      <c r="B105" s="20" t="n">
        <v>-71.647</v>
      </c>
      <c r="C105" s="20" t="n">
        <v>-15.1</v>
      </c>
      <c r="D105" s="20" t="n">
        <v>110</v>
      </c>
      <c r="E105" s="20" t="n">
        <f aca="false">AVERAGE($E$3:$E$38,$E$94:$E$104,$E$106:$E$108,$E$115:$E$143,$E$218:$E$259)</f>
        <v>7.52115702479339</v>
      </c>
      <c r="F105" s="19" t="n">
        <v>3</v>
      </c>
      <c r="G105" s="19" t="n">
        <v>6</v>
      </c>
      <c r="H105" s="20" t="n">
        <v>77.6865222905368</v>
      </c>
      <c r="I105" s="20" t="n">
        <v>-32.3134777094632</v>
      </c>
      <c r="J105" s="5" t="n">
        <f aca="false">POWER(I105,2)</f>
        <v>1044.16084167998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-0.113537242208207</v>
      </c>
      <c r="N105" s="5" t="n">
        <f aca="false">J105*L105</f>
        <v>3.66878314528882</v>
      </c>
      <c r="O105" s="5" t="n">
        <f aca="false">POWER((I105-$T$141),2)*L105</f>
        <v>3.66878314528882</v>
      </c>
      <c r="Q105" s="19" t="n">
        <v>240</v>
      </c>
      <c r="R105" s="20" t="n">
        <v>-64.136</v>
      </c>
      <c r="S105" s="20" t="n">
        <v>-26.259</v>
      </c>
      <c r="T105" s="20" t="n">
        <v>78.38</v>
      </c>
      <c r="U105" s="20" t="n">
        <v>7.84</v>
      </c>
      <c r="V105" s="19" t="n">
        <v>2</v>
      </c>
      <c r="W105" s="19" t="n">
        <v>15</v>
      </c>
      <c r="X105" s="20" t="n">
        <v>49.5545422848287</v>
      </c>
      <c r="Y105" s="20" t="n">
        <v>-28.8254577151713</v>
      </c>
      <c r="Z105" s="5" t="n">
        <f aca="false">POWER(Y105,2)</f>
        <v>830.907012489129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-0.193911870477792</v>
      </c>
      <c r="AD105" s="5" t="n">
        <f aca="false">Z105*AB105</f>
        <v>5.58959842292737</v>
      </c>
      <c r="AE105" s="5" t="n">
        <f aca="false">POWER((Y105-$T$132),2)*AB105</f>
        <v>5.39471305946329</v>
      </c>
    </row>
    <row r="106" customFormat="false" ht="12.8" hidden="false" customHeight="false" outlineLevel="0" collapsed="false">
      <c r="A106" s="19" t="n">
        <v>104</v>
      </c>
      <c r="B106" s="20" t="n">
        <v>-74.45</v>
      </c>
      <c r="C106" s="20" t="n">
        <v>-41</v>
      </c>
      <c r="D106" s="20" t="n">
        <v>38.3</v>
      </c>
      <c r="E106" s="20" t="n">
        <v>7.66</v>
      </c>
      <c r="F106" s="19" t="n">
        <v>4</v>
      </c>
      <c r="G106" s="19" t="n">
        <v>7</v>
      </c>
      <c r="H106" s="20" t="n">
        <v>45.5888974573683</v>
      </c>
      <c r="I106" s="20" t="n">
        <v>7.28889745736831</v>
      </c>
      <c r="J106" s="5" t="n">
        <f aca="false">POWER(I106,2)</f>
        <v>53.1280261440302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0.0251462000771673</v>
      </c>
      <c r="N106" s="5" t="n">
        <f aca="false">J106*L106</f>
        <v>0.183288073804939</v>
      </c>
      <c r="O106" s="5" t="n">
        <f aca="false">POWER((I106-$T$141),2)*L106</f>
        <v>0.183288073804939</v>
      </c>
      <c r="Q106" s="19" t="n">
        <v>241</v>
      </c>
      <c r="R106" s="20" t="n">
        <v>-62.652</v>
      </c>
      <c r="S106" s="20" t="n">
        <v>-25.76</v>
      </c>
      <c r="T106" s="20" t="n">
        <v>73.71</v>
      </c>
      <c r="U106" s="20" t="n">
        <v>7.37</v>
      </c>
      <c r="V106" s="19" t="n">
        <v>2</v>
      </c>
      <c r="W106" s="19" t="n">
        <v>15</v>
      </c>
      <c r="X106" s="20" t="n">
        <v>45.0871932885538</v>
      </c>
      <c r="Y106" s="20" t="n">
        <v>-28.6228067114462</v>
      </c>
      <c r="Z106" s="5" t="n">
        <f aca="false">POWER(Y106,2)</f>
        <v>819.26506404081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-0.204827835712365</v>
      </c>
      <c r="AD106" s="5" t="n">
        <f aca="false">Z106*AB106</f>
        <v>5.8627475507189</v>
      </c>
      <c r="AE106" s="5" t="n">
        <f aca="false">POWER((Y106-$T$132),2)*AB106</f>
        <v>5.65690435112518</v>
      </c>
    </row>
    <row r="107" customFormat="false" ht="12.8" hidden="false" customHeight="false" outlineLevel="0" collapsed="false">
      <c r="A107" s="19" t="n">
        <v>105</v>
      </c>
      <c r="B107" s="20" t="n">
        <v>-73.682</v>
      </c>
      <c r="C107" s="20" t="n">
        <v>-36.219</v>
      </c>
      <c r="D107" s="20" t="n">
        <v>34.9</v>
      </c>
      <c r="E107" s="20" t="n">
        <v>6.98</v>
      </c>
      <c r="F107" s="19" t="n">
        <v>4</v>
      </c>
      <c r="G107" s="19" t="n">
        <v>7</v>
      </c>
      <c r="H107" s="20" t="n">
        <v>35.4197147933822</v>
      </c>
      <c r="I107" s="20" t="n">
        <v>0.519714793382221</v>
      </c>
      <c r="J107" s="5" t="n">
        <f aca="false">POWER(I107,2)</f>
        <v>0.270103466460325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0.00196765499419129</v>
      </c>
      <c r="N107" s="5" t="n">
        <f aca="false">J107*L107</f>
        <v>0.00102261940875362</v>
      </c>
      <c r="O107" s="5" t="n">
        <f aca="false">POWER((I107-$T$141),2)*L107</f>
        <v>0.00102261940875362</v>
      </c>
      <c r="Q107" s="19" t="n">
        <v>242</v>
      </c>
      <c r="R107" s="20" t="n">
        <v>-67.116</v>
      </c>
      <c r="S107" s="20" t="n">
        <v>-34.024</v>
      </c>
      <c r="T107" s="20" t="n">
        <v>74.73</v>
      </c>
      <c r="U107" s="20" t="n">
        <v>7.47</v>
      </c>
      <c r="V107" s="19" t="n">
        <v>2</v>
      </c>
      <c r="W107" s="19" t="n">
        <v>15</v>
      </c>
      <c r="X107" s="20" t="n">
        <v>54.3874668985437</v>
      </c>
      <c r="Y107" s="20" t="n">
        <v>-20.3425331014563</v>
      </c>
      <c r="Z107" s="5" t="n">
        <f aca="false">POWER(Y107,2)</f>
        <v>413.818652983845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-0.143624548252837</v>
      </c>
      <c r="AD107" s="5" t="n">
        <f aca="false">Z107*AB107</f>
        <v>2.92168712701504</v>
      </c>
      <c r="AE107" s="5" t="n">
        <f aca="false">POWER((Y107-$T$132),2)*AB107</f>
        <v>2.77787555896622</v>
      </c>
    </row>
    <row r="108" customFormat="false" ht="12.8" hidden="false" customHeight="false" outlineLevel="0" collapsed="false">
      <c r="A108" s="19" t="n">
        <v>106</v>
      </c>
      <c r="B108" s="20" t="n">
        <v>-73.566</v>
      </c>
      <c r="C108" s="20" t="n">
        <v>-36.16</v>
      </c>
      <c r="D108" s="20" t="n">
        <v>35.7</v>
      </c>
      <c r="E108" s="20" t="n">
        <v>7.14</v>
      </c>
      <c r="F108" s="19" t="n">
        <v>4</v>
      </c>
      <c r="G108" s="19" t="n">
        <v>7</v>
      </c>
      <c r="H108" s="20" t="n">
        <v>36.8695318047043</v>
      </c>
      <c r="I108" s="20" t="n">
        <v>1.16953180470431</v>
      </c>
      <c r="J108" s="5" t="n">
        <f aca="false">POWER(I108,2)</f>
        <v>1.36780464221492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0.00432865646997451</v>
      </c>
      <c r="N108" s="5" t="n">
        <f aca="false">J108*L108</f>
        <v>0.00506250141327427</v>
      </c>
      <c r="O108" s="5" t="n">
        <f aca="false">POWER((I108-$T$141),2)*L108</f>
        <v>0.00506250141327427</v>
      </c>
      <c r="Q108" s="19" t="n">
        <v>243</v>
      </c>
      <c r="R108" s="20" t="n">
        <v>-67.16</v>
      </c>
      <c r="S108" s="20" t="n">
        <v>-33.977</v>
      </c>
      <c r="T108" s="20" t="n">
        <v>75.4</v>
      </c>
      <c r="U108" s="20" t="n">
        <v>7.54</v>
      </c>
      <c r="V108" s="19" t="n">
        <v>2</v>
      </c>
      <c r="W108" s="19" t="n">
        <v>15</v>
      </c>
      <c r="X108" s="20" t="n">
        <v>54.3078269675628</v>
      </c>
      <c r="Y108" s="20" t="n">
        <v>-21.0921730324372</v>
      </c>
      <c r="Z108" s="5" t="n">
        <f aca="false">POWER(Y108,2)</f>
        <v>444.879763230271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-0.147534716251798</v>
      </c>
      <c r="AD108" s="5" t="n">
        <f aca="false">Z108*AB108</f>
        <v>3.11182776347444</v>
      </c>
      <c r="AE108" s="5" t="n">
        <f aca="false">POWER((Y108-$T$132),2)*AB108</f>
        <v>2.96403468638942</v>
      </c>
    </row>
    <row r="109" customFormat="false" ht="12.8" hidden="false" customHeight="false" outlineLevel="0" collapsed="false">
      <c r="A109" s="19" t="n">
        <v>107</v>
      </c>
      <c r="B109" s="20" t="n">
        <v>-70.8</v>
      </c>
      <c r="C109" s="20" t="n">
        <v>-21.979</v>
      </c>
      <c r="D109" s="20" t="n">
        <v>35.5</v>
      </c>
      <c r="E109" s="20" t="n">
        <f aca="false">AVERAGE($E$3:$E$38,$E$94:$E$104,$E$106:$E$108,$E$115:$E$143,$E$218:$E$259)</f>
        <v>7.52115702479339</v>
      </c>
      <c r="F109" s="19" t="n">
        <v>4</v>
      </c>
      <c r="G109" s="19" t="n">
        <v>8</v>
      </c>
      <c r="H109" s="20" t="n">
        <v>22.2928409879168</v>
      </c>
      <c r="I109" s="20" t="n">
        <v>-13.2071590120832</v>
      </c>
      <c r="J109" s="5" t="n">
        <f aca="false">POWER(I109,2)</f>
        <v>174.42904917045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-0.0464049219684594</v>
      </c>
      <c r="N109" s="5" t="n">
        <f aca="false">J109*L109</f>
        <v>0.612877183380757</v>
      </c>
      <c r="O109" s="5" t="n">
        <f aca="false">POWER((I109-$T$141),2)*L109</f>
        <v>0.612877183380757</v>
      </c>
      <c r="Q109" s="19" t="n">
        <v>244</v>
      </c>
      <c r="R109" s="20" t="n">
        <v>-63.149</v>
      </c>
      <c r="S109" s="20" t="n">
        <v>-28.354</v>
      </c>
      <c r="T109" s="20" t="n">
        <v>65.05</v>
      </c>
      <c r="U109" s="20" t="n">
        <v>6.5</v>
      </c>
      <c r="V109" s="19" t="n">
        <v>2</v>
      </c>
      <c r="W109" s="19" t="n">
        <v>15</v>
      </c>
      <c r="X109" s="20" t="n">
        <v>39.4878513403229</v>
      </c>
      <c r="Y109" s="20" t="n">
        <v>-25.5621486596771</v>
      </c>
      <c r="Z109" s="5" t="n">
        <f aca="false">POWER(Y109,2)</f>
        <v>653.423444099432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-0.20740930953158</v>
      </c>
      <c r="AD109" s="5" t="n">
        <f aca="false">Z109*AB109</f>
        <v>5.30182760364723</v>
      </c>
      <c r="AE109" s="5" t="n">
        <f aca="false">POWER((Y109-$T$132),2)*AB109</f>
        <v>5.09361312844447</v>
      </c>
    </row>
    <row r="110" customFormat="false" ht="12.8" hidden="false" customHeight="false" outlineLevel="0" collapsed="false">
      <c r="A110" s="19" t="n">
        <v>108</v>
      </c>
      <c r="B110" s="20" t="n">
        <v>-70.718</v>
      </c>
      <c r="C110" s="20" t="n">
        <v>-22.19</v>
      </c>
      <c r="D110" s="20" t="n">
        <v>43</v>
      </c>
      <c r="E110" s="20" t="n">
        <f aca="false">AVERAGE($E$3:$E$38,$E$94:$E$104,$E$106:$E$108,$E$115:$E$143,$E$218:$E$259)</f>
        <v>7.52115702479339</v>
      </c>
      <c r="F110" s="19" t="n">
        <v>4</v>
      </c>
      <c r="G110" s="19" t="n">
        <v>8</v>
      </c>
      <c r="H110" s="20" t="n">
        <v>26.4555252342487</v>
      </c>
      <c r="I110" s="20" t="n">
        <v>-16.5444747657514</v>
      </c>
      <c r="J110" s="5" t="n">
        <f aca="false">POWER(I110,2)</f>
        <v>273.719645274585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-0.0581309772837165</v>
      </c>
      <c r="N110" s="5" t="n">
        <f aca="false">J110*L110</f>
        <v>0.961746486778915</v>
      </c>
      <c r="O110" s="5" t="n">
        <f aca="false">POWER((I110-$T$141),2)*L110</f>
        <v>0.961746486778915</v>
      </c>
      <c r="Q110" s="19" t="n">
        <v>245</v>
      </c>
      <c r="R110" s="20" t="n">
        <v>-68.593</v>
      </c>
      <c r="S110" s="20" t="n">
        <v>-30.797</v>
      </c>
      <c r="T110" s="20" t="n">
        <v>39.27</v>
      </c>
      <c r="U110" s="20" t="n">
        <v>3.93</v>
      </c>
      <c r="V110" s="19" t="n">
        <v>2</v>
      </c>
      <c r="W110" s="19" t="n">
        <v>15</v>
      </c>
      <c r="X110" s="20" t="n">
        <v>50.6308273725928</v>
      </c>
      <c r="Y110" s="20" t="n">
        <v>11.3608273725928</v>
      </c>
      <c r="Z110" s="5" t="n">
        <f aca="false">POWER(Y110,2)</f>
        <v>129.068398589854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0.15246201545592</v>
      </c>
      <c r="AD110" s="5" t="n">
        <f aca="false">Z110*AB110</f>
        <v>1.73209463847228</v>
      </c>
      <c r="AE110" s="5" t="n">
        <f aca="false">POWER((Y110-$T$132),2)*AB110</f>
        <v>1.8901306158523</v>
      </c>
    </row>
    <row r="111" customFormat="false" ht="12.8" hidden="false" customHeight="false" outlineLevel="0" collapsed="false">
      <c r="A111" s="19" t="n">
        <v>109</v>
      </c>
      <c r="B111" s="20" t="n">
        <v>-70.832</v>
      </c>
      <c r="C111" s="20" t="n">
        <v>-23.759</v>
      </c>
      <c r="D111" s="20" t="n">
        <v>17</v>
      </c>
      <c r="E111" s="20" t="n">
        <f aca="false">AVERAGE($E$3:$E$38,$E$94:$E$104,$E$106:$E$108,$E$115:$E$143,$E$218:$E$259)</f>
        <v>7.52115702479339</v>
      </c>
      <c r="F111" s="19" t="n">
        <v>4</v>
      </c>
      <c r="G111" s="19" t="n">
        <v>8</v>
      </c>
      <c r="H111" s="20" t="n">
        <v>30.1767271447304</v>
      </c>
      <c r="I111" s="20" t="n">
        <v>13.1767271447304</v>
      </c>
      <c r="J111" s="5" t="n">
        <f aca="false">POWER(I111,2)</f>
        <v>173.626138246675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0.0462979959877418</v>
      </c>
      <c r="N111" s="5" t="n">
        <f aca="false">J111*L111</f>
        <v>0.610056060478296</v>
      </c>
      <c r="O111" s="5" t="n">
        <f aca="false">POWER((I111-$T$141),2)*L111</f>
        <v>0.610056060478296</v>
      </c>
      <c r="Q111" s="19" t="n">
        <v>246</v>
      </c>
      <c r="R111" s="20" t="n">
        <v>-68.584</v>
      </c>
      <c r="S111" s="20" t="n">
        <v>-30.442</v>
      </c>
      <c r="T111" s="20" t="n">
        <v>44.55</v>
      </c>
      <c r="U111" s="20" t="n">
        <v>4.45</v>
      </c>
      <c r="V111" s="19" t="n">
        <v>2</v>
      </c>
      <c r="W111" s="19" t="n">
        <v>15</v>
      </c>
      <c r="X111" s="20" t="n">
        <v>50.0078943612519</v>
      </c>
      <c r="Y111" s="20" t="n">
        <v>5.45789436125188</v>
      </c>
      <c r="Z111" s="5" t="n">
        <f aca="false">POWER(Y111,2)</f>
        <v>29.7886108585851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0.0646858606328906</v>
      </c>
      <c r="AD111" s="5" t="n">
        <f aca="false">Z111*AB111</f>
        <v>0.353048594000978</v>
      </c>
      <c r="AE111" s="5" t="n">
        <f aca="false">POWER((Y111-$T$132),2)*AB111</f>
        <v>0.421682067473047</v>
      </c>
    </row>
    <row r="112" customFormat="false" ht="12.8" hidden="false" customHeight="false" outlineLevel="0" collapsed="false">
      <c r="A112" s="19" t="n">
        <v>110</v>
      </c>
      <c r="B112" s="20" t="n">
        <v>-70.989</v>
      </c>
      <c r="C112" s="20" t="n">
        <v>-23.973</v>
      </c>
      <c r="D112" s="20" t="n">
        <v>37.8</v>
      </c>
      <c r="E112" s="20" t="n">
        <f aca="false">AVERAGE($E$3:$E$38,$E$94:$E$104,$E$106:$E$108,$E$115:$E$143,$E$218:$E$259)</f>
        <v>7.52115702479339</v>
      </c>
      <c r="F112" s="19" t="n">
        <v>4</v>
      </c>
      <c r="G112" s="19" t="n">
        <v>8</v>
      </c>
      <c r="H112" s="20" t="n">
        <v>27.5680580482747</v>
      </c>
      <c r="I112" s="20" t="n">
        <v>-10.2319419517253</v>
      </c>
      <c r="J112" s="5" t="n">
        <f aca="false">POWER(I112,2)</f>
        <v>104.692636103476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-0.03595114342314</v>
      </c>
      <c r="N112" s="5" t="n">
        <f aca="false">J112*L112</f>
        <v>0.367850012603719</v>
      </c>
      <c r="O112" s="5" t="n">
        <f aca="false">POWER((I112-$T$141),2)*L112</f>
        <v>0.367850012603719</v>
      </c>
      <c r="Q112" s="19" t="n">
        <v>247</v>
      </c>
      <c r="R112" s="20" t="n">
        <v>-63.752</v>
      </c>
      <c r="S112" s="20" t="n">
        <v>-25.393</v>
      </c>
      <c r="T112" s="20" t="n">
        <v>69.34</v>
      </c>
      <c r="U112" s="20" t="n">
        <v>6.93</v>
      </c>
      <c r="V112" s="19" t="n">
        <v>2</v>
      </c>
      <c r="W112" s="19" t="n">
        <v>15</v>
      </c>
      <c r="X112" s="20" t="n">
        <v>48.5479315205834</v>
      </c>
      <c r="Y112" s="20" t="n">
        <v>-20.7920684794166</v>
      </c>
      <c r="Z112" s="5" t="n">
        <f aca="false">POWER(Y112,2)</f>
        <v>432.310111652749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-0.158237243324081</v>
      </c>
      <c r="AD112" s="5" t="n">
        <f aca="false">Z112*AB112</f>
        <v>3.2900795991884</v>
      </c>
      <c r="AE112" s="5" t="n">
        <f aca="false">POWER((Y112-$T$132),2)*AB112</f>
        <v>3.13159308359198</v>
      </c>
    </row>
    <row r="113" customFormat="false" ht="12.8" hidden="false" customHeight="false" outlineLevel="0" collapsed="false">
      <c r="A113" s="19" t="n">
        <v>111</v>
      </c>
      <c r="B113" s="20" t="n">
        <v>-70.805</v>
      </c>
      <c r="C113" s="20" t="n">
        <v>-23.763</v>
      </c>
      <c r="D113" s="20" t="n">
        <v>7</v>
      </c>
      <c r="E113" s="20" t="n">
        <f aca="false">AVERAGE($E$3:$E$38,$E$94:$E$104,$E$106:$E$108,$E$115:$E$143,$E$218:$E$259)</f>
        <v>7.52115702479339</v>
      </c>
      <c r="F113" s="19" t="n">
        <v>4</v>
      </c>
      <c r="G113" s="19" t="n">
        <v>8</v>
      </c>
      <c r="H113" s="20" t="n">
        <v>30.6969629606498</v>
      </c>
      <c r="I113" s="20" t="n">
        <v>23.6969629606498</v>
      </c>
      <c r="J113" s="5" t="n">
        <f aca="false">POWER(I113,2)</f>
        <v>561.546053558409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0.0832620941469967</v>
      </c>
      <c r="N113" s="5" t="n">
        <f aca="false">J113*L113</f>
        <v>1.97305876102752</v>
      </c>
      <c r="O113" s="5" t="n">
        <f aca="false">POWER((I113-$T$141),2)*L113</f>
        <v>1.97305876102752</v>
      </c>
      <c r="Q113" s="19" t="n">
        <v>248</v>
      </c>
      <c r="R113" s="20" t="n">
        <v>-62.827</v>
      </c>
      <c r="S113" s="20" t="n">
        <v>-32.85</v>
      </c>
      <c r="T113" s="20" t="n">
        <v>58.48</v>
      </c>
      <c r="U113" s="20" t="n">
        <v>5.85</v>
      </c>
      <c r="V113" s="19" t="n">
        <v>2</v>
      </c>
      <c r="W113" s="19" t="n">
        <v>15</v>
      </c>
      <c r="X113" s="20" t="n">
        <v>45.3550801261314</v>
      </c>
      <c r="Y113" s="20" t="n">
        <v>-13.1249198738686</v>
      </c>
      <c r="Z113" s="5" t="n">
        <f aca="false">POWER(Y113,2)</f>
        <v>172.263521695471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-0.11832732342474</v>
      </c>
      <c r="AD113" s="5" t="n">
        <f aca="false">Z113*AB113</f>
        <v>1.55303663883904</v>
      </c>
      <c r="AE113" s="5" t="n">
        <f aca="false">POWER((Y113-$T$132),2)*AB113</f>
        <v>1.43537736258111</v>
      </c>
    </row>
    <row r="114" customFormat="false" ht="12.8" hidden="false" customHeight="false" outlineLevel="0" collapsed="false">
      <c r="A114" s="19" t="n">
        <v>112</v>
      </c>
      <c r="B114" s="20" t="n">
        <v>-71.053</v>
      </c>
      <c r="C114" s="20" t="n">
        <v>-23.42</v>
      </c>
      <c r="D114" s="20" t="n">
        <v>27.5</v>
      </c>
      <c r="E114" s="20" t="n">
        <f aca="false">AVERAGE($E$3:$E$38,$E$94:$E$104,$E$106:$E$108,$E$115:$E$143,$E$218:$E$259)</f>
        <v>7.52115702479339</v>
      </c>
      <c r="F114" s="19" t="n">
        <v>4</v>
      </c>
      <c r="G114" s="19" t="n">
        <v>8</v>
      </c>
      <c r="H114" s="20" t="n">
        <v>26.666717537791</v>
      </c>
      <c r="I114" s="20" t="n">
        <v>-0.833282462209034</v>
      </c>
      <c r="J114" s="5" t="n">
        <f aca="false">POWER(I114,2)</f>
        <v>0.69435966182515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-0.00292783691035433</v>
      </c>
      <c r="N114" s="5" t="n">
        <f aca="false">J114*L114</f>
        <v>0.00243971514960654</v>
      </c>
      <c r="O114" s="5" t="n">
        <f aca="false">POWER((I114-$T$141),2)*L114</f>
        <v>0.00243971514960654</v>
      </c>
      <c r="Q114" s="19" t="n">
        <v>249</v>
      </c>
      <c r="R114" s="20" t="n">
        <v>-60.072</v>
      </c>
      <c r="S114" s="20" t="n">
        <v>-26.408</v>
      </c>
      <c r="T114" s="20" t="n">
        <v>53.87</v>
      </c>
      <c r="U114" s="20" t="n">
        <v>5.39</v>
      </c>
      <c r="V114" s="19" t="n">
        <v>2</v>
      </c>
      <c r="W114" s="19" t="n">
        <v>15</v>
      </c>
      <c r="X114" s="20" t="n">
        <v>22.2394835950458</v>
      </c>
      <c r="Y114" s="20" t="n">
        <v>-31.6305164049542</v>
      </c>
      <c r="Z114" s="5" t="n">
        <f aca="false">POWER(Y114,2)</f>
        <v>1000.48956804408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-0.309500791008207</v>
      </c>
      <c r="AD114" s="5" t="n">
        <f aca="false">Z114*AB114</f>
        <v>9.7896698473314</v>
      </c>
      <c r="AE114" s="5" t="n">
        <f aca="false">POWER((Y114-$T$132),2)*AB114</f>
        <v>9.47837054640258</v>
      </c>
    </row>
    <row r="115" customFormat="false" ht="12.8" hidden="false" customHeight="false" outlineLevel="0" collapsed="false">
      <c r="A115" s="19" t="n">
        <v>113</v>
      </c>
      <c r="B115" s="20" t="n">
        <v>-68.232</v>
      </c>
      <c r="C115" s="20" t="n">
        <v>-23.28</v>
      </c>
      <c r="D115" s="20" t="n">
        <v>17</v>
      </c>
      <c r="E115" s="20" t="n">
        <v>2.89</v>
      </c>
      <c r="F115" s="19" t="n">
        <v>2</v>
      </c>
      <c r="G115" s="19" t="n">
        <v>9</v>
      </c>
      <c r="H115" s="20" t="n">
        <v>63.696480565647</v>
      </c>
      <c r="I115" s="20" t="n">
        <v>46.696480565647</v>
      </c>
      <c r="J115" s="5" t="n">
        <f aca="false">POWER(I115,2)</f>
        <v>2180.56129721785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0.4269977660303</v>
      </c>
      <c r="N115" s="5" t="n">
        <f aca="false">J115*L115</f>
        <v>19.9392928830086</v>
      </c>
      <c r="O115" s="5" t="n">
        <f aca="false">POWER((I115-$T$141),2)*L115</f>
        <v>19.9392928830086</v>
      </c>
      <c r="Q115" s="19" t="n">
        <v>250</v>
      </c>
      <c r="R115" s="20" t="n">
        <v>-68.367</v>
      </c>
      <c r="S115" s="20" t="n">
        <v>-29.972</v>
      </c>
      <c r="T115" s="20" t="n">
        <v>43.78</v>
      </c>
      <c r="U115" s="20" t="n">
        <v>4.38</v>
      </c>
      <c r="V115" s="19" t="n">
        <v>2</v>
      </c>
      <c r="W115" s="19" t="n">
        <v>15</v>
      </c>
      <c r="X115" s="20" t="n">
        <v>49.0719844511875</v>
      </c>
      <c r="Y115" s="20" t="n">
        <v>5.29198445118747</v>
      </c>
      <c r="Z115" s="5" t="n">
        <f aca="false">POWER(Y115,2)</f>
        <v>28.0050994316099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0.0637218968347054</v>
      </c>
      <c r="AD115" s="5" t="n">
        <f aca="false">Z115*AB115</f>
        <v>0.337215287249433</v>
      </c>
      <c r="AE115" s="5" t="n">
        <f aca="false">POWER((Y115-$T$132),2)*AB115</f>
        <v>0.404920044697571</v>
      </c>
    </row>
    <row r="116" customFormat="false" ht="12.8" hidden="false" customHeight="false" outlineLevel="0" collapsed="false">
      <c r="A116" s="19" t="n">
        <v>114</v>
      </c>
      <c r="B116" s="20" t="n">
        <v>-70.182</v>
      </c>
      <c r="C116" s="20" t="n">
        <v>-22.678</v>
      </c>
      <c r="D116" s="20" t="n">
        <v>17</v>
      </c>
      <c r="E116" s="20" t="n">
        <v>2.89</v>
      </c>
      <c r="F116" s="19" t="n">
        <v>2</v>
      </c>
      <c r="G116" s="19" t="n">
        <v>9</v>
      </c>
      <c r="H116" s="20" t="n">
        <v>34.6092809184251</v>
      </c>
      <c r="I116" s="20" t="n">
        <v>17.6092809184252</v>
      </c>
      <c r="J116" s="5" t="n">
        <f aca="false">POWER(I116,2)</f>
        <v>310.086774464014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0.161021205934288</v>
      </c>
      <c r="N116" s="5" t="n">
        <f aca="false">J116*L116</f>
        <v>2.83546764912048</v>
      </c>
      <c r="O116" s="5" t="n">
        <f aca="false">POWER((I116-$T$141),2)*L116</f>
        <v>2.83546764912048</v>
      </c>
      <c r="Q116" s="19" t="n">
        <v>251</v>
      </c>
      <c r="R116" s="20" t="n">
        <v>-69.347</v>
      </c>
      <c r="S116" s="20" t="n">
        <v>-35.422</v>
      </c>
      <c r="T116" s="20" t="n">
        <v>71.82</v>
      </c>
      <c r="U116" s="20" t="n">
        <v>7.18</v>
      </c>
      <c r="V116" s="19" t="n">
        <v>2</v>
      </c>
      <c r="W116" s="19" t="n">
        <v>15</v>
      </c>
      <c r="X116" s="20" t="n">
        <v>76.439696864957</v>
      </c>
      <c r="Y116" s="20" t="n">
        <v>4.61969686495705</v>
      </c>
      <c r="Z116" s="5" t="n">
        <f aca="false">POWER(Y116,2)</f>
        <v>21.341599124094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0.0339338613393375</v>
      </c>
      <c r="AD116" s="5" t="n">
        <f aca="false">Z116*AB116</f>
        <v>0.156764152845225</v>
      </c>
      <c r="AE116" s="5" t="n">
        <f aca="false">POWER((Y116-$T$132),2)*AB116</f>
        <v>0.193058847395581</v>
      </c>
    </row>
    <row r="117" customFormat="false" ht="12.8" hidden="false" customHeight="false" outlineLevel="0" collapsed="false">
      <c r="A117" s="19" t="n">
        <v>115</v>
      </c>
      <c r="B117" s="20" t="n">
        <v>-70.093</v>
      </c>
      <c r="C117" s="20" t="n">
        <v>-23.433</v>
      </c>
      <c r="D117" s="20" t="n">
        <v>24</v>
      </c>
      <c r="E117" s="20" t="n">
        <v>4.08</v>
      </c>
      <c r="F117" s="19" t="n">
        <v>2</v>
      </c>
      <c r="G117" s="19" t="n">
        <v>9</v>
      </c>
      <c r="H117" s="20" t="n">
        <v>38.3476986661829</v>
      </c>
      <c r="I117" s="20" t="n">
        <v>14.3476986661829</v>
      </c>
      <c r="J117" s="5" t="n">
        <f aca="false">POWER(I117,2)</f>
        <v>205.856457015587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0.0929311646069847</v>
      </c>
      <c r="N117" s="5" t="n">
        <f aca="false">J117*L117</f>
        <v>1.33334834647846</v>
      </c>
      <c r="O117" s="5" t="n">
        <f aca="false">POWER((I117-$T$141),2)*L117</f>
        <v>1.33334834647846</v>
      </c>
      <c r="Q117" s="19" t="n">
        <v>252</v>
      </c>
      <c r="R117" s="20" t="n">
        <v>-66.96</v>
      </c>
      <c r="S117" s="20" t="n">
        <v>-33.286</v>
      </c>
      <c r="T117" s="20" t="n">
        <v>71.67</v>
      </c>
      <c r="U117" s="20" t="n">
        <v>7.17</v>
      </c>
      <c r="V117" s="19" t="n">
        <v>2</v>
      </c>
      <c r="W117" s="19" t="n">
        <v>15</v>
      </c>
      <c r="X117" s="20" t="n">
        <v>48.5962139815474</v>
      </c>
      <c r="Y117" s="20" t="n">
        <v>-23.0737860184526</v>
      </c>
      <c r="Z117" s="5" t="n">
        <f aca="false">POWER(Y117,2)</f>
        <v>532.399601225339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-0.169724270717834</v>
      </c>
      <c r="AD117" s="5" t="n">
        <f aca="false">Z117*AB117</f>
        <v>3.91618150468121</v>
      </c>
      <c r="AE117" s="5" t="n">
        <f aca="false">POWER((Y117-$T$132),2)*AB117</f>
        <v>3.74598239820692</v>
      </c>
    </row>
    <row r="118" customFormat="false" ht="12.8" hidden="false" customHeight="false" outlineLevel="0" collapsed="false">
      <c r="A118" s="19" t="n">
        <v>116</v>
      </c>
      <c r="B118" s="20" t="n">
        <v>-68.915</v>
      </c>
      <c r="C118" s="20" t="n">
        <v>-22.372</v>
      </c>
      <c r="D118" s="20" t="n">
        <v>55</v>
      </c>
      <c r="E118" s="20" t="n">
        <v>9.35</v>
      </c>
      <c r="F118" s="19" t="n">
        <v>2</v>
      </c>
      <c r="G118" s="19" t="n">
        <v>9</v>
      </c>
      <c r="H118" s="20" t="n">
        <v>51.3525075024978</v>
      </c>
      <c r="I118" s="20" t="n">
        <v>-3.64749249750224</v>
      </c>
      <c r="J118" s="5" t="n">
        <f aca="false">POWER(I118,2)</f>
        <v>13.3042015193351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-0.0103091318061016</v>
      </c>
      <c r="N118" s="5" t="n">
        <f aca="false">J118*L118</f>
        <v>0.0376024809185174</v>
      </c>
      <c r="O118" s="5" t="n">
        <f aca="false">POWER((I118-$T$141),2)*L118</f>
        <v>0.0376024809185174</v>
      </c>
      <c r="Q118" s="19" t="n">
        <v>253</v>
      </c>
      <c r="R118" s="20" t="n">
        <v>-62.863</v>
      </c>
      <c r="S118" s="20" t="n">
        <v>-24.129</v>
      </c>
      <c r="T118" s="20" t="n">
        <v>77.09</v>
      </c>
      <c r="U118" s="20" t="n">
        <v>7.71</v>
      </c>
      <c r="V118" s="19" t="n">
        <v>2</v>
      </c>
      <c r="W118" s="19" t="n">
        <v>15</v>
      </c>
      <c r="X118" s="20" t="n">
        <v>50.3040039750321</v>
      </c>
      <c r="Y118" s="20" t="n">
        <v>-26.7859960249679</v>
      </c>
      <c r="Z118" s="5" t="n">
        <f aca="false">POWER(Y118,2)</f>
        <v>717.489583049596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-0.183230458421586</v>
      </c>
      <c r="AD118" s="5" t="n">
        <f aca="false">Z118*AB118</f>
        <v>4.90801033093366</v>
      </c>
      <c r="AE118" s="5" t="n">
        <f aca="false">POWER((Y118-$T$132),2)*AB118</f>
        <v>4.72398439479788</v>
      </c>
    </row>
    <row r="119" customFormat="false" ht="12.8" hidden="false" customHeight="false" outlineLevel="0" collapsed="false">
      <c r="A119" s="19" t="n">
        <v>117</v>
      </c>
      <c r="B119" s="20" t="n">
        <v>-68.913</v>
      </c>
      <c r="C119" s="20" t="n">
        <v>-22.818</v>
      </c>
      <c r="D119" s="20" t="n">
        <v>47</v>
      </c>
      <c r="E119" s="20" t="n">
        <v>7.99</v>
      </c>
      <c r="F119" s="19" t="n">
        <v>2</v>
      </c>
      <c r="G119" s="19" t="n">
        <v>9</v>
      </c>
      <c r="H119" s="20" t="n">
        <v>49.9309579637845</v>
      </c>
      <c r="I119" s="20" t="n">
        <v>2.93095796378452</v>
      </c>
      <c r="J119" s="5" t="n">
        <f aca="false">POWER(I119,2)</f>
        <v>8.5905145854719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0.00969397970886355</v>
      </c>
      <c r="N119" s="5" t="n">
        <f aca="false">J119*L119</f>
        <v>0.0284126470284592</v>
      </c>
      <c r="O119" s="5" t="n">
        <f aca="false">POWER((I119-$T$141),2)*L119</f>
        <v>0.0284126470284592</v>
      </c>
      <c r="Q119" s="19" t="n">
        <v>254</v>
      </c>
      <c r="R119" s="20" t="n">
        <v>-62.069</v>
      </c>
      <c r="S119" s="20" t="n">
        <v>-32.509</v>
      </c>
      <c r="T119" s="20" t="n">
        <v>51.05</v>
      </c>
      <c r="U119" s="20" t="n">
        <v>5.11</v>
      </c>
      <c r="V119" s="19" t="n">
        <v>2</v>
      </c>
      <c r="W119" s="19" t="n">
        <v>15</v>
      </c>
      <c r="X119" s="20" t="n">
        <v>42.7855971345285</v>
      </c>
      <c r="Y119" s="20" t="n">
        <v>-8.26440286547147</v>
      </c>
      <c r="Z119" s="5" t="n">
        <f aca="false">POWER(Y119,2)</f>
        <v>68.300354722813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-0.0852972099302556</v>
      </c>
      <c r="AD119" s="5" t="n">
        <f aca="false">Z119*AB119</f>
        <v>0.704930506164325</v>
      </c>
      <c r="AE119" s="5" t="n">
        <f aca="false">POWER((Y119-$T$132),2)*AB119</f>
        <v>0.621097223654003</v>
      </c>
    </row>
    <row r="120" customFormat="false" ht="12.8" hidden="false" customHeight="false" outlineLevel="0" collapsed="false">
      <c r="A120" s="19" t="n">
        <v>118</v>
      </c>
      <c r="B120" s="20" t="n">
        <v>-63.418</v>
      </c>
      <c r="C120" s="20" t="n">
        <v>-18.88</v>
      </c>
      <c r="D120" s="20" t="n">
        <v>40</v>
      </c>
      <c r="E120" s="20" t="n">
        <v>6.8</v>
      </c>
      <c r="F120" s="19" t="n">
        <v>2</v>
      </c>
      <c r="G120" s="19" t="n">
        <v>9</v>
      </c>
      <c r="H120" s="20" t="n">
        <v>54.6651057678339</v>
      </c>
      <c r="I120" s="20" t="n">
        <v>14.6651057678339</v>
      </c>
      <c r="J120" s="5" t="n">
        <f aca="false">POWER(I120,2)</f>
        <v>215.065327181755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0.0569922211135476</v>
      </c>
      <c r="N120" s="5" t="n">
        <f aca="false">J120*L120</f>
        <v>0.835796950573952</v>
      </c>
      <c r="O120" s="5" t="n">
        <f aca="false">POWER((I120-$T$141),2)*L120</f>
        <v>0.835796950573952</v>
      </c>
      <c r="Q120" s="19" t="n">
        <v>255</v>
      </c>
      <c r="R120" s="20" t="n">
        <v>-66.978</v>
      </c>
      <c r="S120" s="20" t="n">
        <v>-31.382</v>
      </c>
      <c r="T120" s="20" t="n">
        <v>52.81</v>
      </c>
      <c r="U120" s="20" t="n">
        <v>5.28</v>
      </c>
      <c r="V120" s="19" t="n">
        <v>2</v>
      </c>
      <c r="W120" s="19" t="n">
        <v>15</v>
      </c>
      <c r="X120" s="20" t="n">
        <v>40.9084410884816</v>
      </c>
      <c r="Y120" s="20" t="n">
        <v>-11.9015589115184</v>
      </c>
      <c r="Z120" s="5" t="n">
        <f aca="false">POWER(Y120,2)</f>
        <v>141.647104524343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-0.118881472101147</v>
      </c>
      <c r="AD120" s="5" t="n">
        <f aca="false">Z120*AB120</f>
        <v>1.41487484369983</v>
      </c>
      <c r="AE120" s="5" t="n">
        <f aca="false">POWER((Y120-$T$132),2)*AB120</f>
        <v>1.29690384029604</v>
      </c>
    </row>
    <row r="121" customFormat="false" ht="12.8" hidden="false" customHeight="false" outlineLevel="0" collapsed="false">
      <c r="A121" s="19" t="n">
        <v>119</v>
      </c>
      <c r="B121" s="20" t="n">
        <v>-64.348</v>
      </c>
      <c r="C121" s="20" t="n">
        <v>-22.682</v>
      </c>
      <c r="D121" s="20" t="n">
        <v>39</v>
      </c>
      <c r="E121" s="20" t="n">
        <v>6.63</v>
      </c>
      <c r="F121" s="19" t="n">
        <v>2</v>
      </c>
      <c r="G121" s="19" t="n">
        <v>9</v>
      </c>
      <c r="H121" s="20" t="n">
        <v>66.8997954992009</v>
      </c>
      <c r="I121" s="20" t="n">
        <v>27.8997954992009</v>
      </c>
      <c r="J121" s="5" t="n">
        <f aca="false">POWER(I121,2)</f>
        <v>778.398588897231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0.111205633240403</v>
      </c>
      <c r="N121" s="5" t="n">
        <f aca="false">J121*L121</f>
        <v>3.10261442576638</v>
      </c>
      <c r="O121" s="5" t="n">
        <f aca="false">POWER((I121-$T$141),2)*L121</f>
        <v>3.10261442576638</v>
      </c>
      <c r="Q121" s="19" t="n">
        <v>256</v>
      </c>
      <c r="R121" s="20" t="n">
        <v>-68.856</v>
      </c>
      <c r="S121" s="20" t="n">
        <v>-32.282</v>
      </c>
      <c r="T121" s="20" t="n">
        <v>47.91</v>
      </c>
      <c r="U121" s="20" t="n">
        <v>4.79</v>
      </c>
      <c r="V121" s="19" t="n">
        <v>2</v>
      </c>
      <c r="W121" s="19" t="n">
        <v>15</v>
      </c>
      <c r="X121" s="20" t="n">
        <v>60.0848473625286</v>
      </c>
      <c r="Y121" s="20" t="n">
        <v>12.1748473625286</v>
      </c>
      <c r="Z121" s="5" t="n">
        <f aca="false">POWER(Y121,2)</f>
        <v>148.22690830087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0.134051678989052</v>
      </c>
      <c r="AD121" s="5" t="n">
        <f aca="false">Z121*AB121</f>
        <v>1.63205873038239</v>
      </c>
      <c r="AE121" s="5" t="n">
        <f aca="false">POWER((Y121-$T$132),2)*AB121</f>
        <v>1.77080852920667</v>
      </c>
    </row>
    <row r="122" customFormat="false" ht="12.8" hidden="false" customHeight="false" outlineLevel="0" collapsed="false">
      <c r="A122" s="19" t="n">
        <v>120</v>
      </c>
      <c r="B122" s="20" t="n">
        <v>-63.488</v>
      </c>
      <c r="C122" s="20" t="n">
        <v>-21.123</v>
      </c>
      <c r="D122" s="20" t="n">
        <v>38</v>
      </c>
      <c r="E122" s="20" t="n">
        <v>6.46</v>
      </c>
      <c r="F122" s="19" t="n">
        <v>2</v>
      </c>
      <c r="G122" s="19" t="n">
        <v>9</v>
      </c>
      <c r="H122" s="20" t="n">
        <v>62.3588848124802</v>
      </c>
      <c r="I122" s="20" t="n">
        <v>24.3588848124802</v>
      </c>
      <c r="J122" s="5" t="n">
        <f aca="false">POWER(I122,2)</f>
        <v>593.355269307678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0.0996469888447935</v>
      </c>
      <c r="N122" s="5" t="n">
        <f aca="false">J122*L122</f>
        <v>2.42728952318082</v>
      </c>
      <c r="O122" s="5" t="n">
        <f aca="false">POWER((I122-$T$141),2)*L122</f>
        <v>2.42728952318082</v>
      </c>
      <c r="Q122" s="19" t="n">
        <v>257</v>
      </c>
      <c r="R122" s="20" t="n">
        <v>-62.956</v>
      </c>
      <c r="S122" s="20" t="n">
        <v>-28.864</v>
      </c>
      <c r="T122" s="20" t="n">
        <v>60.15</v>
      </c>
      <c r="U122" s="20" t="n">
        <v>6.01</v>
      </c>
      <c r="V122" s="19" t="n">
        <v>2</v>
      </c>
      <c r="W122" s="19" t="n">
        <v>15</v>
      </c>
      <c r="X122" s="20" t="n">
        <v>38.4648850349863</v>
      </c>
      <c r="Y122" s="20" t="n">
        <v>-21.6851149650137</v>
      </c>
      <c r="Z122" s="5" t="n">
        <f aca="false">POWER(Y122,2)</f>
        <v>470.244211045861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-0.190296807783491</v>
      </c>
      <c r="AD122" s="5" t="n">
        <f aca="false">Z122*AB122</f>
        <v>4.12660815426011</v>
      </c>
      <c r="AE122" s="5" t="n">
        <f aca="false">POWER((Y122-$T$132),2)*AB122</f>
        <v>3.93591469642487</v>
      </c>
    </row>
    <row r="123" customFormat="false" ht="12.8" hidden="false" customHeight="false" outlineLevel="0" collapsed="false">
      <c r="A123" s="19" t="n">
        <v>121</v>
      </c>
      <c r="B123" s="20" t="n">
        <v>-63.563</v>
      </c>
      <c r="C123" s="20" t="n">
        <v>-20.083</v>
      </c>
      <c r="D123" s="20" t="n">
        <v>21</v>
      </c>
      <c r="E123" s="20" t="n">
        <v>3.57</v>
      </c>
      <c r="F123" s="19" t="n">
        <v>2</v>
      </c>
      <c r="G123" s="19" t="n">
        <v>9</v>
      </c>
      <c r="H123" s="20" t="n">
        <v>59.019802879365</v>
      </c>
      <c r="I123" s="20" t="n">
        <v>38.019802879365</v>
      </c>
      <c r="J123" s="5" t="n">
        <f aca="false">POWER(I123,2)</f>
        <v>1445.50541098577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0.281436836619467</v>
      </c>
      <c r="N123" s="5" t="n">
        <f aca="false">J123*L123</f>
        <v>10.7001730512642</v>
      </c>
      <c r="O123" s="5" t="n">
        <f aca="false">POWER((I123-$T$141),2)*L123</f>
        <v>10.7001730512642</v>
      </c>
      <c r="Q123" s="19" t="n">
        <v>258</v>
      </c>
      <c r="R123" s="20" t="n">
        <v>-66.68</v>
      </c>
      <c r="S123" s="20" t="n">
        <v>-34.056</v>
      </c>
      <c r="T123" s="20" t="n">
        <v>70.41</v>
      </c>
      <c r="U123" s="20" t="n">
        <v>7.04</v>
      </c>
      <c r="V123" s="19" t="n">
        <v>2</v>
      </c>
      <c r="W123" s="19" t="n">
        <v>15</v>
      </c>
      <c r="X123" s="20" t="n">
        <v>51.9955029632855</v>
      </c>
      <c r="Y123" s="20" t="n">
        <v>-18.4144970367145</v>
      </c>
      <c r="Z123" s="5" t="n">
        <f aca="false">POWER(Y123,2)</f>
        <v>339.093701115167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-0.137953094968603</v>
      </c>
      <c r="AD123" s="5" t="n">
        <f aca="false">Z123*AB123</f>
        <v>2.54033685850493</v>
      </c>
      <c r="AE123" s="5" t="n">
        <f aca="false">POWER((Y123-$T$132),2)*AB123</f>
        <v>2.40238662057191</v>
      </c>
    </row>
    <row r="124" customFormat="false" ht="12.8" hidden="false" customHeight="false" outlineLevel="0" collapsed="false">
      <c r="A124" s="19" t="n">
        <v>122</v>
      </c>
      <c r="B124" s="20" t="n">
        <v>-63.547</v>
      </c>
      <c r="C124" s="20" t="n">
        <v>-17.53</v>
      </c>
      <c r="D124" s="20" t="n">
        <v>36</v>
      </c>
      <c r="E124" s="20" t="n">
        <v>6.12</v>
      </c>
      <c r="F124" s="19" t="n">
        <v>2</v>
      </c>
      <c r="G124" s="19" t="n">
        <v>9</v>
      </c>
      <c r="H124" s="20" t="n">
        <v>52.8795914405918</v>
      </c>
      <c r="I124" s="20" t="n">
        <v>16.8795914405918</v>
      </c>
      <c r="J124" s="5" t="n">
        <f aca="false">POWER(I124,2)</f>
        <v>284.9206072013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0.0728869545404995</v>
      </c>
      <c r="N124" s="5" t="n">
        <f aca="false">J124*L124</f>
        <v>1.23030201399262</v>
      </c>
      <c r="O124" s="5" t="n">
        <f aca="false">POWER((I124-$T$141),2)*L124</f>
        <v>1.23030201399262</v>
      </c>
    </row>
    <row r="125" customFormat="false" ht="12.8" hidden="false" customHeight="false" outlineLevel="0" collapsed="false">
      <c r="A125" s="19" t="n">
        <v>123</v>
      </c>
      <c r="B125" s="20" t="n">
        <v>-64.262</v>
      </c>
      <c r="C125" s="20" t="n">
        <v>-17.055</v>
      </c>
      <c r="D125" s="20" t="n">
        <v>42</v>
      </c>
      <c r="E125" s="20" t="n">
        <v>7.14</v>
      </c>
      <c r="F125" s="19" t="n">
        <v>2</v>
      </c>
      <c r="G125" s="19" t="n">
        <v>9</v>
      </c>
      <c r="H125" s="20" t="n">
        <v>56.8929398148368</v>
      </c>
      <c r="I125" s="20" t="n">
        <v>14.8929398148368</v>
      </c>
      <c r="J125" s="5" t="n">
        <f aca="false">POWER(I125,2)</f>
        <v>221.799656328351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0.0551215623441153</v>
      </c>
      <c r="N125" s="5" t="n">
        <f aca="false">J125*L125</f>
        <v>0.820922110490683</v>
      </c>
      <c r="O125" s="5" t="n">
        <f aca="false">POWER((I125-$T$141),2)*L125</f>
        <v>0.820922110490683</v>
      </c>
    </row>
    <row r="126" customFormat="false" ht="12.8" hidden="false" customHeight="false" outlineLevel="0" collapsed="false">
      <c r="A126" s="19" t="n">
        <v>124</v>
      </c>
      <c r="B126" s="20" t="n">
        <v>-63.268</v>
      </c>
      <c r="C126" s="20" t="n">
        <v>-17.518</v>
      </c>
      <c r="D126" s="20" t="n">
        <v>43</v>
      </c>
      <c r="E126" s="20" t="n">
        <v>7.31</v>
      </c>
      <c r="F126" s="19" t="n">
        <v>2</v>
      </c>
      <c r="G126" s="19" t="n">
        <v>9</v>
      </c>
      <c r="H126" s="20" t="n">
        <v>51.3987092542499</v>
      </c>
      <c r="I126" s="20" t="n">
        <v>8.39870925424987</v>
      </c>
      <c r="J126" s="5" t="n">
        <f aca="false">POWER(I126,2)</f>
        <v>70.5383171374224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0.0303622859478365</v>
      </c>
      <c r="N126" s="5" t="n">
        <f aca="false">J126*L126</f>
        <v>0.255004011970275</v>
      </c>
      <c r="O126" s="5" t="n">
        <f aca="false">POWER((I126-$T$141),2)*L126</f>
        <v>0.255004011970275</v>
      </c>
      <c r="T126" s="12" t="s">
        <v>27</v>
      </c>
      <c r="U126" s="12"/>
      <c r="V126" s="12"/>
      <c r="W126" s="12"/>
      <c r="X126" s="6"/>
    </row>
    <row r="127" customFormat="false" ht="12.8" hidden="false" customHeight="false" outlineLevel="0" collapsed="false">
      <c r="A127" s="19" t="n">
        <v>125</v>
      </c>
      <c r="B127" s="20" t="n">
        <v>-63.22</v>
      </c>
      <c r="C127" s="20" t="n">
        <v>-19.3</v>
      </c>
      <c r="D127" s="20" t="n">
        <v>40</v>
      </c>
      <c r="E127" s="20" t="n">
        <v>6.8</v>
      </c>
      <c r="F127" s="19" t="n">
        <v>2</v>
      </c>
      <c r="G127" s="19" t="n">
        <v>9</v>
      </c>
      <c r="H127" s="20" t="n">
        <v>55.0763111989313</v>
      </c>
      <c r="I127" s="20" t="n">
        <v>15.0763111989312</v>
      </c>
      <c r="J127" s="5" t="n">
        <f aca="false">POWER(I127,2)</f>
        <v>227.295159367018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0.0585902669253679</v>
      </c>
      <c r="N127" s="5" t="n">
        <f aca="false">J127*L127</f>
        <v>0.883325097395293</v>
      </c>
      <c r="O127" s="5" t="n">
        <f aca="false">POWER((I127-$T$141),2)*L127</f>
        <v>0.883325097395293</v>
      </c>
      <c r="T127" s="13" t="s">
        <v>28</v>
      </c>
      <c r="U127" s="13" t="s">
        <v>29</v>
      </c>
      <c r="V127" s="13" t="s">
        <v>30</v>
      </c>
      <c r="W127" s="13" t="s">
        <v>31</v>
      </c>
      <c r="X127" s="6"/>
    </row>
    <row r="128" customFormat="false" ht="12.8" hidden="false" customHeight="false" outlineLevel="0" collapsed="false">
      <c r="A128" s="19" t="n">
        <v>126</v>
      </c>
      <c r="B128" s="20" t="n">
        <v>-63.578</v>
      </c>
      <c r="C128" s="20" t="n">
        <v>-20.265</v>
      </c>
      <c r="D128" s="20" t="n">
        <v>38</v>
      </c>
      <c r="E128" s="20" t="n">
        <v>6.46</v>
      </c>
      <c r="F128" s="19" t="n">
        <v>2</v>
      </c>
      <c r="G128" s="19" t="n">
        <v>9</v>
      </c>
      <c r="H128" s="20" t="n">
        <v>60.3299118409617</v>
      </c>
      <c r="I128" s="20" t="n">
        <v>22.3299118409617</v>
      </c>
      <c r="J128" s="5" t="n">
        <f aca="false">POWER(I128,2)</f>
        <v>498.624962825121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0.0913468942954854</v>
      </c>
      <c r="N128" s="5" t="n">
        <f aca="false">J128*L128</f>
        <v>2.03976809656384</v>
      </c>
      <c r="O128" s="5" t="n">
        <f aca="false">POWER((I128-$T$141),2)*L128</f>
        <v>2.03976809656384</v>
      </c>
      <c r="T128" s="14" t="n">
        <f aca="false">AVERAGE(Y3:Y123)</f>
        <v>-3.49539873750066</v>
      </c>
      <c r="U128" s="14" t="n">
        <f aca="false">SQRT(AVERAGE(Z3:Z123))</f>
        <v>19.1393213123672</v>
      </c>
      <c r="V128" s="14" t="n">
        <f aca="false">STDEV(Y3:Y123)</f>
        <v>18.8956769226088</v>
      </c>
      <c r="W128" s="14" t="n">
        <f aca="false">MEDIAN(Y3:Y123)</f>
        <v>-3.64749249750224</v>
      </c>
      <c r="X128" s="6"/>
    </row>
    <row r="129" customFormat="false" ht="12.8" hidden="false" customHeight="false" outlineLevel="0" collapsed="false">
      <c r="A129" s="19" t="n">
        <v>127</v>
      </c>
      <c r="B129" s="20" t="n">
        <v>-63.598</v>
      </c>
      <c r="C129" s="20" t="n">
        <v>-21.992</v>
      </c>
      <c r="D129" s="20" t="n">
        <v>55</v>
      </c>
      <c r="E129" s="20" t="n">
        <v>9.35</v>
      </c>
      <c r="F129" s="19" t="n">
        <v>2</v>
      </c>
      <c r="G129" s="19" t="n">
        <v>9</v>
      </c>
      <c r="H129" s="20" t="n">
        <v>58.992612042946</v>
      </c>
      <c r="I129" s="20" t="n">
        <v>3.99261204294598</v>
      </c>
      <c r="J129" s="5" t="n">
        <f aca="false">POWER(I129,2)</f>
        <v>15.9409509254773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0.0112845643492193</v>
      </c>
      <c r="N129" s="5" t="n">
        <f aca="false">J129*L129</f>
        <v>0.045054887520092</v>
      </c>
      <c r="O129" s="5" t="n">
        <f aca="false">POWER((I129-$T$141),2)*L129</f>
        <v>0.045054887520092</v>
      </c>
      <c r="T129" s="6"/>
      <c r="U129" s="6"/>
      <c r="V129" s="6"/>
      <c r="W129" s="6"/>
      <c r="X129" s="6"/>
    </row>
    <row r="130" customFormat="false" ht="12.8" hidden="false" customHeight="false" outlineLevel="0" collapsed="false">
      <c r="A130" s="19" t="n">
        <v>128</v>
      </c>
      <c r="B130" s="20" t="n">
        <v>-63.947</v>
      </c>
      <c r="C130" s="20" t="n">
        <v>-20.042</v>
      </c>
      <c r="D130" s="20" t="n">
        <v>32</v>
      </c>
      <c r="E130" s="20" t="n">
        <v>5.44</v>
      </c>
      <c r="F130" s="19" t="n">
        <v>2</v>
      </c>
      <c r="G130" s="19" t="n">
        <v>9</v>
      </c>
      <c r="H130" s="20" t="n">
        <v>60.3163112422435</v>
      </c>
      <c r="I130" s="20" t="n">
        <v>28.3163112422435</v>
      </c>
      <c r="J130" s="5" t="n">
        <f aca="false">POWER(I130,2)</f>
        <v>801.813482367606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0.137555219255362</v>
      </c>
      <c r="N130" s="5" t="n">
        <f aca="false">J130*L130</f>
        <v>3.89505640142988</v>
      </c>
      <c r="O130" s="5" t="n">
        <f aca="false">POWER((I130-$T$141),2)*L130</f>
        <v>3.89505640142988</v>
      </c>
      <c r="T130" s="12" t="s">
        <v>32</v>
      </c>
      <c r="U130" s="12"/>
      <c r="V130" s="12"/>
      <c r="W130" s="15"/>
      <c r="X130" s="6"/>
    </row>
    <row r="131" customFormat="false" ht="12.8" hidden="false" customHeight="false" outlineLevel="0" collapsed="false">
      <c r="A131" s="19" t="n">
        <v>129</v>
      </c>
      <c r="B131" s="20" t="n">
        <v>-62.933</v>
      </c>
      <c r="C131" s="20" t="n">
        <v>-17.545</v>
      </c>
      <c r="D131" s="20" t="n">
        <v>54</v>
      </c>
      <c r="E131" s="20" t="n">
        <v>9.18</v>
      </c>
      <c r="F131" s="19" t="n">
        <v>2</v>
      </c>
      <c r="G131" s="19" t="n">
        <v>9</v>
      </c>
      <c r="H131" s="20" t="n">
        <v>50.8996342418262</v>
      </c>
      <c r="I131" s="20" t="n">
        <v>-3.10036575817379</v>
      </c>
      <c r="J131" s="5" t="n">
        <f aca="false">POWER(I131,2)</f>
        <v>9.61226783445654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-0.00892502715958357</v>
      </c>
      <c r="N131" s="5" t="n">
        <f aca="false">J131*L131</f>
        <v>0.027670848596344</v>
      </c>
      <c r="O131" s="5" t="n">
        <f aca="false">POWER((I131-$T$141),2)*L131</f>
        <v>0.027670848596344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</row>
    <row r="132" customFormat="false" ht="12.8" hidden="false" customHeight="false" outlineLevel="0" collapsed="false">
      <c r="A132" s="19" t="n">
        <v>130</v>
      </c>
      <c r="B132" s="20" t="n">
        <v>-62.29</v>
      </c>
      <c r="C132" s="20" t="n">
        <v>-17.995</v>
      </c>
      <c r="D132" s="20" t="n">
        <v>37</v>
      </c>
      <c r="E132" s="20" t="n">
        <v>6.29</v>
      </c>
      <c r="F132" s="19" t="n">
        <v>2</v>
      </c>
      <c r="G132" s="19" t="n">
        <v>9</v>
      </c>
      <c r="H132" s="20" t="n">
        <v>50.872496123145</v>
      </c>
      <c r="I132" s="20" t="n">
        <v>13.872496123145</v>
      </c>
      <c r="J132" s="5" t="n">
        <f aca="false">POWER(I132,2)</f>
        <v>192.446148686673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0.0582831831109211</v>
      </c>
      <c r="N132" s="5" t="n">
        <f aca="false">J132*L132</f>
        <v>0.808533231750803</v>
      </c>
      <c r="O132" s="5" t="n">
        <f aca="false">POWER((I132-$T$141),2)*L132</f>
        <v>0.808533231750803</v>
      </c>
      <c r="T132" s="14" t="n">
        <f aca="false">SUM(AC3:AC123)/SUM(AB3:AB123)</f>
        <v>-0.506968300278281</v>
      </c>
      <c r="U132" s="14" t="n">
        <f aca="false">SQRT(SUM(AD3:AD123))</f>
        <v>19.4812427408252</v>
      </c>
      <c r="V132" s="14" t="n">
        <f aca="false">SQRT(SUM(AE3:AE123)/($X$132*(SUM(AB3:AB123))))</f>
        <v>19.5556211071151</v>
      </c>
      <c r="W132" s="16"/>
      <c r="X132" s="5" t="n">
        <f aca="false">(COUNT(AA3:AA123)-1)/(COUNT(AA3:AA123))</f>
        <v>0.991735537190083</v>
      </c>
    </row>
    <row r="133" customFormat="false" ht="12.8" hidden="false" customHeight="false" outlineLevel="0" collapsed="false">
      <c r="A133" s="19" t="n">
        <v>131</v>
      </c>
      <c r="B133" s="20" t="n">
        <v>-63.1</v>
      </c>
      <c r="C133" s="20" t="n">
        <v>-21.173</v>
      </c>
      <c r="D133" s="20" t="n">
        <v>49</v>
      </c>
      <c r="E133" s="20" t="n">
        <v>8.33</v>
      </c>
      <c r="F133" s="19" t="n">
        <v>2</v>
      </c>
      <c r="G133" s="19" t="n">
        <v>9</v>
      </c>
      <c r="H133" s="20" t="n">
        <v>58.3298423668381</v>
      </c>
      <c r="I133" s="20" t="n">
        <v>9.32984236683805</v>
      </c>
      <c r="J133" s="5" t="n">
        <f aca="false">POWER(I133,2)</f>
        <v>87.0459585900462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0.0295984249149536</v>
      </c>
      <c r="N133" s="5" t="n">
        <f aca="false">J133*L133</f>
        <v>0.276148638763209</v>
      </c>
      <c r="O133" s="5" t="n">
        <f aca="false">POWER((I133-$T$141),2)*L133</f>
        <v>0.276148638763209</v>
      </c>
      <c r="T133" s="6"/>
      <c r="U133" s="6"/>
      <c r="V133" s="6"/>
      <c r="W133" s="6"/>
      <c r="X133" s="6"/>
    </row>
    <row r="134" customFormat="false" ht="12.8" hidden="false" customHeight="false" outlineLevel="0" collapsed="false">
      <c r="A134" s="19" t="n">
        <v>132</v>
      </c>
      <c r="B134" s="20" t="n">
        <v>-62.965</v>
      </c>
      <c r="C134" s="20" t="n">
        <v>-17.972</v>
      </c>
      <c r="D134" s="20" t="n">
        <v>38</v>
      </c>
      <c r="E134" s="20" t="n">
        <v>6.46</v>
      </c>
      <c r="F134" s="19" t="n">
        <v>2</v>
      </c>
      <c r="G134" s="19" t="n">
        <v>9</v>
      </c>
      <c r="H134" s="20" t="n">
        <v>53.6160170195801</v>
      </c>
      <c r="I134" s="20" t="n">
        <v>15.6160170195801</v>
      </c>
      <c r="J134" s="5" t="n">
        <f aca="false">POWER(I134,2)</f>
        <v>243.859987555815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0.0638817862857558</v>
      </c>
      <c r="N134" s="5" t="n">
        <f aca="false">J134*L134</f>
        <v>0.997579061879542</v>
      </c>
      <c r="O134" s="5" t="n">
        <f aca="false">POWER((I134-$T$141),2)*L134</f>
        <v>0.997579061879542</v>
      </c>
      <c r="T134" s="17" t="s">
        <v>34</v>
      </c>
      <c r="U134" s="17"/>
      <c r="V134" s="17"/>
      <c r="W134" s="17"/>
      <c r="X134" s="6"/>
    </row>
    <row r="135" customFormat="false" ht="12.8" hidden="false" customHeight="false" outlineLevel="0" collapsed="false">
      <c r="A135" s="19" t="n">
        <v>133</v>
      </c>
      <c r="B135" s="20" t="n">
        <v>-63.215</v>
      </c>
      <c r="C135" s="20" t="n">
        <v>-20.762</v>
      </c>
      <c r="D135" s="20" t="n">
        <v>43</v>
      </c>
      <c r="E135" s="20" t="n">
        <v>7.31</v>
      </c>
      <c r="F135" s="19" t="n">
        <v>2</v>
      </c>
      <c r="G135" s="19" t="n">
        <v>9</v>
      </c>
      <c r="H135" s="20" t="n">
        <v>58.8885928564997</v>
      </c>
      <c r="I135" s="20" t="n">
        <v>15.8885928564997</v>
      </c>
      <c r="J135" s="5" t="n">
        <f aca="false">POWER(I135,2)</f>
        <v>252.447382959613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0.0574390641483021</v>
      </c>
      <c r="N135" s="5" t="n">
        <f aca="false">J135*L135</f>
        <v>0.91262590431074</v>
      </c>
      <c r="O135" s="5" t="n">
        <f aca="false">POWER((I135-$T$141),2)*L135</f>
        <v>0.91262590431074</v>
      </c>
      <c r="T135" s="14" t="s">
        <v>28</v>
      </c>
      <c r="U135" s="14" t="s">
        <v>29</v>
      </c>
      <c r="V135" s="14" t="s">
        <v>30</v>
      </c>
      <c r="W135" s="14" t="s">
        <v>31</v>
      </c>
      <c r="X135" s="6"/>
    </row>
    <row r="136" customFormat="false" ht="12.8" hidden="false" customHeight="false" outlineLevel="0" collapsed="false">
      <c r="A136" s="19" t="n">
        <v>134</v>
      </c>
      <c r="B136" s="20" t="n">
        <v>-62.907</v>
      </c>
      <c r="C136" s="20" t="n">
        <v>-18.16</v>
      </c>
      <c r="D136" s="20" t="n">
        <v>43</v>
      </c>
      <c r="E136" s="20" t="n">
        <v>7.31</v>
      </c>
      <c r="F136" s="19" t="n">
        <v>2</v>
      </c>
      <c r="G136" s="19" t="n">
        <v>9</v>
      </c>
      <c r="H136" s="20" t="n">
        <v>53.7592267238227</v>
      </c>
      <c r="I136" s="20" t="n">
        <v>10.7592267238227</v>
      </c>
      <c r="J136" s="5" t="n">
        <f aca="false">POWER(I136,2)</f>
        <v>115.760959694621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0.0388958241650057</v>
      </c>
      <c r="N136" s="5" t="n">
        <f aca="false">J136*L136</f>
        <v>0.418488990801238</v>
      </c>
      <c r="O136" s="5" t="n">
        <f aca="false">POWER((I136-$T$141),2)*L136</f>
        <v>0.418488990801238</v>
      </c>
      <c r="T136" s="14" t="n">
        <f aca="false">AVERAGE(I3:I265)</f>
        <v>-9.67551745149229</v>
      </c>
      <c r="U136" s="14" t="n">
        <f aca="false">SQRT(AVERAGE(J3:J265))</f>
        <v>22.9076290904294</v>
      </c>
      <c r="V136" s="14" t="n">
        <f aca="false">STDEV(I3:I265)</f>
        <v>20.8035915105505</v>
      </c>
      <c r="W136" s="14" t="n">
        <f aca="false">MEDIAN(I3:I265)</f>
        <v>-10.3010175456404</v>
      </c>
      <c r="X136" s="6"/>
    </row>
    <row r="137" customFormat="false" ht="12.8" hidden="false" customHeight="false" outlineLevel="0" collapsed="false">
      <c r="A137" s="19" t="n">
        <v>135</v>
      </c>
      <c r="B137" s="20" t="n">
        <v>-63.283</v>
      </c>
      <c r="C137" s="20" t="n">
        <v>-18.487</v>
      </c>
      <c r="D137" s="20" t="n">
        <v>39</v>
      </c>
      <c r="E137" s="20" t="n">
        <v>6.63</v>
      </c>
      <c r="F137" s="19" t="n">
        <v>2</v>
      </c>
      <c r="G137" s="19" t="n">
        <v>9</v>
      </c>
      <c r="H137" s="20" t="n">
        <v>54.9281772892907</v>
      </c>
      <c r="I137" s="20" t="n">
        <v>15.9281772892907</v>
      </c>
      <c r="J137" s="5" t="n">
        <f aca="false">POWER(I137,2)</f>
        <v>253.706831759076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0.0634880295761204</v>
      </c>
      <c r="N137" s="5" t="n">
        <f aca="false">J137*L137</f>
        <v>1.01124859083618</v>
      </c>
      <c r="O137" s="5" t="n">
        <f aca="false">POWER((I137-$T$141),2)*L137</f>
        <v>1.01124859083618</v>
      </c>
      <c r="T137" s="6"/>
      <c r="U137" s="6"/>
      <c r="V137" s="6"/>
      <c r="W137" s="6"/>
      <c r="X137" s="6"/>
    </row>
    <row r="138" customFormat="false" ht="12.8" hidden="false" customHeight="false" outlineLevel="0" collapsed="false">
      <c r="A138" s="19" t="n">
        <v>136</v>
      </c>
      <c r="B138" s="20" t="n">
        <v>-63.528</v>
      </c>
      <c r="C138" s="20" t="n">
        <v>-19.14</v>
      </c>
      <c r="D138" s="20" t="n">
        <v>36</v>
      </c>
      <c r="E138" s="20" t="n">
        <v>6.12</v>
      </c>
      <c r="F138" s="19" t="n">
        <v>2</v>
      </c>
      <c r="G138" s="19" t="n">
        <v>9</v>
      </c>
      <c r="H138" s="20" t="n">
        <v>53.0536946459168</v>
      </c>
      <c r="I138" s="20" t="n">
        <v>17.0536946459168</v>
      </c>
      <c r="J138" s="5" t="n">
        <f aca="false">POWER(I138,2)</f>
        <v>290.828501076171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0.0736387412443744</v>
      </c>
      <c r="N138" s="5" t="n">
        <f aca="false">J138*L138</f>
        <v>1.25581260729124</v>
      </c>
      <c r="O138" s="5" t="n">
        <f aca="false">POWER((I138-$T$141),2)*L138</f>
        <v>1.25581260729124</v>
      </c>
      <c r="T138" s="17" t="s">
        <v>35</v>
      </c>
      <c r="U138" s="17"/>
      <c r="V138" s="17"/>
      <c r="W138" s="4"/>
      <c r="X138" s="5"/>
    </row>
    <row r="139" customFormat="false" ht="12.8" hidden="false" customHeight="false" outlineLevel="0" collapsed="false">
      <c r="A139" s="19" t="n">
        <v>137</v>
      </c>
      <c r="B139" s="20" t="n">
        <v>-62.222</v>
      </c>
      <c r="C139" s="20" t="n">
        <v>-18.375</v>
      </c>
      <c r="D139" s="20" t="n">
        <v>45</v>
      </c>
      <c r="E139" s="20" t="n">
        <v>7.65</v>
      </c>
      <c r="F139" s="19" t="n">
        <v>2</v>
      </c>
      <c r="G139" s="19" t="n">
        <v>9</v>
      </c>
      <c r="H139" s="20" t="n">
        <v>49.6187108977246</v>
      </c>
      <c r="I139" s="20" t="n">
        <v>4.61871089772462</v>
      </c>
      <c r="J139" s="5" t="n">
        <f aca="false">POWER(I139,2)</f>
        <v>21.3324903567602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0.0159550672738966</v>
      </c>
      <c r="N139" s="5" t="n">
        <f aca="false">J139*L139</f>
        <v>0.0736918430918756</v>
      </c>
      <c r="O139" s="5" t="n">
        <f aca="false">POWER((I139-$T$141),2)*L139</f>
        <v>0.0736918430918756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</row>
    <row r="140" customFormat="false" ht="12.8" hidden="false" customHeight="false" outlineLevel="0" collapsed="false">
      <c r="A140" s="19" t="n">
        <v>138</v>
      </c>
      <c r="B140" s="20" t="n">
        <v>-63.288</v>
      </c>
      <c r="C140" s="20" t="n">
        <v>-21.245</v>
      </c>
      <c r="D140" s="20" t="n">
        <v>42</v>
      </c>
      <c r="E140" s="20" t="n">
        <v>7.14</v>
      </c>
      <c r="F140" s="19" t="n">
        <v>2</v>
      </c>
      <c r="G140" s="19" t="n">
        <v>9</v>
      </c>
      <c r="H140" s="20" t="n">
        <v>62.6510992014401</v>
      </c>
      <c r="I140" s="20" t="n">
        <v>20.6510992014401</v>
      </c>
      <c r="J140" s="5" t="n">
        <f aca="false">POWER(I140,2)</f>
        <v>426.46789822772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0.0764335897585955</v>
      </c>
      <c r="N140" s="5" t="n">
        <f aca="false">J140*L140</f>
        <v>1.57843764442693</v>
      </c>
      <c r="O140" s="5" t="n">
        <f aca="false">POWER((I140-$T$141),2)*L140</f>
        <v>1.57843764442693</v>
      </c>
      <c r="T140" s="14" t="n">
        <f aca="false">SUM(M3:M265)/SUM(L3:L265)</f>
        <v>-7.70893230832799</v>
      </c>
      <c r="U140" s="14" t="n">
        <f aca="false">SQRT(SUM(N3:N265))</f>
        <v>22.7891907484411</v>
      </c>
      <c r="V140" s="14" t="n">
        <f aca="false">SQRT(SUM(O3:O265)/($X$140)*(SUM(L3:L265)))</f>
        <v>22.8326401506121</v>
      </c>
      <c r="W140" s="4"/>
      <c r="X140" s="5" t="n">
        <f aca="false">(COUNT(L3:L265)-1)/COUNT(L3:L265)</f>
        <v>0.996197718631179</v>
      </c>
    </row>
    <row r="141" customFormat="false" ht="12.8" hidden="false" customHeight="false" outlineLevel="0" collapsed="false">
      <c r="A141" s="19" t="n">
        <v>139</v>
      </c>
      <c r="B141" s="20" t="n">
        <v>-63.185</v>
      </c>
      <c r="C141" s="20" t="n">
        <v>-20.93</v>
      </c>
      <c r="D141" s="20" t="n">
        <v>47</v>
      </c>
      <c r="E141" s="20" t="n">
        <v>7.99</v>
      </c>
      <c r="F141" s="19" t="n">
        <v>2</v>
      </c>
      <c r="G141" s="19" t="n">
        <v>9</v>
      </c>
      <c r="H141" s="20" t="n">
        <v>57.700814152232</v>
      </c>
      <c r="I141" s="20" t="n">
        <v>10.700814152232</v>
      </c>
      <c r="J141" s="5" t="n">
        <f aca="false">POWER(I141,2)</f>
        <v>114.507423520609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0.0353923449403941</v>
      </c>
      <c r="N141" s="5" t="n">
        <f aca="false">J141*L141</f>
        <v>0.378726905618846</v>
      </c>
      <c r="O141" s="5" t="n">
        <f aca="false">POWER((I141-$T$141),2)*L141</f>
        <v>0.378726905618846</v>
      </c>
    </row>
    <row r="142" customFormat="false" ht="12.8" hidden="false" customHeight="false" outlineLevel="0" collapsed="false">
      <c r="A142" s="19" t="n">
        <v>140</v>
      </c>
      <c r="B142" s="20" t="n">
        <v>-64.038</v>
      </c>
      <c r="C142" s="20" t="n">
        <v>-17.018</v>
      </c>
      <c r="D142" s="20" t="n">
        <v>43</v>
      </c>
      <c r="E142" s="20" t="n">
        <v>7.31</v>
      </c>
      <c r="F142" s="19" t="n">
        <v>2</v>
      </c>
      <c r="G142" s="19" t="n">
        <v>9</v>
      </c>
      <c r="H142" s="20" t="n">
        <v>54.7463101694737</v>
      </c>
      <c r="I142" s="20" t="n">
        <v>11.7463101694737</v>
      </c>
      <c r="J142" s="5" t="n">
        <f aca="false">POWER(I142,2)</f>
        <v>137.975802597481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0.0424642427069461</v>
      </c>
      <c r="N142" s="5" t="n">
        <f aca="false">J142*L142</f>
        <v>0.4987981659476</v>
      </c>
      <c r="O142" s="5" t="n">
        <f aca="false">POWER((I142-$T$141),2)*L142</f>
        <v>0.4987981659476</v>
      </c>
    </row>
    <row r="143" customFormat="false" ht="12.8" hidden="false" customHeight="false" outlineLevel="0" collapsed="false">
      <c r="A143" s="19" t="n">
        <v>141</v>
      </c>
      <c r="B143" s="20" t="n">
        <v>-62.957</v>
      </c>
      <c r="C143" s="20" t="n">
        <v>-20.252</v>
      </c>
      <c r="D143" s="20" t="n">
        <v>38</v>
      </c>
      <c r="E143" s="20" t="n">
        <v>6.46</v>
      </c>
      <c r="F143" s="19" t="n">
        <v>2</v>
      </c>
      <c r="G143" s="19" t="n">
        <v>9</v>
      </c>
      <c r="H143" s="20" t="n">
        <v>59.8831349773718</v>
      </c>
      <c r="I143" s="20" t="n">
        <v>21.8831349773718</v>
      </c>
      <c r="J143" s="5" t="n">
        <f aca="false">POWER(I143,2)</f>
        <v>478.871596437873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0.0895192256856545</v>
      </c>
      <c r="N143" s="5" t="n">
        <f aca="false">J143*L143</f>
        <v>1.95896129874899</v>
      </c>
      <c r="O143" s="5" t="n">
        <f aca="false">POWER((I143-$T$141),2)*L143</f>
        <v>1.95896129874899</v>
      </c>
    </row>
    <row r="144" customFormat="false" ht="12.8" hidden="false" customHeight="false" outlineLevel="0" collapsed="false">
      <c r="A144" s="19" t="n">
        <v>142</v>
      </c>
      <c r="B144" s="20" t="n">
        <v>-73.546</v>
      </c>
      <c r="C144" s="20" t="n">
        <v>-37.652</v>
      </c>
      <c r="D144" s="20" t="n">
        <v>63</v>
      </c>
      <c r="E144" s="20" t="n">
        <f aca="false">AVERAGE($E$3:$E$38,$E$94:$E$104,$E$106:$E$108,$E$115:$E$143,$E$218:$E$259)</f>
        <v>7.52115702479339</v>
      </c>
      <c r="F144" s="19" t="n">
        <v>2</v>
      </c>
      <c r="G144" s="19" t="n">
        <v>10</v>
      </c>
      <c r="H144" s="20" t="n">
        <v>42.465599551213</v>
      </c>
      <c r="I144" s="20" t="n">
        <v>-20.534400448787</v>
      </c>
      <c r="J144" s="5" t="n">
        <f aca="false">POWER(I144,2)</f>
        <v>421.661601791144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-0.0721500551044517</v>
      </c>
      <c r="N144" s="5" t="n">
        <f aca="false">J144*L144</f>
        <v>1.48155812391686</v>
      </c>
      <c r="O144" s="5" t="n">
        <f aca="false">POWER((I144-$T$141),2)*L144</f>
        <v>1.48155812391686</v>
      </c>
    </row>
    <row r="145" customFormat="false" ht="12.8" hidden="false" customHeight="false" outlineLevel="0" collapsed="false">
      <c r="A145" s="19" t="n">
        <v>144</v>
      </c>
      <c r="B145" s="20" t="n">
        <v>-69.917</v>
      </c>
      <c r="C145" s="20" t="n">
        <v>-19.683</v>
      </c>
      <c r="D145" s="20" t="n">
        <v>93</v>
      </c>
      <c r="E145" s="20" t="n">
        <f aca="false">AVERAGE($E$3:$E$38,$E$94:$E$104,$E$106:$E$108,$E$115:$E$143,$E$218:$E$259)</f>
        <v>7.52115702479339</v>
      </c>
      <c r="F145" s="19" t="n">
        <v>2</v>
      </c>
      <c r="G145" s="19" t="n">
        <v>10</v>
      </c>
      <c r="H145" s="20" t="n">
        <v>34.492982685587</v>
      </c>
      <c r="I145" s="20" t="n">
        <v>-58.507017314413</v>
      </c>
      <c r="J145" s="5" t="n">
        <f aca="false">POWER(I145,2)</f>
        <v>3423.07107502902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-0.205571354944593</v>
      </c>
      <c r="N145" s="5" t="n">
        <f aca="false">J145*L145</f>
        <v>12.0273668230907</v>
      </c>
      <c r="O145" s="5" t="n">
        <f aca="false">POWER((I145-$T$141),2)*L145</f>
        <v>12.0273668230907</v>
      </c>
    </row>
    <row r="146" customFormat="false" ht="12.8" hidden="false" customHeight="false" outlineLevel="0" collapsed="false">
      <c r="A146" s="19" t="n">
        <v>145</v>
      </c>
      <c r="B146" s="20" t="n">
        <v>-72.833</v>
      </c>
      <c r="C146" s="20" t="n">
        <v>-38.583</v>
      </c>
      <c r="D146" s="20" t="n">
        <v>89</v>
      </c>
      <c r="E146" s="20" t="n">
        <f aca="false">AVERAGE($E$3:$E$38,$E$94:$E$104,$E$106:$E$108,$E$115:$E$143,$E$218:$E$259)</f>
        <v>7.52115702479339</v>
      </c>
      <c r="F146" s="19" t="n">
        <v>2</v>
      </c>
      <c r="G146" s="19" t="n">
        <v>10</v>
      </c>
      <c r="H146" s="20" t="n">
        <v>51.4930634937384</v>
      </c>
      <c r="I146" s="20" t="n">
        <v>-37.5069365062616</v>
      </c>
      <c r="J146" s="5" t="n">
        <f aca="false">POWER(I146,2)</f>
        <v>1406.77028608474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-0.131785076582833</v>
      </c>
      <c r="N146" s="5" t="n">
        <f aca="false">J146*L146</f>
        <v>4.94285449986513</v>
      </c>
      <c r="O146" s="5" t="n">
        <f aca="false">POWER((I146-$T$141),2)*L146</f>
        <v>4.94285449986513</v>
      </c>
    </row>
    <row r="147" customFormat="false" ht="12.8" hidden="false" customHeight="false" outlineLevel="0" collapsed="false">
      <c r="A147" s="19" t="n">
        <v>146</v>
      </c>
      <c r="B147" s="20" t="n">
        <v>-75.578</v>
      </c>
      <c r="C147" s="20" t="n">
        <v>-42.841</v>
      </c>
      <c r="D147" s="20" t="n">
        <v>72</v>
      </c>
      <c r="E147" s="20" t="n">
        <f aca="false">AVERAGE($E$3:$E$38,$E$94:$E$104,$E$106:$E$108,$E$115:$E$143,$E$218:$E$259)</f>
        <v>7.52115702479339</v>
      </c>
      <c r="F147" s="19" t="n">
        <v>4</v>
      </c>
      <c r="G147" s="19" t="n">
        <v>11</v>
      </c>
      <c r="H147" s="20" t="n">
        <v>2.7068350628942</v>
      </c>
      <c r="I147" s="20" t="n">
        <v>-69.2931649371058</v>
      </c>
      <c r="J147" s="5" t="n">
        <f aca="false">POWER(I147,2)</f>
        <v>4801.54270700095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-0.243469765822619</v>
      </c>
      <c r="N147" s="5" t="n">
        <f aca="false">J147*L147</f>
        <v>16.8707906403452</v>
      </c>
      <c r="O147" s="5" t="n">
        <f aca="false">POWER((I147-$T$141),2)*L147</f>
        <v>16.8707906403452</v>
      </c>
    </row>
    <row r="148" customFormat="false" ht="12.8" hidden="false" customHeight="false" outlineLevel="0" collapsed="false">
      <c r="A148" s="19" t="n">
        <v>147</v>
      </c>
      <c r="B148" s="20" t="n">
        <v>-75.566</v>
      </c>
      <c r="C148" s="20" t="n">
        <v>-42.839</v>
      </c>
      <c r="D148" s="20" t="n">
        <v>68</v>
      </c>
      <c r="E148" s="20" t="n">
        <f aca="false">AVERAGE($E$3:$E$38,$E$94:$E$104,$E$106:$E$108,$E$115:$E$143,$E$218:$E$259)</f>
        <v>7.52115702479339</v>
      </c>
      <c r="F148" s="19" t="n">
        <v>4</v>
      </c>
      <c r="G148" s="19" t="n">
        <v>11</v>
      </c>
      <c r="H148" s="20" t="n">
        <v>4.47245505262385</v>
      </c>
      <c r="I148" s="20" t="n">
        <v>-63.5275449473761</v>
      </c>
      <c r="J148" s="5" t="n">
        <f aca="false">POWER(I148,2)</f>
        <v>4035.74896704089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-0.223211575133886</v>
      </c>
      <c r="N148" s="5" t="n">
        <f aca="false">J148*L148</f>
        <v>14.1800833720926</v>
      </c>
      <c r="O148" s="5" t="n">
        <f aca="false">POWER((I148-$T$141),2)*L148</f>
        <v>14.1800833720926</v>
      </c>
    </row>
    <row r="149" customFormat="false" ht="12.8" hidden="false" customHeight="false" outlineLevel="0" collapsed="false">
      <c r="A149" s="19" t="n">
        <v>148</v>
      </c>
      <c r="B149" s="20" t="n">
        <v>-75.554</v>
      </c>
      <c r="C149" s="20" t="n">
        <v>-42.838</v>
      </c>
      <c r="D149" s="20" t="n">
        <v>62</v>
      </c>
      <c r="E149" s="20" t="n">
        <f aca="false">AVERAGE($E$3:$E$38,$E$94:$E$104,$E$106:$E$108,$E$115:$E$143,$E$218:$E$259)</f>
        <v>7.52115702479339</v>
      </c>
      <c r="F149" s="19" t="n">
        <v>4</v>
      </c>
      <c r="G149" s="19" t="n">
        <v>11</v>
      </c>
      <c r="H149" s="20" t="n">
        <v>6.40773693349991</v>
      </c>
      <c r="I149" s="20" t="n">
        <v>-55.5922630665001</v>
      </c>
      <c r="J149" s="5" t="n">
        <f aca="false">POWER(I149,2)</f>
        <v>3090.49971285495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-0.195330019672724</v>
      </c>
      <c r="N149" s="5" t="n">
        <f aca="false">J149*L149</f>
        <v>10.8588378384307</v>
      </c>
      <c r="O149" s="5" t="n">
        <f aca="false">POWER((I149-$T$141),2)*L149</f>
        <v>10.8588378384307</v>
      </c>
    </row>
    <row r="150" customFormat="false" ht="12.8" hidden="false" customHeight="false" outlineLevel="0" collapsed="false">
      <c r="A150" s="19" t="n">
        <v>149</v>
      </c>
      <c r="B150" s="20" t="n">
        <v>-75.542</v>
      </c>
      <c r="C150" s="20" t="n">
        <v>-42.837</v>
      </c>
      <c r="D150" s="20" t="n">
        <v>60</v>
      </c>
      <c r="E150" s="20" t="n">
        <f aca="false">AVERAGE($E$3:$E$38,$E$94:$E$104,$E$106:$E$108,$E$115:$E$143,$E$218:$E$259)</f>
        <v>7.52115702479339</v>
      </c>
      <c r="F150" s="19" t="n">
        <v>4</v>
      </c>
      <c r="G150" s="19" t="n">
        <v>11</v>
      </c>
      <c r="H150" s="20" t="n">
        <v>8.47730834169912</v>
      </c>
      <c r="I150" s="20" t="n">
        <v>-51.5226916583009</v>
      </c>
      <c r="J150" s="5" t="n">
        <f aca="false">POWER(I150,2)</f>
        <v>2654.58775571635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-0.181031097136107</v>
      </c>
      <c r="N150" s="5" t="n">
        <f aca="false">J150*L150</f>
        <v>9.32720939830758</v>
      </c>
      <c r="O150" s="5" t="n">
        <f aca="false">POWER((I150-$T$141),2)*L150</f>
        <v>9.32720939830758</v>
      </c>
    </row>
    <row r="151" customFormat="false" ht="12.8" hidden="false" customHeight="false" outlineLevel="0" collapsed="false">
      <c r="A151" s="19" t="n">
        <v>150</v>
      </c>
      <c r="B151" s="20" t="n">
        <v>-75.53</v>
      </c>
      <c r="C151" s="20" t="n">
        <v>-42.835</v>
      </c>
      <c r="D151" s="20" t="n">
        <v>59</v>
      </c>
      <c r="E151" s="20" t="n">
        <f aca="false">AVERAGE($E$3:$E$38,$E$94:$E$104,$E$106:$E$108,$E$115:$E$143,$E$218:$E$259)</f>
        <v>7.52115702479339</v>
      </c>
      <c r="F151" s="19" t="n">
        <v>4</v>
      </c>
      <c r="G151" s="19" t="n">
        <v>11</v>
      </c>
      <c r="H151" s="20" t="n">
        <v>10.6341071323764</v>
      </c>
      <c r="I151" s="20" t="n">
        <v>-48.3658928676236</v>
      </c>
      <c r="J151" s="5" t="n">
        <f aca="false">POWER(I151,2)</f>
        <v>2339.25959288244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-0.169939309612577</v>
      </c>
      <c r="N151" s="5" t="n">
        <f aca="false">J151*L151</f>
        <v>8.21926644271981</v>
      </c>
      <c r="O151" s="5" t="n">
        <f aca="false">POWER((I151-$T$141),2)*L151</f>
        <v>8.21926644271981</v>
      </c>
    </row>
    <row r="152" customFormat="false" ht="12.8" hidden="false" customHeight="false" outlineLevel="0" collapsed="false">
      <c r="A152" s="19" t="n">
        <v>151</v>
      </c>
      <c r="B152" s="20" t="n">
        <v>-75.53</v>
      </c>
      <c r="C152" s="20" t="n">
        <v>-42.835</v>
      </c>
      <c r="D152" s="20" t="n">
        <v>59</v>
      </c>
      <c r="E152" s="20" t="n">
        <f aca="false">AVERAGE($E$3:$E$38,$E$94:$E$104,$E$106:$E$108,$E$115:$E$143,$E$218:$E$259)</f>
        <v>7.52115702479339</v>
      </c>
      <c r="F152" s="19" t="n">
        <v>4</v>
      </c>
      <c r="G152" s="19" t="n">
        <v>11</v>
      </c>
      <c r="H152" s="20" t="n">
        <v>10.6341071323764</v>
      </c>
      <c r="I152" s="20" t="n">
        <v>-48.3658928676236</v>
      </c>
      <c r="J152" s="5" t="n">
        <f aca="false">POWER(I152,2)</f>
        <v>2339.25959288244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-0.169939309612577</v>
      </c>
      <c r="N152" s="5" t="n">
        <f aca="false">J152*L152</f>
        <v>8.21926644271981</v>
      </c>
      <c r="O152" s="5" t="n">
        <f aca="false">POWER((I152-$T$141),2)*L152</f>
        <v>8.21926644271981</v>
      </c>
    </row>
    <row r="153" customFormat="false" ht="12.8" hidden="false" customHeight="false" outlineLevel="0" collapsed="false">
      <c r="A153" s="19" t="n">
        <v>152</v>
      </c>
      <c r="B153" s="20" t="n">
        <v>-75.206</v>
      </c>
      <c r="C153" s="20" t="n">
        <v>-42.793</v>
      </c>
      <c r="D153" s="20" t="n">
        <v>59</v>
      </c>
      <c r="E153" s="20" t="n">
        <f aca="false">AVERAGE($E$3:$E$38,$E$94:$E$104,$E$106:$E$108,$E$115:$E$143,$E$218:$E$259)</f>
        <v>7.52115702479339</v>
      </c>
      <c r="F153" s="19" t="n">
        <v>4</v>
      </c>
      <c r="G153" s="19" t="n">
        <v>11</v>
      </c>
      <c r="H153" s="20" t="n">
        <v>33.64062674658</v>
      </c>
      <c r="I153" s="20" t="n">
        <v>-25.35937325342</v>
      </c>
      <c r="J153" s="5" t="n">
        <f aca="false">POWER(I153,2)</f>
        <v>643.097811806274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-0.089103170175913</v>
      </c>
      <c r="N153" s="5" t="n">
        <f aca="false">J153*L153</f>
        <v>2.25960055055398</v>
      </c>
      <c r="O153" s="5" t="n">
        <f aca="false">POWER((I153-$T$141),2)*L153</f>
        <v>2.25960055055398</v>
      </c>
    </row>
    <row r="154" customFormat="false" ht="12.8" hidden="false" customHeight="false" outlineLevel="0" collapsed="false">
      <c r="A154" s="19" t="n">
        <v>153</v>
      </c>
      <c r="B154" s="20" t="n">
        <v>-75.074</v>
      </c>
      <c r="C154" s="20" t="n">
        <v>-40.68</v>
      </c>
      <c r="D154" s="20" t="n">
        <v>31</v>
      </c>
      <c r="E154" s="20" t="n">
        <f aca="false">AVERAGE($E$3:$E$38,$E$94:$E$104,$E$106:$E$108,$E$115:$E$143,$E$218:$E$259)</f>
        <v>7.52115702479339</v>
      </c>
      <c r="F154" s="19" t="n">
        <v>4</v>
      </c>
      <c r="G154" s="19" t="n">
        <v>11</v>
      </c>
      <c r="H154" s="20" t="n">
        <v>2.24016561438651</v>
      </c>
      <c r="I154" s="20" t="n">
        <v>-28.7598343856135</v>
      </c>
      <c r="J154" s="5" t="n">
        <f aca="false">POWER(I154,2)</f>
        <v>827.128073887917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-0.101051094279185</v>
      </c>
      <c r="N154" s="5" t="n">
        <f aca="false">J154*L154</f>
        <v>2.90621273595439</v>
      </c>
      <c r="O154" s="5" t="n">
        <f aca="false">POWER((I154-$T$141),2)*L154</f>
        <v>2.90621273595439</v>
      </c>
    </row>
    <row r="155" customFormat="false" ht="12.8" hidden="false" customHeight="false" outlineLevel="0" collapsed="false">
      <c r="A155" s="19" t="n">
        <v>154</v>
      </c>
      <c r="B155" s="20" t="n">
        <v>-75.062</v>
      </c>
      <c r="C155" s="20" t="n">
        <v>-40.679</v>
      </c>
      <c r="D155" s="20" t="n">
        <v>33</v>
      </c>
      <c r="E155" s="20" t="n">
        <f aca="false">AVERAGE($E$3:$E$38,$E$94:$E$104,$E$106:$E$108,$E$115:$E$143,$E$218:$E$259)</f>
        <v>7.52115702479339</v>
      </c>
      <c r="F155" s="19" t="n">
        <v>4</v>
      </c>
      <c r="G155" s="19" t="n">
        <v>11</v>
      </c>
      <c r="H155" s="20" t="n">
        <v>2.71655528178511</v>
      </c>
      <c r="I155" s="20" t="n">
        <v>-30.2834447182149</v>
      </c>
      <c r="J155" s="5" t="n">
        <f aca="false">POWER(I155,2)</f>
        <v>917.087024001178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-0.106404480161041</v>
      </c>
      <c r="N155" s="5" t="n">
        <f aca="false">J155*L155</f>
        <v>3.22229419272727</v>
      </c>
      <c r="O155" s="5" t="n">
        <f aca="false">POWER((I155-$T$141),2)*L155</f>
        <v>3.22229419272727</v>
      </c>
    </row>
    <row r="156" customFormat="false" ht="12.8" hidden="false" customHeight="false" outlineLevel="0" collapsed="false">
      <c r="A156" s="19" t="n">
        <v>155</v>
      </c>
      <c r="B156" s="20" t="n">
        <v>-75.05</v>
      </c>
      <c r="C156" s="20" t="n">
        <v>-40.678</v>
      </c>
      <c r="D156" s="20" t="n">
        <v>39</v>
      </c>
      <c r="E156" s="20" t="n">
        <f aca="false">AVERAGE($E$3:$E$38,$E$94:$E$104,$E$106:$E$108,$E$115:$E$143,$E$218:$E$259)</f>
        <v>7.52115702479339</v>
      </c>
      <c r="F156" s="19" t="n">
        <v>4</v>
      </c>
      <c r="G156" s="19" t="n">
        <v>11</v>
      </c>
      <c r="H156" s="20" t="n">
        <v>3.27710344189646</v>
      </c>
      <c r="I156" s="20" t="n">
        <v>-35.7228965581035</v>
      </c>
      <c r="J156" s="5" t="n">
        <f aca="false">POWER(I156,2)</f>
        <v>1276.12533850096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-0.125516640312235</v>
      </c>
      <c r="N156" s="5" t="n">
        <f aca="false">J156*L156</f>
        <v>4.48381795819466</v>
      </c>
      <c r="O156" s="5" t="n">
        <f aca="false">POWER((I156-$T$141),2)*L156</f>
        <v>4.48381795819466</v>
      </c>
    </row>
    <row r="157" customFormat="false" ht="12.8" hidden="false" customHeight="false" outlineLevel="0" collapsed="false">
      <c r="A157" s="19" t="n">
        <v>156</v>
      </c>
      <c r="B157" s="20" t="n">
        <v>-75.038</v>
      </c>
      <c r="C157" s="20" t="n">
        <v>-40.677</v>
      </c>
      <c r="D157" s="20" t="n">
        <v>27</v>
      </c>
      <c r="E157" s="20" t="n">
        <f aca="false">AVERAGE($E$3:$E$38,$E$94:$E$104,$E$106:$E$108,$E$115:$E$143,$E$218:$E$259)</f>
        <v>7.52115702479339</v>
      </c>
      <c r="F157" s="19" t="n">
        <v>4</v>
      </c>
      <c r="G157" s="19" t="n">
        <v>11</v>
      </c>
      <c r="H157" s="20" t="n">
        <v>3.93574432567007</v>
      </c>
      <c r="I157" s="20" t="n">
        <v>-23.0642556743299</v>
      </c>
      <c r="J157" s="5" t="n">
        <f aca="false">POWER(I157,2)</f>
        <v>531.959889810859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-0.0810390019419518</v>
      </c>
      <c r="N157" s="5" t="n">
        <f aca="false">J157*L157</f>
        <v>1.86910426038169</v>
      </c>
      <c r="O157" s="5" t="n">
        <f aca="false">POWER((I157-$T$141),2)*L157</f>
        <v>1.86910426038169</v>
      </c>
    </row>
    <row r="158" customFormat="false" ht="12.8" hidden="false" customHeight="false" outlineLevel="0" collapsed="false">
      <c r="A158" s="19" t="n">
        <v>157</v>
      </c>
      <c r="B158" s="20" t="n">
        <v>-75.026</v>
      </c>
      <c r="C158" s="20" t="n">
        <v>-40.675</v>
      </c>
      <c r="D158" s="20" t="n">
        <v>40</v>
      </c>
      <c r="E158" s="20" t="n">
        <f aca="false">AVERAGE($E$3:$E$38,$E$94:$E$104,$E$106:$E$108,$E$115:$E$143,$E$218:$E$259)</f>
        <v>7.52115702479339</v>
      </c>
      <c r="F158" s="19" t="n">
        <v>4</v>
      </c>
      <c r="G158" s="19" t="n">
        <v>11</v>
      </c>
      <c r="H158" s="20" t="n">
        <v>4.53058627540082</v>
      </c>
      <c r="I158" s="20" t="n">
        <v>-35.4694137245992</v>
      </c>
      <c r="J158" s="5" t="n">
        <f aca="false">POWER(I158,2)</f>
        <v>1258.07930996679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-0.12462599826739</v>
      </c>
      <c r="N158" s="5" t="n">
        <f aca="false">J158*L158</f>
        <v>4.42041109338725</v>
      </c>
      <c r="O158" s="5" t="n">
        <f aca="false">POWER((I158-$T$141),2)*L158</f>
        <v>4.42041109338725</v>
      </c>
    </row>
    <row r="159" customFormat="false" ht="12.8" hidden="false" customHeight="false" outlineLevel="0" collapsed="false">
      <c r="A159" s="19" t="n">
        <v>158</v>
      </c>
      <c r="B159" s="20" t="n">
        <v>-75.015</v>
      </c>
      <c r="C159" s="20" t="n">
        <v>-40.674</v>
      </c>
      <c r="D159" s="20" t="n">
        <v>47</v>
      </c>
      <c r="E159" s="20" t="n">
        <f aca="false">AVERAGE($E$3:$E$38,$E$94:$E$104,$E$106:$E$108,$E$115:$E$143,$E$218:$E$259)</f>
        <v>7.52115702479339</v>
      </c>
      <c r="F159" s="19" t="n">
        <v>4</v>
      </c>
      <c r="G159" s="19" t="n">
        <v>11</v>
      </c>
      <c r="H159" s="20" t="n">
        <v>5.33351581436033</v>
      </c>
      <c r="I159" s="20" t="n">
        <v>-41.6664841856397</v>
      </c>
      <c r="J159" s="5" t="n">
        <f aca="false">POWER(I159,2)</f>
        <v>1736.09590439216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-0.146400141435844</v>
      </c>
      <c r="N159" s="5" t="n">
        <f aca="false">J159*L159</f>
        <v>6.099979177912</v>
      </c>
      <c r="O159" s="5" t="n">
        <f aca="false">POWER((I159-$T$141),2)*L159</f>
        <v>6.099979177912</v>
      </c>
    </row>
    <row r="160" customFormat="false" ht="12.8" hidden="false" customHeight="false" outlineLevel="0" collapsed="false">
      <c r="A160" s="19" t="n">
        <v>159</v>
      </c>
      <c r="B160" s="20" t="n">
        <v>-73.738</v>
      </c>
      <c r="C160" s="20" t="n">
        <v>-36.212</v>
      </c>
      <c r="D160" s="20" t="n">
        <v>52.5</v>
      </c>
      <c r="E160" s="20" t="n">
        <f aca="false">AVERAGE($E$3:$E$38,$E$94:$E$104,$E$106:$E$108,$E$115:$E$143,$E$218:$E$259)</f>
        <v>7.52115702479339</v>
      </c>
      <c r="F160" s="19" t="n">
        <v>1</v>
      </c>
      <c r="G160" s="19" t="n">
        <v>12</v>
      </c>
      <c r="H160" s="20" t="n">
        <v>34.1665630706717</v>
      </c>
      <c r="I160" s="20" t="n">
        <v>-18.3334369293283</v>
      </c>
      <c r="J160" s="5" t="n">
        <f aca="false">POWER(I160,2)</f>
        <v>336.114909641659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-0.0644167083428611</v>
      </c>
      <c r="N160" s="5" t="n">
        <f aca="false">J160*L160</f>
        <v>1.18097965959878</v>
      </c>
      <c r="O160" s="5" t="n">
        <f aca="false">POWER((I160-$T$141),2)*L160</f>
        <v>1.18097965959878</v>
      </c>
    </row>
    <row r="161" customFormat="false" ht="12.8" hidden="false" customHeight="false" outlineLevel="0" collapsed="false">
      <c r="A161" s="19" t="n">
        <v>160</v>
      </c>
      <c r="B161" s="20" t="n">
        <v>-73.748</v>
      </c>
      <c r="C161" s="20" t="n">
        <v>-36.21</v>
      </c>
      <c r="D161" s="20" t="n">
        <v>41.9</v>
      </c>
      <c r="E161" s="20" t="n">
        <f aca="false">AVERAGE($E$3:$E$38,$E$94:$E$104,$E$106:$E$108,$E$115:$E$143,$E$218:$E$259)</f>
        <v>7.52115702479339</v>
      </c>
      <c r="F161" s="19" t="n">
        <v>1</v>
      </c>
      <c r="G161" s="19" t="n">
        <v>12</v>
      </c>
      <c r="H161" s="20" t="n">
        <v>33.9815954337765</v>
      </c>
      <c r="I161" s="20" t="n">
        <v>-7.91840456622347</v>
      </c>
      <c r="J161" s="5" t="n">
        <f aca="false">POWER(I161,2)</f>
        <v>62.7011308743887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-0.0278222550114003</v>
      </c>
      <c r="N161" s="5" t="n">
        <f aca="false">J161*L161</f>
        <v>0.220307871124906</v>
      </c>
      <c r="O161" s="5" t="n">
        <f aca="false">POWER((I161-$T$141),2)*L161</f>
        <v>0.220307871124906</v>
      </c>
    </row>
    <row r="162" customFormat="false" ht="12.8" hidden="false" customHeight="false" outlineLevel="0" collapsed="false">
      <c r="A162" s="19" t="n">
        <v>161</v>
      </c>
      <c r="B162" s="20" t="n">
        <v>-73.76</v>
      </c>
      <c r="C162" s="20" t="n">
        <v>-36.209</v>
      </c>
      <c r="D162" s="20" t="n">
        <v>42.4</v>
      </c>
      <c r="E162" s="20" t="n">
        <f aca="false">AVERAGE($E$3:$E$38,$E$94:$E$104,$E$106:$E$108,$E$115:$E$143,$E$218:$E$259)</f>
        <v>7.52115702479339</v>
      </c>
      <c r="F162" s="19" t="n">
        <v>1</v>
      </c>
      <c r="G162" s="19" t="n">
        <v>12</v>
      </c>
      <c r="H162" s="20" t="n">
        <v>33.8275381580067</v>
      </c>
      <c r="I162" s="20" t="n">
        <v>-8.57246184199333</v>
      </c>
      <c r="J162" s="5" t="n">
        <f aca="false">POWER(I162,2)</f>
        <v>73.4871020324317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-0.030120362940383</v>
      </c>
      <c r="N162" s="5" t="n">
        <f aca="false">J162*L162</f>
        <v>0.258205661973424</v>
      </c>
      <c r="O162" s="5" t="n">
        <f aca="false">POWER((I162-$T$141),2)*L162</f>
        <v>0.258205661973424</v>
      </c>
    </row>
    <row r="163" customFormat="false" ht="12.8" hidden="false" customHeight="false" outlineLevel="0" collapsed="false">
      <c r="A163" s="19" t="n">
        <v>162</v>
      </c>
      <c r="B163" s="20" t="n">
        <v>-73.77</v>
      </c>
      <c r="C163" s="20" t="n">
        <v>-36.208</v>
      </c>
      <c r="D163" s="20" t="n">
        <v>41.8</v>
      </c>
      <c r="E163" s="20" t="n">
        <f aca="false">AVERAGE($E$3:$E$38,$E$94:$E$104,$E$106:$E$108,$E$115:$E$143,$E$218:$E$259)</f>
        <v>7.52115702479339</v>
      </c>
      <c r="F163" s="19" t="n">
        <v>1</v>
      </c>
      <c r="G163" s="19" t="n">
        <v>12</v>
      </c>
      <c r="H163" s="20" t="n">
        <v>33.7270861067957</v>
      </c>
      <c r="I163" s="20" t="n">
        <v>-8.07291389320426</v>
      </c>
      <c r="J163" s="5" t="n">
        <f aca="false">POWER(I163,2)</f>
        <v>65.1719387270904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-0.0283651418847531</v>
      </c>
      <c r="N163" s="5" t="n">
        <f aca="false">J163*L163</f>
        <v>0.228989348004134</v>
      </c>
      <c r="O163" s="5" t="n">
        <f aca="false">POWER((I163-$T$141),2)*L163</f>
        <v>0.228989348004134</v>
      </c>
    </row>
    <row r="164" customFormat="false" ht="12.8" hidden="false" customHeight="false" outlineLevel="0" collapsed="false">
      <c r="A164" s="19" t="n">
        <v>163</v>
      </c>
      <c r="B164" s="20" t="n">
        <v>-73.781</v>
      </c>
      <c r="C164" s="20" t="n">
        <v>-36.206</v>
      </c>
      <c r="D164" s="20" t="n">
        <v>42.9</v>
      </c>
      <c r="E164" s="20" t="n">
        <f aca="false">AVERAGE($E$3:$E$38,$E$94:$E$104,$E$106:$E$108,$E$115:$E$143,$E$218:$E$259)</f>
        <v>7.52115702479339</v>
      </c>
      <c r="F164" s="19" t="n">
        <v>1</v>
      </c>
      <c r="G164" s="19" t="n">
        <v>12</v>
      </c>
      <c r="H164" s="20" t="n">
        <v>33.6369167227017</v>
      </c>
      <c r="I164" s="20" t="n">
        <v>-9.26308327729829</v>
      </c>
      <c r="J164" s="5" t="n">
        <f aca="false">POWER(I164,2)</f>
        <v>85.8047118021632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-0.032546943387075</v>
      </c>
      <c r="N164" s="5" t="n">
        <f aca="false">J164*L164</f>
        <v>0.301485047015988</v>
      </c>
      <c r="O164" s="5" t="n">
        <f aca="false">POWER((I164-$T$141),2)*L164</f>
        <v>0.301485047015988</v>
      </c>
    </row>
    <row r="165" customFormat="false" ht="12.8" hidden="false" customHeight="false" outlineLevel="0" collapsed="false">
      <c r="A165" s="19" t="n">
        <v>164</v>
      </c>
      <c r="B165" s="20" t="n">
        <v>-73.792</v>
      </c>
      <c r="C165" s="20" t="n">
        <v>-36.204</v>
      </c>
      <c r="D165" s="20" t="n">
        <v>42.7</v>
      </c>
      <c r="E165" s="20" t="n">
        <f aca="false">AVERAGE($E$3:$E$38,$E$94:$E$104,$E$106:$E$108,$E$115:$E$143,$E$218:$E$259)</f>
        <v>7.52115702479339</v>
      </c>
      <c r="F165" s="19" t="n">
        <v>1</v>
      </c>
      <c r="G165" s="19" t="n">
        <v>12</v>
      </c>
      <c r="H165" s="20" t="n">
        <v>33.5949927424648</v>
      </c>
      <c r="I165" s="20" t="n">
        <v>-9.10500725753522</v>
      </c>
      <c r="J165" s="5" t="n">
        <f aca="false">POWER(I165,2)</f>
        <v>82.901157159769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-0.0319915245149709</v>
      </c>
      <c r="N165" s="5" t="n">
        <f aca="false">J165*L165</f>
        <v>0.291283062888426</v>
      </c>
      <c r="O165" s="5" t="n">
        <f aca="false">POWER((I165-$T$141),2)*L165</f>
        <v>0.291283062888426</v>
      </c>
    </row>
    <row r="166" customFormat="false" ht="12.8" hidden="false" customHeight="false" outlineLevel="0" collapsed="false">
      <c r="A166" s="19" t="n">
        <v>165</v>
      </c>
      <c r="B166" s="20" t="n">
        <v>-73.804</v>
      </c>
      <c r="C166" s="20" t="n">
        <v>-36.203</v>
      </c>
      <c r="D166" s="20" t="n">
        <v>33.8</v>
      </c>
      <c r="E166" s="20" t="n">
        <f aca="false">AVERAGE($E$3:$E$38,$E$94:$E$104,$E$106:$E$108,$E$115:$E$143,$E$218:$E$259)</f>
        <v>7.52115702479339</v>
      </c>
      <c r="F166" s="19" t="n">
        <v>1</v>
      </c>
      <c r="G166" s="19" t="n">
        <v>12</v>
      </c>
      <c r="H166" s="20" t="n">
        <v>33.6279456448454</v>
      </c>
      <c r="I166" s="20" t="n">
        <v>-0.1720543551546</v>
      </c>
      <c r="J166" s="5" t="n">
        <f aca="false">POWER(I166,2)</f>
        <v>0.0296027011276652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-0.000604533413883949</v>
      </c>
      <c r="N166" s="5" t="n">
        <f aca="false">J166*L166</f>
        <v>0.000104012606695212</v>
      </c>
      <c r="O166" s="5" t="n">
        <f aca="false">POWER((I166-$T$141),2)*L166</f>
        <v>0.000104012606695212</v>
      </c>
    </row>
    <row r="167" customFormat="false" ht="12.8" hidden="false" customHeight="false" outlineLevel="0" collapsed="false">
      <c r="A167" s="19" t="n">
        <v>166</v>
      </c>
      <c r="B167" s="20" t="n">
        <v>-73.829</v>
      </c>
      <c r="C167" s="20" t="n">
        <v>-36.199</v>
      </c>
      <c r="D167" s="20" t="n">
        <v>37.1</v>
      </c>
      <c r="E167" s="20" t="n">
        <f aca="false">AVERAGE($E$3:$E$38,$E$94:$E$104,$E$106:$E$108,$E$115:$E$143,$E$218:$E$259)</f>
        <v>7.52115702479339</v>
      </c>
      <c r="F167" s="19" t="n">
        <v>1</v>
      </c>
      <c r="G167" s="19" t="n">
        <v>12</v>
      </c>
      <c r="H167" s="20" t="n">
        <v>33.8479014443587</v>
      </c>
      <c r="I167" s="20" t="n">
        <v>-3.25209855564135</v>
      </c>
      <c r="J167" s="5" t="n">
        <f aca="false">POWER(I167,2)</f>
        <v>10.5761450156046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-0.011426634567677</v>
      </c>
      <c r="N167" s="5" t="n">
        <f aca="false">J167*L167</f>
        <v>0.0371605417733838</v>
      </c>
      <c r="O167" s="5" t="n">
        <f aca="false">POWER((I167-$T$141),2)*L167</f>
        <v>0.0371605417733838</v>
      </c>
    </row>
    <row r="168" customFormat="false" ht="12.8" hidden="false" customHeight="false" outlineLevel="0" collapsed="false">
      <c r="A168" s="19" t="n">
        <v>167</v>
      </c>
      <c r="B168" s="20" t="n">
        <v>-73.836</v>
      </c>
      <c r="C168" s="20" t="n">
        <v>-36.198</v>
      </c>
      <c r="D168" s="20" t="n">
        <v>39.7</v>
      </c>
      <c r="E168" s="20" t="n">
        <f aca="false">AVERAGE($E$3:$E$38,$E$94:$E$104,$E$106:$E$108,$E$115:$E$143,$E$218:$E$259)</f>
        <v>7.52115702479339</v>
      </c>
      <c r="F168" s="19" t="n">
        <v>1</v>
      </c>
      <c r="G168" s="19" t="n">
        <v>12</v>
      </c>
      <c r="H168" s="20" t="n">
        <v>33.9416556690891</v>
      </c>
      <c r="I168" s="20" t="n">
        <v>-5.75834433091087</v>
      </c>
      <c r="J168" s="5" t="n">
        <f aca="false">POWER(I168,2)</f>
        <v>33.1585294333333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-0.0202326267972518</v>
      </c>
      <c r="N168" s="5" t="n">
        <f aca="false">J168*L168</f>
        <v>0.11650643181739</v>
      </c>
      <c r="O168" s="5" t="n">
        <f aca="false">POWER((I168-$T$141),2)*L168</f>
        <v>0.11650643181739</v>
      </c>
    </row>
    <row r="169" customFormat="false" ht="12.8" hidden="false" customHeight="false" outlineLevel="0" collapsed="false">
      <c r="A169" s="19" t="n">
        <v>168</v>
      </c>
      <c r="B169" s="20" t="n">
        <v>-74.178</v>
      </c>
      <c r="C169" s="20" t="n">
        <v>-36.151</v>
      </c>
      <c r="D169" s="20" t="n">
        <v>19.3</v>
      </c>
      <c r="E169" s="20" t="n">
        <f aca="false">AVERAGE($E$3:$E$38,$E$94:$E$104,$E$106:$E$108,$E$115:$E$143,$E$218:$E$259)</f>
        <v>7.52115702479339</v>
      </c>
      <c r="F169" s="19" t="n">
        <v>1</v>
      </c>
      <c r="G169" s="19" t="n">
        <v>12</v>
      </c>
      <c r="H169" s="20" t="n">
        <v>-0.291209578308951</v>
      </c>
      <c r="I169" s="20" t="n">
        <v>-19.591209578309</v>
      </c>
      <c r="J169" s="5" t="n">
        <f aca="false">POWER(I169,2)</f>
        <v>383.815492741226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-0.0688360419464477</v>
      </c>
      <c r="N169" s="5" t="n">
        <f aca="false">J169*L169</f>
        <v>1.34858132431413</v>
      </c>
      <c r="O169" s="5" t="n">
        <f aca="false">POWER((I169-$T$141),2)*L169</f>
        <v>1.34858132431413</v>
      </c>
    </row>
    <row r="170" customFormat="false" ht="12.8" hidden="false" customHeight="false" outlineLevel="0" collapsed="false">
      <c r="A170" s="19" t="n">
        <v>169</v>
      </c>
      <c r="B170" s="20" t="n">
        <v>-74.154</v>
      </c>
      <c r="C170" s="20" t="n">
        <v>-36.152</v>
      </c>
      <c r="D170" s="20" t="n">
        <v>20.2</v>
      </c>
      <c r="E170" s="20" t="n">
        <f aca="false">AVERAGE($E$3:$E$38,$E$94:$E$104,$E$106:$E$108,$E$115:$E$143,$E$218:$E$259)</f>
        <v>7.52115702479339</v>
      </c>
      <c r="F170" s="19" t="n">
        <v>1</v>
      </c>
      <c r="G170" s="19" t="n">
        <v>12</v>
      </c>
      <c r="H170" s="20" t="n">
        <v>3.45716619706707</v>
      </c>
      <c r="I170" s="20" t="n">
        <v>-16.7428338029329</v>
      </c>
      <c r="J170" s="5" t="n">
        <f aca="false">POWER(I170,2)</f>
        <v>280.322483752633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-0.0588279353224381</v>
      </c>
      <c r="N170" s="5" t="n">
        <f aca="false">J170*L170</f>
        <v>0.984946344073267</v>
      </c>
      <c r="O170" s="5" t="n">
        <f aca="false">POWER((I170-$T$141),2)*L170</f>
        <v>0.984946344073267</v>
      </c>
    </row>
    <row r="171" customFormat="false" ht="12.8" hidden="false" customHeight="false" outlineLevel="0" collapsed="false">
      <c r="A171" s="19" t="n">
        <v>170</v>
      </c>
      <c r="B171" s="20" t="n">
        <v>-74.131</v>
      </c>
      <c r="C171" s="20" t="n">
        <v>-36.156</v>
      </c>
      <c r="D171" s="20" t="n">
        <v>21.8</v>
      </c>
      <c r="E171" s="20" t="n">
        <f aca="false">AVERAGE($E$3:$E$38,$E$94:$E$104,$E$106:$E$108,$E$115:$E$143,$E$218:$E$259)</f>
        <v>7.52115702479339</v>
      </c>
      <c r="F171" s="19" t="n">
        <v>1</v>
      </c>
      <c r="G171" s="19" t="n">
        <v>12</v>
      </c>
      <c r="H171" s="20" t="n">
        <v>7.68770447097217</v>
      </c>
      <c r="I171" s="20" t="n">
        <v>-14.1122955290278</v>
      </c>
      <c r="J171" s="5" t="n">
        <f aca="false">POWER(I171,2)</f>
        <v>199.156885098618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-0.0495852266351322</v>
      </c>
      <c r="N171" s="5" t="n">
        <f aca="false">J171*L171</f>
        <v>0.699761372148806</v>
      </c>
      <c r="O171" s="5" t="n">
        <f aca="false">POWER((I171-$T$141),2)*L171</f>
        <v>0.699761372148806</v>
      </c>
    </row>
    <row r="172" customFormat="false" ht="12.8" hidden="false" customHeight="false" outlineLevel="0" collapsed="false">
      <c r="A172" s="19" t="n">
        <v>171</v>
      </c>
      <c r="B172" s="20" t="n">
        <v>-74.111</v>
      </c>
      <c r="C172" s="20" t="n">
        <v>-36.161</v>
      </c>
      <c r="D172" s="20" t="n">
        <v>20.8</v>
      </c>
      <c r="E172" s="20" t="n">
        <f aca="false">AVERAGE($E$3:$E$38,$E$94:$E$104,$E$106:$E$108,$E$115:$E$143,$E$218:$E$259)</f>
        <v>7.52115702479339</v>
      </c>
      <c r="F172" s="19" t="n">
        <v>1</v>
      </c>
      <c r="G172" s="19" t="n">
        <v>12</v>
      </c>
      <c r="H172" s="20" t="n">
        <v>11.6352888688112</v>
      </c>
      <c r="I172" s="20" t="n">
        <v>-9.16471113118884</v>
      </c>
      <c r="J172" s="5" t="n">
        <f aca="false">POWER(I172,2)</f>
        <v>83.9919301181366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-0.0322013011668289</v>
      </c>
      <c r="N172" s="5" t="n">
        <f aca="false">J172*L172</f>
        <v>0.295115623242401</v>
      </c>
      <c r="O172" s="5" t="n">
        <f aca="false">POWER((I172-$T$141),2)*L172</f>
        <v>0.295115623242401</v>
      </c>
    </row>
    <row r="173" customFormat="false" ht="12.8" hidden="false" customHeight="false" outlineLevel="0" collapsed="false">
      <c r="A173" s="19" t="n">
        <v>172</v>
      </c>
      <c r="B173" s="20" t="n">
        <v>-74.071</v>
      </c>
      <c r="C173" s="20" t="n">
        <v>-36.165</v>
      </c>
      <c r="D173" s="20" t="n">
        <v>33.2</v>
      </c>
      <c r="E173" s="20" t="n">
        <f aca="false">AVERAGE($E$3:$E$38,$E$94:$E$104,$E$106:$E$108,$E$115:$E$143,$E$218:$E$259)</f>
        <v>7.52115702479339</v>
      </c>
      <c r="F173" s="19" t="n">
        <v>1</v>
      </c>
      <c r="G173" s="19" t="n">
        <v>12</v>
      </c>
      <c r="H173" s="20" t="n">
        <v>19.5366167838818</v>
      </c>
      <c r="I173" s="20" t="n">
        <v>-13.6633832161182</v>
      </c>
      <c r="J173" s="5" t="n">
        <f aca="false">POWER(I173,2)</f>
        <v>186.688040910501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-0.0480079199007928</v>
      </c>
      <c r="N173" s="5" t="n">
        <f aca="false">J173*L173</f>
        <v>0.655950607013239</v>
      </c>
      <c r="O173" s="5" t="n">
        <f aca="false">POWER((I173-$T$141),2)*L173</f>
        <v>0.655950607013239</v>
      </c>
    </row>
    <row r="174" customFormat="false" ht="12.8" hidden="false" customHeight="false" outlineLevel="0" collapsed="false">
      <c r="A174" s="19" t="n">
        <v>173</v>
      </c>
      <c r="B174" s="20" t="n">
        <v>-74.057</v>
      </c>
      <c r="C174" s="20" t="n">
        <v>-36.167</v>
      </c>
      <c r="D174" s="20" t="n">
        <v>41.3</v>
      </c>
      <c r="E174" s="20" t="n">
        <f aca="false">AVERAGE($E$3:$E$38,$E$94:$E$104,$E$106:$E$108,$E$115:$E$143,$E$218:$E$259)</f>
        <v>7.52115702479339</v>
      </c>
      <c r="F174" s="19" t="n">
        <v>1</v>
      </c>
      <c r="G174" s="19" t="n">
        <v>12</v>
      </c>
      <c r="H174" s="20" t="n">
        <v>22.1508398190023</v>
      </c>
      <c r="I174" s="20" t="n">
        <v>-19.1491601809977</v>
      </c>
      <c r="J174" s="5" t="n">
        <f aca="false">POWER(I174,2)</f>
        <v>366.690335637508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-0.0672828488812573</v>
      </c>
      <c r="N174" s="5" t="n">
        <f aca="false">J174*L174</f>
        <v>1.28841005066106</v>
      </c>
      <c r="O174" s="5" t="n">
        <f aca="false">POWER((I174-$T$141),2)*L174</f>
        <v>1.28841005066106</v>
      </c>
    </row>
    <row r="175" customFormat="false" ht="12.8" hidden="false" customHeight="false" outlineLevel="0" collapsed="false">
      <c r="A175" s="19" t="n">
        <v>174</v>
      </c>
      <c r="B175" s="20" t="n">
        <v>-74.037</v>
      </c>
      <c r="C175" s="20" t="n">
        <v>-36.169</v>
      </c>
      <c r="D175" s="20" t="n">
        <v>59.4</v>
      </c>
      <c r="E175" s="20" t="n">
        <f aca="false">AVERAGE($E$3:$E$38,$E$94:$E$104,$E$106:$E$108,$E$115:$E$143,$E$218:$E$259)</f>
        <v>7.52115702479339</v>
      </c>
      <c r="F175" s="19" t="n">
        <v>1</v>
      </c>
      <c r="G175" s="19" t="n">
        <v>12</v>
      </c>
      <c r="H175" s="20" t="n">
        <v>25.6066861747724</v>
      </c>
      <c r="I175" s="20" t="n">
        <v>-33.7933138252276</v>
      </c>
      <c r="J175" s="5" t="n">
        <f aca="false">POWER(I175,2)</f>
        <v>1141.98805929032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-0.118736822179594</v>
      </c>
      <c r="N175" s="5" t="n">
        <f aca="false">J175*L175</f>
        <v>4.01251069452527</v>
      </c>
      <c r="O175" s="5" t="n">
        <f aca="false">POWER((I175-$T$141),2)*L175</f>
        <v>4.01251069452527</v>
      </c>
    </row>
    <row r="176" customFormat="false" ht="12.8" hidden="false" customHeight="false" outlineLevel="0" collapsed="false">
      <c r="A176" s="19" t="n">
        <v>175</v>
      </c>
      <c r="B176" s="20" t="n">
        <v>-74.017</v>
      </c>
      <c r="C176" s="20" t="n">
        <v>-36.172</v>
      </c>
      <c r="D176" s="20" t="n">
        <v>45.3</v>
      </c>
      <c r="E176" s="20" t="n">
        <f aca="false">AVERAGE($E$3:$E$38,$E$94:$E$104,$E$106:$E$108,$E$115:$E$143,$E$218:$E$259)</f>
        <v>7.52115702479339</v>
      </c>
      <c r="F176" s="19" t="n">
        <v>1</v>
      </c>
      <c r="G176" s="19" t="n">
        <v>12</v>
      </c>
      <c r="H176" s="20" t="n">
        <v>28.5804041630899</v>
      </c>
      <c r="I176" s="20" t="n">
        <v>-16.7195958369101</v>
      </c>
      <c r="J176" s="5" t="n">
        <f aca="false">POWER(I176,2)</f>
        <v>279.544884949621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-0.0587462859685531</v>
      </c>
      <c r="N176" s="5" t="n">
        <f aca="false">J176*L176</f>
        <v>0.98221415831375</v>
      </c>
      <c r="O176" s="5" t="n">
        <f aca="false">POWER((I176-$T$141),2)*L176</f>
        <v>0.98221415831375</v>
      </c>
    </row>
    <row r="177" customFormat="false" ht="12.8" hidden="false" customHeight="false" outlineLevel="0" collapsed="false">
      <c r="A177" s="19" t="n">
        <v>176</v>
      </c>
      <c r="B177" s="20" t="n">
        <v>-74.005</v>
      </c>
      <c r="C177" s="20" t="n">
        <v>-36.175</v>
      </c>
      <c r="D177" s="20" t="n">
        <v>55</v>
      </c>
      <c r="E177" s="20" t="n">
        <f aca="false">AVERAGE($E$3:$E$38,$E$94:$E$104,$E$106:$E$108,$E$115:$E$143,$E$218:$E$259)</f>
        <v>7.52115702479339</v>
      </c>
      <c r="F177" s="19" t="n">
        <v>1</v>
      </c>
      <c r="G177" s="19" t="n">
        <v>12</v>
      </c>
      <c r="H177" s="20" t="n">
        <v>30.052947629541</v>
      </c>
      <c r="I177" s="20" t="n">
        <v>-24.947052370459</v>
      </c>
      <c r="J177" s="5" t="n">
        <f aca="false">POWER(I177,2)</f>
        <v>622.355421974424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-0.0876544317771199</v>
      </c>
      <c r="N177" s="5" t="n">
        <f aca="false">J177*L177</f>
        <v>2.18671970004664</v>
      </c>
      <c r="O177" s="5" t="n">
        <f aca="false">POWER((I177-$T$141),2)*L177</f>
        <v>2.18671970004664</v>
      </c>
    </row>
    <row r="178" customFormat="false" ht="12.8" hidden="false" customHeight="false" outlineLevel="0" collapsed="false">
      <c r="A178" s="19" t="n">
        <v>177</v>
      </c>
      <c r="B178" s="20" t="n">
        <v>-73.994</v>
      </c>
      <c r="C178" s="20" t="n">
        <v>-36.176</v>
      </c>
      <c r="D178" s="20" t="n">
        <v>48.8</v>
      </c>
      <c r="E178" s="20" t="n">
        <f aca="false">AVERAGE($E$3:$E$38,$E$94:$E$104,$E$106:$E$108,$E$115:$E$143,$E$218:$E$259)</f>
        <v>7.52115702479339</v>
      </c>
      <c r="F178" s="19" t="n">
        <v>1</v>
      </c>
      <c r="G178" s="19" t="n">
        <v>12</v>
      </c>
      <c r="H178" s="20" t="n">
        <v>31.234083150087</v>
      </c>
      <c r="I178" s="20" t="n">
        <v>-17.565916849913</v>
      </c>
      <c r="J178" s="5" t="n">
        <f aca="false">POWER(I178,2)</f>
        <v>308.561434778057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-0.0617199353758734</v>
      </c>
      <c r="N178" s="5" t="n">
        <f aca="false">J178*L178</f>
        <v>1.0841672527946</v>
      </c>
      <c r="O178" s="5" t="n">
        <f aca="false">POWER((I178-$T$141),2)*L178</f>
        <v>1.0841672527946</v>
      </c>
    </row>
    <row r="179" customFormat="false" ht="12.8" hidden="false" customHeight="false" outlineLevel="0" collapsed="false">
      <c r="A179" s="19" t="n">
        <v>178</v>
      </c>
      <c r="B179" s="20" t="n">
        <v>-73.985</v>
      </c>
      <c r="C179" s="20" t="n">
        <v>-36.178</v>
      </c>
      <c r="D179" s="20" t="n">
        <v>58.3</v>
      </c>
      <c r="E179" s="20" t="n">
        <f aca="false">AVERAGE($E$3:$E$38,$E$94:$E$104,$E$106:$E$108,$E$115:$E$143,$E$218:$E$259)</f>
        <v>7.52115702479339</v>
      </c>
      <c r="F179" s="19" t="n">
        <v>1</v>
      </c>
      <c r="G179" s="19" t="n">
        <v>12</v>
      </c>
      <c r="H179" s="20" t="n">
        <v>32.0170612719275</v>
      </c>
      <c r="I179" s="20" t="n">
        <v>-26.2829387280725</v>
      </c>
      <c r="J179" s="5" t="n">
        <f aca="false">POWER(I179,2)</f>
        <v>690.792868183613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-0.0923482271745304</v>
      </c>
      <c r="N179" s="5" t="n">
        <f aca="false">J179*L179</f>
        <v>2.4271827964743</v>
      </c>
      <c r="O179" s="5" t="n">
        <f aca="false">POWER((I179-$T$141),2)*L179</f>
        <v>2.4271827964743</v>
      </c>
    </row>
    <row r="180" customFormat="false" ht="12.8" hidden="false" customHeight="false" outlineLevel="0" collapsed="false">
      <c r="A180" s="19" t="n">
        <v>179</v>
      </c>
      <c r="B180" s="20" t="n">
        <v>-73.972</v>
      </c>
      <c r="C180" s="20" t="n">
        <v>-36.18</v>
      </c>
      <c r="D180" s="20" t="n">
        <v>49.2</v>
      </c>
      <c r="E180" s="20" t="n">
        <f aca="false">AVERAGE($E$3:$E$38,$E$94:$E$104,$E$106:$E$108,$E$115:$E$143,$E$218:$E$259)</f>
        <v>7.52115702479339</v>
      </c>
      <c r="F180" s="19" t="n">
        <v>1</v>
      </c>
      <c r="G180" s="19" t="n">
        <v>12</v>
      </c>
      <c r="H180" s="20" t="n">
        <v>32.9527454720051</v>
      </c>
      <c r="I180" s="20" t="n">
        <v>-16.2472545279949</v>
      </c>
      <c r="J180" s="5" t="n">
        <f aca="false">POWER(I180,2)</f>
        <v>263.973279697451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-0.057086658673793</v>
      </c>
      <c r="N180" s="5" t="n">
        <f aca="false">J180*L180</f>
        <v>0.927501473625883</v>
      </c>
      <c r="O180" s="5" t="n">
        <f aca="false">POWER((I180-$T$141),2)*L180</f>
        <v>0.927501473625883</v>
      </c>
    </row>
    <row r="181" customFormat="false" ht="12.8" hidden="false" customHeight="false" outlineLevel="0" collapsed="false">
      <c r="A181" s="19" t="n">
        <v>180</v>
      </c>
      <c r="B181" s="20" t="n">
        <v>-72.356</v>
      </c>
      <c r="C181" s="20" t="n">
        <v>-33.472</v>
      </c>
      <c r="D181" s="20" t="n">
        <v>34</v>
      </c>
      <c r="E181" s="20" t="n">
        <f aca="false">AVERAGE($E$3:$E$38,$E$94:$E$104,$E$106:$E$108,$E$115:$E$143,$E$218:$E$259)</f>
        <v>7.52115702479339</v>
      </c>
      <c r="F181" s="19" t="n">
        <v>4</v>
      </c>
      <c r="G181" s="19" t="n">
        <v>13</v>
      </c>
      <c r="H181" s="20" t="n">
        <v>35.9528548989613</v>
      </c>
      <c r="I181" s="20" t="n">
        <v>1.9528548989613</v>
      </c>
      <c r="J181" s="5" t="n">
        <f aca="false">POWER(I181,2)</f>
        <v>3.81364225639715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0.00686158765250823</v>
      </c>
      <c r="N181" s="5" t="n">
        <f aca="false">J181*L181</f>
        <v>0.0133996850618531</v>
      </c>
      <c r="O181" s="5" t="n">
        <f aca="false">POWER((I181-$T$141),2)*L181</f>
        <v>0.0133996850618531</v>
      </c>
    </row>
    <row r="182" customFormat="false" ht="12.8" hidden="false" customHeight="false" outlineLevel="0" collapsed="false">
      <c r="A182" s="19" t="n">
        <v>181</v>
      </c>
      <c r="B182" s="20" t="n">
        <v>-72.337</v>
      </c>
      <c r="C182" s="20" t="n">
        <v>-33.478</v>
      </c>
      <c r="D182" s="20" t="n">
        <v>38</v>
      </c>
      <c r="E182" s="20" t="n">
        <f aca="false">AVERAGE($E$3:$E$38,$E$94:$E$104,$E$106:$E$108,$E$115:$E$143,$E$218:$E$259)</f>
        <v>7.52115702479339</v>
      </c>
      <c r="F182" s="19" t="n">
        <v>4</v>
      </c>
      <c r="G182" s="19" t="n">
        <v>13</v>
      </c>
      <c r="H182" s="20" t="n">
        <v>36.3912039527465</v>
      </c>
      <c r="I182" s="20" t="n">
        <v>-1.60879604725351</v>
      </c>
      <c r="J182" s="5" t="n">
        <f aca="false">POWER(I182,2)</f>
        <v>2.58822472165852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-0.00565269600885872</v>
      </c>
      <c r="N182" s="5" t="n">
        <f aca="false">J182*L182</f>
        <v>0.00909403499537759</v>
      </c>
      <c r="O182" s="5" t="n">
        <f aca="false">POWER((I182-$T$141),2)*L182</f>
        <v>0.00909403499537759</v>
      </c>
    </row>
    <row r="183" customFormat="false" ht="12.8" hidden="false" customHeight="false" outlineLevel="0" collapsed="false">
      <c r="A183" s="19" t="n">
        <v>182</v>
      </c>
      <c r="B183" s="20" t="n">
        <v>-72.318</v>
      </c>
      <c r="C183" s="20" t="n">
        <v>-33.481</v>
      </c>
      <c r="D183" s="20" t="n">
        <v>46</v>
      </c>
      <c r="E183" s="20" t="n">
        <f aca="false">AVERAGE($E$3:$E$38,$E$94:$E$104,$E$106:$E$108,$E$115:$E$143,$E$218:$E$259)</f>
        <v>7.52115702479339</v>
      </c>
      <c r="F183" s="19" t="n">
        <v>4</v>
      </c>
      <c r="G183" s="19" t="n">
        <v>13</v>
      </c>
      <c r="H183" s="20" t="n">
        <v>36.722316469041</v>
      </c>
      <c r="I183" s="20" t="n">
        <v>-9.27768353095902</v>
      </c>
      <c r="J183" s="5" t="n">
        <f aca="false">POWER(I183,2)</f>
        <v>86.0754117006282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-0.0325982431125667</v>
      </c>
      <c r="N183" s="5" t="n">
        <f aca="false">J183*L183</f>
        <v>0.302436183263659</v>
      </c>
      <c r="O183" s="5" t="n">
        <f aca="false">POWER((I183-$T$141),2)*L183</f>
        <v>0.302436183263659</v>
      </c>
    </row>
    <row r="184" customFormat="false" ht="12.8" hidden="false" customHeight="false" outlineLevel="0" collapsed="false">
      <c r="A184" s="19" t="n">
        <v>183</v>
      </c>
      <c r="B184" s="20" t="n">
        <v>-72.301</v>
      </c>
      <c r="C184" s="20" t="n">
        <v>-33.484</v>
      </c>
      <c r="D184" s="20" t="n">
        <v>50</v>
      </c>
      <c r="E184" s="20" t="n">
        <f aca="false">AVERAGE($E$3:$E$38,$E$94:$E$104,$E$106:$E$108,$E$115:$E$143,$E$218:$E$259)</f>
        <v>7.52115702479339</v>
      </c>
      <c r="F184" s="19" t="n">
        <v>4</v>
      </c>
      <c r="G184" s="19" t="n">
        <v>13</v>
      </c>
      <c r="H184" s="20" t="n">
        <v>37.0014092639552</v>
      </c>
      <c r="I184" s="20" t="n">
        <v>-12.9985907360448</v>
      </c>
      <c r="J184" s="5" t="n">
        <f aca="false">POWER(I184,2)</f>
        <v>168.96336112319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-0.0456720925563351</v>
      </c>
      <c r="N184" s="5" t="n">
        <f aca="false">J184*L184</f>
        <v>0.593672839198558</v>
      </c>
      <c r="O184" s="5" t="n">
        <f aca="false">POWER((I184-$T$141),2)*L184</f>
        <v>0.593672839198558</v>
      </c>
    </row>
    <row r="185" customFormat="false" ht="12.8" hidden="false" customHeight="false" outlineLevel="0" collapsed="false">
      <c r="A185" s="19" t="n">
        <v>184</v>
      </c>
      <c r="B185" s="20" t="n">
        <v>-72.281</v>
      </c>
      <c r="C185" s="20" t="n">
        <v>-33.489</v>
      </c>
      <c r="D185" s="20" t="n">
        <v>57</v>
      </c>
      <c r="E185" s="20" t="n">
        <f aca="false">AVERAGE($E$3:$E$38,$E$94:$E$104,$E$106:$E$108,$E$115:$E$143,$E$218:$E$259)</f>
        <v>7.52115702479339</v>
      </c>
      <c r="F185" s="19" t="n">
        <v>4</v>
      </c>
      <c r="G185" s="19" t="n">
        <v>13</v>
      </c>
      <c r="H185" s="20" t="n">
        <v>37.3421583881116</v>
      </c>
      <c r="I185" s="20" t="n">
        <v>-19.6578416118884</v>
      </c>
      <c r="J185" s="5" t="n">
        <f aca="false">POWER(I185,2)</f>
        <v>386.430736838091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-0.0690701615111492</v>
      </c>
      <c r="N185" s="5" t="n">
        <f aca="false">J185*L185</f>
        <v>1.35777029509372</v>
      </c>
      <c r="O185" s="5" t="n">
        <f aca="false">POWER((I185-$T$141),2)*L185</f>
        <v>1.35777029509372</v>
      </c>
    </row>
    <row r="186" customFormat="false" ht="12.8" hidden="false" customHeight="false" outlineLevel="0" collapsed="false">
      <c r="A186" s="19" t="n">
        <v>185</v>
      </c>
      <c r="B186" s="20" t="n">
        <v>-72.262</v>
      </c>
      <c r="C186" s="20" t="n">
        <v>-33.493</v>
      </c>
      <c r="D186" s="20" t="n">
        <v>53</v>
      </c>
      <c r="E186" s="20" t="n">
        <f aca="false">AVERAGE($E$3:$E$38,$E$94:$E$104,$E$106:$E$108,$E$115:$E$143,$E$218:$E$259)</f>
        <v>7.52115702479339</v>
      </c>
      <c r="F186" s="19" t="n">
        <v>4</v>
      </c>
      <c r="G186" s="19" t="n">
        <v>13</v>
      </c>
      <c r="H186" s="20" t="n">
        <v>37.6216716216463</v>
      </c>
      <c r="I186" s="20" t="n">
        <v>-15.3783283783537</v>
      </c>
      <c r="J186" s="5" t="n">
        <f aca="false">POWER(I186,2)</f>
        <v>236.492983712479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-0.0540335834337991</v>
      </c>
      <c r="N186" s="5" t="n">
        <f aca="false">J186*L186</f>
        <v>0.830946189504135</v>
      </c>
      <c r="O186" s="5" t="n">
        <f aca="false">POWER((I186-$T$141),2)*L186</f>
        <v>0.830946189504135</v>
      </c>
    </row>
    <row r="187" customFormat="false" ht="12.8" hidden="false" customHeight="false" outlineLevel="0" collapsed="false">
      <c r="A187" s="19" t="n">
        <v>186</v>
      </c>
      <c r="B187" s="20" t="n">
        <v>-72.244</v>
      </c>
      <c r="C187" s="20" t="n">
        <v>-33.497</v>
      </c>
      <c r="D187" s="20" t="n">
        <v>52</v>
      </c>
      <c r="E187" s="20" t="n">
        <f aca="false">AVERAGE($E$3:$E$38,$E$94:$E$104,$E$106:$E$108,$E$115:$E$143,$E$218:$E$259)</f>
        <v>7.52115702479339</v>
      </c>
      <c r="F187" s="19" t="n">
        <v>4</v>
      </c>
      <c r="G187" s="19" t="n">
        <v>13</v>
      </c>
      <c r="H187" s="20" t="n">
        <v>37.8724976740548</v>
      </c>
      <c r="I187" s="20" t="n">
        <v>-14.1275023259452</v>
      </c>
      <c r="J187" s="5" t="n">
        <f aca="false">POWER(I187,2)</f>
        <v>199.586321969587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-0.049638657522403</v>
      </c>
      <c r="N187" s="5" t="n">
        <f aca="false">J187*L187</f>
        <v>0.701270249604546</v>
      </c>
      <c r="O187" s="5" t="n">
        <f aca="false">POWER((I187-$T$141),2)*L187</f>
        <v>0.701270249604546</v>
      </c>
    </row>
    <row r="188" customFormat="false" ht="12.8" hidden="false" customHeight="false" outlineLevel="0" collapsed="false">
      <c r="A188" s="19" t="n">
        <v>187</v>
      </c>
      <c r="B188" s="20" t="n">
        <v>-72.225</v>
      </c>
      <c r="C188" s="20" t="n">
        <v>-33.502</v>
      </c>
      <c r="D188" s="20" t="n">
        <v>55</v>
      </c>
      <c r="E188" s="20" t="n">
        <f aca="false">AVERAGE($E$3:$E$38,$E$94:$E$104,$E$106:$E$108,$E$115:$E$143,$E$218:$E$259)</f>
        <v>7.52115702479339</v>
      </c>
      <c r="F188" s="19" t="n">
        <v>4</v>
      </c>
      <c r="G188" s="19" t="n">
        <v>13</v>
      </c>
      <c r="H188" s="20" t="n">
        <v>38.140770108699</v>
      </c>
      <c r="I188" s="20" t="n">
        <v>-16.859229891301</v>
      </c>
      <c r="J188" s="5" t="n">
        <f aca="false">POWER(I188,2)</f>
        <v>284.233632527737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-0.059236906804739</v>
      </c>
      <c r="N188" s="5" t="n">
        <f aca="false">J188*L188</f>
        <v>0.998688629870668</v>
      </c>
      <c r="O188" s="5" t="n">
        <f aca="false">POWER((I188-$T$141),2)*L188</f>
        <v>0.998688629870668</v>
      </c>
    </row>
    <row r="189" customFormat="false" ht="12.8" hidden="false" customHeight="false" outlineLevel="0" collapsed="false">
      <c r="A189" s="19" t="n">
        <v>188</v>
      </c>
      <c r="B189" s="20" t="n">
        <v>-72.206</v>
      </c>
      <c r="C189" s="20" t="n">
        <v>-33.506</v>
      </c>
      <c r="D189" s="20" t="n">
        <v>59</v>
      </c>
      <c r="E189" s="20" t="n">
        <f aca="false">AVERAGE($E$3:$E$38,$E$94:$E$104,$E$106:$E$108,$E$115:$E$143,$E$218:$E$259)</f>
        <v>7.52115702479339</v>
      </c>
      <c r="F189" s="19" t="n">
        <v>4</v>
      </c>
      <c r="G189" s="19" t="n">
        <v>13</v>
      </c>
      <c r="H189" s="20" t="n">
        <v>38.3612882433132</v>
      </c>
      <c r="I189" s="20" t="n">
        <v>-20.6387117566868</v>
      </c>
      <c r="J189" s="5" t="n">
        <f aca="false">POWER(I189,2)</f>
        <v>425.956422975602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-0.0725165652751167</v>
      </c>
      <c r="N189" s="5" t="n">
        <f aca="false">J189*L189</f>
        <v>1.4966484882981</v>
      </c>
      <c r="O189" s="5" t="n">
        <f aca="false">POWER((I189-$T$141),2)*L189</f>
        <v>1.4966484882981</v>
      </c>
    </row>
    <row r="190" customFormat="false" ht="12.8" hidden="false" customHeight="false" outlineLevel="0" collapsed="false">
      <c r="A190" s="19" t="n">
        <v>189</v>
      </c>
      <c r="B190" s="20" t="n">
        <v>-72.187</v>
      </c>
      <c r="C190" s="20" t="n">
        <v>-33.051</v>
      </c>
      <c r="D190" s="20" t="n">
        <v>68</v>
      </c>
      <c r="E190" s="20" t="n">
        <f aca="false">AVERAGE($E$3:$E$38,$E$94:$E$104,$E$106:$E$108,$E$115:$E$143,$E$218:$E$259)</f>
        <v>7.52115702479339</v>
      </c>
      <c r="F190" s="19" t="n">
        <v>4</v>
      </c>
      <c r="G190" s="19" t="n">
        <v>13</v>
      </c>
      <c r="H190" s="20" t="n">
        <v>35.4407458794495</v>
      </c>
      <c r="I190" s="20" t="n">
        <v>-32.5592541205505</v>
      </c>
      <c r="J190" s="5" t="n">
        <f aca="false">POWER(I190,2)</f>
        <v>1060.10502888658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-0.114400806822501</v>
      </c>
      <c r="N190" s="5" t="n">
        <f aca="false">J190*L190</f>
        <v>3.72480494092983</v>
      </c>
      <c r="O190" s="5" t="n">
        <f aca="false">POWER((I190-$T$141),2)*L190</f>
        <v>3.72480494092983</v>
      </c>
    </row>
    <row r="191" customFormat="false" ht="12.8" hidden="false" customHeight="false" outlineLevel="0" collapsed="false">
      <c r="A191" s="19" t="n">
        <v>190</v>
      </c>
      <c r="B191" s="20" t="n">
        <v>-72.416</v>
      </c>
      <c r="C191" s="20" t="n">
        <v>-33.46</v>
      </c>
      <c r="D191" s="20" t="n">
        <v>34</v>
      </c>
      <c r="E191" s="20" t="n">
        <f aca="false">AVERAGE($E$3:$E$38,$E$94:$E$104,$E$106:$E$108,$E$115:$E$143,$E$218:$E$259)</f>
        <v>7.52115702479339</v>
      </c>
      <c r="F191" s="19" t="n">
        <v>4</v>
      </c>
      <c r="G191" s="19" t="n">
        <v>13</v>
      </c>
      <c r="H191" s="20" t="n">
        <v>34.4951311753296</v>
      </c>
      <c r="I191" s="20" t="n">
        <v>0.495131175329604</v>
      </c>
      <c r="J191" s="5" t="n">
        <f aca="false">POWER(I191,2)</f>
        <v>0.245154880783275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0.00173970219744464</v>
      </c>
      <c r="N191" s="5" t="n">
        <f aca="false">J191*L191</f>
        <v>0.000861380793744258</v>
      </c>
      <c r="O191" s="5" t="n">
        <f aca="false">POWER((I191-$T$141),2)*L191</f>
        <v>0.000861380793744258</v>
      </c>
    </row>
    <row r="192" customFormat="false" ht="12.8" hidden="false" customHeight="false" outlineLevel="0" collapsed="false">
      <c r="A192" s="19" t="n">
        <v>191</v>
      </c>
      <c r="B192" s="20" t="n">
        <v>-72.395</v>
      </c>
      <c r="C192" s="20" t="n">
        <v>-33.463</v>
      </c>
      <c r="D192" s="20" t="n">
        <v>34</v>
      </c>
      <c r="E192" s="20" t="n">
        <f aca="false">AVERAGE($E$3:$E$38,$E$94:$E$104,$E$106:$E$108,$E$115:$E$143,$E$218:$E$259)</f>
        <v>7.52115702479339</v>
      </c>
      <c r="F192" s="19" t="n">
        <v>4</v>
      </c>
      <c r="G192" s="19" t="n">
        <v>13</v>
      </c>
      <c r="H192" s="20" t="n">
        <v>35.0226361034234</v>
      </c>
      <c r="I192" s="20" t="n">
        <v>1.02263610342341</v>
      </c>
      <c r="J192" s="5" t="n">
        <f aca="false">POWER(I192,2)</f>
        <v>1.04578460002502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0.00359315342066193</v>
      </c>
      <c r="N192" s="5" t="n">
        <f aca="false">J192*L192</f>
        <v>0.00367448841310821</v>
      </c>
      <c r="O192" s="5" t="n">
        <f aca="false">POWER((I192-$T$141),2)*L192</f>
        <v>0.00367448841310821</v>
      </c>
    </row>
    <row r="193" customFormat="false" ht="12.8" hidden="false" customHeight="false" outlineLevel="0" collapsed="false">
      <c r="A193" s="19" t="n">
        <v>192</v>
      </c>
      <c r="B193" s="20" t="n">
        <v>-72.376</v>
      </c>
      <c r="C193" s="20" t="n">
        <v>-33.467</v>
      </c>
      <c r="D193" s="20" t="n">
        <v>37</v>
      </c>
      <c r="E193" s="20" t="n">
        <f aca="false">AVERAGE($E$3:$E$38,$E$94:$E$104,$E$106:$E$108,$E$115:$E$143,$E$218:$E$259)</f>
        <v>7.52115702479339</v>
      </c>
      <c r="F193" s="19" t="n">
        <v>4</v>
      </c>
      <c r="G193" s="19" t="n">
        <v>13</v>
      </c>
      <c r="H193" s="20" t="n">
        <v>35.486989824626</v>
      </c>
      <c r="I193" s="20" t="n">
        <v>-1.51301017537401</v>
      </c>
      <c r="J193" s="5" t="n">
        <f aca="false">POWER(I193,2)</f>
        <v>2.28919979078529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-0.00531614097032375</v>
      </c>
      <c r="N193" s="5" t="n">
        <f aca="false">J193*L193</f>
        <v>0.0080433753818225</v>
      </c>
      <c r="O193" s="5" t="n">
        <f aca="false">POWER((I193-$T$141),2)*L193</f>
        <v>0.0080433753818225</v>
      </c>
    </row>
    <row r="194" customFormat="false" ht="12.8" hidden="false" customHeight="false" outlineLevel="0" collapsed="false">
      <c r="A194" s="19" t="n">
        <v>193</v>
      </c>
      <c r="B194" s="20" t="n">
        <v>-72.264</v>
      </c>
      <c r="C194" s="20" t="n">
        <v>-33.502</v>
      </c>
      <c r="D194" s="20" t="n">
        <v>51</v>
      </c>
      <c r="E194" s="20" t="n">
        <f aca="false">AVERAGE($E$3:$E$38,$E$94:$E$104,$E$106:$E$108,$E$115:$E$143,$E$218:$E$259)</f>
        <v>7.52115702479339</v>
      </c>
      <c r="F194" s="19" t="n">
        <v>4</v>
      </c>
      <c r="G194" s="19" t="n">
        <v>13</v>
      </c>
      <c r="H194" s="20" t="n">
        <v>37.8512741459451</v>
      </c>
      <c r="I194" s="20" t="n">
        <v>-13.1487258540549</v>
      </c>
      <c r="J194" s="5" t="n">
        <f aca="false">POWER(I194,2)</f>
        <v>172.888991585092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-0.0461996101268898</v>
      </c>
      <c r="N194" s="5" t="n">
        <f aca="false">J194*L194</f>
        <v>0.607466008122692</v>
      </c>
      <c r="O194" s="5" t="n">
        <f aca="false">POWER((I194-$T$141),2)*L194</f>
        <v>0.607466008122692</v>
      </c>
    </row>
    <row r="195" customFormat="false" ht="12.8" hidden="false" customHeight="false" outlineLevel="0" collapsed="false">
      <c r="A195" s="19" t="n">
        <v>194</v>
      </c>
      <c r="B195" s="20" t="n">
        <v>-72.265</v>
      </c>
      <c r="C195" s="20" t="n">
        <v>-33.511</v>
      </c>
      <c r="D195" s="20" t="n">
        <v>56</v>
      </c>
      <c r="E195" s="20" t="n">
        <f aca="false">AVERAGE($E$3:$E$38,$E$94:$E$104,$E$106:$E$108,$E$115:$E$143,$E$218:$E$259)</f>
        <v>7.52115702479339</v>
      </c>
      <c r="F195" s="19" t="n">
        <v>4</v>
      </c>
      <c r="G195" s="19" t="n">
        <v>13</v>
      </c>
      <c r="H195" s="20" t="n">
        <v>38.0777751366311</v>
      </c>
      <c r="I195" s="20" t="n">
        <v>-17.9222248633689</v>
      </c>
      <c r="J195" s="5" t="n">
        <f aca="false">POWER(I195,2)</f>
        <v>321.206144053158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-0.0629718659043111</v>
      </c>
      <c r="N195" s="5" t="n">
        <f aca="false">J195*L195</f>
        <v>1.12859594080298</v>
      </c>
      <c r="O195" s="5" t="n">
        <f aca="false">POWER((I195-$T$141),2)*L195</f>
        <v>1.12859594080298</v>
      </c>
    </row>
    <row r="196" customFormat="false" ht="12.8" hidden="false" customHeight="false" outlineLevel="0" collapsed="false">
      <c r="A196" s="19" t="n">
        <v>195</v>
      </c>
      <c r="B196" s="20" t="n">
        <v>-72.268</v>
      </c>
      <c r="C196" s="20" t="n">
        <v>-33.518</v>
      </c>
      <c r="D196" s="20" t="n">
        <v>55</v>
      </c>
      <c r="E196" s="20" t="n">
        <f aca="false">AVERAGE($E$3:$E$38,$E$94:$E$104,$E$106:$E$108,$E$115:$E$143,$E$218:$E$259)</f>
        <v>7.52115702479339</v>
      </c>
      <c r="F196" s="19" t="n">
        <v>4</v>
      </c>
      <c r="G196" s="19" t="n">
        <v>13</v>
      </c>
      <c r="H196" s="20" t="n">
        <v>38.2220631590762</v>
      </c>
      <c r="I196" s="20" t="n">
        <v>-16.7779368409238</v>
      </c>
      <c r="J196" s="5" t="n">
        <f aca="false">POWER(I196,2)</f>
        <v>281.499164638028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-0.0589512740160461</v>
      </c>
      <c r="N196" s="5" t="n">
        <f aca="false">J196*L196</f>
        <v>0.989080752133214</v>
      </c>
      <c r="O196" s="5" t="n">
        <f aca="false">POWER((I196-$T$141),2)*L196</f>
        <v>0.989080752133214</v>
      </c>
    </row>
    <row r="197" customFormat="false" ht="12.8" hidden="false" customHeight="false" outlineLevel="0" collapsed="false">
      <c r="A197" s="19" t="n">
        <v>196</v>
      </c>
      <c r="B197" s="20" t="n">
        <v>-72.271</v>
      </c>
      <c r="C197" s="20" t="n">
        <v>-33.526</v>
      </c>
      <c r="D197" s="20" t="n">
        <v>54</v>
      </c>
      <c r="E197" s="20" t="n">
        <f aca="false">AVERAGE($E$3:$E$38,$E$94:$E$104,$E$106:$E$108,$E$115:$E$143,$E$218:$E$259)</f>
        <v>7.52115702479339</v>
      </c>
      <c r="F197" s="19" t="n">
        <v>4</v>
      </c>
      <c r="G197" s="19" t="n">
        <v>13</v>
      </c>
      <c r="H197" s="20" t="n">
        <v>38.377291650598</v>
      </c>
      <c r="I197" s="20" t="n">
        <v>-15.622708349402</v>
      </c>
      <c r="J197" s="5" t="n">
        <f aca="false">POWER(I197,2)</f>
        <v>244.069016170475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-0.0548922414901438</v>
      </c>
      <c r="N197" s="5" t="n">
        <f aca="false">J197*L197</f>
        <v>0.85756547944546</v>
      </c>
      <c r="O197" s="5" t="n">
        <f aca="false">POWER((I197-$T$141),2)*L197</f>
        <v>0.85756547944546</v>
      </c>
    </row>
    <row r="198" customFormat="false" ht="12.8" hidden="false" customHeight="false" outlineLevel="0" collapsed="false">
      <c r="A198" s="19" t="n">
        <v>197</v>
      </c>
      <c r="B198" s="20" t="n">
        <v>-72.273</v>
      </c>
      <c r="C198" s="20" t="n">
        <v>-33.534</v>
      </c>
      <c r="D198" s="20" t="n">
        <v>56</v>
      </c>
      <c r="E198" s="20" t="n">
        <f aca="false">AVERAGE($E$3:$E$38,$E$94:$E$104,$E$106:$E$108,$E$115:$E$143,$E$218:$E$259)</f>
        <v>7.52115702479339</v>
      </c>
      <c r="F198" s="19" t="n">
        <v>4</v>
      </c>
      <c r="G198" s="19" t="n">
        <v>13</v>
      </c>
      <c r="H198" s="20" t="n">
        <v>38.5283055012018</v>
      </c>
      <c r="I198" s="20" t="n">
        <v>-17.4716944987982</v>
      </c>
      <c r="J198" s="5" t="n">
        <f aca="false">POWER(I198,2)</f>
        <v>305.260108659335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-0.0613888739532642</v>
      </c>
      <c r="N198" s="5" t="n">
        <f aca="false">J198*L198</f>
        <v>1.07256765133666</v>
      </c>
      <c r="O198" s="5" t="n">
        <f aca="false">POWER((I198-$T$141),2)*L198</f>
        <v>1.07256765133666</v>
      </c>
    </row>
    <row r="199" customFormat="false" ht="12.8" hidden="false" customHeight="false" outlineLevel="0" collapsed="false">
      <c r="A199" s="19" t="n">
        <v>198</v>
      </c>
      <c r="B199" s="20" t="n">
        <v>-72.276</v>
      </c>
      <c r="C199" s="20" t="n">
        <v>-33.542</v>
      </c>
      <c r="D199" s="20" t="n">
        <v>58</v>
      </c>
      <c r="E199" s="20" t="n">
        <f aca="false">AVERAGE($E$3:$E$38,$E$94:$E$104,$E$106:$E$108,$E$115:$E$143,$E$218:$E$259)</f>
        <v>7.52115702479339</v>
      </c>
      <c r="F199" s="19" t="n">
        <v>4</v>
      </c>
      <c r="G199" s="19" t="n">
        <v>13</v>
      </c>
      <c r="H199" s="20" t="n">
        <v>38.6509048206898</v>
      </c>
      <c r="I199" s="20" t="n">
        <v>-19.3490951793102</v>
      </c>
      <c r="J199" s="5" t="n">
        <f aca="false">POWER(I199,2)</f>
        <v>374.387484258005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-0.0679853442466093</v>
      </c>
      <c r="N199" s="5" t="n">
        <f aca="false">J199*L199</f>
        <v>1.31545489662581</v>
      </c>
      <c r="O199" s="5" t="n">
        <f aca="false">POWER((I199-$T$141),2)*L199</f>
        <v>1.31545489662581</v>
      </c>
    </row>
    <row r="200" customFormat="false" ht="12.8" hidden="false" customHeight="false" outlineLevel="0" collapsed="false">
      <c r="A200" s="19" t="n">
        <v>199</v>
      </c>
      <c r="B200" s="20" t="n">
        <v>-72.278</v>
      </c>
      <c r="C200" s="20" t="n">
        <v>-33.55</v>
      </c>
      <c r="D200" s="20" t="n">
        <v>56</v>
      </c>
      <c r="E200" s="20" t="n">
        <f aca="false">AVERAGE($E$3:$E$38,$E$94:$E$104,$E$106:$E$108,$E$115:$E$143,$E$218:$E$259)</f>
        <v>7.52115702479339</v>
      </c>
      <c r="F200" s="19" t="n">
        <v>4</v>
      </c>
      <c r="G200" s="19" t="n">
        <v>13</v>
      </c>
      <c r="H200" s="20" t="n">
        <v>38.7681174366117</v>
      </c>
      <c r="I200" s="20" t="n">
        <v>-17.2318825633883</v>
      </c>
      <c r="J200" s="5" t="n">
        <f aca="false">POWER(I200,2)</f>
        <v>296.937776678406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-0.0605462662327377</v>
      </c>
      <c r="N200" s="5" t="n">
        <f aca="false">J200*L200</f>
        <v>1.04332614937418</v>
      </c>
      <c r="O200" s="5" t="n">
        <f aca="false">POWER((I200-$T$141),2)*L200</f>
        <v>1.04332614937418</v>
      </c>
    </row>
    <row r="201" customFormat="false" ht="12.8" hidden="false" customHeight="false" outlineLevel="0" collapsed="false">
      <c r="A201" s="19" t="n">
        <v>200</v>
      </c>
      <c r="B201" s="20" t="n">
        <v>-72.28</v>
      </c>
      <c r="C201" s="20" t="n">
        <v>-33.558</v>
      </c>
      <c r="D201" s="20" t="n">
        <v>57</v>
      </c>
      <c r="E201" s="20" t="n">
        <f aca="false">AVERAGE($E$3:$E$38,$E$94:$E$104,$E$106:$E$108,$E$115:$E$143,$E$218:$E$259)</f>
        <v>7.52115702479339</v>
      </c>
      <c r="F201" s="19" t="n">
        <v>4</v>
      </c>
      <c r="G201" s="19" t="n">
        <v>13</v>
      </c>
      <c r="H201" s="20" t="n">
        <v>38.8668547965324</v>
      </c>
      <c r="I201" s="20" t="n">
        <v>-18.1331452034676</v>
      </c>
      <c r="J201" s="5" t="n">
        <f aca="false">POWER(I201,2)</f>
        <v>328.81095497004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-0.0637129595728954</v>
      </c>
      <c r="N201" s="5" t="n">
        <f aca="false">J201*L201</f>
        <v>1.15531634727797</v>
      </c>
      <c r="O201" s="5" t="n">
        <f aca="false">POWER((I201-$T$141),2)*L201</f>
        <v>1.15531634727797</v>
      </c>
    </row>
    <row r="202" customFormat="false" ht="12.8" hidden="false" customHeight="false" outlineLevel="0" collapsed="false">
      <c r="A202" s="19" t="n">
        <v>201</v>
      </c>
      <c r="B202" s="20" t="n">
        <v>-73.285</v>
      </c>
      <c r="C202" s="20" t="n">
        <v>-35.268</v>
      </c>
      <c r="D202" s="20" t="n">
        <v>40</v>
      </c>
      <c r="E202" s="20" t="n">
        <f aca="false">AVERAGE($E$3:$E$38,$E$94:$E$104,$E$106:$E$108,$E$115:$E$143,$E$218:$E$259)</f>
        <v>7.52115702479339</v>
      </c>
      <c r="F202" s="19" t="n">
        <v>4</v>
      </c>
      <c r="G202" s="19" t="n">
        <v>13</v>
      </c>
      <c r="H202" s="20" t="n">
        <v>35.1793168871141</v>
      </c>
      <c r="I202" s="20" t="n">
        <v>-4.8206831128859</v>
      </c>
      <c r="J202" s="5" t="n">
        <f aca="false">POWER(I202,2)</f>
        <v>23.2389856748633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-0.0169380427299675</v>
      </c>
      <c r="N202" s="5" t="n">
        <f aca="false">J202*L202</f>
        <v>0.0816529365536941</v>
      </c>
      <c r="O202" s="5" t="n">
        <f aca="false">POWER((I202-$T$141),2)*L202</f>
        <v>0.0816529365536941</v>
      </c>
    </row>
    <row r="203" customFormat="false" ht="12.8" hidden="false" customHeight="false" outlineLevel="0" collapsed="false">
      <c r="A203" s="19" t="n">
        <v>202</v>
      </c>
      <c r="B203" s="20" t="n">
        <v>-73.268</v>
      </c>
      <c r="C203" s="20" t="n">
        <v>-35.271</v>
      </c>
      <c r="D203" s="20" t="n">
        <v>50</v>
      </c>
      <c r="E203" s="20" t="n">
        <f aca="false">AVERAGE($E$3:$E$38,$E$94:$E$104,$E$106:$E$108,$E$115:$E$143,$E$218:$E$259)</f>
        <v>7.52115702479339</v>
      </c>
      <c r="F203" s="19" t="n">
        <v>4</v>
      </c>
      <c r="G203" s="19" t="n">
        <v>13</v>
      </c>
      <c r="H203" s="20" t="n">
        <v>35.7738395635362</v>
      </c>
      <c r="I203" s="20" t="n">
        <v>-14.2261604364638</v>
      </c>
      <c r="J203" s="5" t="n">
        <f aca="false">POWER(I203,2)</f>
        <v>202.383640764008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-0.0499853045125682</v>
      </c>
      <c r="N203" s="5" t="n">
        <f aca="false">J203*L203</f>
        <v>0.711098961461293</v>
      </c>
      <c r="O203" s="5" t="n">
        <f aca="false">POWER((I203-$T$141),2)*L203</f>
        <v>0.711098961461293</v>
      </c>
    </row>
    <row r="204" customFormat="false" ht="12.8" hidden="false" customHeight="false" outlineLevel="0" collapsed="false">
      <c r="A204" s="19" t="n">
        <v>203</v>
      </c>
      <c r="B204" s="20" t="n">
        <v>-73.249</v>
      </c>
      <c r="C204" s="20" t="n">
        <v>-35.277</v>
      </c>
      <c r="D204" s="20" t="n">
        <v>57</v>
      </c>
      <c r="E204" s="20" t="n">
        <f aca="false">AVERAGE($E$3:$E$38,$E$94:$E$104,$E$106:$E$108,$E$115:$E$143,$E$218:$E$259)</f>
        <v>7.52115702479339</v>
      </c>
      <c r="F204" s="19" t="n">
        <v>4</v>
      </c>
      <c r="G204" s="19" t="n">
        <v>13</v>
      </c>
      <c r="H204" s="20" t="n">
        <v>36.4770043920293</v>
      </c>
      <c r="I204" s="20" t="n">
        <v>-20.5229956079707</v>
      </c>
      <c r="J204" s="5" t="n">
        <f aca="false">POWER(I204,2)</f>
        <v>421.193348724785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-0.072109982841548</v>
      </c>
      <c r="N204" s="5" t="n">
        <f aca="false">J204*L204</f>
        <v>1.47991286114793</v>
      </c>
      <c r="O204" s="5" t="n">
        <f aca="false">POWER((I204-$T$141),2)*L204</f>
        <v>1.47991286114793</v>
      </c>
    </row>
    <row r="205" customFormat="false" ht="12.8" hidden="false" customHeight="false" outlineLevel="0" collapsed="false">
      <c r="A205" s="19" t="n">
        <v>204</v>
      </c>
      <c r="B205" s="20" t="n">
        <v>-73.229</v>
      </c>
      <c r="C205" s="20" t="n">
        <v>-35.281</v>
      </c>
      <c r="D205" s="20" t="n">
        <v>53</v>
      </c>
      <c r="E205" s="20" t="n">
        <f aca="false">AVERAGE($E$3:$E$38,$E$94:$E$104,$E$106:$E$108,$E$115:$E$143,$E$218:$E$259)</f>
        <v>7.52115702479339</v>
      </c>
      <c r="F205" s="19" t="n">
        <v>4</v>
      </c>
      <c r="G205" s="19" t="n">
        <v>13</v>
      </c>
      <c r="H205" s="20" t="n">
        <v>37.1852956050602</v>
      </c>
      <c r="I205" s="20" t="n">
        <v>-15.8147043949398</v>
      </c>
      <c r="J205" s="5" t="n">
        <f aca="false">POWER(I205,2)</f>
        <v>250.104875099328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-0.0555668424019131</v>
      </c>
      <c r="N205" s="5" t="n">
        <f aca="false">J205*L205</f>
        <v>0.878773186746463</v>
      </c>
      <c r="O205" s="5" t="n">
        <f aca="false">POWER((I205-$T$141),2)*L205</f>
        <v>0.878773186746463</v>
      </c>
    </row>
    <row r="206" customFormat="false" ht="12.8" hidden="false" customHeight="false" outlineLevel="0" collapsed="false">
      <c r="A206" s="19" t="n">
        <v>205</v>
      </c>
      <c r="B206" s="20" t="n">
        <v>-73.21</v>
      </c>
      <c r="C206" s="20" t="n">
        <v>-35.287</v>
      </c>
      <c r="D206" s="20" t="n">
        <v>52</v>
      </c>
      <c r="E206" s="20" t="n">
        <f aca="false">AVERAGE($E$3:$E$38,$E$94:$E$104,$E$106:$E$108,$E$115:$E$143,$E$218:$E$259)</f>
        <v>7.52115702479339</v>
      </c>
      <c r="F206" s="19" t="n">
        <v>4</v>
      </c>
      <c r="G206" s="19" t="n">
        <v>13</v>
      </c>
      <c r="H206" s="20" t="n">
        <v>37.8158629992211</v>
      </c>
      <c r="I206" s="20" t="n">
        <v>-14.1841370007789</v>
      </c>
      <c r="J206" s="5" t="n">
        <f aca="false">POWER(I206,2)</f>
        <v>201.189742456865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-0.0498376501796401</v>
      </c>
      <c r="N206" s="5" t="n">
        <f aca="false">J206*L206</f>
        <v>0.706904057944908</v>
      </c>
      <c r="O206" s="5" t="n">
        <f aca="false">POWER((I206-$T$141),2)*L206</f>
        <v>0.706904057944908</v>
      </c>
    </row>
    <row r="207" customFormat="false" ht="12.8" hidden="false" customHeight="false" outlineLevel="0" collapsed="false">
      <c r="A207" s="19" t="n">
        <v>206</v>
      </c>
      <c r="B207" s="20" t="n">
        <v>-73.191</v>
      </c>
      <c r="C207" s="20" t="n">
        <v>-35.293</v>
      </c>
      <c r="D207" s="20" t="n">
        <v>44</v>
      </c>
      <c r="E207" s="20" t="n">
        <f aca="false">AVERAGE($E$3:$E$38,$E$94:$E$104,$E$106:$E$108,$E$115:$E$143,$E$218:$E$259)</f>
        <v>7.52115702479339</v>
      </c>
      <c r="F207" s="19" t="n">
        <v>4</v>
      </c>
      <c r="G207" s="19" t="n">
        <v>13</v>
      </c>
      <c r="H207" s="20" t="n">
        <v>38.3546694669008</v>
      </c>
      <c r="I207" s="20" t="n">
        <v>-5.64533053309921</v>
      </c>
      <c r="J207" s="5" t="n">
        <f aca="false">POWER(I207,2)</f>
        <v>31.8697568279422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-0.0198355393945779</v>
      </c>
      <c r="N207" s="5" t="n">
        <f aca="false">J207*L207</f>
        <v>0.111978176184703</v>
      </c>
      <c r="O207" s="5" t="n">
        <f aca="false">POWER((I207-$T$141),2)*L207</f>
        <v>0.111978176184703</v>
      </c>
    </row>
    <row r="208" customFormat="false" ht="12.8" hidden="false" customHeight="false" outlineLevel="0" collapsed="false">
      <c r="A208" s="19" t="n">
        <v>207</v>
      </c>
      <c r="B208" s="20" t="n">
        <v>-73.172</v>
      </c>
      <c r="C208" s="20" t="n">
        <v>-35.299</v>
      </c>
      <c r="D208" s="20" t="n">
        <v>54</v>
      </c>
      <c r="E208" s="20" t="n">
        <f aca="false">AVERAGE($E$3:$E$38,$E$94:$E$104,$E$106:$E$108,$E$115:$E$143,$E$218:$E$259)</f>
        <v>7.52115702479339</v>
      </c>
      <c r="F208" s="19" t="n">
        <v>4</v>
      </c>
      <c r="G208" s="19" t="n">
        <v>13</v>
      </c>
      <c r="H208" s="20" t="n">
        <v>38.7885731687343</v>
      </c>
      <c r="I208" s="20" t="n">
        <v>-15.2114268312657</v>
      </c>
      <c r="J208" s="5" t="n">
        <f aca="false">POWER(I208,2)</f>
        <v>231.38750624295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-0.0534471550231206</v>
      </c>
      <c r="N208" s="5" t="n">
        <f aca="false">J208*L208</f>
        <v>0.813007487973514</v>
      </c>
      <c r="O208" s="5" t="n">
        <f aca="false">POWER((I208-$T$141),2)*L208</f>
        <v>0.813007487973514</v>
      </c>
    </row>
    <row r="209" customFormat="false" ht="12.8" hidden="false" customHeight="false" outlineLevel="0" collapsed="false">
      <c r="A209" s="19" t="n">
        <v>208</v>
      </c>
      <c r="B209" s="20" t="n">
        <v>-73.153</v>
      </c>
      <c r="C209" s="20" t="n">
        <v>-35.304</v>
      </c>
      <c r="D209" s="20" t="n">
        <v>55</v>
      </c>
      <c r="E209" s="20" t="n">
        <f aca="false">AVERAGE($E$3:$E$38,$E$94:$E$104,$E$106:$E$108,$E$115:$E$143,$E$218:$E$259)</f>
        <v>7.52115702479339</v>
      </c>
      <c r="F209" s="19" t="n">
        <v>4</v>
      </c>
      <c r="G209" s="19" t="n">
        <v>13</v>
      </c>
      <c r="H209" s="20" t="n">
        <v>39.1302556147048</v>
      </c>
      <c r="I209" s="20" t="n">
        <v>-15.8697443852952</v>
      </c>
      <c r="J209" s="5" t="n">
        <f aca="false">POWER(I209,2)</f>
        <v>251.848786854609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-0.0557602319458151</v>
      </c>
      <c r="N209" s="5" t="n">
        <f aca="false">J209*L209</f>
        <v>0.884900627844857</v>
      </c>
      <c r="O209" s="5" t="n">
        <f aca="false">POWER((I209-$T$141),2)*L209</f>
        <v>0.884900627844857</v>
      </c>
    </row>
    <row r="210" customFormat="false" ht="12.8" hidden="false" customHeight="false" outlineLevel="0" collapsed="false">
      <c r="A210" s="19" t="n">
        <v>209</v>
      </c>
      <c r="B210" s="20" t="n">
        <v>-73.132</v>
      </c>
      <c r="C210" s="20" t="n">
        <v>-35.31</v>
      </c>
      <c r="D210" s="20" t="n">
        <v>66</v>
      </c>
      <c r="E210" s="20" t="n">
        <f aca="false">AVERAGE($E$3:$E$38,$E$94:$E$104,$E$106:$E$108,$E$115:$E$143,$E$218:$E$259)</f>
        <v>7.52115702479339</v>
      </c>
      <c r="F210" s="19" t="n">
        <v>4</v>
      </c>
      <c r="G210" s="19" t="n">
        <v>13</v>
      </c>
      <c r="H210" s="20" t="n">
        <v>39.4161272062372</v>
      </c>
      <c r="I210" s="20" t="n">
        <v>-26.5838727937628</v>
      </c>
      <c r="J210" s="5" t="n">
        <f aca="false">POWER(I210,2)</f>
        <v>706.702292714962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-0.0934055947600371</v>
      </c>
      <c r="N210" s="5" t="n">
        <f aca="false">J210*L210</f>
        <v>2.48308244932658</v>
      </c>
      <c r="O210" s="5" t="n">
        <f aca="false">POWER((I210-$T$141),2)*L210</f>
        <v>2.48308244932658</v>
      </c>
    </row>
    <row r="211" customFormat="false" ht="12.8" hidden="false" customHeight="false" outlineLevel="0" collapsed="false">
      <c r="A211" s="19" t="n">
        <v>210</v>
      </c>
      <c r="B211" s="20" t="n">
        <v>-73.115</v>
      </c>
      <c r="C211" s="20" t="n">
        <v>-35.316</v>
      </c>
      <c r="D211" s="20" t="n">
        <v>84</v>
      </c>
      <c r="E211" s="20" t="n">
        <f aca="false">AVERAGE($E$3:$E$38,$E$94:$E$104,$E$106:$E$108,$E$115:$E$143,$E$218:$E$259)</f>
        <v>7.52115702479339</v>
      </c>
      <c r="F211" s="19" t="n">
        <v>4</v>
      </c>
      <c r="G211" s="19" t="n">
        <v>13</v>
      </c>
      <c r="H211" s="20" t="n">
        <v>39.5829426887191</v>
      </c>
      <c r="I211" s="20" t="n">
        <v>-44.4170573112809</v>
      </c>
      <c r="J211" s="5" t="n">
        <f aca="false">POWER(I211,2)</f>
        <v>1972.87498019361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-0.156064606832766</v>
      </c>
      <c r="N211" s="5" t="n">
        <f aca="false">J211*L211</f>
        <v>6.93193058595347</v>
      </c>
      <c r="O211" s="5" t="n">
        <f aca="false">POWER((I211-$T$141),2)*L211</f>
        <v>6.93193058595347</v>
      </c>
    </row>
    <row r="212" customFormat="false" ht="12.8" hidden="false" customHeight="false" outlineLevel="0" collapsed="false">
      <c r="A212" s="19" t="n">
        <v>211</v>
      </c>
      <c r="B212" s="20" t="n">
        <v>-73.095</v>
      </c>
      <c r="C212" s="20" t="n">
        <v>-35.321</v>
      </c>
      <c r="D212" s="20" t="n">
        <v>73</v>
      </c>
      <c r="E212" s="20" t="n">
        <f aca="false">AVERAGE($E$3:$E$38,$E$94:$E$104,$E$106:$E$108,$E$115:$E$143,$E$218:$E$259)</f>
        <v>7.52115702479339</v>
      </c>
      <c r="F212" s="19" t="n">
        <v>4</v>
      </c>
      <c r="G212" s="19" t="n">
        <v>13</v>
      </c>
      <c r="H212" s="20" t="n">
        <v>39.7377912761285</v>
      </c>
      <c r="I212" s="20" t="n">
        <v>-33.2622087238715</v>
      </c>
      <c r="J212" s="5" t="n">
        <f aca="false">POWER(I212,2)</f>
        <v>1106.37452919039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-0.116870721319982</v>
      </c>
      <c r="N212" s="5" t="n">
        <f aca="false">J212*L212</f>
        <v>3.88737832625467</v>
      </c>
      <c r="O212" s="5" t="n">
        <f aca="false">POWER((I212-$T$141),2)*L212</f>
        <v>3.88737832625467</v>
      </c>
    </row>
    <row r="213" customFormat="false" ht="12.8" hidden="false" customHeight="false" outlineLevel="0" collapsed="false">
      <c r="A213" s="19" t="n">
        <v>212</v>
      </c>
      <c r="B213" s="20" t="n">
        <v>-73.076</v>
      </c>
      <c r="C213" s="20" t="n">
        <v>-35.326</v>
      </c>
      <c r="D213" s="20" t="n">
        <v>83</v>
      </c>
      <c r="E213" s="20" t="n">
        <f aca="false">AVERAGE($E$3:$E$38,$E$94:$E$104,$E$106:$E$108,$E$115:$E$143,$E$218:$E$259)</f>
        <v>7.52115702479339</v>
      </c>
      <c r="F213" s="19" t="n">
        <v>4</v>
      </c>
      <c r="G213" s="19" t="n">
        <v>13</v>
      </c>
      <c r="H213" s="20" t="n">
        <v>39.8469376135184</v>
      </c>
      <c r="I213" s="20" t="n">
        <v>-43.1530623864816</v>
      </c>
      <c r="J213" s="5" t="n">
        <f aca="false">POWER(I213,2)</f>
        <v>1862.18679333157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-0.151623410523993</v>
      </c>
      <c r="N213" s="5" t="n">
        <f aca="false">J213*L213</f>
        <v>6.54301449359297</v>
      </c>
      <c r="O213" s="5" t="n">
        <f aca="false">POWER((I213-$T$141),2)*L213</f>
        <v>6.54301449359297</v>
      </c>
    </row>
    <row r="214" customFormat="false" ht="12.8" hidden="false" customHeight="false" outlineLevel="0" collapsed="false">
      <c r="A214" s="19" t="n">
        <v>213</v>
      </c>
      <c r="B214" s="20" t="n">
        <v>-73.673</v>
      </c>
      <c r="C214" s="20" t="n">
        <v>-35.905</v>
      </c>
      <c r="D214" s="20" t="n">
        <v>69</v>
      </c>
      <c r="E214" s="20" t="n">
        <f aca="false">AVERAGE($E$3:$E$38,$E$94:$E$104,$E$106:$E$108,$E$115:$E$143,$E$218:$E$259)</f>
        <v>7.52115702479339</v>
      </c>
      <c r="F214" s="19" t="n">
        <v>4</v>
      </c>
      <c r="G214" s="19" t="n">
        <v>13</v>
      </c>
      <c r="H214" s="20" t="n">
        <v>34.5985669554675</v>
      </c>
      <c r="I214" s="20" t="n">
        <v>-34.4014330445325</v>
      </c>
      <c r="J214" s="5" t="n">
        <f aca="false">POWER(I214,2)</f>
        <v>1183.45859551745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-0.12087352129055</v>
      </c>
      <c r="N214" s="5" t="n">
        <f aca="false">J214*L214</f>
        <v>4.15822234953372</v>
      </c>
      <c r="O214" s="5" t="n">
        <f aca="false">POWER((I214-$T$141),2)*L214</f>
        <v>4.15822234953372</v>
      </c>
    </row>
    <row r="215" customFormat="false" ht="12.8" hidden="false" customHeight="false" outlineLevel="0" collapsed="false">
      <c r="A215" s="19" t="n">
        <v>214</v>
      </c>
      <c r="B215" s="20" t="n">
        <v>-73.397</v>
      </c>
      <c r="C215" s="20" t="n">
        <v>-35.904</v>
      </c>
      <c r="D215" s="20" t="n">
        <v>69</v>
      </c>
      <c r="E215" s="20" t="n">
        <f aca="false">AVERAGE($E$3:$E$38,$E$94:$E$104,$E$106:$E$108,$E$115:$E$143,$E$218:$E$259)</f>
        <v>7.52115702479339</v>
      </c>
      <c r="F215" s="19" t="n">
        <v>4</v>
      </c>
      <c r="G215" s="19" t="n">
        <v>13</v>
      </c>
      <c r="H215" s="20" t="n">
        <v>39.4870749325407</v>
      </c>
      <c r="I215" s="20" t="n">
        <v>-29.5129250674593</v>
      </c>
      <c r="J215" s="5" t="n">
        <f aca="false">POWER(I215,2)</f>
        <v>871.012746037468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-0.103697167843852</v>
      </c>
      <c r="N215" s="5" t="n">
        <f aca="false">J215*L215</f>
        <v>3.06040674428337</v>
      </c>
      <c r="O215" s="5" t="n">
        <f aca="false">POWER((I215-$T$141),2)*L215</f>
        <v>3.06040674428337</v>
      </c>
    </row>
    <row r="216" customFormat="false" ht="12.8" hidden="false" customHeight="false" outlineLevel="0" collapsed="false">
      <c r="A216" s="19" t="n">
        <v>215</v>
      </c>
      <c r="B216" s="20" t="n">
        <v>-71.35</v>
      </c>
      <c r="C216" s="20" t="n">
        <v>-23.367</v>
      </c>
      <c r="D216" s="20" t="n">
        <v>9.63</v>
      </c>
      <c r="E216" s="20" t="n">
        <f aca="false">AVERAGE($E$3:$E$38,$E$94:$E$104,$E$106:$E$108,$E$115:$E$143,$E$218:$E$259)</f>
        <v>7.52115702479339</v>
      </c>
      <c r="F216" s="19" t="n">
        <v>1</v>
      </c>
      <c r="G216" s="19" t="n">
        <v>14</v>
      </c>
      <c r="H216" s="20" t="n">
        <v>3.23578680680655</v>
      </c>
      <c r="I216" s="20" t="n">
        <v>-6.39421319319345</v>
      </c>
      <c r="J216" s="5" t="n">
        <f aca="false">POWER(I216,2)</f>
        <v>40.8859623600092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-0.0224668275749815</v>
      </c>
      <c r="N216" s="5" t="n">
        <f aca="false">J216*L216</f>
        <v>0.143657685289149</v>
      </c>
      <c r="O216" s="5" t="n">
        <f aca="false">POWER((I216-$T$141),2)*L216</f>
        <v>0.143657685289149</v>
      </c>
    </row>
    <row r="217" customFormat="false" ht="12.8" hidden="false" customHeight="false" outlineLevel="0" collapsed="false">
      <c r="A217" s="19" t="n">
        <v>216</v>
      </c>
      <c r="B217" s="20" t="n">
        <v>-72.617</v>
      </c>
      <c r="C217" s="20" t="n">
        <v>-31.417</v>
      </c>
      <c r="D217" s="20" t="n">
        <v>31.4</v>
      </c>
      <c r="E217" s="20" t="n">
        <f aca="false">AVERAGE($E$3:$E$38,$E$94:$E$104,$E$106:$E$108,$E$115:$E$143,$E$218:$E$259)</f>
        <v>7.52115702479339</v>
      </c>
      <c r="F217" s="19" t="n">
        <v>1</v>
      </c>
      <c r="G217" s="19" t="n">
        <v>14</v>
      </c>
      <c r="H217" s="20" t="n">
        <v>0.359775578001712</v>
      </c>
      <c r="I217" s="20" t="n">
        <v>-31.0402244219983</v>
      </c>
      <c r="J217" s="5" t="n">
        <f aca="false">POWER(I217,2)</f>
        <v>963.49553216802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-0.109063515542477</v>
      </c>
      <c r="N217" s="5" t="n">
        <f aca="false">J217*L217</f>
        <v>3.38535599869058</v>
      </c>
      <c r="O217" s="5" t="n">
        <f aca="false">POWER((I217-$T$141),2)*L217</f>
        <v>3.38535599869058</v>
      </c>
    </row>
    <row r="218" customFormat="false" ht="12.8" hidden="false" customHeight="false" outlineLevel="0" collapsed="false">
      <c r="A218" s="19" t="n">
        <v>217</v>
      </c>
      <c r="B218" s="20" t="n">
        <v>-66.923</v>
      </c>
      <c r="C218" s="20" t="n">
        <v>-33.481</v>
      </c>
      <c r="D218" s="20" t="n">
        <v>55.85</v>
      </c>
      <c r="E218" s="20" t="n">
        <v>5.58</v>
      </c>
      <c r="F218" s="19" t="n">
        <v>2</v>
      </c>
      <c r="G218" s="19" t="n">
        <v>15</v>
      </c>
      <c r="H218" s="20" t="n">
        <v>47.9302998214212</v>
      </c>
      <c r="I218" s="20" t="n">
        <v>-7.91970017857881</v>
      </c>
      <c r="J218" s="5" t="n">
        <f aca="false">POWER(I218,2)</f>
        <v>62.7216509185812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-0.037507130321999</v>
      </c>
      <c r="N218" s="5" t="n">
        <f aca="false">J218*L218</f>
        <v>0.297045226709114</v>
      </c>
      <c r="O218" s="5" t="n">
        <f aca="false">POWER((I218-$T$141),2)*L218</f>
        <v>0.297045226709114</v>
      </c>
    </row>
    <row r="219" customFormat="false" ht="12.8" hidden="false" customHeight="false" outlineLevel="0" collapsed="false">
      <c r="A219" s="19" t="n">
        <v>218</v>
      </c>
      <c r="B219" s="20" t="n">
        <v>-61.957</v>
      </c>
      <c r="C219" s="20" t="n">
        <v>-26.854</v>
      </c>
      <c r="D219" s="20" t="n">
        <v>65.6</v>
      </c>
      <c r="E219" s="20" t="n">
        <v>6.56</v>
      </c>
      <c r="F219" s="19" t="n">
        <v>2</v>
      </c>
      <c r="G219" s="19" t="n">
        <v>15</v>
      </c>
      <c r="H219" s="20" t="n">
        <v>42.5050422339368</v>
      </c>
      <c r="I219" s="20" t="n">
        <v>-23.0949577660632</v>
      </c>
      <c r="J219" s="5" t="n">
        <f aca="false">POWER(I219,2)</f>
        <v>533.377074216243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-0.0930363425164282</v>
      </c>
      <c r="N219" s="5" t="n">
        <f aca="false">J219*L219</f>
        <v>2.1486704011259</v>
      </c>
      <c r="O219" s="5" t="n">
        <f aca="false">POWER((I219-$T$141),2)*L219</f>
        <v>2.1486704011259</v>
      </c>
    </row>
    <row r="220" customFormat="false" ht="12.8" hidden="false" customHeight="false" outlineLevel="0" collapsed="false">
      <c r="A220" s="19" t="n">
        <v>219</v>
      </c>
      <c r="B220" s="20" t="n">
        <v>-66.775</v>
      </c>
      <c r="C220" s="20" t="n">
        <v>-33.758</v>
      </c>
      <c r="D220" s="20" t="n">
        <v>60.46</v>
      </c>
      <c r="E220" s="20" t="n">
        <v>6.05</v>
      </c>
      <c r="F220" s="19" t="n">
        <v>2</v>
      </c>
      <c r="G220" s="19" t="n">
        <v>15</v>
      </c>
      <c r="H220" s="20" t="n">
        <v>51.3321583925803</v>
      </c>
      <c r="I220" s="20" t="n">
        <v>-9.12784160741973</v>
      </c>
      <c r="J220" s="5" t="n">
        <f aca="false">POWER(I220,2)</f>
        <v>83.3174924101428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-0.0398705307104015</v>
      </c>
      <c r="N220" s="5" t="n">
        <f aca="false">J220*L220</f>
        <v>0.363931889128309</v>
      </c>
      <c r="O220" s="5" t="n">
        <f aca="false">POWER((I220-$T$141),2)*L220</f>
        <v>0.363931889128309</v>
      </c>
    </row>
    <row r="221" customFormat="false" ht="12.8" hidden="false" customHeight="false" outlineLevel="0" collapsed="false">
      <c r="A221" s="19" t="n">
        <v>220</v>
      </c>
      <c r="B221" s="20" t="n">
        <v>-66.795</v>
      </c>
      <c r="C221" s="20" t="n">
        <v>-33.759</v>
      </c>
      <c r="D221" s="20" t="n">
        <v>54.12</v>
      </c>
      <c r="E221" s="20" t="n">
        <v>5.41</v>
      </c>
      <c r="F221" s="19" t="n">
        <v>2</v>
      </c>
      <c r="G221" s="19" t="n">
        <v>15</v>
      </c>
      <c r="H221" s="20" t="n">
        <v>51.143272707618</v>
      </c>
      <c r="I221" s="20" t="n">
        <v>-2.97672729238203</v>
      </c>
      <c r="J221" s="5" t="n">
        <f aca="false">POWER(I221,2)</f>
        <v>8.86090537321205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-0.0145405582358619</v>
      </c>
      <c r="N221" s="5" t="n">
        <f aca="false">J221*L221</f>
        <v>0.0432832765471605</v>
      </c>
      <c r="O221" s="5" t="n">
        <f aca="false">POWER((I221-$T$141),2)*L221</f>
        <v>0.0432832765471605</v>
      </c>
    </row>
    <row r="222" customFormat="false" ht="12.8" hidden="false" customHeight="false" outlineLevel="0" collapsed="false">
      <c r="A222" s="19" t="n">
        <v>221</v>
      </c>
      <c r="B222" s="20" t="n">
        <v>-68.194</v>
      </c>
      <c r="C222" s="20" t="n">
        <v>-30.083</v>
      </c>
      <c r="D222" s="20" t="n">
        <v>37.45</v>
      </c>
      <c r="E222" s="20" t="n">
        <v>3.75</v>
      </c>
      <c r="F222" s="19" t="n">
        <v>2</v>
      </c>
      <c r="G222" s="19" t="n">
        <v>15</v>
      </c>
      <c r="H222" s="20" t="n">
        <v>52.0613994043029</v>
      </c>
      <c r="I222" s="20" t="n">
        <v>14.6113994043029</v>
      </c>
      <c r="J222" s="5" t="n">
        <f aca="false">POWER(I222,2)</f>
        <v>213.492992552063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0.102967422268321</v>
      </c>
      <c r="N222" s="5" t="n">
        <f aca="false">J222*L222</f>
        <v>1.50449813239395</v>
      </c>
      <c r="O222" s="5" t="n">
        <f aca="false">POWER((I222-$T$141),2)*L222</f>
        <v>1.50449813239395</v>
      </c>
    </row>
    <row r="223" customFormat="false" ht="12.8" hidden="false" customHeight="false" outlineLevel="0" collapsed="false">
      <c r="A223" s="19" t="n">
        <v>222</v>
      </c>
      <c r="B223" s="20" t="n">
        <v>-62.105</v>
      </c>
      <c r="C223" s="20" t="n">
        <v>-33.122</v>
      </c>
      <c r="D223" s="20" t="n">
        <v>55.89</v>
      </c>
      <c r="E223" s="20" t="n">
        <v>5.59</v>
      </c>
      <c r="F223" s="19" t="n">
        <v>2</v>
      </c>
      <c r="G223" s="19" t="n">
        <v>15</v>
      </c>
      <c r="H223" s="20" t="n">
        <v>43.2881768607115</v>
      </c>
      <c r="I223" s="20" t="n">
        <v>-12.6018231392885</v>
      </c>
      <c r="J223" s="5" t="n">
        <f aca="false">POWER(I223,2)</f>
        <v>158.805946433907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-0.0595745633929861</v>
      </c>
      <c r="N223" s="5" t="n">
        <f aca="false">J223*L223</f>
        <v>0.750748111478742</v>
      </c>
      <c r="O223" s="5" t="n">
        <f aca="false">POWER((I223-$T$141),2)*L223</f>
        <v>0.750748111478742</v>
      </c>
    </row>
    <row r="224" customFormat="false" ht="12.8" hidden="false" customHeight="false" outlineLevel="0" collapsed="false">
      <c r="A224" s="19" t="n">
        <v>223</v>
      </c>
      <c r="B224" s="20" t="n">
        <v>-62.772</v>
      </c>
      <c r="C224" s="20" t="n">
        <v>-26.544</v>
      </c>
      <c r="D224" s="20" t="n">
        <v>67.5</v>
      </c>
      <c r="E224" s="20" t="n">
        <v>6.75</v>
      </c>
      <c r="F224" s="19" t="n">
        <v>2</v>
      </c>
      <c r="G224" s="19" t="n">
        <v>15</v>
      </c>
      <c r="H224" s="20" t="n">
        <v>48.1993456062187</v>
      </c>
      <c r="I224" s="20" t="n">
        <v>-19.3006543937813</v>
      </c>
      <c r="J224" s="5" t="n">
        <f aca="false">POWER(I224,2)</f>
        <v>372.515260028189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-0.0755627155676728</v>
      </c>
      <c r="N224" s="5" t="n">
        <f aca="false">J224*L224</f>
        <v>1.45840985822725</v>
      </c>
      <c r="O224" s="5" t="n">
        <f aca="false">POWER((I224-$T$141),2)*L224</f>
        <v>1.45840985822725</v>
      </c>
    </row>
    <row r="225" customFormat="false" ht="12.8" hidden="false" customHeight="false" outlineLevel="0" collapsed="false">
      <c r="A225" s="19" t="n">
        <v>224</v>
      </c>
      <c r="B225" s="20" t="n">
        <v>-61.775</v>
      </c>
      <c r="C225" s="20" t="n">
        <v>-29.908</v>
      </c>
      <c r="D225" s="20" t="n">
        <v>53.47</v>
      </c>
      <c r="E225" s="20" t="n">
        <v>5.35</v>
      </c>
      <c r="F225" s="19" t="n">
        <v>2</v>
      </c>
      <c r="G225" s="19" t="n">
        <v>15</v>
      </c>
      <c r="H225" s="20" t="n">
        <v>37.3867749275496</v>
      </c>
      <c r="I225" s="20" t="n">
        <v>-16.0832250724504</v>
      </c>
      <c r="J225" s="5" t="n">
        <f aca="false">POWER(I225,2)</f>
        <v>258.670128731097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-0.079443551964775</v>
      </c>
      <c r="N225" s="5" t="n">
        <f aca="false">J225*L225</f>
        <v>1.27770852680439</v>
      </c>
      <c r="O225" s="5" t="n">
        <f aca="false">POWER((I225-$T$141),2)*L225</f>
        <v>1.27770852680439</v>
      </c>
    </row>
    <row r="226" customFormat="false" ht="12.8" hidden="false" customHeight="false" outlineLevel="0" collapsed="false">
      <c r="A226" s="19" t="n">
        <v>225</v>
      </c>
      <c r="B226" s="20" t="n">
        <v>-61.832</v>
      </c>
      <c r="C226" s="20" t="n">
        <v>-26.462</v>
      </c>
      <c r="D226" s="20" t="n">
        <v>59.97</v>
      </c>
      <c r="E226" s="20" t="n">
        <v>6</v>
      </c>
      <c r="F226" s="19" t="n">
        <v>2</v>
      </c>
      <c r="G226" s="19" t="n">
        <v>15</v>
      </c>
      <c r="H226" s="20" t="n">
        <v>43.7596445408107</v>
      </c>
      <c r="I226" s="20" t="n">
        <v>-16.2103554591893</v>
      </c>
      <c r="J226" s="5" t="n">
        <f aca="false">POWER(I226,2)</f>
        <v>262.775624113268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-0.0713971019091088</v>
      </c>
      <c r="N226" s="5" t="n">
        <f aca="false">J226*L226</f>
        <v>1.15737240070262</v>
      </c>
      <c r="O226" s="5" t="n">
        <f aca="false">POWER((I226-$T$141),2)*L226</f>
        <v>1.15737240070262</v>
      </c>
    </row>
    <row r="227" customFormat="false" ht="12.8" hidden="false" customHeight="false" outlineLevel="0" collapsed="false">
      <c r="A227" s="19" t="n">
        <v>226</v>
      </c>
      <c r="B227" s="20" t="n">
        <v>-66.615</v>
      </c>
      <c r="C227" s="20" t="n">
        <v>-33.812</v>
      </c>
      <c r="D227" s="20" t="n">
        <v>65.97</v>
      </c>
      <c r="E227" s="20" t="n">
        <v>6.6</v>
      </c>
      <c r="F227" s="19" t="n">
        <v>2</v>
      </c>
      <c r="G227" s="19" t="n">
        <v>15</v>
      </c>
      <c r="H227" s="20" t="n">
        <v>53.321668184019</v>
      </c>
      <c r="I227" s="20" t="n">
        <v>-12.648331815981</v>
      </c>
      <c r="J227" s="5" t="n">
        <f aca="false">POWER(I227,2)</f>
        <v>159.980297727157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-0.0506440711993314</v>
      </c>
      <c r="N227" s="5" t="n">
        <f aca="false">J227*L227</f>
        <v>0.64056301704131</v>
      </c>
      <c r="O227" s="5" t="n">
        <f aca="false">POWER((I227-$T$141),2)*L227</f>
        <v>0.64056301704131</v>
      </c>
    </row>
    <row r="228" customFormat="false" ht="12.8" hidden="false" customHeight="false" outlineLevel="0" collapsed="false">
      <c r="A228" s="19" t="n">
        <v>227</v>
      </c>
      <c r="B228" s="20" t="n">
        <v>-62.395</v>
      </c>
      <c r="C228" s="20" t="n">
        <v>-26.043</v>
      </c>
      <c r="D228" s="20" t="n">
        <v>68.37</v>
      </c>
      <c r="E228" s="20" t="n">
        <v>6.84</v>
      </c>
      <c r="F228" s="19" t="n">
        <v>2</v>
      </c>
      <c r="G228" s="19" t="n">
        <v>15</v>
      </c>
      <c r="H228" s="20" t="n">
        <v>43.9165970031256</v>
      </c>
      <c r="I228" s="20" t="n">
        <v>-24.4534029968744</v>
      </c>
      <c r="J228" s="5" t="n">
        <f aca="false">POWER(I228,2)</f>
        <v>597.968918127546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-0.0944762179405681</v>
      </c>
      <c r="N228" s="5" t="n">
        <f aca="false">J228*L228</f>
        <v>2.31026503092125</v>
      </c>
      <c r="O228" s="5" t="n">
        <f aca="false">POWER((I228-$T$141),2)*L228</f>
        <v>2.31026503092125</v>
      </c>
    </row>
    <row r="229" customFormat="false" ht="12.8" hidden="false" customHeight="false" outlineLevel="0" collapsed="false">
      <c r="A229" s="19" t="n">
        <v>228</v>
      </c>
      <c r="B229" s="20" t="n">
        <v>-64.783</v>
      </c>
      <c r="C229" s="20" t="n">
        <v>-26.783</v>
      </c>
      <c r="D229" s="20" t="n">
        <v>100.76</v>
      </c>
      <c r="E229" s="20" t="n">
        <v>10.08</v>
      </c>
      <c r="F229" s="19" t="n">
        <v>2</v>
      </c>
      <c r="G229" s="19" t="n">
        <v>15</v>
      </c>
      <c r="H229" s="20" t="n">
        <v>50.5823798834547</v>
      </c>
      <c r="I229" s="20" t="n">
        <v>-50.1776201165454</v>
      </c>
      <c r="J229" s="5" t="n">
        <f aca="false">POWER(I229,2)</f>
        <v>2517.79356056034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-0.131549385281057</v>
      </c>
      <c r="N229" s="5" t="n">
        <f aca="false">J229*L229</f>
        <v>6.60083508119793</v>
      </c>
      <c r="O229" s="5" t="n">
        <f aca="false">POWER((I229-$T$141),2)*L229</f>
        <v>6.60083508119793</v>
      </c>
    </row>
    <row r="230" customFormat="false" ht="12.8" hidden="false" customHeight="false" outlineLevel="0" collapsed="false">
      <c r="A230" s="19" t="n">
        <v>229</v>
      </c>
      <c r="B230" s="20" t="n">
        <v>-66.68</v>
      </c>
      <c r="C230" s="20" t="n">
        <v>-33.203</v>
      </c>
      <c r="D230" s="20" t="n">
        <v>57.98</v>
      </c>
      <c r="E230" s="20" t="n">
        <v>5.8</v>
      </c>
      <c r="F230" s="19" t="n">
        <v>2</v>
      </c>
      <c r="G230" s="19" t="n">
        <v>15</v>
      </c>
      <c r="H230" s="20" t="n">
        <v>47.6789824543596</v>
      </c>
      <c r="I230" s="20" t="n">
        <v>-10.3010175456404</v>
      </c>
      <c r="J230" s="5" t="n">
        <f aca="false">POWER(I230,2)</f>
        <v>106.110962475591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-0.0469344171741192</v>
      </c>
      <c r="N230" s="5" t="n">
        <f aca="false">J230*L230</f>
        <v>0.483472254805008</v>
      </c>
      <c r="O230" s="5" t="n">
        <f aca="false">POWER((I230-$T$141),2)*L230</f>
        <v>0.483472254805008</v>
      </c>
    </row>
    <row r="231" customFormat="false" ht="12.8" hidden="false" customHeight="false" outlineLevel="0" collapsed="false">
      <c r="A231" s="19" t="n">
        <v>230</v>
      </c>
      <c r="B231" s="20" t="n">
        <v>-61.549</v>
      </c>
      <c r="C231" s="20" t="n">
        <v>-27.358</v>
      </c>
      <c r="D231" s="20" t="n">
        <v>73.31</v>
      </c>
      <c r="E231" s="20" t="n">
        <v>7.33</v>
      </c>
      <c r="F231" s="19" t="n">
        <v>2</v>
      </c>
      <c r="G231" s="19" t="n">
        <v>15</v>
      </c>
      <c r="H231" s="20" t="n">
        <v>40.3304073726348</v>
      </c>
      <c r="I231" s="20" t="n">
        <v>-32.9795926273652</v>
      </c>
      <c r="J231" s="5" t="n">
        <f aca="false">POWER(I231,2)</f>
        <v>1087.65352986696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-0.118899658721058</v>
      </c>
      <c r="N231" s="5" t="n">
        <f aca="false">J231*L231</f>
        <v>3.92126230815326</v>
      </c>
      <c r="O231" s="5" t="n">
        <f aca="false">POWER((I231-$T$141),2)*L231</f>
        <v>3.92126230815326</v>
      </c>
    </row>
    <row r="232" customFormat="false" ht="12.8" hidden="false" customHeight="false" outlineLevel="0" collapsed="false">
      <c r="A232" s="19" t="n">
        <v>231</v>
      </c>
      <c r="B232" s="20" t="n">
        <v>-63.97</v>
      </c>
      <c r="C232" s="20" t="n">
        <v>-33.951</v>
      </c>
      <c r="D232" s="20" t="n">
        <v>49.61</v>
      </c>
      <c r="E232" s="20" t="n">
        <v>4.96</v>
      </c>
      <c r="F232" s="19" t="n">
        <v>2</v>
      </c>
      <c r="G232" s="19" t="n">
        <v>15</v>
      </c>
      <c r="H232" s="20" t="n">
        <v>44.62580139244</v>
      </c>
      <c r="I232" s="20" t="n">
        <v>-4.98419860756002</v>
      </c>
      <c r="J232" s="5" t="n">
        <f aca="false">POWER(I232,2)</f>
        <v>24.8422357596032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-0.0265554068112184</v>
      </c>
      <c r="N232" s="5" t="n">
        <f aca="false">J232*L232</f>
        <v>0.132357421651665</v>
      </c>
      <c r="O232" s="5" t="n">
        <f aca="false">POWER((I232-$T$141),2)*L232</f>
        <v>0.132357421651665</v>
      </c>
    </row>
    <row r="233" customFormat="false" ht="12.8" hidden="false" customHeight="false" outlineLevel="0" collapsed="false">
      <c r="A233" s="19" t="n">
        <v>232</v>
      </c>
      <c r="B233" s="20" t="n">
        <v>-68.596</v>
      </c>
      <c r="C233" s="20" t="n">
        <v>-29.51</v>
      </c>
      <c r="D233" s="20" t="n">
        <v>42.21</v>
      </c>
      <c r="E233" s="20" t="n">
        <v>4.22</v>
      </c>
      <c r="F233" s="19" t="n">
        <v>2</v>
      </c>
      <c r="G233" s="19" t="n">
        <v>15</v>
      </c>
      <c r="H233" s="20" t="n">
        <v>51.9038628680874</v>
      </c>
      <c r="I233" s="20" t="n">
        <v>9.69386286808736</v>
      </c>
      <c r="J233" s="5" t="n">
        <f aca="false">POWER(I233,2)</f>
        <v>93.9709773052829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0.0607048956217092</v>
      </c>
      <c r="N233" s="5" t="n">
        <f aca="false">J233*L233</f>
        <v>0.588464933578405</v>
      </c>
      <c r="O233" s="5" t="n">
        <f aca="false">POWER((I233-$T$141),2)*L233</f>
        <v>0.588464933578405</v>
      </c>
    </row>
    <row r="234" customFormat="false" ht="12.8" hidden="false" customHeight="false" outlineLevel="0" collapsed="false">
      <c r="A234" s="19" t="n">
        <v>233</v>
      </c>
      <c r="B234" s="20" t="n">
        <v>-67.585</v>
      </c>
      <c r="C234" s="20" t="n">
        <v>-34.758</v>
      </c>
      <c r="D234" s="20" t="n">
        <v>65.34</v>
      </c>
      <c r="E234" s="20" t="n">
        <v>6.53</v>
      </c>
      <c r="F234" s="19" t="n">
        <v>2</v>
      </c>
      <c r="G234" s="19" t="n">
        <v>15</v>
      </c>
      <c r="H234" s="20" t="n">
        <v>57.967550109832</v>
      </c>
      <c r="I234" s="20" t="n">
        <v>-7.37244989016801</v>
      </c>
      <c r="J234" s="5" t="n">
        <f aca="false">POWER(I234,2)</f>
        <v>54.3530173830383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-0.0298358176366771</v>
      </c>
      <c r="N234" s="5" t="n">
        <f aca="false">J234*L234</f>
        <v>0.219963070458593</v>
      </c>
      <c r="O234" s="5" t="n">
        <f aca="false">POWER((I234-$T$141),2)*L234</f>
        <v>0.219963070458593</v>
      </c>
    </row>
    <row r="235" customFormat="false" ht="12.8" hidden="false" customHeight="false" outlineLevel="0" collapsed="false">
      <c r="A235" s="19" t="n">
        <v>234</v>
      </c>
      <c r="B235" s="20" t="n">
        <v>-61.996</v>
      </c>
      <c r="C235" s="20" t="n">
        <v>-31.43</v>
      </c>
      <c r="D235" s="20" t="n">
        <v>52.77</v>
      </c>
      <c r="E235" s="20" t="n">
        <v>5.28</v>
      </c>
      <c r="F235" s="19" t="n">
        <v>2</v>
      </c>
      <c r="G235" s="19" t="n">
        <v>15</v>
      </c>
      <c r="H235" s="20" t="n">
        <v>42.0298656666841</v>
      </c>
      <c r="I235" s="20" t="n">
        <v>-10.7401343333159</v>
      </c>
      <c r="J235" s="5" t="n">
        <f aca="false">POWER(I235,2)</f>
        <v>115.350485497671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-0.0537545321964507</v>
      </c>
      <c r="N235" s="5" t="n">
        <f aca="false">J235*L235</f>
        <v>0.577330896814435</v>
      </c>
      <c r="O235" s="5" t="n">
        <f aca="false">POWER((I235-$T$141),2)*L235</f>
        <v>0.577330896814435</v>
      </c>
    </row>
    <row r="236" customFormat="false" ht="12.8" hidden="false" customHeight="false" outlineLevel="0" collapsed="false">
      <c r="A236" s="19" t="n">
        <v>235</v>
      </c>
      <c r="B236" s="20" t="n">
        <v>-61.128</v>
      </c>
      <c r="C236" s="20" t="n">
        <v>-27.054</v>
      </c>
      <c r="D236" s="20" t="n">
        <v>58.73</v>
      </c>
      <c r="E236" s="20" t="n">
        <v>5.87</v>
      </c>
      <c r="F236" s="19" t="n">
        <v>2</v>
      </c>
      <c r="G236" s="19" t="n">
        <v>15</v>
      </c>
      <c r="H236" s="20" t="n">
        <v>38.9875890524527</v>
      </c>
      <c r="I236" s="20" t="n">
        <v>-19.7424109475473</v>
      </c>
      <c r="J236" s="5" t="n">
        <f aca="false">POWER(I236,2)</f>
        <v>389.762790021835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-0.0888794548877733</v>
      </c>
      <c r="N236" s="5" t="n">
        <f aca="false">J236*L236</f>
        <v>1.75469472318841</v>
      </c>
      <c r="O236" s="5" t="n">
        <f aca="false">POWER((I236-$T$141),2)*L236</f>
        <v>1.75469472318841</v>
      </c>
    </row>
    <row r="237" customFormat="false" ht="12.8" hidden="false" customHeight="false" outlineLevel="0" collapsed="false">
      <c r="A237" s="19" t="n">
        <v>236</v>
      </c>
      <c r="B237" s="20" t="n">
        <v>-61.26</v>
      </c>
      <c r="C237" s="20" t="n">
        <v>-28.429</v>
      </c>
      <c r="D237" s="20" t="n">
        <v>62.07</v>
      </c>
      <c r="E237" s="20" t="n">
        <v>6.21</v>
      </c>
      <c r="F237" s="19" t="n">
        <v>2</v>
      </c>
      <c r="G237" s="19" t="n">
        <v>15</v>
      </c>
      <c r="H237" s="20" t="n">
        <v>37.713564866347</v>
      </c>
      <c r="I237" s="20" t="n">
        <v>-24.3564351336529</v>
      </c>
      <c r="J237" s="5" t="n">
        <f aca="false">POWER(I237,2)</f>
        <v>593.235932419842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-0.103648117802301</v>
      </c>
      <c r="N237" s="5" t="n">
        <f aca="false">J237*L237</f>
        <v>2.52449865797695</v>
      </c>
      <c r="O237" s="5" t="n">
        <f aca="false">POWER((I237-$T$141),2)*L237</f>
        <v>2.52449865797695</v>
      </c>
    </row>
    <row r="238" customFormat="false" ht="12.8" hidden="false" customHeight="false" outlineLevel="0" collapsed="false">
      <c r="A238" s="19" t="n">
        <v>237</v>
      </c>
      <c r="B238" s="20" t="n">
        <v>-68.46</v>
      </c>
      <c r="C238" s="20" t="n">
        <v>-30.281</v>
      </c>
      <c r="D238" s="20" t="n">
        <v>54.01</v>
      </c>
      <c r="E238" s="20" t="n">
        <v>5.4</v>
      </c>
      <c r="F238" s="19" t="n">
        <v>2</v>
      </c>
      <c r="G238" s="19" t="n">
        <v>15</v>
      </c>
      <c r="H238" s="20" t="n">
        <v>49.7118689365685</v>
      </c>
      <c r="I238" s="20" t="n">
        <v>-4.29813106343153</v>
      </c>
      <c r="J238" s="5" t="n">
        <f aca="false">POWER(I238,2)</f>
        <v>18.4739306384351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-0.0210341608367499</v>
      </c>
      <c r="N238" s="5" t="n">
        <f aca="false">J238*L238</f>
        <v>0.0904075800856497</v>
      </c>
      <c r="O238" s="5" t="n">
        <f aca="false">POWER((I238-$T$141),2)*L238</f>
        <v>0.0904075800856497</v>
      </c>
    </row>
    <row r="239" customFormat="false" ht="12.8" hidden="false" customHeight="false" outlineLevel="0" collapsed="false">
      <c r="A239" s="19" t="n">
        <v>238</v>
      </c>
      <c r="B239" s="20" t="n">
        <v>-67.15</v>
      </c>
      <c r="C239" s="20" t="n">
        <v>-31.8</v>
      </c>
      <c r="D239" s="20" t="n">
        <v>64.03</v>
      </c>
      <c r="E239" s="20" t="n">
        <v>6.4</v>
      </c>
      <c r="F239" s="19" t="n">
        <v>2</v>
      </c>
      <c r="G239" s="19" t="n">
        <v>15</v>
      </c>
      <c r="H239" s="20" t="n">
        <v>42.454175250471</v>
      </c>
      <c r="I239" s="20" t="n">
        <v>-21.575824749529</v>
      </c>
      <c r="J239" s="5" t="n">
        <f aca="false">POWER(I239,2)</f>
        <v>465.516213622388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-0.0890895423083134</v>
      </c>
      <c r="N239" s="5" t="n">
        <f aca="false">J239*L239</f>
        <v>1.92218035185992</v>
      </c>
      <c r="O239" s="5" t="n">
        <f aca="false">POWER((I239-$T$141),2)*L239</f>
        <v>1.92218035185992</v>
      </c>
    </row>
    <row r="240" customFormat="false" ht="12.8" hidden="false" customHeight="false" outlineLevel="0" collapsed="false">
      <c r="A240" s="19" t="n">
        <v>239</v>
      </c>
      <c r="B240" s="20" t="n">
        <v>-64.024</v>
      </c>
      <c r="C240" s="20" t="n">
        <v>-26.338</v>
      </c>
      <c r="D240" s="20" t="n">
        <v>73.08</v>
      </c>
      <c r="E240" s="20" t="n">
        <v>7.31</v>
      </c>
      <c r="F240" s="19" t="n">
        <v>2</v>
      </c>
      <c r="G240" s="19" t="n">
        <v>15</v>
      </c>
      <c r="H240" s="20" t="n">
        <v>49.5688543072436</v>
      </c>
      <c r="I240" s="20" t="n">
        <v>-23.5111456927564</v>
      </c>
      <c r="J240" s="5" t="n">
        <f aca="false">POWER(I240,2)</f>
        <v>552.773971786018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-0.0849954566677606</v>
      </c>
      <c r="N240" s="5" t="n">
        <f aca="false">J240*L240</f>
        <v>1.99834056493808</v>
      </c>
      <c r="O240" s="5" t="n">
        <f aca="false">POWER((I240-$T$141),2)*L240</f>
        <v>1.99834056493808</v>
      </c>
    </row>
    <row r="241" customFormat="false" ht="12.8" hidden="false" customHeight="false" outlineLevel="0" collapsed="false">
      <c r="A241" s="19" t="n">
        <v>240</v>
      </c>
      <c r="B241" s="20" t="n">
        <v>-64.136</v>
      </c>
      <c r="C241" s="20" t="n">
        <v>-26.259</v>
      </c>
      <c r="D241" s="20" t="n">
        <v>78.38</v>
      </c>
      <c r="E241" s="20" t="n">
        <v>7.84</v>
      </c>
      <c r="F241" s="19" t="n">
        <v>2</v>
      </c>
      <c r="G241" s="19" t="n">
        <v>15</v>
      </c>
      <c r="H241" s="20" t="n">
        <v>49.5545422848287</v>
      </c>
      <c r="I241" s="20" t="n">
        <v>-28.8254577151713</v>
      </c>
      <c r="J241" s="5" t="n">
        <f aca="false">POWER(I241,2)</f>
        <v>830.907012489129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-0.0971626710605128</v>
      </c>
      <c r="N241" s="5" t="n">
        <f aca="false">J241*L241</f>
        <v>2.80075846614791</v>
      </c>
      <c r="O241" s="5" t="n">
        <f aca="false">POWER((I241-$T$141),2)*L241</f>
        <v>2.80075846614791</v>
      </c>
    </row>
    <row r="242" customFormat="false" ht="12.8" hidden="false" customHeight="false" outlineLevel="0" collapsed="false">
      <c r="A242" s="19" t="n">
        <v>241</v>
      </c>
      <c r="B242" s="20" t="n">
        <v>-62.652</v>
      </c>
      <c r="C242" s="20" t="n">
        <v>-25.76</v>
      </c>
      <c r="D242" s="20" t="n">
        <v>73.71</v>
      </c>
      <c r="E242" s="20" t="n">
        <v>7.37</v>
      </c>
      <c r="F242" s="19" t="n">
        <v>2</v>
      </c>
      <c r="G242" s="19" t="n">
        <v>15</v>
      </c>
      <c r="H242" s="20" t="n">
        <v>45.0871932885538</v>
      </c>
      <c r="I242" s="20" t="n">
        <v>-28.6228067114462</v>
      </c>
      <c r="J242" s="5" t="n">
        <f aca="false">POWER(I242,2)</f>
        <v>819.26506404081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-0.102632291547291</v>
      </c>
      <c r="N242" s="5" t="n">
        <f aca="false">J242*L242</f>
        <v>2.93762424331091</v>
      </c>
      <c r="O242" s="5" t="n">
        <f aca="false">POWER((I242-$T$141),2)*L242</f>
        <v>2.93762424331091</v>
      </c>
    </row>
    <row r="243" customFormat="false" ht="12.8" hidden="false" customHeight="false" outlineLevel="0" collapsed="false">
      <c r="A243" s="19" t="n">
        <v>242</v>
      </c>
      <c r="B243" s="20" t="n">
        <v>-67.116</v>
      </c>
      <c r="C243" s="20" t="n">
        <v>-34.024</v>
      </c>
      <c r="D243" s="20" t="n">
        <v>74.73</v>
      </c>
      <c r="E243" s="20" t="n">
        <v>7.47</v>
      </c>
      <c r="F243" s="19" t="n">
        <v>2</v>
      </c>
      <c r="G243" s="19" t="n">
        <v>15</v>
      </c>
      <c r="H243" s="20" t="n">
        <v>54.3874668985437</v>
      </c>
      <c r="I243" s="20" t="n">
        <v>-20.3425331014563</v>
      </c>
      <c r="J243" s="5" t="n">
        <f aca="false">POWER(I243,2)</f>
        <v>413.818652983845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-0.0719653969801881</v>
      </c>
      <c r="N243" s="5" t="n">
        <f aca="false">J243*L243</f>
        <v>1.46395847022892</v>
      </c>
      <c r="O243" s="5" t="n">
        <f aca="false">POWER((I243-$T$141),2)*L243</f>
        <v>1.46395847022892</v>
      </c>
    </row>
    <row r="244" customFormat="false" ht="12.8" hidden="false" customHeight="false" outlineLevel="0" collapsed="false">
      <c r="A244" s="19" t="n">
        <v>243</v>
      </c>
      <c r="B244" s="20" t="n">
        <v>-67.16</v>
      </c>
      <c r="C244" s="20" t="n">
        <v>-33.977</v>
      </c>
      <c r="D244" s="20" t="n">
        <v>75.4</v>
      </c>
      <c r="E244" s="20" t="n">
        <v>7.54</v>
      </c>
      <c r="F244" s="19" t="n">
        <v>2</v>
      </c>
      <c r="G244" s="19" t="n">
        <v>15</v>
      </c>
      <c r="H244" s="20" t="n">
        <v>54.3078269675628</v>
      </c>
      <c r="I244" s="20" t="n">
        <v>-21.0921730324372</v>
      </c>
      <c r="J244" s="5" t="n">
        <f aca="false">POWER(I244,2)</f>
        <v>444.879763230271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-0.0739246497383522</v>
      </c>
      <c r="N244" s="5" t="n">
        <f aca="false">J244*L244</f>
        <v>1.55923150364364</v>
      </c>
      <c r="O244" s="5" t="n">
        <f aca="false">POWER((I244-$T$141),2)*L244</f>
        <v>1.55923150364364</v>
      </c>
    </row>
    <row r="245" customFormat="false" ht="12.8" hidden="false" customHeight="false" outlineLevel="0" collapsed="false">
      <c r="A245" s="19" t="n">
        <v>244</v>
      </c>
      <c r="B245" s="20" t="n">
        <v>-63.149</v>
      </c>
      <c r="C245" s="20" t="n">
        <v>-28.354</v>
      </c>
      <c r="D245" s="20" t="n">
        <v>65.05</v>
      </c>
      <c r="E245" s="20" t="n">
        <v>6.5</v>
      </c>
      <c r="F245" s="19" t="n">
        <v>2</v>
      </c>
      <c r="G245" s="19" t="n">
        <v>15</v>
      </c>
      <c r="H245" s="20" t="n">
        <v>39.4878513403229</v>
      </c>
      <c r="I245" s="20" t="n">
        <v>-25.5621486596771</v>
      </c>
      <c r="J245" s="5" t="n">
        <f aca="false">POWER(I245,2)</f>
        <v>653.423444099432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-0.103925780651025</v>
      </c>
      <c r="N245" s="5" t="n">
        <f aca="false">J245*L245</f>
        <v>2.65656625457449</v>
      </c>
      <c r="O245" s="5" t="n">
        <f aca="false">POWER((I245-$T$141),2)*L245</f>
        <v>2.65656625457449</v>
      </c>
    </row>
    <row r="246" customFormat="false" ht="12.8" hidden="false" customHeight="false" outlineLevel="0" collapsed="false">
      <c r="A246" s="19" t="n">
        <v>245</v>
      </c>
      <c r="B246" s="20" t="n">
        <v>-68.593</v>
      </c>
      <c r="C246" s="20" t="n">
        <v>-30.797</v>
      </c>
      <c r="D246" s="20" t="n">
        <v>39.27</v>
      </c>
      <c r="E246" s="20" t="n">
        <v>3.93</v>
      </c>
      <c r="F246" s="19" t="n">
        <v>2</v>
      </c>
      <c r="G246" s="19" t="n">
        <v>15</v>
      </c>
      <c r="H246" s="20" t="n">
        <v>50.6308273725928</v>
      </c>
      <c r="I246" s="20" t="n">
        <v>11.3608273725928</v>
      </c>
      <c r="J246" s="5" t="n">
        <f aca="false">POWER(I246,2)</f>
        <v>129.068398589854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0.0763935524961215</v>
      </c>
      <c r="N246" s="5" t="n">
        <f aca="false">J246*L246</f>
        <v>0.867893962287542</v>
      </c>
      <c r="O246" s="5" t="n">
        <f aca="false">POWER((I246-$T$141),2)*L246</f>
        <v>0.867893962287542</v>
      </c>
    </row>
    <row r="247" customFormat="false" ht="12.8" hidden="false" customHeight="false" outlineLevel="0" collapsed="false">
      <c r="A247" s="19" t="n">
        <v>246</v>
      </c>
      <c r="B247" s="20" t="n">
        <v>-68.584</v>
      </c>
      <c r="C247" s="20" t="n">
        <v>-30.442</v>
      </c>
      <c r="D247" s="20" t="n">
        <v>44.55</v>
      </c>
      <c r="E247" s="20" t="n">
        <v>4.45</v>
      </c>
      <c r="F247" s="19" t="n">
        <v>2</v>
      </c>
      <c r="G247" s="19" t="n">
        <v>15</v>
      </c>
      <c r="H247" s="20" t="n">
        <v>50.0078943612519</v>
      </c>
      <c r="I247" s="20" t="n">
        <v>5.45789436125188</v>
      </c>
      <c r="J247" s="5" t="n">
        <f aca="false">POWER(I247,2)</f>
        <v>29.7886108585851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0.0324118940395633</v>
      </c>
      <c r="N247" s="5" t="n">
        <f aca="false">J247*L247</f>
        <v>0.176900693716026</v>
      </c>
      <c r="O247" s="5" t="n">
        <f aca="false">POWER((I247-$T$141),2)*L247</f>
        <v>0.176900693716026</v>
      </c>
    </row>
    <row r="248" customFormat="false" ht="12.8" hidden="false" customHeight="false" outlineLevel="0" collapsed="false">
      <c r="A248" s="19" t="n">
        <v>247</v>
      </c>
      <c r="B248" s="20" t="n">
        <v>-63.752</v>
      </c>
      <c r="C248" s="20" t="n">
        <v>-25.393</v>
      </c>
      <c r="D248" s="20" t="n">
        <v>69.34</v>
      </c>
      <c r="E248" s="20" t="n">
        <v>6.93</v>
      </c>
      <c r="F248" s="19" t="n">
        <v>2</v>
      </c>
      <c r="G248" s="19" t="n">
        <v>15</v>
      </c>
      <c r="H248" s="20" t="n">
        <v>48.5479315205834</v>
      </c>
      <c r="I248" s="20" t="n">
        <v>-20.7920684794166</v>
      </c>
      <c r="J248" s="5" t="n">
        <f aca="false">POWER(I248,2)</f>
        <v>432.310111652749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-0.0792873235905423</v>
      </c>
      <c r="N248" s="5" t="n">
        <f aca="false">J248*L248</f>
        <v>1.64854746164422</v>
      </c>
      <c r="O248" s="5" t="n">
        <f aca="false">POWER((I248-$T$141),2)*L248</f>
        <v>1.64854746164422</v>
      </c>
    </row>
    <row r="249" customFormat="false" ht="12.8" hidden="false" customHeight="false" outlineLevel="0" collapsed="false">
      <c r="A249" s="19" t="n">
        <v>248</v>
      </c>
      <c r="B249" s="20" t="n">
        <v>-62.827</v>
      </c>
      <c r="C249" s="20" t="n">
        <v>-32.85</v>
      </c>
      <c r="D249" s="20" t="n">
        <v>58.48</v>
      </c>
      <c r="E249" s="20" t="n">
        <v>5.85</v>
      </c>
      <c r="F249" s="19" t="n">
        <v>2</v>
      </c>
      <c r="G249" s="19" t="n">
        <v>15</v>
      </c>
      <c r="H249" s="20" t="n">
        <v>45.3550801261314</v>
      </c>
      <c r="I249" s="20" t="n">
        <v>-13.1249198738686</v>
      </c>
      <c r="J249" s="5" t="n">
        <f aca="false">POWER(I249,2)</f>
        <v>172.263521695471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-0.059289814362889</v>
      </c>
      <c r="N249" s="5" t="n">
        <f aca="false">J249*L249</f>
        <v>0.778174062849462</v>
      </c>
      <c r="O249" s="5" t="n">
        <f aca="false">POWER((I249-$T$141),2)*L249</f>
        <v>0.778174062849462</v>
      </c>
    </row>
    <row r="250" customFormat="false" ht="12.8" hidden="false" customHeight="false" outlineLevel="0" collapsed="false">
      <c r="A250" s="19" t="n">
        <v>249</v>
      </c>
      <c r="B250" s="20" t="n">
        <v>-60.072</v>
      </c>
      <c r="C250" s="20" t="n">
        <v>-26.408</v>
      </c>
      <c r="D250" s="20" t="n">
        <v>53.87</v>
      </c>
      <c r="E250" s="20" t="n">
        <v>5.39</v>
      </c>
      <c r="F250" s="19" t="n">
        <v>2</v>
      </c>
      <c r="G250" s="19" t="n">
        <v>15</v>
      </c>
      <c r="H250" s="20" t="n">
        <v>22.2394835950458</v>
      </c>
      <c r="I250" s="20" t="n">
        <v>-31.6305164049542</v>
      </c>
      <c r="J250" s="5" t="n">
        <f aca="false">POWER(I250,2)</f>
        <v>1000.48956804408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-0.155080364474866</v>
      </c>
      <c r="N250" s="5" t="n">
        <f aca="false">J250*L250</f>
        <v>4.90527201260851</v>
      </c>
      <c r="O250" s="5" t="n">
        <f aca="false">POWER((I250-$T$141),2)*L250</f>
        <v>4.90527201260851</v>
      </c>
    </row>
    <row r="251" customFormat="false" ht="12.8" hidden="false" customHeight="false" outlineLevel="0" collapsed="false">
      <c r="A251" s="19" t="n">
        <v>250</v>
      </c>
      <c r="B251" s="20" t="n">
        <v>-68.367</v>
      </c>
      <c r="C251" s="20" t="n">
        <v>-29.972</v>
      </c>
      <c r="D251" s="20" t="n">
        <v>43.78</v>
      </c>
      <c r="E251" s="20" t="n">
        <v>4.38</v>
      </c>
      <c r="F251" s="19" t="n">
        <v>2</v>
      </c>
      <c r="G251" s="19" t="n">
        <v>15</v>
      </c>
      <c r="H251" s="20" t="n">
        <v>49.0719844511875</v>
      </c>
      <c r="I251" s="20" t="n">
        <v>5.29198445118747</v>
      </c>
      <c r="J251" s="5" t="n">
        <f aca="false">POWER(I251,2)</f>
        <v>28.0050994316099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0.031928884426967</v>
      </c>
      <c r="N251" s="5" t="n">
        <f aca="false">J251*L251</f>
        <v>0.168967159931271</v>
      </c>
      <c r="O251" s="5" t="n">
        <f aca="false">POWER((I251-$T$141),2)*L251</f>
        <v>0.168967159931271</v>
      </c>
    </row>
    <row r="252" customFormat="false" ht="12.8" hidden="false" customHeight="false" outlineLevel="0" collapsed="false">
      <c r="A252" s="19" t="n">
        <v>251</v>
      </c>
      <c r="B252" s="20" t="n">
        <v>-69.347</v>
      </c>
      <c r="C252" s="20" t="n">
        <v>-35.422</v>
      </c>
      <c r="D252" s="20" t="n">
        <v>71.82</v>
      </c>
      <c r="E252" s="20" t="n">
        <v>7.18</v>
      </c>
      <c r="F252" s="19" t="n">
        <v>2</v>
      </c>
      <c r="G252" s="19" t="n">
        <v>15</v>
      </c>
      <c r="H252" s="20" t="n">
        <v>76.439696864957</v>
      </c>
      <c r="I252" s="20" t="n">
        <v>4.61969686495705</v>
      </c>
      <c r="J252" s="5" t="n">
        <f aca="false">POWER(I252,2)</f>
        <v>21.341599124094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0.0170031086751066</v>
      </c>
      <c r="N252" s="5" t="n">
        <f aca="false">J252*L252</f>
        <v>0.0785492078409142</v>
      </c>
      <c r="O252" s="5" t="n">
        <f aca="false">POWER((I252-$T$141),2)*L252</f>
        <v>0.0785492078409142</v>
      </c>
    </row>
    <row r="253" customFormat="false" ht="12.8" hidden="false" customHeight="false" outlineLevel="0" collapsed="false">
      <c r="A253" s="19" t="n">
        <v>252</v>
      </c>
      <c r="B253" s="20" t="n">
        <v>-66.96</v>
      </c>
      <c r="C253" s="20" t="n">
        <v>-33.286</v>
      </c>
      <c r="D253" s="20" t="n">
        <v>71.67</v>
      </c>
      <c r="E253" s="20" t="n">
        <v>7.17</v>
      </c>
      <c r="F253" s="19" t="n">
        <v>2</v>
      </c>
      <c r="G253" s="19" t="n">
        <v>15</v>
      </c>
      <c r="H253" s="20" t="n">
        <v>48.5962139815474</v>
      </c>
      <c r="I253" s="20" t="n">
        <v>-23.0737860184526</v>
      </c>
      <c r="J253" s="5" t="n">
        <f aca="false">POWER(I253,2)</f>
        <v>532.399601225339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-0.0850430839850566</v>
      </c>
      <c r="N253" s="5" t="n">
        <f aca="false">J253*L253</f>
        <v>1.96226592222049</v>
      </c>
      <c r="O253" s="5" t="n">
        <f aca="false">POWER((I253-$T$141),2)*L253</f>
        <v>1.96226592222049</v>
      </c>
    </row>
    <row r="254" customFormat="false" ht="12.8" hidden="false" customHeight="false" outlineLevel="0" collapsed="false">
      <c r="A254" s="19" t="n">
        <v>253</v>
      </c>
      <c r="B254" s="20" t="n">
        <v>-62.863</v>
      </c>
      <c r="C254" s="20" t="n">
        <v>-24.129</v>
      </c>
      <c r="D254" s="20" t="n">
        <v>77.09</v>
      </c>
      <c r="E254" s="20" t="n">
        <v>7.71</v>
      </c>
      <c r="F254" s="19" t="n">
        <v>2</v>
      </c>
      <c r="G254" s="19" t="n">
        <v>15</v>
      </c>
      <c r="H254" s="20" t="n">
        <v>50.3040039750321</v>
      </c>
      <c r="I254" s="20" t="n">
        <v>-26.7859960249679</v>
      </c>
      <c r="J254" s="5" t="n">
        <f aca="false">POWER(I254,2)</f>
        <v>717.489583049596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-0.0918105772277746</v>
      </c>
      <c r="N254" s="5" t="n">
        <f aca="false">J254*L254</f>
        <v>2.45923775667318</v>
      </c>
      <c r="O254" s="5" t="n">
        <f aca="false">POWER((I254-$T$141),2)*L254</f>
        <v>2.45923775667318</v>
      </c>
    </row>
    <row r="255" customFormat="false" ht="12.8" hidden="false" customHeight="false" outlineLevel="0" collapsed="false">
      <c r="A255" s="19" t="n">
        <v>254</v>
      </c>
      <c r="B255" s="20" t="n">
        <v>-62.069</v>
      </c>
      <c r="C255" s="20" t="n">
        <v>-32.509</v>
      </c>
      <c r="D255" s="20" t="n">
        <v>51.05</v>
      </c>
      <c r="E255" s="20" t="n">
        <v>5.11</v>
      </c>
      <c r="F255" s="19" t="n">
        <v>2</v>
      </c>
      <c r="G255" s="19" t="n">
        <v>15</v>
      </c>
      <c r="H255" s="20" t="n">
        <v>42.7855971345285</v>
      </c>
      <c r="I255" s="20" t="n">
        <v>-8.26440286547147</v>
      </c>
      <c r="J255" s="5" t="n">
        <f aca="false">POWER(I255,2)</f>
        <v>68.300354722813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-0.0427395431255049</v>
      </c>
      <c r="N255" s="5" t="n">
        <f aca="false">J255*L255</f>
        <v>0.353216802675364</v>
      </c>
      <c r="O255" s="5" t="n">
        <f aca="false">POWER((I255-$T$141),2)*L255</f>
        <v>0.353216802675364</v>
      </c>
    </row>
    <row r="256" customFormat="false" ht="12.8" hidden="false" customHeight="false" outlineLevel="0" collapsed="false">
      <c r="A256" s="19" t="n">
        <v>255</v>
      </c>
      <c r="B256" s="20" t="n">
        <v>-66.978</v>
      </c>
      <c r="C256" s="20" t="n">
        <v>-31.382</v>
      </c>
      <c r="D256" s="20" t="n">
        <v>52.81</v>
      </c>
      <c r="E256" s="20" t="n">
        <v>5.28</v>
      </c>
      <c r="F256" s="19" t="n">
        <v>2</v>
      </c>
      <c r="G256" s="19" t="n">
        <v>15</v>
      </c>
      <c r="H256" s="20" t="n">
        <v>40.9084410884816</v>
      </c>
      <c r="I256" s="20" t="n">
        <v>-11.9015589115184</v>
      </c>
      <c r="J256" s="5" t="n">
        <f aca="false">POWER(I256,2)</f>
        <v>141.647104524343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-0.0595674794972188</v>
      </c>
      <c r="N256" s="5" t="n">
        <f aca="false">J256*L256</f>
        <v>0.708945866446814</v>
      </c>
      <c r="O256" s="5" t="n">
        <f aca="false">POWER((I256-$T$141),2)*L256</f>
        <v>0.708945866446814</v>
      </c>
    </row>
    <row r="257" customFormat="false" ht="12.8" hidden="false" customHeight="false" outlineLevel="0" collapsed="false">
      <c r="A257" s="19" t="n">
        <v>256</v>
      </c>
      <c r="B257" s="20" t="n">
        <v>-68.856</v>
      </c>
      <c r="C257" s="20" t="n">
        <v>-32.282</v>
      </c>
      <c r="D257" s="20" t="n">
        <v>47.91</v>
      </c>
      <c r="E257" s="20" t="n">
        <v>4.79</v>
      </c>
      <c r="F257" s="19" t="n">
        <v>2</v>
      </c>
      <c r="G257" s="19" t="n">
        <v>15</v>
      </c>
      <c r="H257" s="20" t="n">
        <v>60.0848473625286</v>
      </c>
      <c r="I257" s="20" t="n">
        <v>12.1748473625286</v>
      </c>
      <c r="J257" s="5" t="n">
        <f aca="false">POWER(I257,2)</f>
        <v>148.22690830087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0.0671687563975841</v>
      </c>
      <c r="N257" s="5" t="n">
        <f aca="false">J257*L257</f>
        <v>0.817769356671452</v>
      </c>
      <c r="O257" s="5" t="n">
        <f aca="false">POWER((I257-$T$141),2)*L257</f>
        <v>0.817769356671452</v>
      </c>
    </row>
    <row r="258" customFormat="false" ht="12.8" hidden="false" customHeight="false" outlineLevel="0" collapsed="false">
      <c r="A258" s="19" t="n">
        <v>257</v>
      </c>
      <c r="B258" s="20" t="n">
        <v>-62.956</v>
      </c>
      <c r="C258" s="20" t="n">
        <v>-28.864</v>
      </c>
      <c r="D258" s="20" t="n">
        <v>60.15</v>
      </c>
      <c r="E258" s="20" t="n">
        <v>6.01</v>
      </c>
      <c r="F258" s="19" t="n">
        <v>2</v>
      </c>
      <c r="G258" s="19" t="n">
        <v>15</v>
      </c>
      <c r="H258" s="20" t="n">
        <v>38.4648850349863</v>
      </c>
      <c r="I258" s="20" t="n">
        <v>-21.6851149650137</v>
      </c>
      <c r="J258" s="5" t="n">
        <f aca="false">POWER(I258,2)</f>
        <v>470.244211045861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-0.0953512855761477</v>
      </c>
      <c r="N258" s="5" t="n">
        <f aca="false">J258*L258</f>
        <v>2.06770358978061</v>
      </c>
      <c r="O258" s="5" t="n">
        <f aca="false">POWER((I258-$T$141),2)*L258</f>
        <v>2.06770358978061</v>
      </c>
    </row>
    <row r="259" customFormat="false" ht="12.8" hidden="false" customHeight="false" outlineLevel="0" collapsed="false">
      <c r="A259" s="19" t="n">
        <v>258</v>
      </c>
      <c r="B259" s="20" t="n">
        <v>-66.68</v>
      </c>
      <c r="C259" s="20" t="n">
        <v>-34.056</v>
      </c>
      <c r="D259" s="20" t="n">
        <v>70.41</v>
      </c>
      <c r="E259" s="20" t="n">
        <v>7.04</v>
      </c>
      <c r="F259" s="19" t="n">
        <v>2</v>
      </c>
      <c r="G259" s="19" t="n">
        <v>15</v>
      </c>
      <c r="H259" s="20" t="n">
        <v>51.9955029632855</v>
      </c>
      <c r="I259" s="20" t="n">
        <v>-18.4144970367145</v>
      </c>
      <c r="J259" s="5" t="n">
        <f aca="false">POWER(I259,2)</f>
        <v>339.093701115167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-0.0691236238152275</v>
      </c>
      <c r="N259" s="5" t="n">
        <f aca="false">J259*L259</f>
        <v>1.27287676591247</v>
      </c>
      <c r="O259" s="5" t="n">
        <f aca="false">POWER((I259-$T$141),2)*L259</f>
        <v>1.27287676591247</v>
      </c>
    </row>
    <row r="260" customFormat="false" ht="12.8" hidden="false" customHeight="false" outlineLevel="0" collapsed="false">
      <c r="A260" s="19" t="n">
        <v>259</v>
      </c>
      <c r="B260" s="20" t="n">
        <v>-69.894</v>
      </c>
      <c r="C260" s="20" t="n">
        <v>-26.753</v>
      </c>
      <c r="D260" s="20" t="n">
        <v>26.32</v>
      </c>
      <c r="E260" s="20" t="n">
        <f aca="false">AVERAGE($E$3:$E$38,$E$94:$E$104,$E$106:$E$108,$E$115:$E$143,$E$218:$E$259)</f>
        <v>7.52115702479339</v>
      </c>
      <c r="F260" s="19" t="n">
        <v>2</v>
      </c>
      <c r="G260" s="19" t="n">
        <v>16</v>
      </c>
      <c r="H260" s="20" t="n">
        <v>52.3415418605744</v>
      </c>
      <c r="I260" s="20" t="n">
        <v>26.0215418605744</v>
      </c>
      <c r="J260" s="5" t="n">
        <f aca="false">POWER(I260,2)</f>
        <v>677.120640801626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0.0914297782311996</v>
      </c>
      <c r="N260" s="5" t="n">
        <f aca="false">J260*L260</f>
        <v>2.37914380154619</v>
      </c>
      <c r="O260" s="5" t="n">
        <f aca="false">POWER((I260-$T$141),2)*L260</f>
        <v>2.37914380154619</v>
      </c>
    </row>
    <row r="261" customFormat="false" ht="12.8" hidden="false" customHeight="false" outlineLevel="0" collapsed="false">
      <c r="A261" s="19" t="n">
        <v>260</v>
      </c>
      <c r="B261" s="20" t="n">
        <v>-69.895</v>
      </c>
      <c r="C261" s="20" t="n">
        <v>-26.754</v>
      </c>
      <c r="D261" s="20" t="n">
        <v>28.56</v>
      </c>
      <c r="E261" s="20" t="n">
        <f aca="false">AVERAGE($E$3:$E$38,$E$94:$E$104,$E$106:$E$108,$E$115:$E$143,$E$218:$E$259)</f>
        <v>7.52115702479339</v>
      </c>
      <c r="F261" s="19" t="n">
        <v>2</v>
      </c>
      <c r="G261" s="19" t="n">
        <v>16</v>
      </c>
      <c r="H261" s="20" t="n">
        <v>52.3204704189132</v>
      </c>
      <c r="I261" s="20" t="n">
        <v>23.7604704189132</v>
      </c>
      <c r="J261" s="5" t="n">
        <f aca="false">POWER(I261,2)</f>
        <v>564.559954528049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0.0834852351451805</v>
      </c>
      <c r="N261" s="5" t="n">
        <f aca="false">J261*L261</f>
        <v>1.98364846008307</v>
      </c>
      <c r="O261" s="5" t="n">
        <f aca="false">POWER((I261-$T$141),2)*L261</f>
        <v>1.98364846008307</v>
      </c>
    </row>
    <row r="262" customFormat="false" ht="12.8" hidden="false" customHeight="false" outlineLevel="0" collapsed="false">
      <c r="A262" s="19" t="n">
        <v>261</v>
      </c>
      <c r="B262" s="20" t="n">
        <v>-69.895</v>
      </c>
      <c r="C262" s="20" t="n">
        <v>-26.756</v>
      </c>
      <c r="D262" s="20" t="n">
        <v>25.09</v>
      </c>
      <c r="E262" s="20" t="n">
        <f aca="false">AVERAGE($E$3:$E$38,$E$94:$E$104,$E$106:$E$108,$E$115:$E$143,$E$218:$E$259)</f>
        <v>7.52115702479339</v>
      </c>
      <c r="F262" s="19" t="n">
        <v>2</v>
      </c>
      <c r="G262" s="19" t="n">
        <v>16</v>
      </c>
      <c r="H262" s="20" t="n">
        <v>52.3041821232679</v>
      </c>
      <c r="I262" s="20" t="n">
        <v>27.2141821232679</v>
      </c>
      <c r="J262" s="5" t="n">
        <f aca="false">POWER(I262,2)</f>
        <v>740.611708638394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0.0956202614589778</v>
      </c>
      <c r="N262" s="5" t="n">
        <f aca="false">J262*L262</f>
        <v>2.60222721001912</v>
      </c>
      <c r="O262" s="5" t="n">
        <f aca="false">POWER((I262-$T$141),2)*L262</f>
        <v>2.60222721001912</v>
      </c>
    </row>
    <row r="263" customFormat="false" ht="12.8" hidden="false" customHeight="false" outlineLevel="0" collapsed="false">
      <c r="A263" s="19" t="n">
        <v>262</v>
      </c>
      <c r="B263" s="20" t="n">
        <v>-69.894</v>
      </c>
      <c r="C263" s="20" t="n">
        <v>-26.756</v>
      </c>
      <c r="D263" s="20" t="n">
        <v>29.78</v>
      </c>
      <c r="E263" s="20" t="n">
        <f aca="false">AVERAGE($E$3:$E$38,$E$94:$E$104,$E$106:$E$108,$E$115:$E$143,$E$218:$E$259)</f>
        <v>7.52115702479339</v>
      </c>
      <c r="F263" s="19" t="n">
        <v>2</v>
      </c>
      <c r="G263" s="19" t="n">
        <v>16</v>
      </c>
      <c r="H263" s="20" t="n">
        <v>52.3168468980607</v>
      </c>
      <c r="I263" s="20" t="n">
        <v>22.5368468980607</v>
      </c>
      <c r="J263" s="5" t="n">
        <f aca="false">POWER(I263,2)</f>
        <v>507.909468106628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0.0791858885595914</v>
      </c>
      <c r="N263" s="5" t="n">
        <f aca="false">J263*L263</f>
        <v>1.78460024695441</v>
      </c>
      <c r="O263" s="5" t="n">
        <f aca="false">POWER((I263-$T$141),2)*L263</f>
        <v>1.78460024695441</v>
      </c>
    </row>
    <row r="264" customFormat="false" ht="12.8" hidden="false" customHeight="false" outlineLevel="0" collapsed="false">
      <c r="A264" s="19" t="n">
        <v>263</v>
      </c>
      <c r="B264" s="20" t="n">
        <v>-70.617</v>
      </c>
      <c r="C264" s="20" t="n">
        <v>-27.98</v>
      </c>
      <c r="D264" s="20" t="n">
        <v>23.05</v>
      </c>
      <c r="E264" s="20" t="n">
        <f aca="false">AVERAGE($E$3:$E$38,$E$94:$E$104,$E$106:$E$108,$E$115:$E$143,$E$218:$E$259)</f>
        <v>7.52115702479339</v>
      </c>
      <c r="F264" s="19" t="n">
        <v>2</v>
      </c>
      <c r="G264" s="19" t="n">
        <v>16</v>
      </c>
      <c r="H264" s="20" t="n">
        <v>43.1218924101351</v>
      </c>
      <c r="I264" s="20" t="n">
        <v>20.0718924101351</v>
      </c>
      <c r="J264" s="5" t="n">
        <f aca="false">POWER(I264,2)</f>
        <v>402.880864924039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0.0705249781727823</v>
      </c>
      <c r="N264" s="5" t="n">
        <f aca="false">J264*L264</f>
        <v>1.41556977411121</v>
      </c>
      <c r="O264" s="5" t="n">
        <f aca="false">POWER((I264-$T$141),2)*L264</f>
        <v>1.41556977411121</v>
      </c>
    </row>
    <row r="265" customFormat="false" ht="12.8" hidden="false" customHeight="false" outlineLevel="0" collapsed="false">
      <c r="A265" s="19" t="n">
        <v>264</v>
      </c>
      <c r="B265" s="20" t="n">
        <v>-70.91</v>
      </c>
      <c r="C265" s="20" t="n">
        <v>-28.666</v>
      </c>
      <c r="D265" s="20" t="n">
        <v>13.46</v>
      </c>
      <c r="E265" s="20" t="n">
        <f aca="false">AVERAGE($E$3:$E$38,$E$94:$E$104,$E$106:$E$108,$E$115:$E$143,$E$218:$E$259)</f>
        <v>7.52115702479339</v>
      </c>
      <c r="F265" s="19" t="n">
        <v>2</v>
      </c>
      <c r="G265" s="19" t="n">
        <v>16</v>
      </c>
      <c r="H265" s="20" t="n">
        <v>41.3644214098462</v>
      </c>
      <c r="I265" s="20" t="n">
        <v>27.9044214098462</v>
      </c>
      <c r="J265" s="5" t="n">
        <f aca="false">POWER(I265,2)</f>
        <v>778.656734218283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0.098045499180726</v>
      </c>
      <c r="N265" s="5" t="n">
        <f aca="false">J265*L265</f>
        <v>2.73590292647771</v>
      </c>
      <c r="O265" s="5" t="n">
        <f aca="false">POWER((I265-$T$141),2)*L265</f>
        <v>2.73590292647771</v>
      </c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40" activeCellId="0" sqref="T140"/>
    </sheetView>
  </sheetViews>
  <sheetFormatPr defaultRowHeight="12.8" zeroHeight="false" outlineLevelRow="0" outlineLevelCol="0"/>
  <cols>
    <col collapsed="false" customWidth="true" hidden="false" outlineLevel="0" max="1" min="1" style="23" width="4.99"/>
    <col collapsed="false" customWidth="true" hidden="false" outlineLevel="0" max="3" min="2" style="23" width="8.33"/>
    <col collapsed="false" customWidth="true" hidden="false" outlineLevel="0" max="4" min="4" style="23" width="12.78"/>
    <col collapsed="false" customWidth="true" hidden="false" outlineLevel="0" max="5" min="5" style="23" width="12.22"/>
    <col collapsed="false" customWidth="true" hidden="false" outlineLevel="0" max="6" min="6" style="23" width="11.66"/>
    <col collapsed="false" customWidth="true" hidden="false" outlineLevel="0" max="7" min="7" style="23" width="10.19"/>
    <col collapsed="false" customWidth="true" hidden="false" outlineLevel="0" max="8" min="8" style="23" width="14.44"/>
    <col collapsed="false" customWidth="true" hidden="false" outlineLevel="0" max="9" min="9" style="23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23" width="11.8"/>
    <col collapsed="false" customWidth="true" hidden="false" outlineLevel="0" max="17" min="17" style="23" width="4.99"/>
    <col collapsed="false" customWidth="true" hidden="false" outlineLevel="0" max="19" min="18" style="23" width="8.33"/>
    <col collapsed="false" customWidth="true" hidden="false" outlineLevel="0" max="20" min="20" style="23" width="12.78"/>
    <col collapsed="false" customWidth="true" hidden="false" outlineLevel="0" max="21" min="21" style="23" width="12.22"/>
    <col collapsed="false" customWidth="true" hidden="false" outlineLevel="0" max="22" min="22" style="23" width="11.66"/>
    <col collapsed="false" customWidth="true" hidden="false" outlineLevel="0" max="23" min="23" style="23" width="12.78"/>
    <col collapsed="false" customWidth="true" hidden="false" outlineLevel="0" max="24" min="24" style="23" width="17.22"/>
    <col collapsed="false" customWidth="true" hidden="false" outlineLevel="0" max="25" min="25" style="23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1025" min="32" style="23" width="11.8"/>
  </cols>
  <sheetData>
    <row r="1" s="6" customFormat="tru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G1" s="8"/>
      <c r="AH1" s="9"/>
      <c r="AI1" s="9"/>
      <c r="AJ1" s="9"/>
      <c r="AK1" s="9"/>
      <c r="AL1" s="10"/>
      <c r="AM1" s="10"/>
      <c r="AN1" s="9"/>
      <c r="AO1" s="9"/>
    </row>
    <row r="2" customFormat="false" ht="12.8" hidden="false" customHeight="false" outlineLevel="0" collapsed="false">
      <c r="A2" s="3"/>
      <c r="B2" s="1" t="s">
        <v>13</v>
      </c>
      <c r="C2" s="1" t="s">
        <v>14</v>
      </c>
      <c r="D2" s="1" t="s">
        <v>15</v>
      </c>
      <c r="E2" s="1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Q2" s="3"/>
      <c r="R2" s="1" t="s">
        <v>13</v>
      </c>
      <c r="S2" s="1" t="s">
        <v>14</v>
      </c>
      <c r="T2" s="1" t="s">
        <v>15</v>
      </c>
      <c r="U2" s="1" t="s">
        <v>16</v>
      </c>
      <c r="V2" s="3" t="s">
        <v>17</v>
      </c>
      <c r="W2" s="3" t="s">
        <v>18</v>
      </c>
      <c r="X2" s="1" t="s">
        <v>19</v>
      </c>
      <c r="Y2" s="1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</row>
    <row r="3" customFormat="false" ht="12.8" hidden="false" customHeight="false" outlineLevel="0" collapsed="false">
      <c r="A3" s="19" t="n">
        <v>0</v>
      </c>
      <c r="B3" s="20" t="n">
        <v>-78.757</v>
      </c>
      <c r="C3" s="20" t="n">
        <v>-11.425</v>
      </c>
      <c r="D3" s="20" t="n">
        <v>42</v>
      </c>
      <c r="E3" s="20" t="n">
        <v>4.24</v>
      </c>
      <c r="F3" s="19" t="n">
        <v>1</v>
      </c>
      <c r="G3" s="19" t="n">
        <v>1</v>
      </c>
      <c r="H3" s="20" t="n">
        <v>37.4198262208654</v>
      </c>
      <c r="I3" s="20" t="n">
        <v>-4.58017377913464</v>
      </c>
      <c r="J3" s="5" t="n">
        <f aca="false">POWER(I3,2)</f>
        <v>20.9779918470725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-0.0285466661099121</v>
      </c>
      <c r="N3" s="5" t="n">
        <f aca="false">J3*L3</f>
        <v>0.130748691598331</v>
      </c>
      <c r="O3" s="5" t="n">
        <f aca="false">POWER((I3-$T$141),2)*L3</f>
        <v>0.130748691598331</v>
      </c>
      <c r="Q3" s="19" t="n">
        <v>0</v>
      </c>
      <c r="R3" s="20" t="n">
        <v>-78.757</v>
      </c>
      <c r="S3" s="20" t="n">
        <v>-11.425</v>
      </c>
      <c r="T3" s="20" t="n">
        <v>42</v>
      </c>
      <c r="U3" s="20" t="n">
        <v>4.24</v>
      </c>
      <c r="V3" s="19" t="n">
        <v>1</v>
      </c>
      <c r="W3" s="19" t="n">
        <v>1</v>
      </c>
      <c r="X3" s="20" t="n">
        <v>37.4198262208654</v>
      </c>
      <c r="Y3" s="20" t="n">
        <v>-4.58017377913464</v>
      </c>
      <c r="Z3" s="5" t="n">
        <f aca="false">POWER(Y3,2)</f>
        <v>20.9779918470725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-0.0569718530878029</v>
      </c>
      <c r="AD3" s="5" t="n">
        <f aca="false">Z3*AB3</f>
        <v>0.260940987661466</v>
      </c>
      <c r="AE3" s="5" t="n">
        <f aca="false">POWER((Y3-$T$132),2)*AB3</f>
        <v>0.452567032030974</v>
      </c>
    </row>
    <row r="4" customFormat="false" ht="12.8" hidden="false" customHeight="false" outlineLevel="0" collapsed="false">
      <c r="A4" s="19" t="n">
        <v>1</v>
      </c>
      <c r="B4" s="20" t="n">
        <v>-78.757</v>
      </c>
      <c r="C4" s="20" t="n">
        <v>-11.41</v>
      </c>
      <c r="D4" s="20" t="n">
        <v>40</v>
      </c>
      <c r="E4" s="20" t="n">
        <v>4.08</v>
      </c>
      <c r="F4" s="19" t="n">
        <v>1</v>
      </c>
      <c r="G4" s="19" t="n">
        <v>1</v>
      </c>
      <c r="H4" s="20" t="n">
        <v>37.573001827055</v>
      </c>
      <c r="I4" s="20" t="n">
        <v>-2.42699817294496</v>
      </c>
      <c r="J4" s="5" t="n">
        <f aca="false">POWER(I4,2)</f>
        <v>5.89032013147817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-0.0157198566793432</v>
      </c>
      <c r="N4" s="5" t="n">
        <f aca="false">J4*L4</f>
        <v>0.0381520634397226</v>
      </c>
      <c r="O4" s="5" t="n">
        <f aca="false">POWER((I4-$T$141),2)*L4</f>
        <v>0.0381520634397226</v>
      </c>
      <c r="Q4" s="19" t="n">
        <v>1</v>
      </c>
      <c r="R4" s="20" t="n">
        <v>-78.757</v>
      </c>
      <c r="S4" s="20" t="n">
        <v>-11.41</v>
      </c>
      <c r="T4" s="20" t="n">
        <v>40</v>
      </c>
      <c r="U4" s="20" t="n">
        <v>4.08</v>
      </c>
      <c r="V4" s="19" t="n">
        <v>1</v>
      </c>
      <c r="W4" s="19" t="n">
        <v>1</v>
      </c>
      <c r="X4" s="20" t="n">
        <v>37.573001827055</v>
      </c>
      <c r="Y4" s="20" t="n">
        <v>-2.42699817294496</v>
      </c>
      <c r="Z4" s="5" t="n">
        <f aca="false">POWER(Y4,2)</f>
        <v>5.89032013147817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-0.0313728181724832</v>
      </c>
      <c r="AD4" s="5" t="n">
        <f aca="false">Z4*AB4</f>
        <v>0.0761417723847511</v>
      </c>
      <c r="AE4" s="5" t="n">
        <f aca="false">POWER((Y4-$T$132),2)*AB4</f>
        <v>0.194471564230649</v>
      </c>
    </row>
    <row r="5" customFormat="false" ht="12.8" hidden="false" customHeight="false" outlineLevel="0" collapsed="false">
      <c r="A5" s="19" t="n">
        <v>2</v>
      </c>
      <c r="B5" s="20" t="n">
        <v>-78.765</v>
      </c>
      <c r="C5" s="20" t="n">
        <v>-11.413</v>
      </c>
      <c r="D5" s="20" t="n">
        <v>41</v>
      </c>
      <c r="E5" s="20" t="n">
        <v>4.16</v>
      </c>
      <c r="F5" s="19" t="n">
        <v>1</v>
      </c>
      <c r="G5" s="19" t="n">
        <v>1</v>
      </c>
      <c r="H5" s="20" t="n">
        <v>37.3440993702638</v>
      </c>
      <c r="I5" s="20" t="n">
        <v>-3.65590062973617</v>
      </c>
      <c r="J5" s="5" t="n">
        <f aca="false">POWER(I5,2)</f>
        <v>13.3656094145053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-0.0232241778157451</v>
      </c>
      <c r="N5" s="5" t="n">
        <f aca="false">J5*L5</f>
        <v>0.0849052863016873</v>
      </c>
      <c r="O5" s="5" t="n">
        <f aca="false">POWER((I5-$T$141),2)*L5</f>
        <v>0.0849052863016873</v>
      </c>
      <c r="Q5" s="19" t="n">
        <v>2</v>
      </c>
      <c r="R5" s="20" t="n">
        <v>-78.765</v>
      </c>
      <c r="S5" s="20" t="n">
        <v>-11.413</v>
      </c>
      <c r="T5" s="20" t="n">
        <v>41</v>
      </c>
      <c r="U5" s="20" t="n">
        <v>4.16</v>
      </c>
      <c r="V5" s="19" t="n">
        <v>1</v>
      </c>
      <c r="W5" s="19" t="n">
        <v>1</v>
      </c>
      <c r="X5" s="20" t="n">
        <v>37.3440993702638</v>
      </c>
      <c r="Y5" s="20" t="n">
        <v>-3.65590062973617</v>
      </c>
      <c r="Z5" s="5" t="n">
        <f aca="false">POWER(Y5,2)</f>
        <v>13.3656094145053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-0.0463495261236205</v>
      </c>
      <c r="AD5" s="5" t="n">
        <f aca="false">Z5*AB5</f>
        <v>0.169449261743317</v>
      </c>
      <c r="AE5" s="5" t="n">
        <f aca="false">POWER((Y5-$T$132),2)*AB5</f>
        <v>0.330738551171611</v>
      </c>
    </row>
    <row r="6" customFormat="false" ht="12.8" hidden="false" customHeight="false" outlineLevel="0" collapsed="false">
      <c r="A6" s="19" t="n">
        <v>3</v>
      </c>
      <c r="B6" s="20" t="n">
        <v>-78.765</v>
      </c>
      <c r="C6" s="20" t="n">
        <v>-11.415</v>
      </c>
      <c r="D6" s="20" t="n">
        <v>42</v>
      </c>
      <c r="E6" s="20" t="n">
        <v>4.32</v>
      </c>
      <c r="F6" s="19" t="n">
        <v>1</v>
      </c>
      <c r="G6" s="19" t="n">
        <v>1</v>
      </c>
      <c r="H6" s="20" t="n">
        <v>37.3228849392576</v>
      </c>
      <c r="I6" s="20" t="n">
        <v>-4.67711506074243</v>
      </c>
      <c r="J6" s="5" t="n">
        <f aca="false">POWER(I6,2)</f>
        <v>21.8754052914237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-0.0286110372705509</v>
      </c>
      <c r="N6" s="5" t="n">
        <f aca="false">J6*L6</f>
        <v>0.133817113321556</v>
      </c>
      <c r="O6" s="5" t="n">
        <f aca="false">POWER((I6-$T$141),2)*L6</f>
        <v>0.133817113321556</v>
      </c>
      <c r="Q6" s="19" t="n">
        <v>3</v>
      </c>
      <c r="R6" s="20" t="n">
        <v>-78.765</v>
      </c>
      <c r="S6" s="20" t="n">
        <v>-11.415</v>
      </c>
      <c r="T6" s="20" t="n">
        <v>42</v>
      </c>
      <c r="U6" s="20" t="n">
        <v>4.32</v>
      </c>
      <c r="V6" s="19" t="n">
        <v>1</v>
      </c>
      <c r="W6" s="19" t="n">
        <v>1</v>
      </c>
      <c r="X6" s="20" t="n">
        <v>37.3228849392576</v>
      </c>
      <c r="Y6" s="20" t="n">
        <v>-4.67711506074243</v>
      </c>
      <c r="Z6" s="5" t="n">
        <f aca="false">POWER(Y6,2)</f>
        <v>21.8754052914237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-0.0571003214803249</v>
      </c>
      <c r="AD6" s="5" t="n">
        <f aca="false">Z6*AB6</f>
        <v>0.267064773568862</v>
      </c>
      <c r="AE6" s="5" t="n">
        <f aca="false">POWER((Y6-$T$132),2)*AB6</f>
        <v>0.458578369814485</v>
      </c>
    </row>
    <row r="7" customFormat="false" ht="12.8" hidden="false" customHeight="false" outlineLevel="0" collapsed="false">
      <c r="A7" s="19" t="n">
        <v>4</v>
      </c>
      <c r="B7" s="20" t="n">
        <v>-78.798</v>
      </c>
      <c r="C7" s="20" t="n">
        <v>-11.425</v>
      </c>
      <c r="D7" s="20" t="n">
        <v>35</v>
      </c>
      <c r="E7" s="20" t="n">
        <v>3.6</v>
      </c>
      <c r="F7" s="19" t="n">
        <v>1</v>
      </c>
      <c r="G7" s="19" t="n">
        <v>1</v>
      </c>
      <c r="H7" s="20" t="n">
        <v>36.2317536387198</v>
      </c>
      <c r="I7" s="20" t="n">
        <v>1.23175363871978</v>
      </c>
      <c r="J7" s="5" t="n">
        <f aca="false">POWER(I7,2)</f>
        <v>1.51721702649942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0.00904191976665739</v>
      </c>
      <c r="N7" s="5" t="n">
        <f aca="false">J7*L7</f>
        <v>0.0111374175735925</v>
      </c>
      <c r="O7" s="5" t="n">
        <f aca="false">POWER((I7-$T$141),2)*L7</f>
        <v>0.0111374175735925</v>
      </c>
      <c r="Q7" s="19" t="n">
        <v>4</v>
      </c>
      <c r="R7" s="20" t="n">
        <v>-78.798</v>
      </c>
      <c r="S7" s="20" t="n">
        <v>-11.425</v>
      </c>
      <c r="T7" s="20" t="n">
        <v>35</v>
      </c>
      <c r="U7" s="20" t="n">
        <v>3.6</v>
      </c>
      <c r="V7" s="19" t="n">
        <v>1</v>
      </c>
      <c r="W7" s="19" t="n">
        <v>1</v>
      </c>
      <c r="X7" s="20" t="n">
        <v>36.2317536387198</v>
      </c>
      <c r="Y7" s="20" t="n">
        <v>1.23175363871978</v>
      </c>
      <c r="Z7" s="5" t="n">
        <f aca="false">POWER(Y7,2)</f>
        <v>1.51721702649942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0.0180453620256146</v>
      </c>
      <c r="AD7" s="5" t="n">
        <f aca="false">Z7*AB7</f>
        <v>0.0222274403370665</v>
      </c>
      <c r="AE7" s="5" t="n">
        <f aca="false">POWER((Y7-$T$132),2)*AB7</f>
        <v>0.000708722542127551</v>
      </c>
    </row>
    <row r="8" customFormat="false" ht="12.8" hidden="false" customHeight="false" outlineLevel="0" collapsed="false">
      <c r="A8" s="19" t="n">
        <v>5</v>
      </c>
      <c r="B8" s="20" t="n">
        <v>-79.212</v>
      </c>
      <c r="C8" s="20" t="n">
        <v>-11.152</v>
      </c>
      <c r="D8" s="20" t="n">
        <v>49</v>
      </c>
      <c r="E8" s="20" t="n">
        <v>7.35</v>
      </c>
      <c r="F8" s="19" t="n">
        <v>1</v>
      </c>
      <c r="G8" s="19" t="n">
        <v>1</v>
      </c>
      <c r="H8" s="20" t="n">
        <v>32.2402375340006</v>
      </c>
      <c r="I8" s="20" t="n">
        <v>-16.7597624659994</v>
      </c>
      <c r="J8" s="5" t="n">
        <f aca="false">POWER(I8,2)</f>
        <v>280.889637916722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-0.0602587080212933</v>
      </c>
      <c r="N8" s="5" t="n">
        <f aca="false">J8*L8</f>
        <v>1.00992163294489</v>
      </c>
      <c r="O8" s="5" t="n">
        <f aca="false">POWER((I8-$T$141),2)*L8</f>
        <v>1.00992163294489</v>
      </c>
      <c r="Q8" s="19" t="n">
        <v>5</v>
      </c>
      <c r="R8" s="20" t="n">
        <v>-79.212</v>
      </c>
      <c r="S8" s="20" t="n">
        <v>-11.152</v>
      </c>
      <c r="T8" s="20" t="n">
        <v>49</v>
      </c>
      <c r="U8" s="20" t="n">
        <v>7.35</v>
      </c>
      <c r="V8" s="19" t="n">
        <v>1</v>
      </c>
      <c r="W8" s="19" t="n">
        <v>1</v>
      </c>
      <c r="X8" s="20" t="n">
        <v>32.2402375340006</v>
      </c>
      <c r="Y8" s="20" t="n">
        <v>-16.7597624659994</v>
      </c>
      <c r="Z8" s="5" t="n">
        <f aca="false">POWER(Y8,2)</f>
        <v>280.889637916722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-0.120260987655504</v>
      </c>
      <c r="AD8" s="5" t="n">
        <f aca="false">Z8*AB8</f>
        <v>2.01554558703273</v>
      </c>
      <c r="AE8" s="5" t="n">
        <f aca="false">POWER((Y8-$T$132),2)*AB8</f>
        <v>2.37983345035557</v>
      </c>
    </row>
    <row r="9" customFormat="false" ht="12.8" hidden="false" customHeight="false" outlineLevel="0" collapsed="false">
      <c r="A9" s="19" t="n">
        <v>6</v>
      </c>
      <c r="B9" s="20" t="n">
        <v>-79.2</v>
      </c>
      <c r="C9" s="20" t="n">
        <v>-11.142</v>
      </c>
      <c r="D9" s="20" t="n">
        <v>49</v>
      </c>
      <c r="E9" s="20" t="n">
        <v>7.35</v>
      </c>
      <c r="F9" s="19" t="n">
        <v>1</v>
      </c>
      <c r="G9" s="19" t="n">
        <v>1</v>
      </c>
      <c r="H9" s="20" t="n">
        <v>31.68115321163</v>
      </c>
      <c r="I9" s="20" t="n">
        <v>-17.31884678837</v>
      </c>
      <c r="J9" s="5" t="n">
        <f aca="false">POWER(I9,2)</f>
        <v>299.942454079034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-0.0622688617456888</v>
      </c>
      <c r="N9" s="5" t="n">
        <f aca="false">J9*L9</f>
        <v>1.07842487625978</v>
      </c>
      <c r="O9" s="5" t="n">
        <f aca="false">POWER((I9-$T$141),2)*L9</f>
        <v>1.07842487625978</v>
      </c>
      <c r="Q9" s="19" t="n">
        <v>6</v>
      </c>
      <c r="R9" s="20" t="n">
        <v>-79.2</v>
      </c>
      <c r="S9" s="20" t="n">
        <v>-11.142</v>
      </c>
      <c r="T9" s="20" t="n">
        <v>49</v>
      </c>
      <c r="U9" s="20" t="n">
        <v>7.35</v>
      </c>
      <c r="V9" s="19" t="n">
        <v>1</v>
      </c>
      <c r="W9" s="19" t="n">
        <v>1</v>
      </c>
      <c r="X9" s="20" t="n">
        <v>31.68115321163</v>
      </c>
      <c r="Y9" s="20" t="n">
        <v>-17.31884678837</v>
      </c>
      <c r="Z9" s="5" t="n">
        <f aca="false">POWER(Y9,2)</f>
        <v>299.942454079034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-0.124272740980016</v>
      </c>
      <c r="AD9" s="5" t="n">
        <f aca="false">Z9*AB9</f>
        <v>2.15226056100368</v>
      </c>
      <c r="AE9" s="5" t="n">
        <f aca="false">POWER((Y9-$T$132),2)*AB9</f>
        <v>2.5281961508346</v>
      </c>
    </row>
    <row r="10" customFormat="false" ht="12.8" hidden="false" customHeight="false" outlineLevel="0" collapsed="false">
      <c r="A10" s="19" t="n">
        <v>7</v>
      </c>
      <c r="B10" s="20" t="n">
        <v>-78.272</v>
      </c>
      <c r="C10" s="20" t="n">
        <v>-11.063</v>
      </c>
      <c r="D10" s="20" t="n">
        <v>27.5</v>
      </c>
      <c r="E10" s="20" t="n">
        <v>2.5</v>
      </c>
      <c r="F10" s="19" t="n">
        <v>1</v>
      </c>
      <c r="G10" s="19" t="n">
        <v>1</v>
      </c>
      <c r="H10" s="20" t="n">
        <v>38.3853061166871</v>
      </c>
      <c r="I10" s="20" t="n">
        <v>10.8853061166871</v>
      </c>
      <c r="J10" s="5" t="n">
        <f aca="false">POWER(I10,2)</f>
        <v>118.489889253986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0.115064123608871</v>
      </c>
      <c r="N10" s="5" t="n">
        <f aca="false">J10*L10</f>
        <v>1.25250820853088</v>
      </c>
      <c r="O10" s="5" t="n">
        <f aca="false">POWER((I10-$T$141),2)*L10</f>
        <v>1.25250820853088</v>
      </c>
      <c r="Q10" s="19" t="n">
        <v>7</v>
      </c>
      <c r="R10" s="20" t="n">
        <v>-78.272</v>
      </c>
      <c r="S10" s="20" t="n">
        <v>-11.063</v>
      </c>
      <c r="T10" s="20" t="n">
        <v>27.5</v>
      </c>
      <c r="U10" s="20" t="n">
        <v>2.5</v>
      </c>
      <c r="V10" s="19" t="n">
        <v>1</v>
      </c>
      <c r="W10" s="19" t="n">
        <v>1</v>
      </c>
      <c r="X10" s="20" t="n">
        <v>38.3853061166871</v>
      </c>
      <c r="Y10" s="20" t="n">
        <v>10.8853061166871</v>
      </c>
      <c r="Z10" s="5" t="n">
        <f aca="false">POWER(Y10,2)</f>
        <v>118.489889253986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0.229638596699219</v>
      </c>
      <c r="AD10" s="5" t="n">
        <f aca="false">Z10*AB10</f>
        <v>2.49968642127746</v>
      </c>
      <c r="AE10" s="5" t="n">
        <f aca="false">POWER((Y10-$T$132),2)*AB10</f>
        <v>1.87741245116621</v>
      </c>
    </row>
    <row r="11" customFormat="false" ht="12.8" hidden="false" customHeight="false" outlineLevel="0" collapsed="false">
      <c r="A11" s="19" t="n">
        <v>8</v>
      </c>
      <c r="B11" s="20" t="n">
        <v>-78.078</v>
      </c>
      <c r="C11" s="20" t="n">
        <v>-11.065</v>
      </c>
      <c r="D11" s="20" t="n">
        <v>45</v>
      </c>
      <c r="E11" s="20" t="n">
        <v>25</v>
      </c>
      <c r="F11" s="19" t="n">
        <v>1</v>
      </c>
      <c r="G11" s="19" t="n">
        <v>1</v>
      </c>
      <c r="H11" s="20" t="n">
        <v>40.5188790411399</v>
      </c>
      <c r="I11" s="20" t="n">
        <v>-4.48112095886013</v>
      </c>
      <c r="J11" s="5" t="n">
        <f aca="false">POWER(I11,2)</f>
        <v>20.0804450479355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-0.0047368098828764</v>
      </c>
      <c r="N11" s="5" t="n">
        <f aca="false">J11*L11</f>
        <v>0.0212262180442932</v>
      </c>
      <c r="O11" s="5" t="n">
        <f aca="false">POWER((I11-$T$141),2)*L11</f>
        <v>0.0212262180442932</v>
      </c>
      <c r="Q11" s="19" t="n">
        <v>8</v>
      </c>
      <c r="R11" s="20" t="n">
        <v>-78.078</v>
      </c>
      <c r="S11" s="20" t="n">
        <v>-11.065</v>
      </c>
      <c r="T11" s="20" t="n">
        <v>45</v>
      </c>
      <c r="U11" s="20" t="n">
        <v>25</v>
      </c>
      <c r="V11" s="19" t="n">
        <v>1</v>
      </c>
      <c r="W11" s="19" t="n">
        <v>1</v>
      </c>
      <c r="X11" s="20" t="n">
        <v>40.5188790411399</v>
      </c>
      <c r="Y11" s="20" t="n">
        <v>-4.48112095886013</v>
      </c>
      <c r="Z11" s="5" t="n">
        <f aca="false">POWER(Y11,2)</f>
        <v>20.0804450479355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-0.00945346247134559</v>
      </c>
      <c r="AD11" s="5" t="n">
        <f aca="false">Z11*AB11</f>
        <v>0.0423621088141444</v>
      </c>
      <c r="AE11" s="5" t="n">
        <f aca="false">POWER((Y11-$T$132),2)*AB11</f>
        <v>0.0742551803071841</v>
      </c>
    </row>
    <row r="12" customFormat="false" ht="12.8" hidden="false" customHeight="false" outlineLevel="0" collapsed="false">
      <c r="A12" s="19" t="n">
        <v>9</v>
      </c>
      <c r="B12" s="20" t="n">
        <v>-76.892</v>
      </c>
      <c r="C12" s="20" t="n">
        <v>-13.48</v>
      </c>
      <c r="D12" s="20" t="n">
        <v>45</v>
      </c>
      <c r="E12" s="20" t="n">
        <v>9.13</v>
      </c>
      <c r="F12" s="19" t="n">
        <v>1</v>
      </c>
      <c r="G12" s="19" t="n">
        <v>1</v>
      </c>
      <c r="H12" s="20" t="n">
        <v>38.9026944440008</v>
      </c>
      <c r="I12" s="20" t="n">
        <v>-6.09730555599918</v>
      </c>
      <c r="J12" s="5" t="n">
        <f aca="false">POWER(I12,2)</f>
        <v>37.1771350432185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-0.017648446300472</v>
      </c>
      <c r="N12" s="5" t="n">
        <f aca="false">J12*L12</f>
        <v>0.107607969682621</v>
      </c>
      <c r="O12" s="5" t="n">
        <f aca="false">POWER((I12-$T$141),2)*L12</f>
        <v>0.107607969682621</v>
      </c>
      <c r="Q12" s="19" t="n">
        <v>9</v>
      </c>
      <c r="R12" s="20" t="n">
        <v>-76.892</v>
      </c>
      <c r="S12" s="20" t="n">
        <v>-13.48</v>
      </c>
      <c r="T12" s="20" t="n">
        <v>45</v>
      </c>
      <c r="U12" s="20" t="n">
        <v>9.13</v>
      </c>
      <c r="V12" s="19" t="n">
        <v>1</v>
      </c>
      <c r="W12" s="19" t="n">
        <v>1</v>
      </c>
      <c r="X12" s="20" t="n">
        <v>38.9026944440008</v>
      </c>
      <c r="Y12" s="20" t="n">
        <v>-6.09730555599918</v>
      </c>
      <c r="Z12" s="5" t="n">
        <f aca="false">POWER(Y12,2)</f>
        <v>37.1771350432185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-0.0352217903830581</v>
      </c>
      <c r="AD12" s="5" t="n">
        <f aca="false">Z12*AB12</f>
        <v>0.214758018194858</v>
      </c>
      <c r="AE12" s="5" t="n">
        <f aca="false">POWER((Y12-$T$132),2)*AB12</f>
        <v>0.329194814812983</v>
      </c>
    </row>
    <row r="13" customFormat="false" ht="12.8" hidden="false" customHeight="false" outlineLevel="0" collapsed="false">
      <c r="A13" s="19" t="n">
        <v>10</v>
      </c>
      <c r="B13" s="20" t="n">
        <v>-76.991</v>
      </c>
      <c r="C13" s="20" t="n">
        <v>-12.863</v>
      </c>
      <c r="D13" s="20" t="n">
        <v>60</v>
      </c>
      <c r="E13" s="20" t="n">
        <v>10</v>
      </c>
      <c r="F13" s="19" t="n">
        <v>1</v>
      </c>
      <c r="G13" s="19" t="n">
        <v>1</v>
      </c>
      <c r="H13" s="20" t="n">
        <v>42.0944166851135</v>
      </c>
      <c r="I13" s="20" t="n">
        <v>-17.9055833148865</v>
      </c>
      <c r="J13" s="5" t="n">
        <f aca="false">POWER(I13,2)</f>
        <v>320.609913846342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-0.0473181514085907</v>
      </c>
      <c r="N13" s="5" t="n">
        <f aca="false">J13*L13</f>
        <v>0.847259102352934</v>
      </c>
      <c r="O13" s="5" t="n">
        <f aca="false">POWER((I13-$T$141),2)*L13</f>
        <v>0.847259102352934</v>
      </c>
      <c r="Q13" s="19" t="n">
        <v>10</v>
      </c>
      <c r="R13" s="20" t="n">
        <v>-76.991</v>
      </c>
      <c r="S13" s="20" t="n">
        <v>-12.863</v>
      </c>
      <c r="T13" s="20" t="n">
        <v>60</v>
      </c>
      <c r="U13" s="20" t="n">
        <v>10</v>
      </c>
      <c r="V13" s="19" t="n">
        <v>1</v>
      </c>
      <c r="W13" s="19" t="n">
        <v>1</v>
      </c>
      <c r="X13" s="20" t="n">
        <v>42.0944166851135</v>
      </c>
      <c r="Y13" s="20" t="n">
        <v>-17.9055833148865</v>
      </c>
      <c r="Z13" s="5" t="n">
        <f aca="false">POWER(Y13,2)</f>
        <v>320.609913846342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-0.0944349424222464</v>
      </c>
      <c r="AD13" s="5" t="n">
        <f aca="false">Z13*AB13</f>
        <v>1.69091272937804</v>
      </c>
      <c r="AE13" s="5" t="n">
        <f aca="false">POWER((Y13-$T$132),2)*AB13</f>
        <v>1.97620989622388</v>
      </c>
    </row>
    <row r="14" customFormat="false" ht="12.8" hidden="false" customHeight="false" outlineLevel="0" collapsed="false">
      <c r="A14" s="19" t="n">
        <v>11</v>
      </c>
      <c r="B14" s="20" t="n">
        <v>-78.943</v>
      </c>
      <c r="C14" s="20" t="n">
        <v>-11.538</v>
      </c>
      <c r="D14" s="20" t="n">
        <v>46</v>
      </c>
      <c r="E14" s="20" t="n">
        <v>9.13</v>
      </c>
      <c r="F14" s="19" t="n">
        <v>1</v>
      </c>
      <c r="G14" s="19" t="n">
        <v>1</v>
      </c>
      <c r="H14" s="20" t="n">
        <v>29.9711460570749</v>
      </c>
      <c r="I14" s="20" t="n">
        <v>-16.0288539429251</v>
      </c>
      <c r="J14" s="5" t="n">
        <f aca="false">POWER(I14,2)</f>
        <v>256.924158723625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-0.0463949797942291</v>
      </c>
      <c r="N14" s="5" t="n">
        <f aca="false">J14*L14</f>
        <v>0.74365835480666</v>
      </c>
      <c r="O14" s="5" t="n">
        <f aca="false">POWER((I14-$T$141),2)*L14</f>
        <v>0.74365835480666</v>
      </c>
      <c r="Q14" s="19" t="n">
        <v>11</v>
      </c>
      <c r="R14" s="20" t="n">
        <v>-78.943</v>
      </c>
      <c r="S14" s="20" t="n">
        <v>-11.538</v>
      </c>
      <c r="T14" s="20" t="n">
        <v>46</v>
      </c>
      <c r="U14" s="20" t="n">
        <v>9.13</v>
      </c>
      <c r="V14" s="19" t="n">
        <v>1</v>
      </c>
      <c r="W14" s="19" t="n">
        <v>1</v>
      </c>
      <c r="X14" s="20" t="n">
        <v>29.9711460570749</v>
      </c>
      <c r="Y14" s="20" t="n">
        <v>-16.0288539429251</v>
      </c>
      <c r="Z14" s="5" t="n">
        <f aca="false">POWER(Y14,2)</f>
        <v>256.924158723625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-0.09259252771134</v>
      </c>
      <c r="AD14" s="5" t="n">
        <f aca="false">Z14*AB14</f>
        <v>1.48415210289131</v>
      </c>
      <c r="AE14" s="5" t="n">
        <f aca="false">POWER((Y14-$T$132),2)*AB14</f>
        <v>1.76515912552121</v>
      </c>
    </row>
    <row r="15" customFormat="false" ht="12.8" hidden="false" customHeight="false" outlineLevel="0" collapsed="false">
      <c r="A15" s="19" t="n">
        <v>12</v>
      </c>
      <c r="B15" s="20" t="n">
        <v>-68.75</v>
      </c>
      <c r="C15" s="20" t="n">
        <v>-33.25</v>
      </c>
      <c r="D15" s="20" t="n">
        <v>63</v>
      </c>
      <c r="E15" s="20" t="n">
        <v>12.6</v>
      </c>
      <c r="F15" s="19" t="n">
        <v>2</v>
      </c>
      <c r="G15" s="19" t="n">
        <v>2</v>
      </c>
      <c r="H15" s="20" t="n">
        <v>63.4443879298736</v>
      </c>
      <c r="I15" s="20" t="n">
        <v>0.444387929873585</v>
      </c>
      <c r="J15" s="5" t="n">
        <f aca="false">POWER(I15,2)</f>
        <v>0.19748063221733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0.000932032389984401</v>
      </c>
      <c r="N15" s="5" t="n">
        <f aca="false">J15*L15</f>
        <v>0.000414183944360298</v>
      </c>
      <c r="O15" s="5" t="n">
        <f aca="false">POWER((I15-$T$141),2)*L15</f>
        <v>0.000414183944360298</v>
      </c>
      <c r="Q15" s="19" t="n">
        <v>12</v>
      </c>
      <c r="R15" s="20" t="n">
        <v>-68.75</v>
      </c>
      <c r="S15" s="20" t="n">
        <v>-33.25</v>
      </c>
      <c r="T15" s="20" t="n">
        <v>63</v>
      </c>
      <c r="U15" s="20" t="n">
        <v>12.6</v>
      </c>
      <c r="V15" s="19" t="n">
        <v>2</v>
      </c>
      <c r="W15" s="19" t="n">
        <v>2</v>
      </c>
      <c r="X15" s="20" t="n">
        <v>63.4443879298736</v>
      </c>
      <c r="Y15" s="20" t="n">
        <v>0.444387929873585</v>
      </c>
      <c r="Z15" s="5" t="n">
        <f aca="false">POWER(Y15,2)</f>
        <v>0.19748063221733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0.00186009855549568</v>
      </c>
      <c r="AD15" s="5" t="n">
        <f aca="false">Z15*AB15</f>
        <v>0.000826605346437573</v>
      </c>
      <c r="AE15" s="5" t="n">
        <f aca="false">POWER((Y15-$T$132),2)*AB15</f>
        <v>0.00424719285461488</v>
      </c>
    </row>
    <row r="16" customFormat="false" ht="12.8" hidden="false" customHeight="false" outlineLevel="0" collapsed="false">
      <c r="A16" s="19" t="n">
        <v>13</v>
      </c>
      <c r="B16" s="20" t="n">
        <v>-63.45</v>
      </c>
      <c r="C16" s="20" t="n">
        <v>-20.983</v>
      </c>
      <c r="D16" s="20" t="n">
        <v>47</v>
      </c>
      <c r="E16" s="20" t="n">
        <v>9.4</v>
      </c>
      <c r="F16" s="19" t="n">
        <v>2</v>
      </c>
      <c r="G16" s="19" t="n">
        <v>2</v>
      </c>
      <c r="H16" s="20" t="n">
        <v>55.2060373873473</v>
      </c>
      <c r="I16" s="20" t="n">
        <v>8.20603738734729</v>
      </c>
      <c r="J16" s="5" t="n">
        <f aca="false">POWER(I16,2)</f>
        <v>67.3390496025416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0.0230698586503588</v>
      </c>
      <c r="N16" s="5" t="n">
        <f aca="false">J16*L16</f>
        <v>0.189312122605661</v>
      </c>
      <c r="O16" s="5" t="n">
        <f aca="false">POWER((I16-$T$141),2)*L16</f>
        <v>0.189312122605661</v>
      </c>
      <c r="Q16" s="19" t="n">
        <v>13</v>
      </c>
      <c r="R16" s="20" t="n">
        <v>-63.45</v>
      </c>
      <c r="S16" s="20" t="n">
        <v>-20.983</v>
      </c>
      <c r="T16" s="20" t="n">
        <v>47</v>
      </c>
      <c r="U16" s="20" t="n">
        <v>9.4</v>
      </c>
      <c r="V16" s="19" t="n">
        <v>2</v>
      </c>
      <c r="W16" s="19" t="n">
        <v>2</v>
      </c>
      <c r="X16" s="20" t="n">
        <v>55.2060373873473</v>
      </c>
      <c r="Y16" s="20" t="n">
        <v>8.20603738734729</v>
      </c>
      <c r="Z16" s="5" t="n">
        <f aca="false">POWER(Y16,2)</f>
        <v>67.3390496025416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0.0460415444915388</v>
      </c>
      <c r="AD16" s="5" t="n">
        <f aca="false">Z16*AB16</f>
        <v>0.377818635468781</v>
      </c>
      <c r="AE16" s="5" t="n">
        <f aca="false">POWER((Y16-$T$132),2)*AB16</f>
        <v>0.255965753063088</v>
      </c>
    </row>
    <row r="17" customFormat="false" ht="12.8" hidden="false" customHeight="false" outlineLevel="0" collapsed="false">
      <c r="A17" s="19" t="n">
        <v>14</v>
      </c>
      <c r="B17" s="20" t="n">
        <v>-63.183</v>
      </c>
      <c r="C17" s="20" t="n">
        <v>-20.933</v>
      </c>
      <c r="D17" s="20" t="n">
        <v>50</v>
      </c>
      <c r="E17" s="20" t="n">
        <v>10</v>
      </c>
      <c r="F17" s="19" t="n">
        <v>2</v>
      </c>
      <c r="G17" s="19" t="n">
        <v>2</v>
      </c>
      <c r="H17" s="20" t="n">
        <v>54.9140905060371</v>
      </c>
      <c r="I17" s="20" t="n">
        <v>4.91409050603711</v>
      </c>
      <c r="J17" s="5" t="n">
        <f aca="false">POWER(I17,2)</f>
        <v>24.1482855015241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0.0129862107539866</v>
      </c>
      <c r="N17" s="5" t="n">
        <f aca="false">J17*L17</f>
        <v>0.0638154149755625</v>
      </c>
      <c r="O17" s="5" t="n">
        <f aca="false">POWER((I17-$T$141),2)*L17</f>
        <v>0.0638154149755625</v>
      </c>
      <c r="Q17" s="19" t="n">
        <v>14</v>
      </c>
      <c r="R17" s="20" t="n">
        <v>-63.183</v>
      </c>
      <c r="S17" s="20" t="n">
        <v>-20.933</v>
      </c>
      <c r="T17" s="20" t="n">
        <v>50</v>
      </c>
      <c r="U17" s="20" t="n">
        <v>10</v>
      </c>
      <c r="V17" s="19" t="n">
        <v>2</v>
      </c>
      <c r="W17" s="19" t="n">
        <v>2</v>
      </c>
      <c r="X17" s="20" t="n">
        <v>54.9140905060371</v>
      </c>
      <c r="Y17" s="20" t="n">
        <v>4.91409050603711</v>
      </c>
      <c r="Z17" s="5" t="n">
        <f aca="false">POWER(Y17,2)</f>
        <v>24.1482855015241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0.0259171592365554</v>
      </c>
      <c r="AD17" s="5" t="n">
        <f aca="false">Z17*AB17</f>
        <v>0.127359266147809</v>
      </c>
      <c r="AE17" s="5" t="n">
        <f aca="false">POWER((Y17-$T$132),2)*AB17</f>
        <v>0.063226083866596</v>
      </c>
    </row>
    <row r="18" customFormat="false" ht="12.8" hidden="false" customHeight="false" outlineLevel="0" collapsed="false">
      <c r="A18" s="19" t="n">
        <v>15</v>
      </c>
      <c r="B18" s="20" t="n">
        <v>-66.067</v>
      </c>
      <c r="C18" s="20" t="n">
        <v>-20.9</v>
      </c>
      <c r="D18" s="20" t="n">
        <v>70</v>
      </c>
      <c r="E18" s="20" t="n">
        <v>14</v>
      </c>
      <c r="F18" s="19" t="n">
        <v>2</v>
      </c>
      <c r="G18" s="19" t="n">
        <v>2</v>
      </c>
      <c r="H18" s="20" t="n">
        <v>60.5196653606157</v>
      </c>
      <c r="I18" s="20" t="n">
        <v>-9.48033463938432</v>
      </c>
      <c r="J18" s="5" t="n">
        <f aca="false">POWER(I18,2)</f>
        <v>89.8767448747102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-0.017895132882839</v>
      </c>
      <c r="N18" s="5" t="n">
        <f aca="false">J18*L18</f>
        <v>0.169651848145564</v>
      </c>
      <c r="O18" s="5" t="n">
        <f aca="false">POWER((I18-$T$141),2)*L18</f>
        <v>0.169651848145564</v>
      </c>
      <c r="Q18" s="19" t="n">
        <v>15</v>
      </c>
      <c r="R18" s="20" t="n">
        <v>-66.067</v>
      </c>
      <c r="S18" s="20" t="n">
        <v>-20.9</v>
      </c>
      <c r="T18" s="20" t="n">
        <v>70</v>
      </c>
      <c r="U18" s="20" t="n">
        <v>14</v>
      </c>
      <c r="V18" s="19" t="n">
        <v>2</v>
      </c>
      <c r="W18" s="19" t="n">
        <v>2</v>
      </c>
      <c r="X18" s="20" t="n">
        <v>60.5196653606157</v>
      </c>
      <c r="Y18" s="20" t="n">
        <v>-9.48033463938432</v>
      </c>
      <c r="Z18" s="5" t="n">
        <f aca="false">POWER(Y18,2)</f>
        <v>89.8767448747102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-0.035714113783459</v>
      </c>
      <c r="AD18" s="5" t="n">
        <f aca="false">Z18*AB18</f>
        <v>0.33858175001624</v>
      </c>
      <c r="AE18" s="5" t="n">
        <f aca="false">POWER((Y18-$T$132),2)*AB18</f>
        <v>0.450213203624444</v>
      </c>
    </row>
    <row r="19" customFormat="false" ht="12.8" hidden="false" customHeight="false" outlineLevel="0" collapsed="false">
      <c r="A19" s="19" t="n">
        <v>16</v>
      </c>
      <c r="B19" s="20" t="n">
        <v>-63.2</v>
      </c>
      <c r="C19" s="20" t="n">
        <v>-20.433</v>
      </c>
      <c r="D19" s="20" t="n">
        <v>55</v>
      </c>
      <c r="E19" s="20" t="n">
        <v>11</v>
      </c>
      <c r="F19" s="19" t="n">
        <v>2</v>
      </c>
      <c r="G19" s="19" t="n">
        <v>2</v>
      </c>
      <c r="H19" s="20" t="n">
        <v>53.5522273899649</v>
      </c>
      <c r="I19" s="20" t="n">
        <v>-1.44777261003507</v>
      </c>
      <c r="J19" s="5" t="n">
        <f aca="false">POWER(I19,2)</f>
        <v>2.09604553036776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-0.0034781392618314</v>
      </c>
      <c r="N19" s="5" t="n">
        <f aca="false">J19*L19</f>
        <v>0.0050355547571671</v>
      </c>
      <c r="O19" s="5" t="n">
        <f aca="false">POWER((I19-$T$141),2)*L19</f>
        <v>0.0050355547571671</v>
      </c>
      <c r="Q19" s="19" t="n">
        <v>16</v>
      </c>
      <c r="R19" s="20" t="n">
        <v>-63.2</v>
      </c>
      <c r="S19" s="20" t="n">
        <v>-20.433</v>
      </c>
      <c r="T19" s="20" t="n">
        <v>55</v>
      </c>
      <c r="U19" s="20" t="n">
        <v>11</v>
      </c>
      <c r="V19" s="19" t="n">
        <v>2</v>
      </c>
      <c r="W19" s="19" t="n">
        <v>2</v>
      </c>
      <c r="X19" s="20" t="n">
        <v>53.5522273899649</v>
      </c>
      <c r="Y19" s="20" t="n">
        <v>-1.44777261003507</v>
      </c>
      <c r="Z19" s="5" t="n">
        <f aca="false">POWER(Y19,2)</f>
        <v>2.09604553036776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-0.0069414774489261</v>
      </c>
      <c r="AD19" s="5" t="n">
        <f aca="false">Z19*AB19</f>
        <v>0.0100496809237313</v>
      </c>
      <c r="AE19" s="5" t="n">
        <f aca="false">POWER((Y19-$T$132),2)*AB19</f>
        <v>0.0403078518078424</v>
      </c>
    </row>
    <row r="20" customFormat="false" ht="12.8" hidden="false" customHeight="false" outlineLevel="0" collapsed="false">
      <c r="A20" s="19" t="n">
        <v>17</v>
      </c>
      <c r="B20" s="20" t="n">
        <v>-63.567</v>
      </c>
      <c r="C20" s="20" t="n">
        <v>-20.017</v>
      </c>
      <c r="D20" s="20" t="n">
        <v>33</v>
      </c>
      <c r="E20" s="20" t="n">
        <v>6.6</v>
      </c>
      <c r="F20" s="19" t="n">
        <v>2</v>
      </c>
      <c r="G20" s="19" t="n">
        <v>2</v>
      </c>
      <c r="H20" s="20" t="n">
        <v>52.8614540477489</v>
      </c>
      <c r="I20" s="20" t="n">
        <v>19.8614540477489</v>
      </c>
      <c r="J20" s="5" t="n">
        <f aca="false">POWER(I20,2)</f>
        <v>394.477356890841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0.079525498504518</v>
      </c>
      <c r="N20" s="5" t="n">
        <f aca="false">J20*L20</f>
        <v>1.57949203417181</v>
      </c>
      <c r="O20" s="5" t="n">
        <f aca="false">POWER((I20-$T$141),2)*L20</f>
        <v>1.57949203417181</v>
      </c>
      <c r="Q20" s="19" t="n">
        <v>17</v>
      </c>
      <c r="R20" s="20" t="n">
        <v>-63.567</v>
      </c>
      <c r="S20" s="20" t="n">
        <v>-20.017</v>
      </c>
      <c r="T20" s="20" t="n">
        <v>33</v>
      </c>
      <c r="U20" s="20" t="n">
        <v>6.6</v>
      </c>
      <c r="V20" s="19" t="n">
        <v>2</v>
      </c>
      <c r="W20" s="19" t="n">
        <v>2</v>
      </c>
      <c r="X20" s="20" t="n">
        <v>52.8614540477489</v>
      </c>
      <c r="Y20" s="20" t="n">
        <v>19.8614540477489</v>
      </c>
      <c r="Z20" s="5" t="n">
        <f aca="false">POWER(Y20,2)</f>
        <v>394.477356890841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0.158712579608745</v>
      </c>
      <c r="AD20" s="5" t="n">
        <f aca="false">Z20*AB20</f>
        <v>3.15226260669878</v>
      </c>
      <c r="AE20" s="5" t="n">
        <f aca="false">POWER((Y20-$T$132),2)*AB20</f>
        <v>2.70829689760529</v>
      </c>
    </row>
    <row r="21" customFormat="false" ht="12.8" hidden="false" customHeight="false" outlineLevel="0" collapsed="false">
      <c r="A21" s="19" t="n">
        <v>18</v>
      </c>
      <c r="B21" s="20" t="n">
        <v>-63.217</v>
      </c>
      <c r="C21" s="20" t="n">
        <v>-19.3</v>
      </c>
      <c r="D21" s="20" t="n">
        <v>54</v>
      </c>
      <c r="E21" s="20" t="n">
        <v>10.8</v>
      </c>
      <c r="F21" s="19" t="n">
        <v>2</v>
      </c>
      <c r="G21" s="19" t="n">
        <v>2</v>
      </c>
      <c r="H21" s="20" t="n">
        <v>50.8523504617934</v>
      </c>
      <c r="I21" s="20" t="n">
        <v>-3.14764953820657</v>
      </c>
      <c r="J21" s="5" t="n">
        <f aca="false">POWER(I21,2)</f>
        <v>9.90769761537203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-0.00770197158570352</v>
      </c>
      <c r="N21" s="5" t="n">
        <f aca="false">J21*L21</f>
        <v>0.0242431073050198</v>
      </c>
      <c r="O21" s="5" t="n">
        <f aca="false">POWER((I21-$T$141),2)*L21</f>
        <v>0.0242431073050198</v>
      </c>
      <c r="Q21" s="19" t="n">
        <v>18</v>
      </c>
      <c r="R21" s="20" t="n">
        <v>-63.217</v>
      </c>
      <c r="S21" s="20" t="n">
        <v>-19.3</v>
      </c>
      <c r="T21" s="20" t="n">
        <v>54</v>
      </c>
      <c r="U21" s="20" t="n">
        <v>10.8</v>
      </c>
      <c r="V21" s="19" t="n">
        <v>2</v>
      </c>
      <c r="W21" s="19" t="n">
        <v>2</v>
      </c>
      <c r="X21" s="20" t="n">
        <v>50.8523504617934</v>
      </c>
      <c r="Y21" s="20" t="n">
        <v>-3.14764953820657</v>
      </c>
      <c r="Z21" s="5" t="n">
        <f aca="false">POWER(Y21,2)</f>
        <v>9.90769761537203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-0.0153711677566009</v>
      </c>
      <c r="AD21" s="5" t="n">
        <f aca="false">Z21*AB21</f>
        <v>0.0483830490907606</v>
      </c>
      <c r="AE21" s="5" t="n">
        <f aca="false">POWER((Y21-$T$132),2)*AB21</f>
        <v>0.103303103151153</v>
      </c>
    </row>
    <row r="22" customFormat="false" ht="12.8" hidden="false" customHeight="false" outlineLevel="0" collapsed="false">
      <c r="A22" s="19" t="n">
        <v>19</v>
      </c>
      <c r="B22" s="20" t="n">
        <v>-63.017</v>
      </c>
      <c r="C22" s="20" t="n">
        <v>-17.933</v>
      </c>
      <c r="D22" s="20" t="n">
        <v>53</v>
      </c>
      <c r="E22" s="20" t="n">
        <v>10.6</v>
      </c>
      <c r="F22" s="19" t="n">
        <v>2</v>
      </c>
      <c r="G22" s="19" t="n">
        <v>2</v>
      </c>
      <c r="H22" s="20" t="n">
        <v>50.7599409650274</v>
      </c>
      <c r="I22" s="20" t="n">
        <v>-2.2400590349726</v>
      </c>
      <c r="J22" s="5" t="n">
        <f aca="false">POWER(I22,2)</f>
        <v>5.01786448016238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-0.00558461057780532</v>
      </c>
      <c r="N22" s="5" t="n">
        <f aca="false">J22*L22</f>
        <v>0.0125098573816164</v>
      </c>
      <c r="O22" s="5" t="n">
        <f aca="false">POWER((I22-$T$141),2)*L22</f>
        <v>0.0125098573816164</v>
      </c>
      <c r="Q22" s="19" t="n">
        <v>19</v>
      </c>
      <c r="R22" s="20" t="n">
        <v>-63.017</v>
      </c>
      <c r="S22" s="20" t="n">
        <v>-17.933</v>
      </c>
      <c r="T22" s="20" t="n">
        <v>53</v>
      </c>
      <c r="U22" s="20" t="n">
        <v>10.6</v>
      </c>
      <c r="V22" s="19" t="n">
        <v>2</v>
      </c>
      <c r="W22" s="19" t="n">
        <v>2</v>
      </c>
      <c r="X22" s="20" t="n">
        <v>50.7599409650274</v>
      </c>
      <c r="Y22" s="20" t="n">
        <v>-2.2400590349726</v>
      </c>
      <c r="Z22" s="5" t="n">
        <f aca="false">POWER(Y22,2)</f>
        <v>5.01786448016238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-0.0111454560811513</v>
      </c>
      <c r="AD22" s="5" t="n">
        <f aca="false">Z22*AB22</f>
        <v>0.0249664795934732</v>
      </c>
      <c r="AE22" s="5" t="n">
        <f aca="false">POWER((Y22-$T$132),2)*AB22</f>
        <v>0.0678117776943279</v>
      </c>
    </row>
    <row r="23" customFormat="false" ht="12.8" hidden="false" customHeight="false" outlineLevel="0" collapsed="false">
      <c r="A23" s="19" t="n">
        <v>20</v>
      </c>
      <c r="B23" s="20" t="n">
        <v>-63.533</v>
      </c>
      <c r="C23" s="20" t="n">
        <v>-17.533</v>
      </c>
      <c r="D23" s="20" t="n">
        <v>50</v>
      </c>
      <c r="E23" s="20" t="n">
        <v>10</v>
      </c>
      <c r="F23" s="19" t="n">
        <v>2</v>
      </c>
      <c r="G23" s="19" t="n">
        <v>2</v>
      </c>
      <c r="H23" s="20" t="n">
        <v>51.6010145844023</v>
      </c>
      <c r="I23" s="20" t="n">
        <v>1.60101458440229</v>
      </c>
      <c r="J23" s="5" t="n">
        <f aca="false">POWER(I23,2)</f>
        <v>2.56324769946884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0.00423091776346241</v>
      </c>
      <c r="N23" s="5" t="n">
        <f aca="false">J23*L23</f>
        <v>0.00677376104471004</v>
      </c>
      <c r="O23" s="5" t="n">
        <f aca="false">POWER((I23-$T$141),2)*L23</f>
        <v>0.00677376104471004</v>
      </c>
      <c r="Q23" s="19" t="n">
        <v>20</v>
      </c>
      <c r="R23" s="20" t="n">
        <v>-63.533</v>
      </c>
      <c r="S23" s="20" t="n">
        <v>-17.533</v>
      </c>
      <c r="T23" s="20" t="n">
        <v>50</v>
      </c>
      <c r="U23" s="20" t="n">
        <v>10</v>
      </c>
      <c r="V23" s="19" t="n">
        <v>2</v>
      </c>
      <c r="W23" s="19" t="n">
        <v>2</v>
      </c>
      <c r="X23" s="20" t="n">
        <v>51.6010145844023</v>
      </c>
      <c r="Y23" s="20" t="n">
        <v>1.60101458440229</v>
      </c>
      <c r="Z23" s="5" t="n">
        <f aca="false">POWER(Y23,2)</f>
        <v>2.56324769946884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0.00844383103506647</v>
      </c>
      <c r="AD23" s="5" t="n">
        <f aca="false">Z23*AB23</f>
        <v>0.0135186966353701</v>
      </c>
      <c r="AE23" s="5" t="n">
        <f aca="false">POWER((Y23-$T$132),2)*AB23</f>
        <v>0.000117583754719343</v>
      </c>
    </row>
    <row r="24" customFormat="false" ht="12.8" hidden="false" customHeight="false" outlineLevel="0" collapsed="false">
      <c r="A24" s="19" t="n">
        <v>21</v>
      </c>
      <c r="B24" s="20" t="n">
        <v>-63.267</v>
      </c>
      <c r="C24" s="20" t="n">
        <v>-17.517</v>
      </c>
      <c r="D24" s="20" t="n">
        <v>56</v>
      </c>
      <c r="E24" s="20" t="n">
        <v>11.2</v>
      </c>
      <c r="F24" s="19" t="n">
        <v>2</v>
      </c>
      <c r="G24" s="19" t="n">
        <v>2</v>
      </c>
      <c r="H24" s="20" t="n">
        <v>51.5191457398763</v>
      </c>
      <c r="I24" s="20" t="n">
        <v>-4.48085426012373</v>
      </c>
      <c r="J24" s="5" t="n">
        <f aca="false">POWER(I24,2)</f>
        <v>20.078054900469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-0.0105726070681663</v>
      </c>
      <c r="N24" s="5" t="n">
        <f aca="false">J24*L24</f>
        <v>0.0473743114220073</v>
      </c>
      <c r="O24" s="5" t="n">
        <f aca="false">POWER((I24-$T$141),2)*L24</f>
        <v>0.0473743114220073</v>
      </c>
      <c r="Q24" s="19" t="n">
        <v>21</v>
      </c>
      <c r="R24" s="20" t="n">
        <v>-63.267</v>
      </c>
      <c r="S24" s="20" t="n">
        <v>-17.517</v>
      </c>
      <c r="T24" s="20" t="n">
        <v>56</v>
      </c>
      <c r="U24" s="20" t="n">
        <v>11.2</v>
      </c>
      <c r="V24" s="19" t="n">
        <v>2</v>
      </c>
      <c r="W24" s="19" t="n">
        <v>2</v>
      </c>
      <c r="X24" s="20" t="n">
        <v>51.5191457398763</v>
      </c>
      <c r="Y24" s="20" t="n">
        <v>-4.48085426012373</v>
      </c>
      <c r="Z24" s="5" t="n">
        <f aca="false">POWER(Y24,2)</f>
        <v>20.078054900469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-0.0211002228534663</v>
      </c>
      <c r="AD24" s="5" t="n">
        <f aca="false">Z24*AB24</f>
        <v>0.0945470234625144</v>
      </c>
      <c r="AE24" s="5" t="n">
        <f aca="false">POWER((Y24-$T$132),2)*AB24</f>
        <v>0.165733268873544</v>
      </c>
    </row>
    <row r="25" customFormat="false" ht="12.8" hidden="false" customHeight="false" outlineLevel="0" collapsed="false">
      <c r="A25" s="19" t="n">
        <v>22</v>
      </c>
      <c r="B25" s="20" t="n">
        <v>-64.067</v>
      </c>
      <c r="C25" s="20" t="n">
        <v>-17.1</v>
      </c>
      <c r="D25" s="20" t="n">
        <v>59</v>
      </c>
      <c r="E25" s="20" t="n">
        <v>11.8</v>
      </c>
      <c r="F25" s="19" t="n">
        <v>2</v>
      </c>
      <c r="G25" s="19" t="n">
        <v>2</v>
      </c>
      <c r="H25" s="20" t="n">
        <v>52.3206332624327</v>
      </c>
      <c r="I25" s="20" t="n">
        <v>-6.67936673756728</v>
      </c>
      <c r="J25" s="5" t="n">
        <f aca="false">POWER(I25,2)</f>
        <v>44.6139400149202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-0.0149586561080704</v>
      </c>
      <c r="N25" s="5" t="n">
        <f aca="false">J25*L25</f>
        <v>0.0999143500469531</v>
      </c>
      <c r="O25" s="5" t="n">
        <f aca="false">POWER((I25-$T$141),2)*L25</f>
        <v>0.0999143500469531</v>
      </c>
      <c r="Q25" s="19" t="n">
        <v>22</v>
      </c>
      <c r="R25" s="20" t="n">
        <v>-64.067</v>
      </c>
      <c r="S25" s="20" t="n">
        <v>-17.1</v>
      </c>
      <c r="T25" s="20" t="n">
        <v>59</v>
      </c>
      <c r="U25" s="20" t="n">
        <v>11.8</v>
      </c>
      <c r="V25" s="19" t="n">
        <v>2</v>
      </c>
      <c r="W25" s="19" t="n">
        <v>2</v>
      </c>
      <c r="X25" s="20" t="n">
        <v>52.3206332624327</v>
      </c>
      <c r="Y25" s="20" t="n">
        <v>-6.67936673756728</v>
      </c>
      <c r="Z25" s="5" t="n">
        <f aca="false">POWER(Y25,2)</f>
        <v>44.6139400149202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-0.0298536562868209</v>
      </c>
      <c r="AD25" s="5" t="n">
        <f aca="false">Z25*AB25</f>
        <v>0.199403518796958</v>
      </c>
      <c r="AE25" s="5" t="n">
        <f aca="false">POWER((Y25-$T$132),2)*AB25</f>
        <v>0.295499884537804</v>
      </c>
    </row>
    <row r="26" customFormat="false" ht="12.8" hidden="false" customHeight="false" outlineLevel="0" collapsed="false">
      <c r="A26" s="19" t="n">
        <v>24</v>
      </c>
      <c r="B26" s="20" t="n">
        <v>-73.607</v>
      </c>
      <c r="C26" s="20" t="n">
        <v>-37.663</v>
      </c>
      <c r="D26" s="20" t="n">
        <v>63</v>
      </c>
      <c r="E26" s="20" t="n">
        <v>12.6</v>
      </c>
      <c r="F26" s="19" t="n">
        <v>2</v>
      </c>
      <c r="G26" s="19" t="n">
        <v>2</v>
      </c>
      <c r="H26" s="20" t="n">
        <v>54.3820108404566</v>
      </c>
      <c r="I26" s="20" t="n">
        <v>-8.61798915954337</v>
      </c>
      <c r="J26" s="5" t="n">
        <f aca="false">POWER(I26,2)</f>
        <v>74.269737154007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-0.0180748496826046</v>
      </c>
      <c r="N26" s="5" t="n">
        <f aca="false">J26*L26</f>
        <v>0.155768858625062</v>
      </c>
      <c r="O26" s="5" t="n">
        <f aca="false">POWER((I26-$T$141),2)*L26</f>
        <v>0.155768858625062</v>
      </c>
      <c r="Q26" s="19" t="n">
        <v>24</v>
      </c>
      <c r="R26" s="20" t="n">
        <v>-73.607</v>
      </c>
      <c r="S26" s="20" t="n">
        <v>-37.663</v>
      </c>
      <c r="T26" s="20" t="n">
        <v>63</v>
      </c>
      <c r="U26" s="20" t="n">
        <v>12.6</v>
      </c>
      <c r="V26" s="19" t="n">
        <v>2</v>
      </c>
      <c r="W26" s="19" t="n">
        <v>2</v>
      </c>
      <c r="X26" s="20" t="n">
        <v>54.3820108404566</v>
      </c>
      <c r="Y26" s="20" t="n">
        <v>-8.61798915954337</v>
      </c>
      <c r="Z26" s="5" t="n">
        <f aca="false">POWER(Y26,2)</f>
        <v>74.269737154007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-0.0360727826057387</v>
      </c>
      <c r="AD26" s="5" t="n">
        <f aca="false">Z26*AB26</f>
        <v>0.310874849450821</v>
      </c>
      <c r="AE26" s="5" t="n">
        <f aca="false">POWER((Y26-$T$132),2)*AB26</f>
        <v>0.424429782141791</v>
      </c>
    </row>
    <row r="27" customFormat="false" ht="12.8" hidden="false" customHeight="false" outlineLevel="0" collapsed="false">
      <c r="A27" s="19" t="n">
        <v>25</v>
      </c>
      <c r="B27" s="20" t="n">
        <v>-73.5</v>
      </c>
      <c r="C27" s="20" t="n">
        <v>-37.431</v>
      </c>
      <c r="D27" s="20" t="n">
        <v>79</v>
      </c>
      <c r="E27" s="20" t="n">
        <v>15.8</v>
      </c>
      <c r="F27" s="19" t="n">
        <v>2</v>
      </c>
      <c r="G27" s="19" t="n">
        <v>2</v>
      </c>
      <c r="H27" s="20" t="n">
        <v>54.3729185531912</v>
      </c>
      <c r="I27" s="20" t="n">
        <v>-24.6270814468088</v>
      </c>
      <c r="J27" s="5" t="n">
        <f aca="false">POWER(I27,2)</f>
        <v>606.493140587754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-0.0411903190222763</v>
      </c>
      <c r="N27" s="5" t="n">
        <f aca="false">J27*L27</f>
        <v>1.01439734138164</v>
      </c>
      <c r="O27" s="5" t="n">
        <f aca="false">POWER((I27-$T$141),2)*L27</f>
        <v>1.01439734138164</v>
      </c>
      <c r="Q27" s="19" t="n">
        <v>25</v>
      </c>
      <c r="R27" s="20" t="n">
        <v>-73.5</v>
      </c>
      <c r="S27" s="20" t="n">
        <v>-37.431</v>
      </c>
      <c r="T27" s="20" t="n">
        <v>79</v>
      </c>
      <c r="U27" s="20" t="n">
        <v>15.8</v>
      </c>
      <c r="V27" s="19" t="n">
        <v>2</v>
      </c>
      <c r="W27" s="19" t="n">
        <v>2</v>
      </c>
      <c r="X27" s="20" t="n">
        <v>54.3729185531912</v>
      </c>
      <c r="Y27" s="20" t="n">
        <v>-24.6270814468088</v>
      </c>
      <c r="Z27" s="5" t="n">
        <f aca="false">POWER(Y27,2)</f>
        <v>606.493140587754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-0.0822053543815412</v>
      </c>
      <c r="AD27" s="5" t="n">
        <f aca="false">Z27*AB27</f>
        <v>2.024477957718</v>
      </c>
      <c r="AE27" s="5" t="n">
        <f aca="false">POWER((Y27-$T$132),2)*AB27</f>
        <v>2.27018764936144</v>
      </c>
    </row>
    <row r="28" customFormat="false" ht="12.8" hidden="false" customHeight="false" outlineLevel="0" collapsed="false">
      <c r="A28" s="19" t="n">
        <v>26</v>
      </c>
      <c r="B28" s="20" t="n">
        <v>-69.917</v>
      </c>
      <c r="C28" s="20" t="n">
        <v>-19.709</v>
      </c>
      <c r="D28" s="20" t="n">
        <v>93</v>
      </c>
      <c r="E28" s="20" t="n">
        <v>18.6</v>
      </c>
      <c r="F28" s="19" t="n">
        <v>2</v>
      </c>
      <c r="G28" s="19" t="n">
        <v>2</v>
      </c>
      <c r="H28" s="20" t="n">
        <v>42.5269564865969</v>
      </c>
      <c r="I28" s="20" t="n">
        <v>-50.4730435134031</v>
      </c>
      <c r="J28" s="5" t="n">
        <f aca="false">POWER(I28,2)</f>
        <v>2547.52812150588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-0.0717110109518635</v>
      </c>
      <c r="N28" s="5" t="n">
        <f aca="false">J28*L28</f>
        <v>3.61947297616353</v>
      </c>
      <c r="O28" s="5" t="n">
        <f aca="false">POWER((I28-$T$141),2)*L28</f>
        <v>3.61947297616353</v>
      </c>
      <c r="Q28" s="19" t="n">
        <v>26</v>
      </c>
      <c r="R28" s="20" t="n">
        <v>-69.917</v>
      </c>
      <c r="S28" s="20" t="n">
        <v>-19.709</v>
      </c>
      <c r="T28" s="20" t="n">
        <v>93</v>
      </c>
      <c r="U28" s="20" t="n">
        <v>18.6</v>
      </c>
      <c r="V28" s="19" t="n">
        <v>2</v>
      </c>
      <c r="W28" s="19" t="n">
        <v>2</v>
      </c>
      <c r="X28" s="20" t="n">
        <v>42.5269564865969</v>
      </c>
      <c r="Y28" s="20" t="n">
        <v>-50.4730435134031</v>
      </c>
      <c r="Z28" s="5" t="n">
        <f aca="false">POWER(Y28,2)</f>
        <v>2547.52812150588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-0.143116858725188</v>
      </c>
      <c r="AD28" s="5" t="n">
        <f aca="false">Z28*AB28</f>
        <v>7.22354343793796</v>
      </c>
      <c r="AE28" s="5" t="n">
        <f aca="false">POWER((Y28-$T$132),2)*AB28</f>
        <v>7.64504464416789</v>
      </c>
    </row>
    <row r="29" customFormat="false" ht="12.8" hidden="false" customHeight="false" outlineLevel="0" collapsed="false">
      <c r="A29" s="19" t="n">
        <v>27</v>
      </c>
      <c r="B29" s="20" t="n">
        <v>-73.75</v>
      </c>
      <c r="C29" s="20" t="n">
        <v>-15.517</v>
      </c>
      <c r="D29" s="20" t="n">
        <v>44</v>
      </c>
      <c r="E29" s="20" t="n">
        <v>8.8</v>
      </c>
      <c r="F29" s="19" t="n">
        <v>2</v>
      </c>
      <c r="G29" s="19" t="n">
        <v>3</v>
      </c>
      <c r="H29" s="20" t="n">
        <v>52.404297422017</v>
      </c>
      <c r="I29" s="20" t="n">
        <v>8.40429742201698</v>
      </c>
      <c r="J29" s="5" t="n">
        <f aca="false">POWER(I29,2)</f>
        <v>70.6322151577213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0.0252381802130149</v>
      </c>
      <c r="N29" s="5" t="n">
        <f aca="false">J29*L29</f>
        <v>0.212109172900641</v>
      </c>
      <c r="O29" s="5" t="n">
        <f aca="false">POWER((I29-$T$141),2)*L29</f>
        <v>0.212109172900641</v>
      </c>
      <c r="Q29" s="19" t="n">
        <v>27</v>
      </c>
      <c r="R29" s="20" t="n">
        <v>-73.75</v>
      </c>
      <c r="S29" s="20" t="n">
        <v>-15.517</v>
      </c>
      <c r="T29" s="20" t="n">
        <v>44</v>
      </c>
      <c r="U29" s="20" t="n">
        <v>8.8</v>
      </c>
      <c r="V29" s="19" t="n">
        <v>2</v>
      </c>
      <c r="W29" s="19" t="n">
        <v>3</v>
      </c>
      <c r="X29" s="20" t="n">
        <v>52.404297422017</v>
      </c>
      <c r="Y29" s="20" t="n">
        <v>8.40429742201698</v>
      </c>
      <c r="Z29" s="5" t="n">
        <f aca="false">POWER(Y29,2)</f>
        <v>70.6322151577213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0.0503689604160158</v>
      </c>
      <c r="AD29" s="5" t="n">
        <f aca="false">Z29*AB29</f>
        <v>0.423315724173997</v>
      </c>
      <c r="AE29" s="5" t="n">
        <f aca="false">POWER((Y29-$T$132),2)*AB29</f>
        <v>0.289704813027217</v>
      </c>
    </row>
    <row r="30" customFormat="false" ht="12.8" hidden="false" customHeight="false" outlineLevel="0" collapsed="false">
      <c r="A30" s="19" t="n">
        <v>28</v>
      </c>
      <c r="B30" s="20" t="n">
        <v>-71.35</v>
      </c>
      <c r="C30" s="20" t="n">
        <v>-14.9</v>
      </c>
      <c r="D30" s="20" t="n">
        <v>32</v>
      </c>
      <c r="E30" s="20" t="n">
        <v>4.8</v>
      </c>
      <c r="F30" s="19" t="n">
        <v>2</v>
      </c>
      <c r="G30" s="19" t="n">
        <v>3</v>
      </c>
      <c r="H30" s="20" t="n">
        <v>66.533834359232</v>
      </c>
      <c r="I30" s="20" t="n">
        <v>34.533834359232</v>
      </c>
      <c r="J30" s="5" t="n">
        <f aca="false">POWER(I30,2)</f>
        <v>1192.58571555087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0.190126590473735</v>
      </c>
      <c r="N30" s="5" t="n">
        <f aca="false">J30*L30</f>
        <v>6.56580018270551</v>
      </c>
      <c r="O30" s="5" t="n">
        <f aca="false">POWER((I30-$T$141),2)*L30</f>
        <v>6.56580018270551</v>
      </c>
      <c r="Q30" s="19" t="n">
        <v>28</v>
      </c>
      <c r="R30" s="20" t="n">
        <v>-71.35</v>
      </c>
      <c r="S30" s="20" t="n">
        <v>-14.9</v>
      </c>
      <c r="T30" s="20" t="n">
        <v>32</v>
      </c>
      <c r="U30" s="20" t="n">
        <v>4.8</v>
      </c>
      <c r="V30" s="19" t="n">
        <v>2</v>
      </c>
      <c r="W30" s="19" t="n">
        <v>3</v>
      </c>
      <c r="X30" s="20" t="n">
        <v>66.533834359232</v>
      </c>
      <c r="Y30" s="20" t="n">
        <v>34.533834359232</v>
      </c>
      <c r="Z30" s="5" t="n">
        <f aca="false">POWER(Y30,2)</f>
        <v>1192.58571555087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0.379444105271313</v>
      </c>
      <c r="AD30" s="5" t="n">
        <f aca="false">Z30*AB30</f>
        <v>13.1036598800265</v>
      </c>
      <c r="AE30" s="5" t="n">
        <f aca="false">POWER((Y30-$T$132),2)*AB30</f>
        <v>12.0251373306961</v>
      </c>
    </row>
    <row r="31" customFormat="false" ht="12.8" hidden="false" customHeight="false" outlineLevel="0" collapsed="false">
      <c r="A31" s="19" t="n">
        <v>29</v>
      </c>
      <c r="B31" s="20" t="n">
        <v>-71.567</v>
      </c>
      <c r="C31" s="20" t="n">
        <v>-16.55</v>
      </c>
      <c r="D31" s="20" t="n">
        <v>44</v>
      </c>
      <c r="E31" s="20" t="n">
        <v>4.4</v>
      </c>
      <c r="F31" s="19" t="n">
        <v>2</v>
      </c>
      <c r="G31" s="19" t="n">
        <v>3</v>
      </c>
      <c r="H31" s="20" t="n">
        <v>54.7862948169353</v>
      </c>
      <c r="I31" s="20" t="n">
        <v>10.7862948169353</v>
      </c>
      <c r="J31" s="5" t="n">
        <f aca="false">POWER(I31,2)</f>
        <v>116.344155877845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0.0647826793248327</v>
      </c>
      <c r="N31" s="5" t="n">
        <f aca="false">J31*L31</f>
        <v>0.698765078228624</v>
      </c>
      <c r="O31" s="5" t="n">
        <f aca="false">POWER((I31-$T$141),2)*L31</f>
        <v>0.698765078228624</v>
      </c>
      <c r="Q31" s="19" t="n">
        <v>29</v>
      </c>
      <c r="R31" s="20" t="n">
        <v>-71.567</v>
      </c>
      <c r="S31" s="20" t="n">
        <v>-16.55</v>
      </c>
      <c r="T31" s="20" t="n">
        <v>44</v>
      </c>
      <c r="U31" s="20" t="n">
        <v>4.4</v>
      </c>
      <c r="V31" s="19" t="n">
        <v>2</v>
      </c>
      <c r="W31" s="19" t="n">
        <v>3</v>
      </c>
      <c r="X31" s="20" t="n">
        <v>54.7862948169353</v>
      </c>
      <c r="Y31" s="20" t="n">
        <v>10.7862948169353</v>
      </c>
      <c r="Z31" s="5" t="n">
        <f aca="false">POWER(Y31,2)</f>
        <v>116.344155877845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0.129289678693761</v>
      </c>
      <c r="AD31" s="5" t="n">
        <f aca="false">Z31*AB31</f>
        <v>1.39455659117775</v>
      </c>
      <c r="AE31" s="5" t="n">
        <f aca="false">POWER((Y31-$T$132),2)*AB31</f>
        <v>1.04443758154549</v>
      </c>
    </row>
    <row r="32" customFormat="false" ht="12.8" hidden="false" customHeight="false" outlineLevel="0" collapsed="false">
      <c r="A32" s="19" t="n">
        <v>30</v>
      </c>
      <c r="B32" s="20" t="n">
        <v>-70.65</v>
      </c>
      <c r="C32" s="20" t="n">
        <v>-17.267</v>
      </c>
      <c r="D32" s="20" t="n">
        <v>66</v>
      </c>
      <c r="E32" s="20" t="n">
        <v>3.3</v>
      </c>
      <c r="F32" s="19" t="n">
        <v>2</v>
      </c>
      <c r="G32" s="19" t="n">
        <v>3</v>
      </c>
      <c r="H32" s="20" t="n">
        <v>56.6896118470762</v>
      </c>
      <c r="I32" s="20" t="n">
        <v>-9.31038815292376</v>
      </c>
      <c r="J32" s="5" t="n">
        <f aca="false">POWER(I32,2)</f>
        <v>86.6833275581031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-0.0745578100527578</v>
      </c>
      <c r="N32" s="5" t="n">
        <f aca="false">J32*L32</f>
        <v>0.694162151423136</v>
      </c>
      <c r="O32" s="5" t="n">
        <f aca="false">POWER((I32-$T$141),2)*L32</f>
        <v>0.694162151423136</v>
      </c>
      <c r="Q32" s="19" t="n">
        <v>30</v>
      </c>
      <c r="R32" s="20" t="n">
        <v>-70.65</v>
      </c>
      <c r="S32" s="20" t="n">
        <v>-17.267</v>
      </c>
      <c r="T32" s="20" t="n">
        <v>66</v>
      </c>
      <c r="U32" s="20" t="n">
        <v>3.3</v>
      </c>
      <c r="V32" s="19" t="n">
        <v>2</v>
      </c>
      <c r="W32" s="19" t="n">
        <v>3</v>
      </c>
      <c r="X32" s="20" t="n">
        <v>56.6896118470762</v>
      </c>
      <c r="Y32" s="20" t="n">
        <v>-9.31038815292376</v>
      </c>
      <c r="Z32" s="5" t="n">
        <f aca="false">POWER(Y32,2)</f>
        <v>86.6833275581031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-0.148798342493631</v>
      </c>
      <c r="AD32" s="5" t="n">
        <f aca="false">Z32*AB32</f>
        <v>1.3853703251274</v>
      </c>
      <c r="AE32" s="5" t="n">
        <f aca="false">POWER((Y32-$T$132),2)*AB32</f>
        <v>1.85107244327874</v>
      </c>
    </row>
    <row r="33" customFormat="false" ht="12.8" hidden="false" customHeight="false" outlineLevel="0" collapsed="false">
      <c r="A33" s="19" t="n">
        <v>31</v>
      </c>
      <c r="B33" s="20" t="n">
        <v>-76.75</v>
      </c>
      <c r="C33" s="20" t="n">
        <v>-10.483</v>
      </c>
      <c r="D33" s="20" t="n">
        <v>17</v>
      </c>
      <c r="E33" s="20" t="n">
        <v>3.4</v>
      </c>
      <c r="F33" s="19" t="n">
        <v>2</v>
      </c>
      <c r="G33" s="19" t="n">
        <v>3</v>
      </c>
      <c r="H33" s="20" t="n">
        <v>52.8882517781284</v>
      </c>
      <c r="I33" s="20" t="n">
        <v>35.8882517781284</v>
      </c>
      <c r="J33" s="5" t="n">
        <f aca="false">POWER(I33,2)</f>
        <v>1287.96661569034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0.278941210939506</v>
      </c>
      <c r="N33" s="5" t="n">
        <f aca="false">J33*L33</f>
        <v>10.010712409493</v>
      </c>
      <c r="O33" s="5" t="n">
        <f aca="false">POWER((I33-$T$141),2)*L33</f>
        <v>10.010712409493</v>
      </c>
      <c r="Q33" s="19" t="n">
        <v>31</v>
      </c>
      <c r="R33" s="20" t="n">
        <v>-76.75</v>
      </c>
      <c r="S33" s="20" t="n">
        <v>-10.483</v>
      </c>
      <c r="T33" s="20" t="n">
        <v>17</v>
      </c>
      <c r="U33" s="20" t="n">
        <v>3.4</v>
      </c>
      <c r="V33" s="19" t="n">
        <v>2</v>
      </c>
      <c r="W33" s="19" t="n">
        <v>3</v>
      </c>
      <c r="X33" s="20" t="n">
        <v>52.8882517781284</v>
      </c>
      <c r="Y33" s="20" t="n">
        <v>35.8882517781284</v>
      </c>
      <c r="Z33" s="5" t="n">
        <f aca="false">POWER(Y33,2)</f>
        <v>1287.96661569034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0.556695399336365</v>
      </c>
      <c r="AD33" s="5" t="n">
        <f aca="false">Z33*AB33</f>
        <v>19.9788246551092</v>
      </c>
      <c r="AE33" s="5" t="n">
        <f aca="false">POWER((Y33-$T$132),2)*AB33</f>
        <v>18.3952052922219</v>
      </c>
    </row>
    <row r="34" customFormat="false" ht="12.8" hidden="false" customHeight="false" outlineLevel="0" collapsed="false">
      <c r="A34" s="19" t="n">
        <v>32</v>
      </c>
      <c r="B34" s="20" t="n">
        <v>-76.6</v>
      </c>
      <c r="C34" s="20" t="n">
        <v>-12.683</v>
      </c>
      <c r="D34" s="20" t="n">
        <v>35</v>
      </c>
      <c r="E34" s="20" t="n">
        <v>3.5</v>
      </c>
      <c r="F34" s="19" t="n">
        <v>2</v>
      </c>
      <c r="G34" s="19" t="n">
        <v>3</v>
      </c>
      <c r="H34" s="20" t="n">
        <v>46.6736390893267</v>
      </c>
      <c r="I34" s="20" t="n">
        <v>11.6736390893267</v>
      </c>
      <c r="J34" s="5" t="n">
        <f aca="false">POWER(I34,2)</f>
        <v>136.273849587856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0.0881409066983617</v>
      </c>
      <c r="N34" s="5" t="n">
        <f aca="false">J34*L34</f>
        <v>1.02892513380269</v>
      </c>
      <c r="O34" s="5" t="n">
        <f aca="false">POWER((I34-$T$141),2)*L34</f>
        <v>1.02892513380269</v>
      </c>
      <c r="Q34" s="19" t="n">
        <v>32</v>
      </c>
      <c r="R34" s="20" t="n">
        <v>-76.6</v>
      </c>
      <c r="S34" s="20" t="n">
        <v>-12.683</v>
      </c>
      <c r="T34" s="20" t="n">
        <v>35</v>
      </c>
      <c r="U34" s="20" t="n">
        <v>3.5</v>
      </c>
      <c r="V34" s="19" t="n">
        <v>2</v>
      </c>
      <c r="W34" s="19" t="n">
        <v>3</v>
      </c>
      <c r="X34" s="20" t="n">
        <v>46.6736390893267</v>
      </c>
      <c r="Y34" s="20" t="n">
        <v>11.6736390893267</v>
      </c>
      <c r="Z34" s="5" t="n">
        <f aca="false">POWER(Y34,2)</f>
        <v>136.273849587856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0.175906733490718</v>
      </c>
      <c r="AD34" s="5" t="n">
        <f aca="false">Z34*AB34</f>
        <v>2.05347172015301</v>
      </c>
      <c r="AE34" s="5" t="n">
        <f aca="false">POWER((Y34-$T$132),2)*AB34</f>
        <v>1.57450034131115</v>
      </c>
    </row>
    <row r="35" customFormat="false" ht="12.8" hidden="false" customHeight="false" outlineLevel="0" collapsed="false">
      <c r="A35" s="19" t="n">
        <v>33</v>
      </c>
      <c r="B35" s="20" t="n">
        <v>-70.767</v>
      </c>
      <c r="C35" s="20" t="n">
        <v>-17.067</v>
      </c>
      <c r="D35" s="20" t="n">
        <v>57</v>
      </c>
      <c r="E35" s="20" t="n">
        <v>8.55</v>
      </c>
      <c r="F35" s="19" t="n">
        <v>2</v>
      </c>
      <c r="G35" s="19" t="n">
        <v>3</v>
      </c>
      <c r="H35" s="20" t="n">
        <v>56.0209838553381</v>
      </c>
      <c r="I35" s="20" t="n">
        <v>-0.979016144661884</v>
      </c>
      <c r="J35" s="5" t="n">
        <f aca="false">POWER(I35,2)</f>
        <v>0.958472611508619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-0.00302595896897404</v>
      </c>
      <c r="N35" s="5" t="n">
        <f aca="false">J35*L35</f>
        <v>0.00296246268371001</v>
      </c>
      <c r="O35" s="5" t="n">
        <f aca="false">POWER((I35-$T$141),2)*L35</f>
        <v>0.00296246268371001</v>
      </c>
      <c r="Q35" s="19" t="n">
        <v>33</v>
      </c>
      <c r="R35" s="20" t="n">
        <v>-70.767</v>
      </c>
      <c r="S35" s="20" t="n">
        <v>-17.067</v>
      </c>
      <c r="T35" s="20" t="n">
        <v>57</v>
      </c>
      <c r="U35" s="20" t="n">
        <v>8.55</v>
      </c>
      <c r="V35" s="19" t="n">
        <v>2</v>
      </c>
      <c r="W35" s="19" t="n">
        <v>3</v>
      </c>
      <c r="X35" s="20" t="n">
        <v>56.0209838553381</v>
      </c>
      <c r="Y35" s="20" t="n">
        <v>-0.979016144661884</v>
      </c>
      <c r="Z35" s="5" t="n">
        <f aca="false">POWER(Y35,2)</f>
        <v>0.958472611508619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-0.00603904109735073</v>
      </c>
      <c r="AD35" s="5" t="n">
        <f aca="false">Z35*AB35</f>
        <v>0.00591231873258298</v>
      </c>
      <c r="AE35" s="5" t="n">
        <f aca="false">POWER((Y35-$T$132),2)*AB35</f>
        <v>0.0364457345264414</v>
      </c>
    </row>
    <row r="36" customFormat="false" ht="12.8" hidden="false" customHeight="false" outlineLevel="0" collapsed="false">
      <c r="A36" s="19" t="n">
        <v>34</v>
      </c>
      <c r="B36" s="20" t="n">
        <v>-66.817</v>
      </c>
      <c r="C36" s="20" t="n">
        <v>-18.167</v>
      </c>
      <c r="D36" s="20" t="n">
        <v>90</v>
      </c>
      <c r="E36" s="20" t="n">
        <v>27</v>
      </c>
      <c r="F36" s="19" t="n">
        <v>2</v>
      </c>
      <c r="G36" s="19" t="n">
        <v>3</v>
      </c>
      <c r="H36" s="20" t="n">
        <v>61.0234118505006</v>
      </c>
      <c r="I36" s="20" t="n">
        <v>-28.9765881494994</v>
      </c>
      <c r="J36" s="5" t="n">
        <f aca="false">POWER(I36,2)</f>
        <v>839.642660785709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-0.028361080974121</v>
      </c>
      <c r="N36" s="5" t="n">
        <f aca="false">J36*L36</f>
        <v>0.821807362861707</v>
      </c>
      <c r="O36" s="5" t="n">
        <f aca="false">POWER((I36-$T$141),2)*L36</f>
        <v>0.821807362861707</v>
      </c>
      <c r="Q36" s="19" t="n">
        <v>34</v>
      </c>
      <c r="R36" s="20" t="n">
        <v>-66.817</v>
      </c>
      <c r="S36" s="20" t="n">
        <v>-18.167</v>
      </c>
      <c r="T36" s="20" t="n">
        <v>90</v>
      </c>
      <c r="U36" s="20" t="n">
        <v>27</v>
      </c>
      <c r="V36" s="19" t="n">
        <v>2</v>
      </c>
      <c r="W36" s="19" t="n">
        <v>3</v>
      </c>
      <c r="X36" s="20" t="n">
        <v>61.0234118505006</v>
      </c>
      <c r="Y36" s="20" t="n">
        <v>-28.9765881494994</v>
      </c>
      <c r="Z36" s="5" t="n">
        <f aca="false">POWER(Y36,2)</f>
        <v>839.642660785709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-0.0566014725659282</v>
      </c>
      <c r="AD36" s="5" t="n">
        <f aca="false">Z36*AB36</f>
        <v>1.64011755919809</v>
      </c>
      <c r="AE36" s="5" t="n">
        <f aca="false">POWER((Y36-$T$132),2)*AB36</f>
        <v>1.80857086085106</v>
      </c>
    </row>
    <row r="37" customFormat="false" ht="12.8" hidden="false" customHeight="false" outlineLevel="0" collapsed="false">
      <c r="A37" s="19" t="n">
        <v>35</v>
      </c>
      <c r="B37" s="20" t="n">
        <v>-68.233</v>
      </c>
      <c r="C37" s="20" t="n">
        <v>-17.567</v>
      </c>
      <c r="D37" s="20" t="n">
        <v>73</v>
      </c>
      <c r="E37" s="20" t="n">
        <v>14.6</v>
      </c>
      <c r="F37" s="19" t="n">
        <v>2</v>
      </c>
      <c r="G37" s="19" t="n">
        <v>3</v>
      </c>
      <c r="H37" s="20" t="n">
        <v>66.308351815529</v>
      </c>
      <c r="I37" s="20" t="n">
        <v>-6.69164818447099</v>
      </c>
      <c r="J37" s="5" t="n">
        <f aca="false">POWER(I37,2)</f>
        <v>44.7781554247339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-0.0121121025663608</v>
      </c>
      <c r="N37" s="5" t="n">
        <f aca="false">J37*L37</f>
        <v>0.0810499291483148</v>
      </c>
      <c r="O37" s="5" t="n">
        <f aca="false">POWER((I37-$T$141),2)*L37</f>
        <v>0.0810499291483148</v>
      </c>
      <c r="Q37" s="19" t="n">
        <v>35</v>
      </c>
      <c r="R37" s="20" t="n">
        <v>-68.233</v>
      </c>
      <c r="S37" s="20" t="n">
        <v>-17.567</v>
      </c>
      <c r="T37" s="20" t="n">
        <v>73</v>
      </c>
      <c r="U37" s="20" t="n">
        <v>14.6</v>
      </c>
      <c r="V37" s="19" t="n">
        <v>2</v>
      </c>
      <c r="W37" s="19" t="n">
        <v>3</v>
      </c>
      <c r="X37" s="20" t="n">
        <v>66.308351815529</v>
      </c>
      <c r="Y37" s="20" t="n">
        <v>-6.69164818447099</v>
      </c>
      <c r="Z37" s="5" t="n">
        <f aca="false">POWER(Y37,2)</f>
        <v>44.7781554247339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-0.0241726625917801</v>
      </c>
      <c r="AD37" s="5" t="n">
        <f aca="false">Z37*AB37</f>
        <v>0.161754953746115</v>
      </c>
      <c r="AE37" s="5" t="n">
        <f aca="false">POWER((Y37-$T$132),2)*AB37</f>
        <v>0.239550688974298</v>
      </c>
    </row>
    <row r="38" customFormat="false" ht="12.8" hidden="false" customHeight="false" outlineLevel="0" collapsed="false">
      <c r="A38" s="19" t="n">
        <v>36</v>
      </c>
      <c r="B38" s="20" t="n">
        <v>-67.733</v>
      </c>
      <c r="C38" s="20" t="n">
        <v>-16.417</v>
      </c>
      <c r="D38" s="20" t="n">
        <v>68</v>
      </c>
      <c r="E38" s="20" t="n">
        <v>6.8</v>
      </c>
      <c r="F38" s="19" t="n">
        <v>2</v>
      </c>
      <c r="G38" s="19" t="n">
        <v>3</v>
      </c>
      <c r="H38" s="20" t="n">
        <v>60.821279372618</v>
      </c>
      <c r="I38" s="20" t="n">
        <v>-7.17872062738201</v>
      </c>
      <c r="J38" s="5" t="n">
        <f aca="false">POWER(I38,2)</f>
        <v>51.534029846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-0.0278982804341936</v>
      </c>
      <c r="N38" s="5" t="n">
        <f aca="false">J38*L38</f>
        <v>0.200273961221434</v>
      </c>
      <c r="O38" s="5" t="n">
        <f aca="false">POWER((I38-$T$141),2)*L38</f>
        <v>0.200273961221434</v>
      </c>
      <c r="Q38" s="19" t="n">
        <v>36</v>
      </c>
      <c r="R38" s="20" t="n">
        <v>-67.733</v>
      </c>
      <c r="S38" s="20" t="n">
        <v>-16.417</v>
      </c>
      <c r="T38" s="20" t="n">
        <v>68</v>
      </c>
      <c r="U38" s="20" t="n">
        <v>6.8</v>
      </c>
      <c r="V38" s="19" t="n">
        <v>2</v>
      </c>
      <c r="W38" s="19" t="n">
        <v>3</v>
      </c>
      <c r="X38" s="20" t="n">
        <v>60.821279372618</v>
      </c>
      <c r="Y38" s="20" t="n">
        <v>-7.17872062738201</v>
      </c>
      <c r="Z38" s="5" t="n">
        <f aca="false">POWER(Y38,2)</f>
        <v>51.534029846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-0.0556778409142258</v>
      </c>
      <c r="AD38" s="5" t="n">
        <f aca="false">Z38*AB38</f>
        <v>0.399695665059047</v>
      </c>
      <c r="AE38" s="5" t="n">
        <f aca="false">POWER((Y38-$T$132),2)*AB38</f>
        <v>0.577695896814591</v>
      </c>
    </row>
    <row r="39" customFormat="false" ht="12.8" hidden="false" customHeight="false" outlineLevel="0" collapsed="false">
      <c r="A39" s="19" t="n">
        <v>37</v>
      </c>
      <c r="B39" s="20" t="n">
        <v>-71.417</v>
      </c>
      <c r="C39" s="20" t="n">
        <v>-14.9</v>
      </c>
      <c r="D39" s="20" t="n">
        <v>75</v>
      </c>
      <c r="E39" s="20" t="n">
        <f aca="false">AVERAGE($E$3:$E$38,$E$94:$E$104,$E$106:$E$108,$E$115:$E$143,$E$218:$E$259)</f>
        <v>7.52115702479339</v>
      </c>
      <c r="F39" s="19" t="n">
        <v>2</v>
      </c>
      <c r="G39" s="19" t="n">
        <v>4</v>
      </c>
      <c r="H39" s="20" t="n">
        <v>66.7490944977104</v>
      </c>
      <c r="I39" s="20" t="n">
        <v>-8.25090550228957</v>
      </c>
      <c r="J39" s="5" t="n">
        <f aca="false">POWER(I39,2)</f>
        <v>68.0774416077123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-0.0289905365455645</v>
      </c>
      <c r="N39" s="5" t="n">
        <f aca="false">J39*L39</f>
        <v>0.239198177498125</v>
      </c>
      <c r="O39" s="5" t="n">
        <f aca="false">POWER((I39-$T$141),2)*L39</f>
        <v>0.239198177498125</v>
      </c>
      <c r="Q39" s="19" t="n">
        <v>92</v>
      </c>
      <c r="R39" s="20" t="n">
        <v>-78.878</v>
      </c>
      <c r="S39" s="20" t="n">
        <v>-11.187</v>
      </c>
      <c r="T39" s="20" t="n">
        <v>59.1</v>
      </c>
      <c r="U39" s="20" t="n">
        <v>5</v>
      </c>
      <c r="V39" s="19" t="n">
        <v>4</v>
      </c>
      <c r="W39" s="19" t="n">
        <v>5</v>
      </c>
      <c r="X39" s="20" t="n">
        <v>36.8676953383355</v>
      </c>
      <c r="Y39" s="20" t="n">
        <v>-22.2323046616645</v>
      </c>
      <c r="Z39" s="5" t="n">
        <f aca="false">POWER(Y39,2)</f>
        <v>494.275370569069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-0.234508574640249</v>
      </c>
      <c r="AD39" s="5" t="n">
        <f aca="false">Z39*AB39</f>
        <v>5.2136660771747</v>
      </c>
      <c r="AE39" s="5" t="n">
        <f aca="false">POWER((Y39-$T$132),2)*AB39</f>
        <v>5.91676780449913</v>
      </c>
    </row>
    <row r="40" customFormat="false" ht="12.8" hidden="false" customHeight="false" outlineLevel="0" collapsed="false">
      <c r="A40" s="19" t="n">
        <v>38</v>
      </c>
      <c r="B40" s="20" t="n">
        <v>-70.3</v>
      </c>
      <c r="C40" s="20" t="n">
        <v>-16.933</v>
      </c>
      <c r="D40" s="20" t="n">
        <v>50</v>
      </c>
      <c r="E40" s="20" t="n">
        <f aca="false">AVERAGE($E$3:$E$38,$E$94:$E$104,$E$106:$E$108,$E$115:$E$143,$E$218:$E$259)</f>
        <v>7.52115702479339</v>
      </c>
      <c r="F40" s="19" t="n">
        <v>2</v>
      </c>
      <c r="G40" s="19" t="n">
        <v>4</v>
      </c>
      <c r="H40" s="20" t="n">
        <v>65.7250612826424</v>
      </c>
      <c r="I40" s="20" t="n">
        <v>15.7250612826424</v>
      </c>
      <c r="J40" s="5" t="n">
        <f aca="false">POWER(I40,2)</f>
        <v>247.277552342859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0.0552518706788223</v>
      </c>
      <c r="N40" s="5" t="n">
        <f aca="false">J40*L40</f>
        <v>0.868839052405113</v>
      </c>
      <c r="O40" s="5" t="n">
        <f aca="false">POWER((I40-$T$141),2)*L40</f>
        <v>0.868839052405113</v>
      </c>
      <c r="Q40" s="19" t="n">
        <v>93</v>
      </c>
      <c r="R40" s="20" t="n">
        <v>-78.682</v>
      </c>
      <c r="S40" s="20" t="n">
        <v>-11.115</v>
      </c>
      <c r="T40" s="20" t="n">
        <v>35.9</v>
      </c>
      <c r="U40" s="20" t="n">
        <v>7</v>
      </c>
      <c r="V40" s="19" t="n">
        <v>4</v>
      </c>
      <c r="W40" s="19" t="n">
        <v>5</v>
      </c>
      <c r="X40" s="20" t="n">
        <v>40.2676266881402</v>
      </c>
      <c r="Y40" s="20" t="n">
        <v>4.36762668814021</v>
      </c>
      <c r="Z40" s="5" t="n">
        <f aca="false">POWER(Y40,2)</f>
        <v>19.0761628869546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0.0329072595931154</v>
      </c>
      <c r="AD40" s="5" t="n">
        <f aca="false">Z40*AB40</f>
        <v>0.143726625232449</v>
      </c>
      <c r="AE40" s="5" t="n">
        <f aca="false">POWER((Y40-$T$132),2)*AB40</f>
        <v>0.0640618294659062</v>
      </c>
    </row>
    <row r="41" customFormat="false" ht="12.8" hidden="false" customHeight="false" outlineLevel="0" collapsed="false">
      <c r="A41" s="19" t="n">
        <v>39</v>
      </c>
      <c r="B41" s="20" t="n">
        <v>-66.48</v>
      </c>
      <c r="C41" s="20" t="n">
        <v>-24.017</v>
      </c>
      <c r="D41" s="20" t="n">
        <v>125</v>
      </c>
      <c r="E41" s="20" t="n">
        <f aca="false">AVERAGE($E$3:$E$38,$E$94:$E$104,$E$106:$E$108,$E$115:$E$143,$E$218:$E$259)</f>
        <v>7.52115702479339</v>
      </c>
      <c r="F41" s="19" t="n">
        <v>3</v>
      </c>
      <c r="G41" s="19" t="n">
        <v>4</v>
      </c>
      <c r="H41" s="20" t="n">
        <v>70.9571150431403</v>
      </c>
      <c r="I41" s="20" t="n">
        <v>-54.0428849568597</v>
      </c>
      <c r="J41" s="5" t="n">
        <f aca="false">POWER(I41,2)</f>
        <v>2920.63341446037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-0.189886095645481</v>
      </c>
      <c r="N41" s="5" t="n">
        <f aca="false">J41*L41</f>
        <v>10.261992421876</v>
      </c>
      <c r="O41" s="5" t="n">
        <f aca="false">POWER((I41-$T$141),2)*L41</f>
        <v>10.261992421876</v>
      </c>
      <c r="Q41" s="19" t="n">
        <v>94</v>
      </c>
      <c r="R41" s="20" t="n">
        <v>-78.677</v>
      </c>
      <c r="S41" s="20" t="n">
        <v>-11.113</v>
      </c>
      <c r="T41" s="20" t="n">
        <v>41.1</v>
      </c>
      <c r="U41" s="20" t="n">
        <v>7</v>
      </c>
      <c r="V41" s="19" t="n">
        <v>4</v>
      </c>
      <c r="W41" s="19" t="n">
        <v>5</v>
      </c>
      <c r="X41" s="20" t="n">
        <v>40.3661342089148</v>
      </c>
      <c r="Y41" s="20" t="n">
        <v>-0.733865791085179</v>
      </c>
      <c r="Z41" s="5" t="n">
        <f aca="false">POWER(Y41,2)</f>
        <v>0.538558999325076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-0.00552920700831007</v>
      </c>
      <c r="AD41" s="5" t="n">
        <f aca="false">Z41*AB41</f>
        <v>0.00405769587522719</v>
      </c>
      <c r="AE41" s="5" t="n">
        <f aca="false">POWER((Y41-$T$132),2)*AB41</f>
        <v>0.0359893554977468</v>
      </c>
    </row>
    <row r="42" customFormat="false" ht="12.8" hidden="false" customHeight="false" outlineLevel="0" collapsed="false">
      <c r="A42" s="19" t="n">
        <v>40</v>
      </c>
      <c r="B42" s="20" t="n">
        <v>-66.45</v>
      </c>
      <c r="C42" s="20" t="n">
        <v>-24.27</v>
      </c>
      <c r="D42" s="20" t="n">
        <v>121</v>
      </c>
      <c r="E42" s="20" t="n">
        <f aca="false">AVERAGE($E$3:$E$38,$E$94:$E$104,$E$106:$E$108,$E$115:$E$143,$E$218:$E$259)</f>
        <v>7.52115702479339</v>
      </c>
      <c r="F42" s="19" t="n">
        <v>3</v>
      </c>
      <c r="G42" s="19" t="n">
        <v>4</v>
      </c>
      <c r="H42" s="20" t="n">
        <v>71.4880181159455</v>
      </c>
      <c r="I42" s="20" t="n">
        <v>-49.5119818840545</v>
      </c>
      <c r="J42" s="5" t="n">
        <f aca="false">POWER(I42,2)</f>
        <v>2451.43635008694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-0.173966229507138</v>
      </c>
      <c r="N42" s="5" t="n">
        <f aca="false">J42*L42</f>
        <v>8.61341280379466</v>
      </c>
      <c r="O42" s="5" t="n">
        <f aca="false">POWER((I42-$T$141),2)*L42</f>
        <v>8.61341280379466</v>
      </c>
      <c r="Q42" s="19" t="n">
        <v>95</v>
      </c>
      <c r="R42" s="20" t="n">
        <v>-78.669</v>
      </c>
      <c r="S42" s="20" t="n">
        <v>-11.109</v>
      </c>
      <c r="T42" s="20" t="n">
        <v>34.7</v>
      </c>
      <c r="U42" s="20" t="n">
        <v>6</v>
      </c>
      <c r="V42" s="19" t="n">
        <v>4</v>
      </c>
      <c r="W42" s="19" t="n">
        <v>5</v>
      </c>
      <c r="X42" s="20" t="n">
        <v>40.5285540719675</v>
      </c>
      <c r="Y42" s="20" t="n">
        <v>5.82855407196751</v>
      </c>
      <c r="Z42" s="5" t="n">
        <f aca="false">POWER(Y42,2)</f>
        <v>33.972042569849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0.0512334764071038</v>
      </c>
      <c r="AD42" s="5" t="n">
        <f aca="false">Z42*AB42</f>
        <v>0.298617087533676</v>
      </c>
      <c r="AE42" s="5" t="n">
        <f aca="false">POWER((Y42-$T$132),2)*AB42</f>
        <v>0.168390304725235</v>
      </c>
    </row>
    <row r="43" customFormat="false" ht="12.8" hidden="false" customHeight="false" outlineLevel="0" collapsed="false">
      <c r="A43" s="19" t="n">
        <v>41</v>
      </c>
      <c r="B43" s="20" t="n">
        <v>-66.55</v>
      </c>
      <c r="C43" s="20" t="n">
        <v>-24.37</v>
      </c>
      <c r="D43" s="20" t="n">
        <v>100</v>
      </c>
      <c r="E43" s="20" t="n">
        <f aca="false">AVERAGE($E$3:$E$38,$E$94:$E$104,$E$106:$E$108,$E$115:$E$143,$E$218:$E$259)</f>
        <v>7.52115702479339</v>
      </c>
      <c r="F43" s="19" t="n">
        <v>3</v>
      </c>
      <c r="G43" s="19" t="n">
        <v>4</v>
      </c>
      <c r="H43" s="20" t="n">
        <v>71.8122122024817</v>
      </c>
      <c r="I43" s="20" t="n">
        <v>-28.1877877975183</v>
      </c>
      <c r="J43" s="5" t="n">
        <f aca="false">POWER(I43,2)</f>
        <v>794.551380917922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-0.0990411406427829</v>
      </c>
      <c r="N43" s="5" t="n">
        <f aca="false">J43*L43</f>
        <v>2.79175065566293</v>
      </c>
      <c r="O43" s="5" t="n">
        <f aca="false">POWER((I43-$T$141),2)*L43</f>
        <v>2.79175065566293</v>
      </c>
      <c r="Q43" s="19" t="n">
        <v>96</v>
      </c>
      <c r="R43" s="20" t="n">
        <v>-78.957</v>
      </c>
      <c r="S43" s="20" t="n">
        <v>-11.583</v>
      </c>
      <c r="T43" s="20" t="n">
        <v>48.4</v>
      </c>
      <c r="U43" s="20" t="n">
        <v>10</v>
      </c>
      <c r="V43" s="19" t="n">
        <v>4</v>
      </c>
      <c r="W43" s="19" t="n">
        <v>5</v>
      </c>
      <c r="X43" s="20" t="n">
        <v>30.7336967728842</v>
      </c>
      <c r="Y43" s="20" t="n">
        <v>-17.6663032271158</v>
      </c>
      <c r="Z43" s="5" t="n">
        <f aca="false">POWER(Y43,2)</f>
        <v>312.098269712402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-0.0931729672654455</v>
      </c>
      <c r="AD43" s="5" t="n">
        <f aca="false">Z43*AB43</f>
        <v>1.64602189228149</v>
      </c>
      <c r="AE43" s="5" t="n">
        <f aca="false">POWER((Y43-$T$132),2)*AB43</f>
        <v>1.9276550398576</v>
      </c>
    </row>
    <row r="44" customFormat="false" ht="12.8" hidden="false" customHeight="false" outlineLevel="0" collapsed="false">
      <c r="A44" s="19" t="n">
        <v>42</v>
      </c>
      <c r="B44" s="20" t="n">
        <v>-68.467</v>
      </c>
      <c r="C44" s="20" t="n">
        <v>-27.7</v>
      </c>
      <c r="D44" s="20" t="n">
        <v>81.7</v>
      </c>
      <c r="E44" s="20" t="n">
        <f aca="false">AVERAGE($E$3:$E$38,$E$94:$E$104,$E$106:$E$108,$E$115:$E$143,$E$218:$E$259)</f>
        <v>7.52115702479339</v>
      </c>
      <c r="F44" s="19" t="n">
        <v>3</v>
      </c>
      <c r="G44" s="19" t="n">
        <v>4</v>
      </c>
      <c r="H44" s="20" t="n">
        <v>66.6596337613419</v>
      </c>
      <c r="I44" s="20" t="n">
        <v>-15.0403662386582</v>
      </c>
      <c r="J44" s="5" t="n">
        <f aca="false">POWER(I44,2)</f>
        <v>226.212616592969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-0.0528461133119875</v>
      </c>
      <c r="N44" s="5" t="n">
        <f aca="false">J44*L44</f>
        <v>0.794824898501922</v>
      </c>
      <c r="O44" s="5" t="n">
        <f aca="false">POWER((I44-$T$141),2)*L44</f>
        <v>0.794824898501922</v>
      </c>
      <c r="Q44" s="19" t="n">
        <v>97</v>
      </c>
      <c r="R44" s="20" t="n">
        <v>-78.95</v>
      </c>
      <c r="S44" s="20" t="n">
        <v>-11.577</v>
      </c>
      <c r="T44" s="20" t="n">
        <v>45.1</v>
      </c>
      <c r="U44" s="20" t="n">
        <v>9</v>
      </c>
      <c r="V44" s="19" t="n">
        <v>4</v>
      </c>
      <c r="W44" s="19" t="n">
        <v>5</v>
      </c>
      <c r="X44" s="20" t="n">
        <v>30.5044910641541</v>
      </c>
      <c r="Y44" s="20" t="n">
        <v>-14.5955089358459</v>
      </c>
      <c r="Z44" s="5" t="n">
        <f aca="false">POWER(Y44,2)</f>
        <v>213.028881096357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-0.085530493896223</v>
      </c>
      <c r="AD44" s="5" t="n">
        <f aca="false">Z44*AB44</f>
        <v>1.24836108794964</v>
      </c>
      <c r="AE44" s="5" t="n">
        <f aca="false">POWER((Y44-$T$132),2)*AB44</f>
        <v>1.50904004251043</v>
      </c>
    </row>
    <row r="45" customFormat="false" ht="12.8" hidden="false" customHeight="false" outlineLevel="0" collapsed="false">
      <c r="A45" s="19" t="n">
        <v>43</v>
      </c>
      <c r="B45" s="20" t="n">
        <v>-68.333</v>
      </c>
      <c r="C45" s="20" t="n">
        <v>-28.033</v>
      </c>
      <c r="D45" s="20" t="n">
        <v>78</v>
      </c>
      <c r="E45" s="20" t="n">
        <f aca="false">AVERAGE($E$3:$E$38,$E$94:$E$104,$E$106:$E$108,$E$115:$E$143,$E$218:$E$259)</f>
        <v>7.52115702479339</v>
      </c>
      <c r="F45" s="19" t="n">
        <v>3</v>
      </c>
      <c r="G45" s="19" t="n">
        <v>4</v>
      </c>
      <c r="H45" s="20" t="n">
        <v>61.440070580914</v>
      </c>
      <c r="I45" s="20" t="n">
        <v>-16.559929419086</v>
      </c>
      <c r="J45" s="5" t="n">
        <f aca="false">POWER(I45,2)</f>
        <v>274.23126236511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-0.0581852790439501</v>
      </c>
      <c r="N45" s="5" t="n">
        <f aca="false">J45*L45</f>
        <v>0.963544114197638</v>
      </c>
      <c r="O45" s="5" t="n">
        <f aca="false">POWER((I45-$T$141),2)*L45</f>
        <v>0.963544114197638</v>
      </c>
      <c r="Q45" s="19" t="n">
        <v>98</v>
      </c>
      <c r="R45" s="20" t="n">
        <v>-78.943</v>
      </c>
      <c r="S45" s="20" t="n">
        <v>-11.571</v>
      </c>
      <c r="T45" s="20" t="n">
        <v>42.3</v>
      </c>
      <c r="U45" s="20" t="n">
        <v>10</v>
      </c>
      <c r="V45" s="19" t="n">
        <v>4</v>
      </c>
      <c r="W45" s="19" t="n">
        <v>5</v>
      </c>
      <c r="X45" s="20" t="n">
        <v>30.3341443105711</v>
      </c>
      <c r="Y45" s="20" t="n">
        <v>-11.9658556894289</v>
      </c>
      <c r="Z45" s="5" t="n">
        <f aca="false">POWER(Y45,2)</f>
        <v>143.181702380238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-0.0631085216936029</v>
      </c>
      <c r="AD45" s="5" t="n">
        <f aca="false">Z45*AB45</f>
        <v>0.755147463358845</v>
      </c>
      <c r="AE45" s="5" t="n">
        <f aca="false">POWER((Y45-$T$132),2)*AB45</f>
        <v>0.949491485380143</v>
      </c>
    </row>
    <row r="46" customFormat="false" ht="12.8" hidden="false" customHeight="false" outlineLevel="0" collapsed="false">
      <c r="A46" s="19" t="n">
        <v>44</v>
      </c>
      <c r="B46" s="20" t="n">
        <v>-68.37</v>
      </c>
      <c r="C46" s="20" t="n">
        <v>-27.333</v>
      </c>
      <c r="D46" s="20" t="n">
        <v>100</v>
      </c>
      <c r="E46" s="20" t="n">
        <f aca="false">AVERAGE($E$3:$E$38,$E$94:$E$104,$E$106:$E$108,$E$115:$E$143,$E$218:$E$259)</f>
        <v>7.52115702479339</v>
      </c>
      <c r="F46" s="19" t="n">
        <v>3</v>
      </c>
      <c r="G46" s="19" t="n">
        <v>4</v>
      </c>
      <c r="H46" s="20" t="n">
        <v>68.6645864562528</v>
      </c>
      <c r="I46" s="20" t="n">
        <v>-31.3354135437472</v>
      </c>
      <c r="J46" s="5" t="n">
        <f aca="false">POWER(I46,2)</f>
        <v>981.908141957656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-0.110100697585047</v>
      </c>
      <c r="N46" s="5" t="n">
        <f aca="false">J46*L46</f>
        <v>3.45005089028249</v>
      </c>
      <c r="O46" s="5" t="n">
        <f aca="false">POWER((I46-$T$141),2)*L46</f>
        <v>3.45005089028249</v>
      </c>
      <c r="Q46" s="19" t="n">
        <v>99</v>
      </c>
      <c r="R46" s="20" t="n">
        <v>-78.936</v>
      </c>
      <c r="S46" s="20" t="n">
        <v>-11.566</v>
      </c>
      <c r="T46" s="20" t="n">
        <v>47.1</v>
      </c>
      <c r="U46" s="20" t="n">
        <v>10</v>
      </c>
      <c r="V46" s="19" t="n">
        <v>4</v>
      </c>
      <c r="W46" s="19" t="n">
        <v>5</v>
      </c>
      <c r="X46" s="20" t="n">
        <v>30.2408009576231</v>
      </c>
      <c r="Y46" s="20" t="n">
        <v>-16.8591990423769</v>
      </c>
      <c r="Z46" s="5" t="n">
        <f aca="false">POWER(Y46,2)</f>
        <v>284.232592350482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-0.0889162594065508</v>
      </c>
      <c r="AD46" s="5" t="n">
        <f aca="false">Z46*AB46</f>
        <v>1.49905691543866</v>
      </c>
      <c r="AE46" s="5" t="n">
        <f aca="false">POWER((Y46-$T$132),2)*AB46</f>
        <v>1.76833113539518</v>
      </c>
    </row>
    <row r="47" customFormat="false" ht="12.8" hidden="false" customHeight="false" outlineLevel="0" collapsed="false">
      <c r="A47" s="19" t="n">
        <v>45</v>
      </c>
      <c r="B47" s="20" t="n">
        <v>-68.083</v>
      </c>
      <c r="C47" s="20" t="n">
        <v>-26.92</v>
      </c>
      <c r="D47" s="20" t="n">
        <v>105</v>
      </c>
      <c r="E47" s="20" t="n">
        <f aca="false">AVERAGE($E$3:$E$38,$E$94:$E$104,$E$106:$E$108,$E$115:$E$143,$E$218:$E$259)</f>
        <v>7.52115702479339</v>
      </c>
      <c r="F47" s="19" t="n">
        <v>3</v>
      </c>
      <c r="G47" s="19" t="n">
        <v>4</v>
      </c>
      <c r="H47" s="20" t="n">
        <v>71.3035714124234</v>
      </c>
      <c r="I47" s="20" t="n">
        <v>-33.6964285875766</v>
      </c>
      <c r="J47" s="5" t="n">
        <f aca="false">POWER(I47,2)</f>
        <v>1135.44929955765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-0.118396404388836</v>
      </c>
      <c r="N47" s="5" t="n">
        <f aca="false">J47*L47</f>
        <v>3.98953598551424</v>
      </c>
      <c r="O47" s="5" t="n">
        <f aca="false">POWER((I47-$T$141),2)*L47</f>
        <v>3.98953598551424</v>
      </c>
      <c r="Q47" s="19" t="n">
        <v>100</v>
      </c>
      <c r="R47" s="20" t="n">
        <v>-78.929</v>
      </c>
      <c r="S47" s="20" t="n">
        <v>-11.56</v>
      </c>
      <c r="T47" s="20" t="n">
        <v>51.7</v>
      </c>
      <c r="U47" s="20" t="n">
        <v>10</v>
      </c>
      <c r="V47" s="19" t="n">
        <v>4</v>
      </c>
      <c r="W47" s="19" t="n">
        <v>5</v>
      </c>
      <c r="X47" s="20" t="n">
        <v>30.1876679646982</v>
      </c>
      <c r="Y47" s="20" t="n">
        <v>-21.5123320353018</v>
      </c>
      <c r="Z47" s="5" t="n">
        <f aca="false">POWER(Y47,2)</f>
        <v>462.780429597072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-0.113457115660286</v>
      </c>
      <c r="AD47" s="5" t="n">
        <f aca="false">Z47*AB47</f>
        <v>2.44072714385172</v>
      </c>
      <c r="AE47" s="5" t="n">
        <f aca="false">POWER((Y47-$T$132),2)*AB47</f>
        <v>2.78125329751299</v>
      </c>
    </row>
    <row r="48" customFormat="false" ht="12.8" hidden="false" customHeight="false" outlineLevel="0" collapsed="false">
      <c r="A48" s="19" t="n">
        <v>46</v>
      </c>
      <c r="B48" s="20" t="n">
        <v>-68.767</v>
      </c>
      <c r="C48" s="20" t="n">
        <v>-27.917</v>
      </c>
      <c r="D48" s="20" t="n">
        <v>77</v>
      </c>
      <c r="E48" s="20" t="n">
        <f aca="false">AVERAGE($E$3:$E$38,$E$94:$E$104,$E$106:$E$108,$E$115:$E$143,$E$218:$E$259)</f>
        <v>7.52115702479339</v>
      </c>
      <c r="F48" s="19" t="n">
        <v>3</v>
      </c>
      <c r="G48" s="19" t="n">
        <v>4</v>
      </c>
      <c r="H48" s="20" t="n">
        <v>64.9135159590043</v>
      </c>
      <c r="I48" s="20" t="n">
        <v>-12.0864840409957</v>
      </c>
      <c r="J48" s="5" t="n">
        <f aca="false">POWER(I48,2)</f>
        <v>146.083096473244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-0.0424672973409569</v>
      </c>
      <c r="N48" s="5" t="n">
        <f aca="false">J48*L48</f>
        <v>0.513280311575695</v>
      </c>
      <c r="O48" s="5" t="n">
        <f aca="false">POWER((I48-$T$141),2)*L48</f>
        <v>0.513280311575695</v>
      </c>
      <c r="Q48" s="19" t="n">
        <v>101</v>
      </c>
      <c r="R48" s="20" t="n">
        <v>-78.922</v>
      </c>
      <c r="S48" s="20" t="n">
        <v>-11.571</v>
      </c>
      <c r="T48" s="20" t="n">
        <v>52</v>
      </c>
      <c r="U48" s="20" t="n">
        <v>11</v>
      </c>
      <c r="V48" s="19" t="n">
        <v>4</v>
      </c>
      <c r="W48" s="19" t="n">
        <v>5</v>
      </c>
      <c r="X48" s="20" t="n">
        <v>30.4077972146758</v>
      </c>
      <c r="Y48" s="20" t="n">
        <v>-21.5922027853242</v>
      </c>
      <c r="Z48" s="5" t="n">
        <f aca="false">POWER(Y48,2)</f>
        <v>466.223221122562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-0.103525779993404</v>
      </c>
      <c r="AD48" s="5" t="n">
        <f aca="false">Z48*AB48</f>
        <v>2.23534963512644</v>
      </c>
      <c r="AE48" s="5" t="n">
        <f aca="false">POWER((Y48-$T$132),2)*AB48</f>
        <v>2.54603071589865</v>
      </c>
    </row>
    <row r="49" customFormat="false" ht="12.8" hidden="false" customHeight="false" outlineLevel="0" collapsed="false">
      <c r="A49" s="19" t="n">
        <v>47</v>
      </c>
      <c r="B49" s="20" t="n">
        <v>-66.583</v>
      </c>
      <c r="C49" s="20" t="n">
        <v>-21.033</v>
      </c>
      <c r="D49" s="20" t="n">
        <v>75</v>
      </c>
      <c r="E49" s="20" t="n">
        <f aca="false">AVERAGE($E$3:$E$38,$E$94:$E$104,$E$106:$E$108,$E$115:$E$143,$E$218:$E$259)</f>
        <v>7.52115702479339</v>
      </c>
      <c r="F49" s="19" t="n">
        <v>2</v>
      </c>
      <c r="G49" s="19" t="n">
        <v>4</v>
      </c>
      <c r="H49" s="20" t="n">
        <v>62.4898979568172</v>
      </c>
      <c r="I49" s="20" t="n">
        <v>-12.5101020431828</v>
      </c>
      <c r="J49" s="5" t="n">
        <f aca="false">POWER(I49,2)</f>
        <v>156.502653130846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-0.0439557295100511</v>
      </c>
      <c r="N49" s="5" t="n">
        <f aca="false">J49*L49</f>
        <v>0.549890661553281</v>
      </c>
      <c r="O49" s="5" t="n">
        <f aca="false">POWER((I49-$T$141),2)*L49</f>
        <v>0.549890661553281</v>
      </c>
      <c r="Q49" s="19" t="n">
        <v>102</v>
      </c>
      <c r="R49" s="20" t="n">
        <v>-78.907</v>
      </c>
      <c r="S49" s="20" t="n">
        <v>-11.542</v>
      </c>
      <c r="T49" s="20" t="n">
        <v>55.4</v>
      </c>
      <c r="U49" s="20" t="n">
        <v>11</v>
      </c>
      <c r="V49" s="19" t="n">
        <v>4</v>
      </c>
      <c r="W49" s="19" t="n">
        <v>5</v>
      </c>
      <c r="X49" s="20" t="n">
        <v>30.4027292769096</v>
      </c>
      <c r="Y49" s="20" t="n">
        <v>-24.9972707230904</v>
      </c>
      <c r="Z49" s="5" t="n">
        <f aca="false">POWER(Y49,2)</f>
        <v>624.863543603472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-0.11985168790065</v>
      </c>
      <c r="AD49" s="5" t="n">
        <f aca="false">Z49*AB49</f>
        <v>2.99596508907189</v>
      </c>
      <c r="AE49" s="5" t="n">
        <f aca="false">POWER((Y49-$T$132),2)*AB49</f>
        <v>3.35404681861729</v>
      </c>
    </row>
    <row r="50" customFormat="false" ht="12.8" hidden="false" customHeight="false" outlineLevel="0" collapsed="false">
      <c r="A50" s="19" t="n">
        <v>48</v>
      </c>
      <c r="B50" s="20" t="n">
        <v>-66.05</v>
      </c>
      <c r="C50" s="20" t="n">
        <v>-21.25</v>
      </c>
      <c r="D50" s="20" t="n">
        <v>70</v>
      </c>
      <c r="E50" s="20" t="n">
        <f aca="false">AVERAGE($E$3:$E$38,$E$94:$E$104,$E$106:$E$108,$E$115:$E$143,$E$218:$E$259)</f>
        <v>7.52115702479339</v>
      </c>
      <c r="F50" s="19" t="n">
        <v>2</v>
      </c>
      <c r="G50" s="19" t="n">
        <v>4</v>
      </c>
      <c r="H50" s="20" t="n">
        <v>60.6065114613851</v>
      </c>
      <c r="I50" s="20" t="n">
        <v>-9.39348853861495</v>
      </c>
      <c r="J50" s="5" t="n">
        <f aca="false">POWER(I50,2)</f>
        <v>88.2376269250904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-0.0330051377625754</v>
      </c>
      <c r="N50" s="5" t="n">
        <f aca="false">J50*L50</f>
        <v>0.310033383288159</v>
      </c>
      <c r="O50" s="5" t="n">
        <f aca="false">POWER((I50-$T$141),2)*L50</f>
        <v>0.310033383288159</v>
      </c>
      <c r="Q50" s="19" t="n">
        <v>104</v>
      </c>
      <c r="R50" s="20" t="n">
        <v>-74.45</v>
      </c>
      <c r="S50" s="20" t="n">
        <v>-41</v>
      </c>
      <c r="T50" s="20" t="n">
        <v>38.3</v>
      </c>
      <c r="U50" s="20" t="n">
        <v>7.66</v>
      </c>
      <c r="V50" s="19" t="n">
        <v>4</v>
      </c>
      <c r="W50" s="19" t="n">
        <v>7</v>
      </c>
      <c r="X50" s="20" t="n">
        <v>55.3774648292993</v>
      </c>
      <c r="Y50" s="20" t="n">
        <v>17.0774648292993</v>
      </c>
      <c r="Z50" s="5" t="n">
        <f aca="false">POWER(Y50,2)</f>
        <v>291.639804995955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0.117581467479235</v>
      </c>
      <c r="AD50" s="5" t="n">
        <f aca="false">Z50*AB50</f>
        <v>2.00799337545403</v>
      </c>
      <c r="AE50" s="5" t="n">
        <f aca="false">POWER((Y50-$T$132),2)*AB50</f>
        <v>1.68111735240001</v>
      </c>
    </row>
    <row r="51" customFormat="false" ht="12.8" hidden="false" customHeight="false" outlineLevel="0" collapsed="false">
      <c r="A51" s="19" t="n">
        <v>49</v>
      </c>
      <c r="B51" s="20" t="n">
        <v>-66.683</v>
      </c>
      <c r="C51" s="20" t="n">
        <v>-21.3</v>
      </c>
      <c r="D51" s="20" t="n">
        <v>94</v>
      </c>
      <c r="E51" s="20" t="n">
        <f aca="false">AVERAGE($E$3:$E$38,$E$94:$E$104,$E$106:$E$108,$E$115:$E$143,$E$218:$E$259)</f>
        <v>7.52115702479339</v>
      </c>
      <c r="F51" s="19" t="n">
        <v>2</v>
      </c>
      <c r="G51" s="19" t="n">
        <v>4</v>
      </c>
      <c r="H51" s="20" t="n">
        <v>63.1587526645584</v>
      </c>
      <c r="I51" s="20" t="n">
        <v>-30.8412473354416</v>
      </c>
      <c r="J51" s="5" t="n">
        <f aca="false">POWER(I51,2)</f>
        <v>951.182537205884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-0.108364385913862</v>
      </c>
      <c r="N51" s="5" t="n">
        <f aca="false">J51*L51</f>
        <v>3.34209282832266</v>
      </c>
      <c r="O51" s="5" t="n">
        <f aca="false">POWER((I51-$T$141),2)*L51</f>
        <v>3.34209282832266</v>
      </c>
      <c r="Q51" s="19" t="n">
        <v>105</v>
      </c>
      <c r="R51" s="20" t="n">
        <v>-73.682</v>
      </c>
      <c r="S51" s="20" t="n">
        <v>-36.219</v>
      </c>
      <c r="T51" s="20" t="n">
        <v>34.9</v>
      </c>
      <c r="U51" s="20" t="n">
        <v>6.98</v>
      </c>
      <c r="V51" s="19" t="n">
        <v>4</v>
      </c>
      <c r="W51" s="19" t="n">
        <v>7</v>
      </c>
      <c r="X51" s="20" t="n">
        <v>41.9388209667382</v>
      </c>
      <c r="Y51" s="20" t="n">
        <v>7.03882096673821</v>
      </c>
      <c r="Z51" s="5" t="n">
        <f aca="false">POWER(Y51,2)</f>
        <v>49.5450006017934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0.0531849484393559</v>
      </c>
      <c r="AD51" s="5" t="n">
        <f aca="false">Z51*AB51</f>
        <v>0.374359330189829</v>
      </c>
      <c r="AE51" s="5" t="n">
        <f aca="false">POWER((Y51-$T$132),2)*AB51</f>
        <v>0.235865779147514</v>
      </c>
    </row>
    <row r="52" customFormat="false" ht="12.8" hidden="false" customHeight="false" outlineLevel="0" collapsed="false">
      <c r="A52" s="19" t="n">
        <v>50</v>
      </c>
      <c r="B52" s="20" t="n">
        <v>-67.183</v>
      </c>
      <c r="C52" s="20" t="n">
        <v>-19.383</v>
      </c>
      <c r="D52" s="20" t="n">
        <v>83</v>
      </c>
      <c r="E52" s="20" t="n">
        <f aca="false">AVERAGE($E$3:$E$38,$E$94:$E$104,$E$106:$E$108,$E$115:$E$143,$E$218:$E$259)</f>
        <v>7.52115702479339</v>
      </c>
      <c r="F52" s="19" t="n">
        <v>2</v>
      </c>
      <c r="G52" s="19" t="n">
        <v>4</v>
      </c>
      <c r="H52" s="20" t="n">
        <v>65.0015601320228</v>
      </c>
      <c r="I52" s="20" t="n">
        <v>-17.9984398679772</v>
      </c>
      <c r="J52" s="5" t="n">
        <f aca="false">POWER(I52,2)</f>
        <v>323.943837681191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-0.063239656376012</v>
      </c>
      <c r="N52" s="5" t="n">
        <f aca="false">J52*L52</f>
        <v>1.13821515255519</v>
      </c>
      <c r="O52" s="5" t="n">
        <f aca="false">POWER((I52-$T$141),2)*L52</f>
        <v>1.13821515255519</v>
      </c>
      <c r="Q52" s="19" t="n">
        <v>106</v>
      </c>
      <c r="R52" s="20" t="n">
        <v>-73.566</v>
      </c>
      <c r="S52" s="20" t="n">
        <v>-36.16</v>
      </c>
      <c r="T52" s="20" t="n">
        <v>35.7</v>
      </c>
      <c r="U52" s="20" t="n">
        <v>7.14</v>
      </c>
      <c r="V52" s="19" t="n">
        <v>4</v>
      </c>
      <c r="W52" s="19" t="n">
        <v>7</v>
      </c>
      <c r="X52" s="20" t="n">
        <v>45.592302527793</v>
      </c>
      <c r="Y52" s="20" t="n">
        <v>9.89230252779298</v>
      </c>
      <c r="Z52" s="5" t="n">
        <f aca="false">POWER(Y52,2)</f>
        <v>97.8576493013794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0.0730707262685414</v>
      </c>
      <c r="AD52" s="5" t="n">
        <f aca="false">Z52*AB52</f>
        <v>0.722837730173962</v>
      </c>
      <c r="AE52" s="5" t="n">
        <f aca="false">POWER((Y52-$T$132),2)*AB52</f>
        <v>0.526250969764145</v>
      </c>
    </row>
    <row r="53" customFormat="false" ht="12.8" hidden="false" customHeight="false" outlineLevel="0" collapsed="false">
      <c r="A53" s="19" t="n">
        <v>51</v>
      </c>
      <c r="B53" s="20" t="n">
        <v>-66.133</v>
      </c>
      <c r="C53" s="20" t="n">
        <v>-21.167</v>
      </c>
      <c r="D53" s="20" t="n">
        <v>94</v>
      </c>
      <c r="E53" s="20" t="n">
        <f aca="false">AVERAGE($E$3:$E$38,$E$94:$E$104,$E$106:$E$108,$E$115:$E$143,$E$218:$E$259)</f>
        <v>7.52115702479339</v>
      </c>
      <c r="F53" s="19" t="n">
        <v>2</v>
      </c>
      <c r="G53" s="19" t="n">
        <v>4</v>
      </c>
      <c r="H53" s="20" t="n">
        <v>61.0358915947674</v>
      </c>
      <c r="I53" s="20" t="n">
        <v>-32.9641084052326</v>
      </c>
      <c r="J53" s="5" t="n">
        <f aca="false">POWER(I53,2)</f>
        <v>1086.63244295193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-0.11582331044134</v>
      </c>
      <c r="N53" s="5" t="n">
        <f aca="false">J53*L53</f>
        <v>3.81801216124125</v>
      </c>
      <c r="O53" s="5" t="n">
        <f aca="false">POWER((I53-$T$141),2)*L53</f>
        <v>3.81801216124125</v>
      </c>
      <c r="Q53" s="19" t="n">
        <v>113</v>
      </c>
      <c r="R53" s="20" t="n">
        <v>-68.232</v>
      </c>
      <c r="S53" s="20" t="n">
        <v>-23.28</v>
      </c>
      <c r="T53" s="20" t="n">
        <v>17</v>
      </c>
      <c r="U53" s="20" t="n">
        <v>2.89</v>
      </c>
      <c r="V53" s="19" t="n">
        <v>2</v>
      </c>
      <c r="W53" s="19" t="n">
        <v>9</v>
      </c>
      <c r="X53" s="20" t="n">
        <v>62.7997209146732</v>
      </c>
      <c r="Y53" s="20" t="n">
        <v>45.7997209146732</v>
      </c>
      <c r="Z53" s="5" t="n">
        <f aca="false">POWER(Y53,2)</f>
        <v>2097.61443586195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0.835813217936964</v>
      </c>
      <c r="AD53" s="5" t="n">
        <f aca="false">Z53*AB53</f>
        <v>38.2800121183079</v>
      </c>
      <c r="AE53" s="5" t="n">
        <f aca="false">POWER((Y53-$T$132),2)*AB53</f>
        <v>35.8917708290109</v>
      </c>
    </row>
    <row r="54" customFormat="false" ht="12.8" hidden="false" customHeight="false" outlineLevel="0" collapsed="false">
      <c r="A54" s="19" t="n">
        <v>52</v>
      </c>
      <c r="B54" s="20" t="n">
        <v>-69.5</v>
      </c>
      <c r="C54" s="20" t="n">
        <v>-15.5</v>
      </c>
      <c r="D54" s="20" t="n">
        <v>55</v>
      </c>
      <c r="E54" s="20" t="n">
        <f aca="false">AVERAGE($E$3:$E$38,$E$94:$E$104,$E$106:$E$108,$E$115:$E$143,$E$218:$E$259)</f>
        <v>7.52115702479339</v>
      </c>
      <c r="F54" s="19" t="n">
        <v>4</v>
      </c>
      <c r="G54" s="19" t="n">
        <v>4</v>
      </c>
      <c r="H54" s="20" t="n">
        <v>65.3362238932497</v>
      </c>
      <c r="I54" s="20" t="n">
        <v>10.3362238932497</v>
      </c>
      <c r="J54" s="5" t="n">
        <f aca="false">POWER(I54,2)</f>
        <v>106.837524371386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0.0363175504115568</v>
      </c>
      <c r="N54" s="5" t="n">
        <f aca="false">J54*L54</f>
        <v>0.375386332308234</v>
      </c>
      <c r="O54" s="5" t="n">
        <f aca="false">POWER((I54-$T$141),2)*L54</f>
        <v>0.375386332308234</v>
      </c>
      <c r="Q54" s="19" t="n">
        <v>114</v>
      </c>
      <c r="R54" s="20" t="n">
        <v>-70.182</v>
      </c>
      <c r="S54" s="20" t="n">
        <v>-22.678</v>
      </c>
      <c r="T54" s="20" t="n">
        <v>17</v>
      </c>
      <c r="U54" s="20" t="n">
        <v>2.89</v>
      </c>
      <c r="V54" s="19" t="n">
        <v>2</v>
      </c>
      <c r="W54" s="19" t="n">
        <v>9</v>
      </c>
      <c r="X54" s="20" t="n">
        <v>43.2896556270882</v>
      </c>
      <c r="Y54" s="20" t="n">
        <v>26.2896556270882</v>
      </c>
      <c r="Z54" s="5" t="n">
        <f aca="false">POWER(Y54,2)</f>
        <v>691.14599299089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0.479768025422432</v>
      </c>
      <c r="AD54" s="5" t="n">
        <f aca="false">Z54*AB54</f>
        <v>12.6129361692438</v>
      </c>
      <c r="AE54" s="5" t="n">
        <f aca="false">POWER((Y54-$T$132),2)*AB54</f>
        <v>11.2584366610257</v>
      </c>
    </row>
    <row r="55" customFormat="false" ht="12.8" hidden="false" customHeight="false" outlineLevel="0" collapsed="false">
      <c r="A55" s="19" t="n">
        <v>53</v>
      </c>
      <c r="B55" s="20" t="n">
        <v>-64.283</v>
      </c>
      <c r="C55" s="20" t="n">
        <v>-22.767</v>
      </c>
      <c r="D55" s="20" t="n">
        <v>27</v>
      </c>
      <c r="E55" s="20" t="n">
        <f aca="false">AVERAGE($E$3:$E$38,$E$94:$E$104,$E$106:$E$108,$E$115:$E$143,$E$218:$E$259)</f>
        <v>7.52115702479339</v>
      </c>
      <c r="F55" s="19" t="n">
        <v>2</v>
      </c>
      <c r="G55" s="19" t="n">
        <v>4</v>
      </c>
      <c r="H55" s="20" t="n">
        <v>59.6606896131141</v>
      </c>
      <c r="I55" s="20" t="n">
        <v>32.6606896131141</v>
      </c>
      <c r="J55" s="5" t="n">
        <f aca="false">POWER(I55,2)</f>
        <v>1066.72064600418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0.114757212474386</v>
      </c>
      <c r="N55" s="5" t="n">
        <f aca="false">J55*L55</f>
        <v>3.74804969749211</v>
      </c>
      <c r="O55" s="5" t="n">
        <f aca="false">POWER((I55-$T$141),2)*L55</f>
        <v>3.74804969749211</v>
      </c>
      <c r="Q55" s="19" t="n">
        <v>115</v>
      </c>
      <c r="R55" s="20" t="n">
        <v>-70.093</v>
      </c>
      <c r="S55" s="20" t="n">
        <v>-23.433</v>
      </c>
      <c r="T55" s="20" t="n">
        <v>24</v>
      </c>
      <c r="U55" s="20" t="n">
        <v>4.08</v>
      </c>
      <c r="V55" s="19" t="n">
        <v>2</v>
      </c>
      <c r="W55" s="19" t="n">
        <v>9</v>
      </c>
      <c r="X55" s="20" t="n">
        <v>43.3932090533377</v>
      </c>
      <c r="Y55" s="20" t="n">
        <v>19.3932090533377</v>
      </c>
      <c r="Z55" s="5" t="n">
        <f aca="false">POWER(Y55,2)</f>
        <v>376.096557386459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0.250688125023618</v>
      </c>
      <c r="AD55" s="5" t="n">
        <f aca="false">Z55*AB55</f>
        <v>4.86164721577228</v>
      </c>
      <c r="AE55" s="5" t="n">
        <f aca="false">POWER((Y55-$T$132),2)*AB55</f>
        <v>4.16104113115514</v>
      </c>
    </row>
    <row r="56" customFormat="false" ht="12.8" hidden="false" customHeight="false" outlineLevel="0" collapsed="false">
      <c r="A56" s="19" t="n">
        <v>54</v>
      </c>
      <c r="B56" s="20" t="n">
        <v>-66.833</v>
      </c>
      <c r="C56" s="20" t="n">
        <v>-18.467</v>
      </c>
      <c r="D56" s="20" t="n">
        <v>109</v>
      </c>
      <c r="E56" s="20" t="n">
        <f aca="false">AVERAGE($E$3:$E$38,$E$94:$E$104,$E$106:$E$108,$E$115:$E$143,$E$218:$E$259)</f>
        <v>7.52115702479339</v>
      </c>
      <c r="F56" s="19" t="n">
        <v>2</v>
      </c>
      <c r="G56" s="19" t="n">
        <v>4</v>
      </c>
      <c r="H56" s="20" t="n">
        <v>61.7214579463479</v>
      </c>
      <c r="I56" s="20" t="n">
        <v>-47.2785420536521</v>
      </c>
      <c r="J56" s="5" t="n">
        <f aca="false">POWER(I56,2)</f>
        <v>2235.26053871895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-0.166118773369429</v>
      </c>
      <c r="N56" s="5" t="n">
        <f aca="false">J56*L56</f>
        <v>7.85385341264763</v>
      </c>
      <c r="O56" s="5" t="n">
        <f aca="false">POWER((I56-$T$141),2)*L56</f>
        <v>7.85385341264763</v>
      </c>
      <c r="Q56" s="19" t="n">
        <v>116</v>
      </c>
      <c r="R56" s="20" t="n">
        <v>-68.915</v>
      </c>
      <c r="S56" s="20" t="n">
        <v>-22.372</v>
      </c>
      <c r="T56" s="20" t="n">
        <v>55</v>
      </c>
      <c r="U56" s="20" t="n">
        <v>9.35</v>
      </c>
      <c r="V56" s="19" t="n">
        <v>2</v>
      </c>
      <c r="W56" s="19" t="n">
        <v>9</v>
      </c>
      <c r="X56" s="20" t="n">
        <v>53.9585294675513</v>
      </c>
      <c r="Y56" s="20" t="n">
        <v>-1.04147053244871</v>
      </c>
      <c r="Z56" s="5" t="n">
        <f aca="false">POWER(Y56,2)</f>
        <v>1.084660869959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-0.00587461786601538</v>
      </c>
      <c r="AD56" s="5" t="n">
        <f aca="false">Z56*AB56</f>
        <v>0.00611824139685174</v>
      </c>
      <c r="AE56" s="5" t="n">
        <f aca="false">POWER((Y56-$T$132),2)*AB56</f>
        <v>0.0350620002425883</v>
      </c>
    </row>
    <row r="57" customFormat="false" ht="12.8" hidden="false" customHeight="false" outlineLevel="0" collapsed="false">
      <c r="A57" s="19" t="n">
        <v>55</v>
      </c>
      <c r="B57" s="20" t="n">
        <v>-66.583</v>
      </c>
      <c r="C57" s="20" t="n">
        <v>-18.417</v>
      </c>
      <c r="D57" s="20" t="n">
        <v>66</v>
      </c>
      <c r="E57" s="20" t="n">
        <f aca="false">AVERAGE($E$3:$E$38,$E$94:$E$104,$E$106:$E$108,$E$115:$E$143,$E$218:$E$259)</f>
        <v>7.52115702479339</v>
      </c>
      <c r="F57" s="19" t="n">
        <v>2</v>
      </c>
      <c r="G57" s="19" t="n">
        <v>4</v>
      </c>
      <c r="H57" s="20" t="n">
        <v>60.3784337640079</v>
      </c>
      <c r="I57" s="20" t="n">
        <v>-5.62156623599211</v>
      </c>
      <c r="J57" s="5" t="n">
        <f aca="false">POWER(I57,2)</f>
        <v>31.6020069456465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-0.0197520407139092</v>
      </c>
      <c r="N57" s="5" t="n">
        <f aca="false">J57*L57</f>
        <v>0.111037405169253</v>
      </c>
      <c r="O57" s="5" t="n">
        <f aca="false">POWER((I57-$T$141),2)*L57</f>
        <v>0.111037405169253</v>
      </c>
      <c r="Q57" s="19" t="n">
        <v>117</v>
      </c>
      <c r="R57" s="20" t="n">
        <v>-68.913</v>
      </c>
      <c r="S57" s="20" t="n">
        <v>-22.818</v>
      </c>
      <c r="T57" s="20" t="n">
        <v>47</v>
      </c>
      <c r="U57" s="20" t="n">
        <v>7.99</v>
      </c>
      <c r="V57" s="19" t="n">
        <v>2</v>
      </c>
      <c r="W57" s="19" t="n">
        <v>9</v>
      </c>
      <c r="X57" s="20" t="n">
        <v>54.0877360115995</v>
      </c>
      <c r="Y57" s="20" t="n">
        <v>7.08773601159954</v>
      </c>
      <c r="Z57" s="5" t="n">
        <f aca="false">POWER(Y57,2)</f>
        <v>50.236001770125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0.0467848240363503</v>
      </c>
      <c r="AD57" s="5" t="n">
        <f aca="false">Z57*AB57</f>
        <v>0.331598482118788</v>
      </c>
      <c r="AE57" s="5" t="n">
        <f aca="false">POWER((Y57-$T$132),2)*AB57</f>
        <v>0.209674177954697</v>
      </c>
    </row>
    <row r="58" customFormat="false" ht="12.8" hidden="false" customHeight="false" outlineLevel="0" collapsed="false">
      <c r="A58" s="19" t="n">
        <v>56</v>
      </c>
      <c r="B58" s="20" t="n">
        <v>-67.133</v>
      </c>
      <c r="C58" s="20" t="n">
        <v>-17.383</v>
      </c>
      <c r="D58" s="20" t="n">
        <v>75</v>
      </c>
      <c r="E58" s="20" t="n">
        <f aca="false">AVERAGE($E$3:$E$38,$E$94:$E$104,$E$106:$E$108,$E$115:$E$143,$E$218:$E$259)</f>
        <v>7.52115702479339</v>
      </c>
      <c r="F58" s="19" t="n">
        <v>2</v>
      </c>
      <c r="G58" s="19" t="n">
        <v>4</v>
      </c>
      <c r="H58" s="20" t="n">
        <v>59.752633134868</v>
      </c>
      <c r="I58" s="20" t="n">
        <v>-15.247366865132</v>
      </c>
      <c r="J58" s="5" t="n">
        <f aca="false">POWER(I58,2)</f>
        <v>232.482196319925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-0.0535734346011573</v>
      </c>
      <c r="N58" s="5" t="n">
        <f aca="false">J58*L58</f>
        <v>0.816853811589002</v>
      </c>
      <c r="O58" s="5" t="n">
        <f aca="false">POWER((I58-$T$141),2)*L58</f>
        <v>0.816853811589002</v>
      </c>
      <c r="Q58" s="19" t="n">
        <v>118</v>
      </c>
      <c r="R58" s="20" t="n">
        <v>-63.418</v>
      </c>
      <c r="S58" s="20" t="n">
        <v>-18.88</v>
      </c>
      <c r="T58" s="20" t="n">
        <v>40</v>
      </c>
      <c r="U58" s="20" t="n">
        <v>6.8</v>
      </c>
      <c r="V58" s="19" t="n">
        <v>2</v>
      </c>
      <c r="W58" s="19" t="n">
        <v>9</v>
      </c>
      <c r="X58" s="20" t="n">
        <v>50.56565586293</v>
      </c>
      <c r="Y58" s="20" t="n">
        <v>10.56565586293</v>
      </c>
      <c r="Z58" s="5" t="n">
        <f aca="false">POWER(Y58,2)</f>
        <v>111.633083813867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0.0819467613834708</v>
      </c>
      <c r="AD58" s="5" t="n">
        <f aca="false">Z58*AB58</f>
        <v>0.865821279859394</v>
      </c>
      <c r="AE58" s="5" t="n">
        <f aca="false">POWER((Y58-$T$132),2)*AB58</f>
        <v>0.64424217592796</v>
      </c>
    </row>
    <row r="59" customFormat="false" ht="12.8" hidden="false" customHeight="false" outlineLevel="0" collapsed="false">
      <c r="A59" s="19" t="n">
        <v>57</v>
      </c>
      <c r="B59" s="20" t="n">
        <v>-69.017</v>
      </c>
      <c r="C59" s="20" t="n">
        <v>-15.783</v>
      </c>
      <c r="D59" s="20" t="n">
        <v>99</v>
      </c>
      <c r="E59" s="20" t="n">
        <f aca="false">AVERAGE($E$3:$E$38,$E$94:$E$104,$E$106:$E$108,$E$115:$E$143,$E$218:$E$259)</f>
        <v>7.52115702479339</v>
      </c>
      <c r="F59" s="19" t="n">
        <v>2</v>
      </c>
      <c r="G59" s="19" t="n">
        <v>4</v>
      </c>
      <c r="H59" s="20" t="n">
        <v>63.4253068073994</v>
      </c>
      <c r="I59" s="20" t="n">
        <v>-35.5746931926006</v>
      </c>
      <c r="J59" s="5" t="n">
        <f aca="false">POWER(I59,2)</f>
        <v>1265.55879574766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-0.124995910183573</v>
      </c>
      <c r="N59" s="5" t="n">
        <f aca="false">J59*L59</f>
        <v>4.44669115511046</v>
      </c>
      <c r="O59" s="5" t="n">
        <f aca="false">POWER((I59-$T$141),2)*L59</f>
        <v>4.44669115511046</v>
      </c>
      <c r="Q59" s="19" t="n">
        <v>119</v>
      </c>
      <c r="R59" s="20" t="n">
        <v>-64.348</v>
      </c>
      <c r="S59" s="20" t="n">
        <v>-22.682</v>
      </c>
      <c r="T59" s="20" t="n">
        <v>39</v>
      </c>
      <c r="U59" s="20" t="n">
        <v>6.63</v>
      </c>
      <c r="V59" s="19" t="n">
        <v>2</v>
      </c>
      <c r="W59" s="19" t="n">
        <v>9</v>
      </c>
      <c r="X59" s="20" t="n">
        <v>59.56582085882</v>
      </c>
      <c r="Y59" s="20" t="n">
        <v>20.56582085882</v>
      </c>
      <c r="Z59" s="5" t="n">
        <f aca="false">POWER(Y59,2)</f>
        <v>422.952987597076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0.163597538990687</v>
      </c>
      <c r="AD59" s="5" t="n">
        <f aca="false">Z59*AB59</f>
        <v>3.3645176798263</v>
      </c>
      <c r="AE59" s="5" t="n">
        <f aca="false">POWER((Y59-$T$132),2)*AB59</f>
        <v>2.90629277612134</v>
      </c>
    </row>
    <row r="60" customFormat="false" ht="12.8" hidden="false" customHeight="false" outlineLevel="0" collapsed="false">
      <c r="A60" s="19" t="n">
        <v>58</v>
      </c>
      <c r="B60" s="20" t="n">
        <v>-66.833</v>
      </c>
      <c r="C60" s="20" t="n">
        <v>-18.283</v>
      </c>
      <c r="D60" s="20" t="n">
        <v>112</v>
      </c>
      <c r="E60" s="20" t="n">
        <f aca="false">AVERAGE($E$3:$E$38,$E$94:$E$104,$E$106:$E$108,$E$115:$E$143,$E$218:$E$259)</f>
        <v>7.52115702479339</v>
      </c>
      <c r="F60" s="19" t="n">
        <v>2</v>
      </c>
      <c r="G60" s="19" t="n">
        <v>4</v>
      </c>
      <c r="H60" s="20" t="n">
        <v>61.1577696224745</v>
      </c>
      <c r="I60" s="20" t="n">
        <v>-50.8422303775255</v>
      </c>
      <c r="J60" s="5" t="n">
        <f aca="false">POWER(I60,2)</f>
        <v>2584.93238976138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-0.178640215599204</v>
      </c>
      <c r="N60" s="5" t="n">
        <f aca="false">J60*L60</f>
        <v>9.08246699618554</v>
      </c>
      <c r="O60" s="5" t="n">
        <f aca="false">POWER((I60-$T$141),2)*L60</f>
        <v>9.08246699618554</v>
      </c>
      <c r="Q60" s="19" t="n">
        <v>120</v>
      </c>
      <c r="R60" s="20" t="n">
        <v>-63.488</v>
      </c>
      <c r="S60" s="20" t="n">
        <v>-21.123</v>
      </c>
      <c r="T60" s="20" t="n">
        <v>38</v>
      </c>
      <c r="U60" s="20" t="n">
        <v>6.46</v>
      </c>
      <c r="V60" s="19" t="n">
        <v>2</v>
      </c>
      <c r="W60" s="19" t="n">
        <v>9</v>
      </c>
      <c r="X60" s="20" t="n">
        <v>55.8157336603413</v>
      </c>
      <c r="Y60" s="20" t="n">
        <v>17.8157336603413</v>
      </c>
      <c r="Z60" s="5" t="n">
        <f aca="false">POWER(Y60,2)</f>
        <v>317.400365856218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0.145450574068076</v>
      </c>
      <c r="AD60" s="5" t="n">
        <f aca="false">Z60*AB60</f>
        <v>2.59130868834059</v>
      </c>
      <c r="AE60" s="5" t="n">
        <f aca="false">POWER((Y60-$T$132),2)*AB60</f>
        <v>2.18621285617847</v>
      </c>
    </row>
    <row r="61" customFormat="false" ht="12.8" hidden="false" customHeight="false" outlineLevel="0" collapsed="false">
      <c r="A61" s="19" t="n">
        <v>59</v>
      </c>
      <c r="B61" s="20" t="n">
        <v>-69.05</v>
      </c>
      <c r="C61" s="20" t="n">
        <v>-15.767</v>
      </c>
      <c r="D61" s="20" t="n">
        <v>106</v>
      </c>
      <c r="E61" s="20" t="n">
        <f aca="false">AVERAGE($E$3:$E$38,$E$94:$E$104,$E$106:$E$108,$E$115:$E$143,$E$218:$E$259)</f>
        <v>7.52115702479339</v>
      </c>
      <c r="F61" s="19" t="n">
        <v>2</v>
      </c>
      <c r="G61" s="19" t="n">
        <v>4</v>
      </c>
      <c r="H61" s="20" t="n">
        <v>63.5461457703663</v>
      </c>
      <c r="I61" s="20" t="n">
        <v>-42.4538542296337</v>
      </c>
      <c r="J61" s="5" t="n">
        <f aca="false">POWER(I61,2)</f>
        <v>1802.32973895099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-0.149166659611207</v>
      </c>
      <c r="N61" s="5" t="n">
        <f aca="false">J61*L61</f>
        <v>6.33269962305558</v>
      </c>
      <c r="O61" s="5" t="n">
        <f aca="false">POWER((I61-$T$141),2)*L61</f>
        <v>6.33269962305558</v>
      </c>
      <c r="Q61" s="19" t="n">
        <v>121</v>
      </c>
      <c r="R61" s="20" t="n">
        <v>-63.563</v>
      </c>
      <c r="S61" s="20" t="n">
        <v>-20.083</v>
      </c>
      <c r="T61" s="20" t="n">
        <v>21</v>
      </c>
      <c r="U61" s="20" t="n">
        <v>3.57</v>
      </c>
      <c r="V61" s="19" t="n">
        <v>2</v>
      </c>
      <c r="W61" s="19" t="n">
        <v>9</v>
      </c>
      <c r="X61" s="20" t="n">
        <v>53.0731491883985</v>
      </c>
      <c r="Y61" s="20" t="n">
        <v>32.0731491883985</v>
      </c>
      <c r="Z61" s="5" t="n">
        <f aca="false">POWER(Y61,2)</f>
        <v>1028.68689886127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0.473824632502102</v>
      </c>
      <c r="AD61" s="5" t="n">
        <f aca="false">Z61*AB61</f>
        <v>15.197048127378</v>
      </c>
      <c r="AE61" s="5" t="n">
        <f aca="false">POWER((Y61-$T$132),2)*AB61</f>
        <v>13.8524791061885</v>
      </c>
    </row>
    <row r="62" customFormat="false" ht="12.8" hidden="false" customHeight="false" outlineLevel="0" collapsed="false">
      <c r="A62" s="19" t="n">
        <v>60</v>
      </c>
      <c r="B62" s="20" t="n">
        <v>-67.533</v>
      </c>
      <c r="C62" s="20" t="n">
        <v>-17.067</v>
      </c>
      <c r="D62" s="20" t="n">
        <v>62</v>
      </c>
      <c r="E62" s="20" t="n">
        <f aca="false">AVERAGE($E$3:$E$38,$E$94:$E$104,$E$106:$E$108,$E$115:$E$143,$E$218:$E$259)</f>
        <v>7.52115702479339</v>
      </c>
      <c r="F62" s="19" t="n">
        <v>2</v>
      </c>
      <c r="G62" s="19" t="n">
        <v>4</v>
      </c>
      <c r="H62" s="20" t="n">
        <v>60.0884727617656</v>
      </c>
      <c r="I62" s="20" t="n">
        <v>-1.9115272382344</v>
      </c>
      <c r="J62" s="5" t="n">
        <f aca="false">POWER(I62,2)</f>
        <v>3.65393638251203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-0.00671637800754097</v>
      </c>
      <c r="N62" s="5" t="n">
        <f aca="false">J62*L62</f>
        <v>0.0128385395036931</v>
      </c>
      <c r="O62" s="5" t="n">
        <f aca="false">POWER((I62-$T$141),2)*L62</f>
        <v>0.0128385395036931</v>
      </c>
      <c r="Q62" s="19" t="n">
        <v>122</v>
      </c>
      <c r="R62" s="20" t="n">
        <v>-63.547</v>
      </c>
      <c r="S62" s="20" t="n">
        <v>-17.53</v>
      </c>
      <c r="T62" s="20" t="n">
        <v>36</v>
      </c>
      <c r="U62" s="20" t="n">
        <v>6.12</v>
      </c>
      <c r="V62" s="19" t="n">
        <v>2</v>
      </c>
      <c r="W62" s="19" t="n">
        <v>9</v>
      </c>
      <c r="X62" s="20" t="n">
        <v>51.5867367163482</v>
      </c>
      <c r="Y62" s="20" t="n">
        <v>15.5867367163482</v>
      </c>
      <c r="Z62" s="5" t="n">
        <f aca="false">POWER(Y62,2)</f>
        <v>242.946361464757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0.134322270299583</v>
      </c>
      <c r="AD62" s="5" t="n">
        <f aca="false">Z62*AB62</f>
        <v>2.09364586230175</v>
      </c>
      <c r="AE62" s="5" t="n">
        <f aca="false">POWER((Y62-$T$132),2)*AB62</f>
        <v>1.72181581001406</v>
      </c>
    </row>
    <row r="63" customFormat="false" ht="12.8" hidden="false" customHeight="false" outlineLevel="0" collapsed="false">
      <c r="A63" s="19" t="n">
        <v>61</v>
      </c>
      <c r="B63" s="20" t="n">
        <v>-70.5</v>
      </c>
      <c r="C63" s="20" t="n">
        <v>-35.27</v>
      </c>
      <c r="D63" s="20" t="n">
        <v>102</v>
      </c>
      <c r="E63" s="20" t="n">
        <f aca="false">AVERAGE($E$3:$E$38,$E$94:$E$104,$E$106:$E$108,$E$115:$E$143,$E$218:$E$259)</f>
        <v>7.52115702479339</v>
      </c>
      <c r="F63" s="19" t="n">
        <v>3</v>
      </c>
      <c r="G63" s="19" t="n">
        <v>4</v>
      </c>
      <c r="H63" s="20" t="n">
        <v>79.2723479526406</v>
      </c>
      <c r="I63" s="20" t="n">
        <v>-22.7276520473594</v>
      </c>
      <c r="J63" s="5" t="n">
        <f aca="false">POWER(I63,2)</f>
        <v>516.54616758584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-0.0798563051159671</v>
      </c>
      <c r="N63" s="5" t="n">
        <f aca="false">J63*L63</f>
        <v>1.81494631646347</v>
      </c>
      <c r="O63" s="5" t="n">
        <f aca="false">POWER((I63-$T$141),2)*L63</f>
        <v>1.81494631646347</v>
      </c>
      <c r="Q63" s="19" t="n">
        <v>123</v>
      </c>
      <c r="R63" s="20" t="n">
        <v>-64.262</v>
      </c>
      <c r="S63" s="20" t="n">
        <v>-17.055</v>
      </c>
      <c r="T63" s="20" t="n">
        <v>42</v>
      </c>
      <c r="U63" s="20" t="n">
        <v>7.14</v>
      </c>
      <c r="V63" s="19" t="n">
        <v>2</v>
      </c>
      <c r="W63" s="19" t="n">
        <v>9</v>
      </c>
      <c r="X63" s="20" t="n">
        <v>52.5685302419314</v>
      </c>
      <c r="Y63" s="20" t="n">
        <v>10.5685302419314</v>
      </c>
      <c r="Z63" s="5" t="n">
        <f aca="false">POWER(Y63,2)</f>
        <v>111.693831474619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0.0780657666098758</v>
      </c>
      <c r="AD63" s="5" t="n">
        <f aca="false">Z63*AB63</f>
        <v>0.825040415276031</v>
      </c>
      <c r="AE63" s="5" t="n">
        <f aca="false">POWER((Y63-$T$132),2)*AB63</f>
        <v>0.613951052366389</v>
      </c>
    </row>
    <row r="64" customFormat="false" ht="12.8" hidden="false" customHeight="false" outlineLevel="0" collapsed="false">
      <c r="A64" s="19" t="n">
        <v>62</v>
      </c>
      <c r="B64" s="20" t="n">
        <v>-70.417</v>
      </c>
      <c r="C64" s="20" t="n">
        <v>-33.417</v>
      </c>
      <c r="D64" s="20" t="n">
        <v>78</v>
      </c>
      <c r="E64" s="20" t="n">
        <f aca="false">AVERAGE($E$3:$E$38,$E$94:$E$104,$E$106:$E$108,$E$115:$E$143,$E$218:$E$259)</f>
        <v>7.52115702479339</v>
      </c>
      <c r="F64" s="19" t="n">
        <v>3</v>
      </c>
      <c r="G64" s="19" t="n">
        <v>4</v>
      </c>
      <c r="H64" s="20" t="n">
        <v>60.8756001563054</v>
      </c>
      <c r="I64" s="20" t="n">
        <v>-17.1243998436946</v>
      </c>
      <c r="J64" s="5" t="n">
        <f aca="false">POWER(I64,2)</f>
        <v>293.245070006728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-0.0601686129300266</v>
      </c>
      <c r="N64" s="5" t="n">
        <f aca="false">J64*L64</f>
        <v>1.03035138585427</v>
      </c>
      <c r="O64" s="5" t="n">
        <f aca="false">POWER((I64-$T$141),2)*L64</f>
        <v>1.03035138585427</v>
      </c>
      <c r="Q64" s="19" t="n">
        <v>124</v>
      </c>
      <c r="R64" s="20" t="n">
        <v>-63.268</v>
      </c>
      <c r="S64" s="20" t="n">
        <v>-17.518</v>
      </c>
      <c r="T64" s="20" t="n">
        <v>43</v>
      </c>
      <c r="U64" s="20" t="n">
        <v>7.31</v>
      </c>
      <c r="V64" s="19" t="n">
        <v>2</v>
      </c>
      <c r="W64" s="19" t="n">
        <v>9</v>
      </c>
      <c r="X64" s="20" t="n">
        <v>51.5180006472983</v>
      </c>
      <c r="Y64" s="20" t="n">
        <v>8.51800064729828</v>
      </c>
      <c r="Z64" s="5" t="n">
        <f aca="false">POWER(Y64,2)</f>
        <v>72.5563350273739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0.0614560351109305</v>
      </c>
      <c r="AD64" s="5" t="n">
        <f aca="false">Z64*AB64</f>
        <v>0.523482546855291</v>
      </c>
      <c r="AE64" s="5" t="n">
        <f aca="false">POWER((Y64-$T$132),2)*AB64</f>
        <v>0.360255867177973</v>
      </c>
    </row>
    <row r="65" customFormat="false" ht="12.8" hidden="false" customHeight="false" outlineLevel="0" collapsed="false">
      <c r="A65" s="19" t="n">
        <v>63</v>
      </c>
      <c r="B65" s="20" t="n">
        <v>-70.05</v>
      </c>
      <c r="C65" s="20" t="n">
        <v>-33.833</v>
      </c>
      <c r="D65" s="20" t="n">
        <v>101</v>
      </c>
      <c r="E65" s="20" t="n">
        <f aca="false">AVERAGE($E$3:$E$38,$E$94:$E$104,$E$106:$E$108,$E$115:$E$143,$E$218:$E$259)</f>
        <v>7.52115702479339</v>
      </c>
      <c r="F65" s="19" t="n">
        <v>3</v>
      </c>
      <c r="G65" s="19" t="n">
        <v>4</v>
      </c>
      <c r="H65" s="20" t="n">
        <v>71.2713966355525</v>
      </c>
      <c r="I65" s="20" t="n">
        <v>-29.7286033644475</v>
      </c>
      <c r="J65" s="5" t="n">
        <f aca="false">POWER(I65,2)</f>
        <v>883.789858000639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-0.10445497915913</v>
      </c>
      <c r="N65" s="5" t="n">
        <f aca="false">J65*L65</f>
        <v>3.10530064486341</v>
      </c>
      <c r="O65" s="5" t="n">
        <f aca="false">POWER((I65-$T$141),2)*L65</f>
        <v>3.10530064486341</v>
      </c>
      <c r="Q65" s="19" t="n">
        <v>125</v>
      </c>
      <c r="R65" s="20" t="n">
        <v>-63.22</v>
      </c>
      <c r="S65" s="20" t="n">
        <v>-19.3</v>
      </c>
      <c r="T65" s="20" t="n">
        <v>40</v>
      </c>
      <c r="U65" s="20" t="n">
        <v>6.8</v>
      </c>
      <c r="V65" s="19" t="n">
        <v>2</v>
      </c>
      <c r="W65" s="19" t="n">
        <v>9</v>
      </c>
      <c r="X65" s="20" t="n">
        <v>50.8522180869764</v>
      </c>
      <c r="Y65" s="20" t="n">
        <v>10.8522180869765</v>
      </c>
      <c r="Z65" s="5" t="n">
        <f aca="false">POWER(Y65,2)</f>
        <v>117.7706374073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0.0841693253681493</v>
      </c>
      <c r="AD65" s="5" t="n">
        <f aca="false">Z65*AB65</f>
        <v>0.91342387512884</v>
      </c>
      <c r="AE65" s="5" t="n">
        <f aca="false">POWER((Y65-$T$132),2)*AB65</f>
        <v>0.685391777868505</v>
      </c>
    </row>
    <row r="66" customFormat="false" ht="12.8" hidden="false" customHeight="false" outlineLevel="0" collapsed="false">
      <c r="A66" s="19" t="n">
        <v>64</v>
      </c>
      <c r="B66" s="20" t="n">
        <v>-70.667</v>
      </c>
      <c r="C66" s="20" t="n">
        <v>-33.45</v>
      </c>
      <c r="D66" s="20" t="n">
        <v>93</v>
      </c>
      <c r="E66" s="20" t="n">
        <f aca="false">AVERAGE($E$3:$E$38,$E$94:$E$104,$E$106:$E$108,$E$115:$E$143,$E$218:$E$259)</f>
        <v>7.52115702479339</v>
      </c>
      <c r="F66" s="19" t="n">
        <v>3</v>
      </c>
      <c r="G66" s="19" t="n">
        <v>4</v>
      </c>
      <c r="H66" s="20" t="n">
        <v>60.6257259012148</v>
      </c>
      <c r="I66" s="20" t="n">
        <v>-32.3742740987852</v>
      </c>
      <c r="J66" s="5" t="n">
        <f aca="false">POWER(I66,2)</f>
        <v>1048.09362342327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-0.113750857543638</v>
      </c>
      <c r="N66" s="5" t="n">
        <f aca="false">J66*L66</f>
        <v>3.68260144108959</v>
      </c>
      <c r="O66" s="5" t="n">
        <f aca="false">POWER((I66-$T$141),2)*L66</f>
        <v>3.68260144108959</v>
      </c>
      <c r="Q66" s="19" t="n">
        <v>126</v>
      </c>
      <c r="R66" s="20" t="n">
        <v>-63.578</v>
      </c>
      <c r="S66" s="20" t="n">
        <v>-20.265</v>
      </c>
      <c r="T66" s="20" t="n">
        <v>38</v>
      </c>
      <c r="U66" s="20" t="n">
        <v>6.46</v>
      </c>
      <c r="V66" s="19" t="n">
        <v>2</v>
      </c>
      <c r="W66" s="19" t="n">
        <v>9</v>
      </c>
      <c r="X66" s="20" t="n">
        <v>53.6246832467921</v>
      </c>
      <c r="Y66" s="20" t="n">
        <v>15.6246832467921</v>
      </c>
      <c r="Z66" s="5" t="n">
        <f aca="false">POWER(Y66,2)</f>
        <v>244.130726562586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0.127562478829414</v>
      </c>
      <c r="AD66" s="5" t="n">
        <f aca="false">Z66*AB66</f>
        <v>1.99312332588521</v>
      </c>
      <c r="AE66" s="5" t="n">
        <f aca="false">POWER((Y66-$T$132),2)*AB66</f>
        <v>1.63996379793641</v>
      </c>
    </row>
    <row r="67" customFormat="false" ht="12.8" hidden="false" customHeight="false" outlineLevel="0" collapsed="false">
      <c r="A67" s="19" t="n">
        <v>65</v>
      </c>
      <c r="B67" s="20" t="n">
        <v>-71.567</v>
      </c>
      <c r="C67" s="20" t="n">
        <v>-36.267</v>
      </c>
      <c r="D67" s="20" t="n">
        <v>128</v>
      </c>
      <c r="E67" s="20" t="n">
        <f aca="false">AVERAGE($E$3:$E$38,$E$94:$E$104,$E$106:$E$108,$E$115:$E$143,$E$218:$E$259)</f>
        <v>7.52115702479339</v>
      </c>
      <c r="F67" s="19" t="n">
        <v>3</v>
      </c>
      <c r="G67" s="19" t="n">
        <v>4</v>
      </c>
      <c r="H67" s="20" t="n">
        <v>65.2384896987674</v>
      </c>
      <c r="I67" s="20" t="n">
        <v>-62.7615103012326</v>
      </c>
      <c r="J67" s="5" t="n">
        <f aca="false">POWER(I67,2)</f>
        <v>3939.00717529173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-0.220520021413142</v>
      </c>
      <c r="N67" s="5" t="n">
        <f aca="false">J67*L67</f>
        <v>13.840169595549</v>
      </c>
      <c r="O67" s="5" t="n">
        <f aca="false">POWER((I67-$T$141),2)*L67</f>
        <v>13.840169595549</v>
      </c>
      <c r="Q67" s="19" t="n">
        <v>127</v>
      </c>
      <c r="R67" s="20" t="n">
        <v>-63.598</v>
      </c>
      <c r="S67" s="20" t="n">
        <v>-21.992</v>
      </c>
      <c r="T67" s="20" t="n">
        <v>55</v>
      </c>
      <c r="U67" s="20" t="n">
        <v>9.35</v>
      </c>
      <c r="V67" s="19" t="n">
        <v>2</v>
      </c>
      <c r="W67" s="19" t="n">
        <v>9</v>
      </c>
      <c r="X67" s="20" t="n">
        <v>56.2021483273053</v>
      </c>
      <c r="Y67" s="20" t="n">
        <v>1.20214832730526</v>
      </c>
      <c r="Z67" s="5" t="n">
        <f aca="false">POWER(Y67,2)</f>
        <v>1.44516060084283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0.00678095233725279</v>
      </c>
      <c r="AD67" s="5" t="n">
        <f aca="false">Z67*AB67</f>
        <v>0.00815171050976513</v>
      </c>
      <c r="AE67" s="5" t="n">
        <f aca="false">POWER((Y67-$T$132),2)*AB67</f>
        <v>0.00035128081555449</v>
      </c>
    </row>
    <row r="68" customFormat="false" ht="12.8" hidden="false" customHeight="false" outlineLevel="0" collapsed="false">
      <c r="A68" s="19" t="n">
        <v>66</v>
      </c>
      <c r="B68" s="20" t="n">
        <v>-70.633</v>
      </c>
      <c r="C68" s="20" t="n">
        <v>-33.167</v>
      </c>
      <c r="D68" s="20" t="n">
        <v>97</v>
      </c>
      <c r="E68" s="20" t="n">
        <f aca="false">AVERAGE($E$3:$E$38,$E$94:$E$104,$E$106:$E$108,$E$115:$E$143,$E$218:$E$259)</f>
        <v>7.52115702479339</v>
      </c>
      <c r="F68" s="19" t="n">
        <v>3</v>
      </c>
      <c r="G68" s="19" t="n">
        <v>4</v>
      </c>
      <c r="H68" s="20" t="n">
        <v>55.6231768372766</v>
      </c>
      <c r="I68" s="20" t="n">
        <v>-41.3768231627235</v>
      </c>
      <c r="J68" s="5" t="n">
        <f aca="false">POWER(I68,2)</f>
        <v>1712.04149503929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-0.145382383025164</v>
      </c>
      <c r="N68" s="5" t="n">
        <f aca="false">J68*L68</f>
        <v>6.01546115340755</v>
      </c>
      <c r="O68" s="5" t="n">
        <f aca="false">POWER((I68-$T$141),2)*L68</f>
        <v>6.01546115340755</v>
      </c>
      <c r="Q68" s="19" t="n">
        <v>128</v>
      </c>
      <c r="R68" s="20" t="n">
        <v>-63.947</v>
      </c>
      <c r="S68" s="20" t="n">
        <v>-20.042</v>
      </c>
      <c r="T68" s="20" t="n">
        <v>32</v>
      </c>
      <c r="U68" s="20" t="n">
        <v>5.44</v>
      </c>
      <c r="V68" s="19" t="n">
        <v>2</v>
      </c>
      <c r="W68" s="19" t="n">
        <v>9</v>
      </c>
      <c r="X68" s="20" t="n">
        <v>53.9233917682854</v>
      </c>
      <c r="Y68" s="20" t="n">
        <v>21.9233917682854</v>
      </c>
      <c r="Z68" s="5" t="n">
        <f aca="false">POWER(Y68,2)</f>
        <v>480.635106625724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0.212546075849311</v>
      </c>
      <c r="AD68" s="5" t="n">
        <f aca="false">Z68*AB68</f>
        <v>4.65973088965615</v>
      </c>
      <c r="AE68" s="5" t="n">
        <f aca="false">POWER((Y68-$T$132),2)*AB68</f>
        <v>4.06305596456511</v>
      </c>
    </row>
    <row r="69" customFormat="false" ht="12.8" hidden="false" customHeight="false" outlineLevel="0" collapsed="false">
      <c r="A69" s="19" t="n">
        <v>67</v>
      </c>
      <c r="B69" s="20" t="n">
        <v>-70.167</v>
      </c>
      <c r="C69" s="20" t="n">
        <v>-33.467</v>
      </c>
      <c r="D69" s="20" t="n">
        <v>61</v>
      </c>
      <c r="E69" s="20" t="n">
        <f aca="false">AVERAGE($E$3:$E$38,$E$94:$E$104,$E$106:$E$108,$E$115:$E$143,$E$218:$E$259)</f>
        <v>7.52115702479339</v>
      </c>
      <c r="F69" s="19" t="n">
        <v>2</v>
      </c>
      <c r="G69" s="19" t="n">
        <v>4</v>
      </c>
      <c r="H69" s="20" t="n">
        <v>62.6693215164505</v>
      </c>
      <c r="I69" s="20" t="n">
        <v>1.66932151645052</v>
      </c>
      <c r="J69" s="5" t="n">
        <f aca="false">POWER(I69,2)</f>
        <v>2.78663432528466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0.0058653594342496</v>
      </c>
      <c r="N69" s="5" t="n">
        <f aca="false">J69*L69</f>
        <v>0.0097911707053089</v>
      </c>
      <c r="O69" s="5" t="n">
        <f aca="false">POWER((I69-$T$141),2)*L69</f>
        <v>0.0097911707053089</v>
      </c>
      <c r="Q69" s="19" t="n">
        <v>129</v>
      </c>
      <c r="R69" s="20" t="n">
        <v>-62.933</v>
      </c>
      <c r="S69" s="20" t="n">
        <v>-17.545</v>
      </c>
      <c r="T69" s="20" t="n">
        <v>54</v>
      </c>
      <c r="U69" s="20" t="n">
        <v>9.18</v>
      </c>
      <c r="V69" s="19" t="n">
        <v>2</v>
      </c>
      <c r="W69" s="19" t="n">
        <v>9</v>
      </c>
      <c r="X69" s="20" t="n">
        <v>51.6864571676973</v>
      </c>
      <c r="Y69" s="20" t="n">
        <v>-2.31354283230271</v>
      </c>
      <c r="Z69" s="5" t="n">
        <f aca="false">POWER(Y69,2)</f>
        <v>5.35248043689925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-0.0132916565036685</v>
      </c>
      <c r="AD69" s="5" t="n">
        <f aca="false">Z69*AB69</f>
        <v>0.0307508166334919</v>
      </c>
      <c r="AE69" s="5" t="n">
        <f aca="false">POWER((Y69-$T$132),2)*AB69</f>
        <v>0.0814493458450141</v>
      </c>
    </row>
    <row r="70" customFormat="false" ht="12.8" hidden="false" customHeight="false" outlineLevel="0" collapsed="false">
      <c r="A70" s="19" t="n">
        <v>68</v>
      </c>
      <c r="B70" s="20" t="n">
        <v>-70.75</v>
      </c>
      <c r="C70" s="20" t="n">
        <v>-33.333</v>
      </c>
      <c r="D70" s="20" t="n">
        <v>79</v>
      </c>
      <c r="E70" s="20" t="n">
        <f aca="false">AVERAGE($E$3:$E$38,$E$94:$E$104,$E$106:$E$108,$E$115:$E$143,$E$218:$E$259)</f>
        <v>7.52115702479339</v>
      </c>
      <c r="F70" s="19" t="n">
        <v>2</v>
      </c>
      <c r="G70" s="19" t="n">
        <v>4</v>
      </c>
      <c r="H70" s="20" t="n">
        <v>54.5081089845495</v>
      </c>
      <c r="I70" s="20" t="n">
        <v>-24.4918910154505</v>
      </c>
      <c r="J70" s="5" t="n">
        <f aca="false">POWER(I70,2)</f>
        <v>599.852725512705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-0.0860551682910891</v>
      </c>
      <c r="N70" s="5" t="n">
        <f aca="false">J70*L70</f>
        <v>2.1076538031016</v>
      </c>
      <c r="O70" s="5" t="n">
        <f aca="false">POWER((I70-$T$141),2)*L70</f>
        <v>2.1076538031016</v>
      </c>
      <c r="Q70" s="19" t="n">
        <v>130</v>
      </c>
      <c r="R70" s="20" t="n">
        <v>-62.29</v>
      </c>
      <c r="S70" s="20" t="n">
        <v>-17.995</v>
      </c>
      <c r="T70" s="20" t="n">
        <v>37</v>
      </c>
      <c r="U70" s="20" t="n">
        <v>6.29</v>
      </c>
      <c r="V70" s="19" t="n">
        <v>2</v>
      </c>
      <c r="W70" s="19" t="n">
        <v>9</v>
      </c>
      <c r="X70" s="20" t="n">
        <v>51.4337412392543</v>
      </c>
      <c r="Y70" s="20" t="n">
        <v>14.4337412392543</v>
      </c>
      <c r="Z70" s="5" t="n">
        <f aca="false">POWER(Y70,2)</f>
        <v>208.33288616175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0.121024282320672</v>
      </c>
      <c r="AD70" s="5" t="n">
        <f aca="false">Z70*AB70</f>
        <v>1.74683317468304</v>
      </c>
      <c r="AE70" s="5" t="n">
        <f aca="false">POWER((Y70-$T$132),2)*AB70</f>
        <v>1.41312166130466</v>
      </c>
    </row>
    <row r="71" customFormat="false" ht="12.8" hidden="false" customHeight="false" outlineLevel="0" collapsed="false">
      <c r="A71" s="19" t="n">
        <v>69</v>
      </c>
      <c r="B71" s="20" t="n">
        <v>-70.717</v>
      </c>
      <c r="C71" s="20" t="n">
        <v>-28.083</v>
      </c>
      <c r="D71" s="20" t="n">
        <v>23</v>
      </c>
      <c r="E71" s="20" t="n">
        <f aca="false">AVERAGE($E$3:$E$38,$E$94:$E$104,$E$106:$E$108,$E$115:$E$143,$E$218:$E$259)</f>
        <v>7.52115702479339</v>
      </c>
      <c r="F71" s="19" t="n">
        <v>3</v>
      </c>
      <c r="G71" s="19" t="n">
        <v>4</v>
      </c>
      <c r="H71" s="20" t="n">
        <v>47.0797870283796</v>
      </c>
      <c r="I71" s="20" t="n">
        <v>24.0797870283796</v>
      </c>
      <c r="J71" s="5" t="n">
        <f aca="false">POWER(I71,2)</f>
        <v>579.836143332118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0.0846071919817693</v>
      </c>
      <c r="N71" s="5" t="n">
        <f aca="false">J71*L71</f>
        <v>2.03732316399023</v>
      </c>
      <c r="O71" s="5" t="n">
        <f aca="false">POWER((I71-$T$141),2)*L71</f>
        <v>2.03732316399023</v>
      </c>
      <c r="Q71" s="19" t="n">
        <v>131</v>
      </c>
      <c r="R71" s="20" t="n">
        <v>-63.1</v>
      </c>
      <c r="S71" s="20" t="n">
        <v>-21.173</v>
      </c>
      <c r="T71" s="20" t="n">
        <v>49</v>
      </c>
      <c r="U71" s="20" t="n">
        <v>8.33</v>
      </c>
      <c r="V71" s="19" t="n">
        <v>2</v>
      </c>
      <c r="W71" s="19" t="n">
        <v>9</v>
      </c>
      <c r="X71" s="20" t="n">
        <v>55.1910796654787</v>
      </c>
      <c r="Y71" s="20" t="n">
        <v>6.19107966547865</v>
      </c>
      <c r="Z71" s="5" t="n">
        <f aca="false">POWER(Y71,2)</f>
        <v>38.3294674243032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0.0391981560212601</v>
      </c>
      <c r="AD71" s="5" t="n">
        <f aca="false">Z71*AB71</f>
        <v>0.242678906667483</v>
      </c>
      <c r="AE71" s="5" t="n">
        <f aca="false">POWER((Y71-$T$132),2)*AB71</f>
        <v>0.142213951239965</v>
      </c>
    </row>
    <row r="72" customFormat="false" ht="12.8" hidden="false" customHeight="false" outlineLevel="0" collapsed="false">
      <c r="A72" s="19" t="n">
        <v>70</v>
      </c>
      <c r="B72" s="20" t="n">
        <v>-70.35</v>
      </c>
      <c r="C72" s="20" t="n">
        <v>-27.1</v>
      </c>
      <c r="D72" s="20" t="n">
        <v>36</v>
      </c>
      <c r="E72" s="20" t="n">
        <f aca="false">AVERAGE($E$3:$E$38,$E$94:$E$104,$E$106:$E$108,$E$115:$E$143,$E$218:$E$259)</f>
        <v>7.52115702479339</v>
      </c>
      <c r="F72" s="19" t="n">
        <v>3</v>
      </c>
      <c r="G72" s="19" t="n">
        <v>4</v>
      </c>
      <c r="H72" s="20" t="n">
        <v>51.9025283681089</v>
      </c>
      <c r="I72" s="20" t="n">
        <v>15.9025283681088</v>
      </c>
      <c r="J72" s="5" t="n">
        <f aca="false">POWER(I72,2)</f>
        <v>252.890408498505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0.0558754223635945</v>
      </c>
      <c r="N72" s="5" t="n">
        <f aca="false">J72*L72</f>
        <v>0.888560489217122</v>
      </c>
      <c r="O72" s="5" t="n">
        <f aca="false">POWER((I72-$T$141),2)*L72</f>
        <v>0.888560489217122</v>
      </c>
      <c r="Q72" s="19" t="n">
        <v>132</v>
      </c>
      <c r="R72" s="20" t="n">
        <v>-62.965</v>
      </c>
      <c r="S72" s="20" t="n">
        <v>-17.972</v>
      </c>
      <c r="T72" s="20" t="n">
        <v>38</v>
      </c>
      <c r="U72" s="20" t="n">
        <v>6.46</v>
      </c>
      <c r="V72" s="19" t="n">
        <v>2</v>
      </c>
      <c r="W72" s="19" t="n">
        <v>9</v>
      </c>
      <c r="X72" s="20" t="n">
        <v>50.7859662060909</v>
      </c>
      <c r="Y72" s="20" t="n">
        <v>12.7859662060909</v>
      </c>
      <c r="Z72" s="5" t="n">
        <f aca="false">POWER(Y72,2)</f>
        <v>163.480931823299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0.104386726931756</v>
      </c>
      <c r="AD72" s="5" t="n">
        <f aca="false">Z72*AB72</f>
        <v>1.33468516291387</v>
      </c>
      <c r="AE72" s="5" t="n">
        <f aca="false">POWER((Y72-$T$132),2)*AB72</f>
        <v>1.04881412403391</v>
      </c>
    </row>
    <row r="73" customFormat="false" ht="12.8" hidden="false" customHeight="false" outlineLevel="0" collapsed="false">
      <c r="A73" s="19" t="n">
        <v>71</v>
      </c>
      <c r="B73" s="20" t="n">
        <v>-70.383</v>
      </c>
      <c r="C73" s="20" t="n">
        <v>-27.267</v>
      </c>
      <c r="D73" s="20" t="n">
        <v>36</v>
      </c>
      <c r="E73" s="20" t="n">
        <f aca="false">AVERAGE($E$3:$E$38,$E$94:$E$104,$E$106:$E$108,$E$115:$E$143,$E$218:$E$259)</f>
        <v>7.52115702479339</v>
      </c>
      <c r="F73" s="19" t="n">
        <v>3</v>
      </c>
      <c r="G73" s="19" t="n">
        <v>4</v>
      </c>
      <c r="H73" s="20" t="n">
        <v>50.4272590418092</v>
      </c>
      <c r="I73" s="20" t="n">
        <v>14.4272590418092</v>
      </c>
      <c r="J73" s="5" t="n">
        <f aca="false">POWER(I73,2)</f>
        <v>208.145803459465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0.0506918883494464</v>
      </c>
      <c r="N73" s="5" t="n">
        <f aca="false">J73*L73</f>
        <v>0.731345004535934</v>
      </c>
      <c r="O73" s="5" t="n">
        <f aca="false">POWER((I73-$T$141),2)*L73</f>
        <v>0.731345004535934</v>
      </c>
      <c r="Q73" s="19" t="n">
        <v>133</v>
      </c>
      <c r="R73" s="20" t="n">
        <v>-63.215</v>
      </c>
      <c r="S73" s="20" t="n">
        <v>-20.762</v>
      </c>
      <c r="T73" s="20" t="n">
        <v>43</v>
      </c>
      <c r="U73" s="20" t="n">
        <v>7.31</v>
      </c>
      <c r="V73" s="19" t="n">
        <v>2</v>
      </c>
      <c r="W73" s="19" t="n">
        <v>9</v>
      </c>
      <c r="X73" s="20" t="n">
        <v>54.3811213853125</v>
      </c>
      <c r="Y73" s="20" t="n">
        <v>11.3811213853125</v>
      </c>
      <c r="Z73" s="5" t="n">
        <f aca="false">POWER(Y73,2)</f>
        <v>129.529923987218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0.0821130009751024</v>
      </c>
      <c r="AD73" s="5" t="n">
        <f aca="false">Z73*AB73</f>
        <v>0.934538031409924</v>
      </c>
      <c r="AE73" s="5" t="n">
        <f aca="false">POWER((Y73-$T$132),2)*AB73</f>
        <v>0.711335907229886</v>
      </c>
    </row>
    <row r="74" customFormat="false" ht="12.8" hidden="false" customHeight="false" outlineLevel="0" collapsed="false">
      <c r="A74" s="19" t="n">
        <v>72</v>
      </c>
      <c r="B74" s="20" t="n">
        <v>-70.3</v>
      </c>
      <c r="C74" s="20" t="n">
        <v>-26.533</v>
      </c>
      <c r="D74" s="20" t="n">
        <v>10</v>
      </c>
      <c r="E74" s="20" t="n">
        <f aca="false">AVERAGE($E$3:$E$38,$E$94:$E$104,$E$106:$E$108,$E$115:$E$143,$E$218:$E$259)</f>
        <v>7.52115702479339</v>
      </c>
      <c r="F74" s="19" t="n">
        <v>3</v>
      </c>
      <c r="G74" s="19" t="n">
        <v>4</v>
      </c>
      <c r="H74" s="20" t="n">
        <v>50.0691758212495</v>
      </c>
      <c r="I74" s="20" t="n">
        <v>40.0691758212495</v>
      </c>
      <c r="J74" s="5" t="n">
        <f aca="false">POWER(I74,2)</f>
        <v>1605.53885099421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0.140787808765261</v>
      </c>
      <c r="N74" s="5" t="n">
        <f aca="false">J74*L74</f>
        <v>5.6412514629037</v>
      </c>
      <c r="O74" s="5" t="n">
        <f aca="false">POWER((I74-$T$141),2)*L74</f>
        <v>5.6412514629037</v>
      </c>
      <c r="Q74" s="19" t="n">
        <v>134</v>
      </c>
      <c r="R74" s="20" t="n">
        <v>-62.907</v>
      </c>
      <c r="S74" s="20" t="n">
        <v>-18.16</v>
      </c>
      <c r="T74" s="20" t="n">
        <v>43</v>
      </c>
      <c r="U74" s="20" t="n">
        <v>7.31</v>
      </c>
      <c r="V74" s="19" t="n">
        <v>2</v>
      </c>
      <c r="W74" s="19" t="n">
        <v>9</v>
      </c>
      <c r="X74" s="20" t="n">
        <v>50.7453549580049</v>
      </c>
      <c r="Y74" s="20" t="n">
        <v>7.7453549580049</v>
      </c>
      <c r="Z74" s="5" t="n">
        <f aca="false">POWER(Y74,2)</f>
        <v>59.9905234254911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0.055881517970622</v>
      </c>
      <c r="AD74" s="5" t="n">
        <f aca="false">Z74*AB74</f>
        <v>0.432822192274597</v>
      </c>
      <c r="AE74" s="5" t="n">
        <f aca="false">POWER((Y74-$T$132),2)*AB74</f>
        <v>0.285780568310514</v>
      </c>
    </row>
    <row r="75" customFormat="false" ht="12.8" hidden="false" customHeight="false" outlineLevel="0" collapsed="false">
      <c r="A75" s="19" t="n">
        <v>73</v>
      </c>
      <c r="B75" s="20" t="n">
        <v>-71.583</v>
      </c>
      <c r="C75" s="20" t="n">
        <v>-30.717</v>
      </c>
      <c r="D75" s="20" t="n">
        <v>72</v>
      </c>
      <c r="E75" s="20" t="n">
        <f aca="false">AVERAGE($E$3:$E$38,$E$94:$E$104,$E$106:$E$108,$E$115:$E$143,$E$218:$E$259)</f>
        <v>7.52115702479339</v>
      </c>
      <c r="F75" s="19" t="n">
        <v>3</v>
      </c>
      <c r="G75" s="19" t="n">
        <v>4</v>
      </c>
      <c r="H75" s="20" t="n">
        <v>38.9872798847773</v>
      </c>
      <c r="I75" s="20" t="n">
        <v>-33.0127201152227</v>
      </c>
      <c r="J75" s="5" t="n">
        <f aca="false">POWER(I75,2)</f>
        <v>1089.83968940603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-0.115994113458611</v>
      </c>
      <c r="N75" s="5" t="n">
        <f aca="false">J75*L75</f>
        <v>3.82928120262252</v>
      </c>
      <c r="O75" s="5" t="n">
        <f aca="false">POWER((I75-$T$141),2)*L75</f>
        <v>3.82928120262252</v>
      </c>
      <c r="Q75" s="19" t="n">
        <v>135</v>
      </c>
      <c r="R75" s="20" t="n">
        <v>-63.283</v>
      </c>
      <c r="S75" s="20" t="n">
        <v>-18.487</v>
      </c>
      <c r="T75" s="20" t="n">
        <v>39</v>
      </c>
      <c r="U75" s="20" t="n">
        <v>6.63</v>
      </c>
      <c r="V75" s="19" t="n">
        <v>2</v>
      </c>
      <c r="W75" s="19" t="n">
        <v>9</v>
      </c>
      <c r="X75" s="20" t="n">
        <v>50.2879999574773</v>
      </c>
      <c r="Y75" s="20" t="n">
        <v>11.2879999574773</v>
      </c>
      <c r="Z75" s="5" t="n">
        <f aca="false">POWER(Y75,2)</f>
        <v>127.418943040008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0.0897940824170063</v>
      </c>
      <c r="AD75" s="5" t="n">
        <f aca="false">Z75*AB75</f>
        <v>1.01359559850488</v>
      </c>
      <c r="AE75" s="5" t="n">
        <f aca="false">POWER((Y75-$T$132),2)*AB75</f>
        <v>0.769651685674824</v>
      </c>
    </row>
    <row r="76" customFormat="false" ht="12.8" hidden="false" customHeight="false" outlineLevel="0" collapsed="false">
      <c r="A76" s="19" t="n">
        <v>74</v>
      </c>
      <c r="B76" s="20" t="n">
        <v>-70.833</v>
      </c>
      <c r="C76" s="20" t="n">
        <v>-28.983</v>
      </c>
      <c r="D76" s="20" t="n">
        <v>36</v>
      </c>
      <c r="E76" s="20" t="n">
        <f aca="false">AVERAGE($E$3:$E$38,$E$94:$E$104,$E$106:$E$108,$E$115:$E$143,$E$218:$E$259)</f>
        <v>7.52115702479339</v>
      </c>
      <c r="F76" s="19" t="n">
        <v>3</v>
      </c>
      <c r="G76" s="19" t="n">
        <v>4</v>
      </c>
      <c r="H76" s="20" t="n">
        <v>44.5661315406987</v>
      </c>
      <c r="I76" s="20" t="n">
        <v>8.56613154069869</v>
      </c>
      <c r="J76" s="5" t="n">
        <f aca="false">POWER(I76,2)</f>
        <v>73.3786095725529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0.0300981206748552</v>
      </c>
      <c r="N76" s="5" t="n">
        <f aca="false">J76*L76</f>
        <v>0.257824460828633</v>
      </c>
      <c r="O76" s="5" t="n">
        <f aca="false">POWER((I76-$T$141),2)*L76</f>
        <v>0.257824460828633</v>
      </c>
      <c r="Q76" s="19" t="n">
        <v>136</v>
      </c>
      <c r="R76" s="20" t="n">
        <v>-63.528</v>
      </c>
      <c r="S76" s="20" t="n">
        <v>-19.14</v>
      </c>
      <c r="T76" s="20" t="n">
        <v>36</v>
      </c>
      <c r="U76" s="20" t="n">
        <v>6.12</v>
      </c>
      <c r="V76" s="19" t="n">
        <v>2</v>
      </c>
      <c r="W76" s="19" t="n">
        <v>9</v>
      </c>
      <c r="X76" s="20" t="n">
        <v>50.6784318218651</v>
      </c>
      <c r="Y76" s="20" t="n">
        <v>14.6784318218651</v>
      </c>
      <c r="Z76" s="5" t="n">
        <f aca="false">POWER(Y76,2)</f>
        <v>215.456360749142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0.126494745027841</v>
      </c>
      <c r="AD76" s="5" t="n">
        <f aca="false">Z76*AB76</f>
        <v>1.85674449071538</v>
      </c>
      <c r="AE76" s="5" t="n">
        <f aca="false">POWER((Y76-$T$132),2)*AB76</f>
        <v>1.50764087901997</v>
      </c>
    </row>
    <row r="77" customFormat="false" ht="12.8" hidden="false" customHeight="false" outlineLevel="0" collapsed="false">
      <c r="A77" s="19" t="n">
        <v>75</v>
      </c>
      <c r="B77" s="20" t="n">
        <v>-72.283</v>
      </c>
      <c r="C77" s="20" t="n">
        <v>-40.2</v>
      </c>
      <c r="D77" s="20" t="n">
        <v>110</v>
      </c>
      <c r="E77" s="20" t="n">
        <f aca="false">AVERAGE($E$3:$E$38,$E$94:$E$104,$E$106:$E$108,$E$115:$E$143,$E$218:$E$259)</f>
        <v>7.52115702479339</v>
      </c>
      <c r="F77" s="19" t="n">
        <v>3</v>
      </c>
      <c r="G77" s="19" t="n">
        <v>4</v>
      </c>
      <c r="H77" s="20" t="n">
        <v>75.5346193435312</v>
      </c>
      <c r="I77" s="20" t="n">
        <v>-34.4653806564688</v>
      </c>
      <c r="J77" s="5" t="n">
        <f aca="false">POWER(I77,2)</f>
        <v>1187.86246379529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-0.121098208820946</v>
      </c>
      <c r="N77" s="5" t="n">
        <f aca="false">J77*L77</f>
        <v>4.17369586383044</v>
      </c>
      <c r="O77" s="5" t="n">
        <f aca="false">POWER((I77-$T$141),2)*L77</f>
        <v>4.17369586383044</v>
      </c>
      <c r="Q77" s="19" t="n">
        <v>137</v>
      </c>
      <c r="R77" s="20" t="n">
        <v>-62.222</v>
      </c>
      <c r="S77" s="20" t="n">
        <v>-18.375</v>
      </c>
      <c r="T77" s="20" t="n">
        <v>45</v>
      </c>
      <c r="U77" s="20" t="n">
        <v>7.65</v>
      </c>
      <c r="V77" s="19" t="n">
        <v>2</v>
      </c>
      <c r="W77" s="19" t="n">
        <v>9</v>
      </c>
      <c r="X77" s="20" t="n">
        <v>51.0249161627675</v>
      </c>
      <c r="Y77" s="20" t="n">
        <v>6.0249161627675</v>
      </c>
      <c r="Z77" s="5" t="n">
        <f aca="false">POWER(Y77,2)</f>
        <v>36.2996147683771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0.0415368749508043</v>
      </c>
      <c r="AD77" s="5" t="n">
        <f aca="false">Z77*AB77</f>
        <v>0.250256189241953</v>
      </c>
      <c r="AE77" s="5" t="n">
        <f aca="false">POWER((Y77-$T$132),2)*AB77</f>
        <v>0.144187039664316</v>
      </c>
    </row>
    <row r="78" customFormat="false" ht="12.8" hidden="false" customHeight="false" outlineLevel="0" collapsed="false">
      <c r="A78" s="19" t="n">
        <v>76</v>
      </c>
      <c r="B78" s="20" t="n">
        <v>-70.333</v>
      </c>
      <c r="C78" s="20" t="n">
        <v>-35.27</v>
      </c>
      <c r="D78" s="20" t="n">
        <v>88</v>
      </c>
      <c r="E78" s="20" t="n">
        <f aca="false">AVERAGE($E$3:$E$38,$E$94:$E$104,$E$106:$E$108,$E$115:$E$143,$E$218:$E$259)</f>
        <v>7.52115702479339</v>
      </c>
      <c r="F78" s="19" t="n">
        <v>3</v>
      </c>
      <c r="G78" s="19" t="n">
        <v>4</v>
      </c>
      <c r="H78" s="20" t="n">
        <v>76.6174412318995</v>
      </c>
      <c r="I78" s="20" t="n">
        <v>-11.3825587681005</v>
      </c>
      <c r="J78" s="5" t="n">
        <f aca="false">POWER(I78,2)</f>
        <v>129.562644109262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-0.0399939722806284</v>
      </c>
      <c r="N78" s="5" t="n">
        <f aca="false">J78*L78</f>
        <v>0.455233739854036</v>
      </c>
      <c r="O78" s="5" t="n">
        <f aca="false">POWER((I78-$T$141),2)*L78</f>
        <v>0.455233739854036</v>
      </c>
      <c r="Q78" s="19" t="n">
        <v>138</v>
      </c>
      <c r="R78" s="20" t="n">
        <v>-63.288</v>
      </c>
      <c r="S78" s="20" t="n">
        <v>-21.245</v>
      </c>
      <c r="T78" s="20" t="n">
        <v>42</v>
      </c>
      <c r="U78" s="20" t="n">
        <v>7.14</v>
      </c>
      <c r="V78" s="19" t="n">
        <v>2</v>
      </c>
      <c r="W78" s="19" t="n">
        <v>9</v>
      </c>
      <c r="X78" s="20" t="n">
        <v>55.4505147366085</v>
      </c>
      <c r="Y78" s="20" t="n">
        <v>13.4505147366085</v>
      </c>
      <c r="Z78" s="5" t="n">
        <f aca="false">POWER(Y78,2)</f>
        <v>180.916346679722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0.0993539044856707</v>
      </c>
      <c r="AD78" s="5" t="n">
        <f aca="false">Z78*AB78</f>
        <v>1.33636115642411</v>
      </c>
      <c r="AE78" s="5" t="n">
        <f aca="false">POWER((Y78-$T$132),2)*AB78</f>
        <v>1.06346380389337</v>
      </c>
    </row>
    <row r="79" customFormat="false" ht="12.8" hidden="false" customHeight="false" outlineLevel="0" collapsed="false">
      <c r="A79" s="19" t="n">
        <v>77</v>
      </c>
      <c r="B79" s="20" t="n">
        <v>-69.32</v>
      </c>
      <c r="C79" s="20" t="n">
        <v>-28.7</v>
      </c>
      <c r="D79" s="20" t="n">
        <v>72</v>
      </c>
      <c r="E79" s="20" t="n">
        <f aca="false">AVERAGE($E$3:$E$38,$E$94:$E$104,$E$106:$E$108,$E$115:$E$143,$E$218:$E$259)</f>
        <v>7.52115702479339</v>
      </c>
      <c r="F79" s="19" t="n">
        <v>3</v>
      </c>
      <c r="G79" s="19" t="n">
        <v>4</v>
      </c>
      <c r="H79" s="20" t="n">
        <v>57.8345416241666</v>
      </c>
      <c r="I79" s="20" t="n">
        <v>-14.1654583758334</v>
      </c>
      <c r="J79" s="5" t="n">
        <f aca="false">POWER(I79,2)</f>
        <v>200.660210997469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-0.0497720206122001</v>
      </c>
      <c r="N79" s="5" t="n">
        <f aca="false">J79*L79</f>
        <v>0.705043486263242</v>
      </c>
      <c r="O79" s="5" t="n">
        <f aca="false">POWER((I79-$T$141),2)*L79</f>
        <v>0.705043486263242</v>
      </c>
      <c r="Q79" s="19" t="n">
        <v>139</v>
      </c>
      <c r="R79" s="20" t="n">
        <v>-63.185</v>
      </c>
      <c r="S79" s="20" t="n">
        <v>-20.93</v>
      </c>
      <c r="T79" s="20" t="n">
        <v>47</v>
      </c>
      <c r="U79" s="20" t="n">
        <v>7.99</v>
      </c>
      <c r="V79" s="19" t="n">
        <v>2</v>
      </c>
      <c r="W79" s="19" t="n">
        <v>9</v>
      </c>
      <c r="X79" s="20" t="n">
        <v>54.9058688613178</v>
      </c>
      <c r="Y79" s="20" t="n">
        <v>7.90586886131779</v>
      </c>
      <c r="Z79" s="5" t="n">
        <f aca="false">POWER(Y79,2)</f>
        <v>62.5027624523543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0.0521851664517259</v>
      </c>
      <c r="AD79" s="5" t="n">
        <f aca="false">Z79*AB79</f>
        <v>0.412569082473386</v>
      </c>
      <c r="AE79" s="5" t="n">
        <f aca="false">POWER((Y79-$T$132),2)*AB79</f>
        <v>0.274965421575168</v>
      </c>
    </row>
    <row r="80" customFormat="false" ht="12.8" hidden="false" customHeight="false" outlineLevel="0" collapsed="false">
      <c r="A80" s="19" t="n">
        <v>78</v>
      </c>
      <c r="B80" s="20" t="n">
        <v>-69.87</v>
      </c>
      <c r="C80" s="20" t="n">
        <v>-35.17</v>
      </c>
      <c r="D80" s="20" t="n">
        <v>85</v>
      </c>
      <c r="E80" s="20" t="n">
        <f aca="false">AVERAGE($E$3:$E$38,$E$94:$E$104,$E$106:$E$108,$E$115:$E$143,$E$218:$E$259)</f>
        <v>7.52115702479339</v>
      </c>
      <c r="F80" s="19" t="n">
        <v>3</v>
      </c>
      <c r="G80" s="19" t="n">
        <v>4</v>
      </c>
      <c r="H80" s="20" t="n">
        <v>75.6637014105773</v>
      </c>
      <c r="I80" s="20" t="n">
        <v>-9.33629858942268</v>
      </c>
      <c r="J80" s="5" t="n">
        <f aca="false">POWER(I80,2)</f>
        <v>87.1664713508559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-0.0328041940829226</v>
      </c>
      <c r="N80" s="5" t="n">
        <f aca="false">J80*L80</f>
        <v>0.306269750943538</v>
      </c>
      <c r="O80" s="5" t="n">
        <f aca="false">POWER((I80-$T$141),2)*L80</f>
        <v>0.306269750943538</v>
      </c>
      <c r="Q80" s="19" t="n">
        <v>140</v>
      </c>
      <c r="R80" s="20" t="n">
        <v>-64.038</v>
      </c>
      <c r="S80" s="20" t="n">
        <v>-17.018</v>
      </c>
      <c r="T80" s="20" t="n">
        <v>43</v>
      </c>
      <c r="U80" s="20" t="n">
        <v>7.31</v>
      </c>
      <c r="V80" s="19" t="n">
        <v>2</v>
      </c>
      <c r="W80" s="19" t="n">
        <v>9</v>
      </c>
      <c r="X80" s="20" t="n">
        <v>52.4100322051037</v>
      </c>
      <c r="Y80" s="20" t="n">
        <v>9.4100322051037</v>
      </c>
      <c r="Z80" s="5" t="n">
        <f aca="false">POWER(Y80,2)</f>
        <v>88.5487061010888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0.0678919025176717</v>
      </c>
      <c r="AD80" s="5" t="n">
        <f aca="false">Z80*AB80</f>
        <v>0.638864989157052</v>
      </c>
      <c r="AE80" s="5" t="n">
        <f aca="false">POWER((Y80-$T$132),2)*AB80</f>
        <v>0.456952408993769</v>
      </c>
    </row>
    <row r="81" customFormat="false" ht="12.8" hidden="false" customHeight="false" outlineLevel="0" collapsed="false">
      <c r="A81" s="19" t="n">
        <v>79</v>
      </c>
      <c r="B81" s="20" t="n">
        <v>-69.97</v>
      </c>
      <c r="C81" s="20" t="n">
        <v>-35.17</v>
      </c>
      <c r="D81" s="20" t="n">
        <v>85</v>
      </c>
      <c r="E81" s="20" t="n">
        <f aca="false">AVERAGE($E$3:$E$38,$E$94:$E$104,$E$106:$E$108,$E$115:$E$143,$E$218:$E$259)</f>
        <v>7.52115702479339</v>
      </c>
      <c r="F81" s="19" t="n">
        <v>3</v>
      </c>
      <c r="G81" s="19" t="n">
        <v>4</v>
      </c>
      <c r="H81" s="20" t="n">
        <v>75.5352484816863</v>
      </c>
      <c r="I81" s="20" t="n">
        <v>-9.46475151831369</v>
      </c>
      <c r="J81" s="5" t="n">
        <f aca="false">POWER(I81,2)</f>
        <v>89.5815213034213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-0.0332555287065425</v>
      </c>
      <c r="N81" s="5" t="n">
        <f aca="false">J81*L81</f>
        <v>0.314755315817573</v>
      </c>
      <c r="O81" s="5" t="n">
        <f aca="false">POWER((I81-$T$141),2)*L81</f>
        <v>0.314755315817573</v>
      </c>
      <c r="Q81" s="19" t="n">
        <v>141</v>
      </c>
      <c r="R81" s="20" t="n">
        <v>-62.957</v>
      </c>
      <c r="S81" s="20" t="n">
        <v>-20.252</v>
      </c>
      <c r="T81" s="20" t="n">
        <v>38</v>
      </c>
      <c r="U81" s="20" t="n">
        <v>6.46</v>
      </c>
      <c r="V81" s="19" t="n">
        <v>2</v>
      </c>
      <c r="W81" s="19" t="n">
        <v>9</v>
      </c>
      <c r="X81" s="20" t="n">
        <v>53.1890796376688</v>
      </c>
      <c r="Y81" s="20" t="n">
        <v>15.1890796376688</v>
      </c>
      <c r="Z81" s="5" t="n">
        <f aca="false">POWER(Y81,2)</f>
        <v>230.708140239445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0.124006139459896</v>
      </c>
      <c r="AD81" s="5" t="n">
        <f aca="false">Z81*AB81</f>
        <v>1.88353912781623</v>
      </c>
      <c r="AE81" s="5" t="n">
        <f aca="false">POWER((Y81-$T$132),2)*AB81</f>
        <v>1.54070507728225</v>
      </c>
    </row>
    <row r="82" customFormat="false" ht="12.8" hidden="false" customHeight="false" outlineLevel="0" collapsed="false">
      <c r="A82" s="19" t="n">
        <v>80</v>
      </c>
      <c r="B82" s="20" t="n">
        <v>-69.67</v>
      </c>
      <c r="C82" s="20" t="n">
        <v>-29.32</v>
      </c>
      <c r="D82" s="20" t="n">
        <v>76</v>
      </c>
      <c r="E82" s="20" t="n">
        <f aca="false">AVERAGE($E$3:$E$38,$E$94:$E$104,$E$106:$E$108,$E$115:$E$143,$E$218:$E$259)</f>
        <v>7.52115702479339</v>
      </c>
      <c r="F82" s="19" t="n">
        <v>3</v>
      </c>
      <c r="G82" s="19" t="n">
        <v>4</v>
      </c>
      <c r="H82" s="20" t="n">
        <v>54.8969091181842</v>
      </c>
      <c r="I82" s="20" t="n">
        <v>-21.1030908818159</v>
      </c>
      <c r="J82" s="5" t="n">
        <f aca="false">POWER(I82,2)</f>
        <v>445.340444766181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-0.0741482164913762</v>
      </c>
      <c r="N82" s="5" t="n">
        <f aca="false">J82*L82</f>
        <v>1.56475655134207</v>
      </c>
      <c r="O82" s="5" t="n">
        <f aca="false">POWER((I82-$T$141),2)*L82</f>
        <v>1.56475655134207</v>
      </c>
      <c r="Q82" s="19" t="n">
        <v>217</v>
      </c>
      <c r="R82" s="20" t="n">
        <v>-66.923</v>
      </c>
      <c r="S82" s="20" t="n">
        <v>-33.481</v>
      </c>
      <c r="T82" s="20" t="n">
        <v>55.85</v>
      </c>
      <c r="U82" s="20" t="n">
        <v>5.58</v>
      </c>
      <c r="V82" s="19" t="n">
        <v>2</v>
      </c>
      <c r="W82" s="19" t="n">
        <v>15</v>
      </c>
      <c r="X82" s="20" t="n">
        <v>54.7057503690235</v>
      </c>
      <c r="Y82" s="20" t="n">
        <v>-1.14424963097647</v>
      </c>
      <c r="Z82" s="5" t="n">
        <f aca="false">POWER(Y82,2)</f>
        <v>1.30930721798979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-0.0108151071927679</v>
      </c>
      <c r="AD82" s="5" t="n">
        <f aca="false">Z82*AB82</f>
        <v>0.0123751824142956</v>
      </c>
      <c r="AE82" s="5" t="n">
        <f aca="false">POWER((Y82-$T$132),2)*AB82</f>
        <v>0.0636946051832309</v>
      </c>
    </row>
    <row r="83" customFormat="false" ht="12.8" hidden="false" customHeight="false" outlineLevel="0" collapsed="false">
      <c r="A83" s="19" t="n">
        <v>81</v>
      </c>
      <c r="B83" s="20" t="n">
        <v>-71.13</v>
      </c>
      <c r="C83" s="20" t="n">
        <v>-37.58</v>
      </c>
      <c r="D83" s="20" t="n">
        <v>80</v>
      </c>
      <c r="E83" s="20" t="n">
        <f aca="false">AVERAGE($E$3:$E$38,$E$94:$E$104,$E$106:$E$108,$E$115:$E$143,$E$218:$E$259)</f>
        <v>7.52115702479339</v>
      </c>
      <c r="F83" s="19" t="n">
        <v>3</v>
      </c>
      <c r="G83" s="19" t="n">
        <v>4</v>
      </c>
      <c r="H83" s="20" t="n">
        <v>81.332101211837</v>
      </c>
      <c r="I83" s="20" t="n">
        <v>1.33210121183696</v>
      </c>
      <c r="J83" s="5" t="n">
        <f aca="false">POWER(I83,2)</f>
        <v>1.7744936385775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0.00468049583811545</v>
      </c>
      <c r="N83" s="5" t="n">
        <f aca="false">J83*L83</f>
        <v>0.00623489417795144</v>
      </c>
      <c r="O83" s="5" t="n">
        <f aca="false">POWER((I83-$T$141),2)*L83</f>
        <v>0.00623489417795144</v>
      </c>
      <c r="Q83" s="19" t="n">
        <v>218</v>
      </c>
      <c r="R83" s="20" t="n">
        <v>-61.957</v>
      </c>
      <c r="S83" s="20" t="n">
        <v>-26.854</v>
      </c>
      <c r="T83" s="20" t="n">
        <v>65.6</v>
      </c>
      <c r="U83" s="20" t="n">
        <v>6.56</v>
      </c>
      <c r="V83" s="19" t="n">
        <v>2</v>
      </c>
      <c r="W83" s="19" t="n">
        <v>15</v>
      </c>
      <c r="X83" s="20" t="n">
        <v>48.7083497438159</v>
      </c>
      <c r="Y83" s="20" t="n">
        <v>-16.8916502561841</v>
      </c>
      <c r="Z83" s="5" t="n">
        <f aca="false">POWER(Y83,2)</f>
        <v>285.327848377244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-0.13580397672572</v>
      </c>
      <c r="AD83" s="5" t="n">
        <f aca="false">Z83*AB83</f>
        <v>2.29395327824983</v>
      </c>
      <c r="AE83" s="5" t="n">
        <f aca="false">POWER((Y83-$T$132),2)*AB83</f>
        <v>2.70518976451438</v>
      </c>
    </row>
    <row r="84" customFormat="false" ht="12.8" hidden="false" customHeight="false" outlineLevel="0" collapsed="false">
      <c r="A84" s="19" t="n">
        <v>82</v>
      </c>
      <c r="B84" s="20" t="n">
        <v>-69.93</v>
      </c>
      <c r="C84" s="20" t="n">
        <v>-32.68</v>
      </c>
      <c r="D84" s="20" t="n">
        <v>70</v>
      </c>
      <c r="E84" s="20" t="n">
        <f aca="false">AVERAGE($E$3:$E$38,$E$94:$E$104,$E$106:$E$108,$E$115:$E$143,$E$218:$E$259)</f>
        <v>7.52115702479339</v>
      </c>
      <c r="F84" s="19" t="n">
        <v>3</v>
      </c>
      <c r="G84" s="19" t="n">
        <v>4</v>
      </c>
      <c r="H84" s="20" t="n">
        <v>60.1193299999278</v>
      </c>
      <c r="I84" s="20" t="n">
        <v>-9.88067000007223</v>
      </c>
      <c r="J84" s="5" t="n">
        <f aca="false">POWER(I84,2)</f>
        <v>97.6276396503274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-0.0347169076960426</v>
      </c>
      <c r="N84" s="5" t="n">
        <f aca="false">J84*L84</f>
        <v>0.343026308367565</v>
      </c>
      <c r="O84" s="5" t="n">
        <f aca="false">POWER((I84-$T$141),2)*L84</f>
        <v>0.343026308367565</v>
      </c>
      <c r="Q84" s="19" t="n">
        <v>219</v>
      </c>
      <c r="R84" s="20" t="n">
        <v>-66.775</v>
      </c>
      <c r="S84" s="20" t="n">
        <v>-33.758</v>
      </c>
      <c r="T84" s="20" t="n">
        <v>60.46</v>
      </c>
      <c r="U84" s="20" t="n">
        <v>6.05</v>
      </c>
      <c r="V84" s="19" t="n">
        <v>2</v>
      </c>
      <c r="W84" s="19" t="n">
        <v>15</v>
      </c>
      <c r="X84" s="20" t="n">
        <v>55.4726716822089</v>
      </c>
      <c r="Y84" s="20" t="n">
        <v>-4.98732831779106</v>
      </c>
      <c r="Z84" s="5" t="n">
        <f aca="false">POWER(Y84,2)</f>
        <v>24.8734437494406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-0.0434767258192803</v>
      </c>
      <c r="AD84" s="5" t="n">
        <f aca="false">Z84*AB84</f>
        <v>0.216832705843334</v>
      </c>
      <c r="AE84" s="5" t="n">
        <f aca="false">POWER((Y84-$T$132),2)*AB84</f>
        <v>0.361434473987951</v>
      </c>
    </row>
    <row r="85" customFormat="false" ht="12.8" hidden="false" customHeight="false" outlineLevel="0" collapsed="false">
      <c r="A85" s="19" t="n">
        <v>83</v>
      </c>
      <c r="B85" s="20" t="n">
        <v>-70.05</v>
      </c>
      <c r="C85" s="20" t="n">
        <v>-34.75</v>
      </c>
      <c r="D85" s="20" t="n">
        <v>104</v>
      </c>
      <c r="E85" s="20" t="n">
        <f aca="false">AVERAGE($E$3:$E$38,$E$94:$E$104,$E$106:$E$108,$E$115:$E$143,$E$218:$E$259)</f>
        <v>7.52115702479339</v>
      </c>
      <c r="F85" s="19" t="n">
        <v>3</v>
      </c>
      <c r="G85" s="19" t="n">
        <v>4</v>
      </c>
      <c r="H85" s="20" t="n">
        <v>75.820474997619</v>
      </c>
      <c r="I85" s="20" t="n">
        <v>-28.179525002381</v>
      </c>
      <c r="J85" s="5" t="n">
        <f aca="false">POWER(I85,2)</f>
        <v>794.085629359816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-0.0990121083305925</v>
      </c>
      <c r="N85" s="5" t="n">
        <f aca="false">J85*L85</f>
        <v>2.79011418224039</v>
      </c>
      <c r="O85" s="5" t="n">
        <f aca="false">POWER((I85-$T$141),2)*L85</f>
        <v>2.79011418224039</v>
      </c>
      <c r="Q85" s="19" t="n">
        <v>220</v>
      </c>
      <c r="R85" s="20" t="n">
        <v>-66.795</v>
      </c>
      <c r="S85" s="20" t="n">
        <v>-33.759</v>
      </c>
      <c r="T85" s="20" t="n">
        <v>54.12</v>
      </c>
      <c r="U85" s="20" t="n">
        <v>5.41</v>
      </c>
      <c r="V85" s="19" t="n">
        <v>2</v>
      </c>
      <c r="W85" s="19" t="n">
        <v>15</v>
      </c>
      <c r="X85" s="20" t="n">
        <v>55.5469901144541</v>
      </c>
      <c r="Y85" s="20" t="n">
        <v>1.42699011445414</v>
      </c>
      <c r="Z85" s="5" t="n">
        <f aca="false">POWER(Y85,2)</f>
        <v>2.03630078674984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0.0139113073422196</v>
      </c>
      <c r="AD85" s="5" t="n">
        <f aca="false">Z85*AB85</f>
        <v>0.0198512980564806</v>
      </c>
      <c r="AE85" s="5" t="n">
        <f aca="false">POWER((Y85-$T$132),2)*AB85</f>
        <v>5.95246427538094E-006</v>
      </c>
    </row>
    <row r="86" customFormat="false" ht="12.8" hidden="false" customHeight="false" outlineLevel="0" collapsed="false">
      <c r="A86" s="19" t="n">
        <v>84</v>
      </c>
      <c r="B86" s="20" t="n">
        <v>-71.083</v>
      </c>
      <c r="C86" s="20" t="n">
        <v>-37.52</v>
      </c>
      <c r="D86" s="20" t="n">
        <v>95</v>
      </c>
      <c r="E86" s="20" t="n">
        <f aca="false">AVERAGE($E$3:$E$38,$E$94:$E$104,$E$106:$E$108,$E$115:$E$143,$E$218:$E$259)</f>
        <v>7.52115702479339</v>
      </c>
      <c r="F86" s="19" t="n">
        <v>3</v>
      </c>
      <c r="G86" s="19" t="n">
        <v>4</v>
      </c>
      <c r="H86" s="20" t="n">
        <v>81.2021411049249</v>
      </c>
      <c r="I86" s="20" t="n">
        <v>-13.7978588950751</v>
      </c>
      <c r="J86" s="5" t="n">
        <f aca="false">POWER(I86,2)</f>
        <v>190.380910088403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-0.0484804161721666</v>
      </c>
      <c r="N86" s="5" t="n">
        <f aca="false">J86*L86</f>
        <v>0.668925941518071</v>
      </c>
      <c r="O86" s="5" t="n">
        <f aca="false">POWER((I86-$T$141),2)*L86</f>
        <v>0.668925941518071</v>
      </c>
      <c r="Q86" s="19" t="n">
        <v>221</v>
      </c>
      <c r="R86" s="20" t="n">
        <v>-68.194</v>
      </c>
      <c r="S86" s="20" t="n">
        <v>-30.083</v>
      </c>
      <c r="T86" s="20" t="n">
        <v>37.45</v>
      </c>
      <c r="U86" s="20" t="n">
        <v>3.75</v>
      </c>
      <c r="V86" s="19" t="n">
        <v>2</v>
      </c>
      <c r="W86" s="19" t="n">
        <v>15</v>
      </c>
      <c r="X86" s="20" t="n">
        <v>54.4890280117138</v>
      </c>
      <c r="Y86" s="20" t="n">
        <v>17.0390280117138</v>
      </c>
      <c r="Z86" s="5" t="n">
        <f aca="false">POWER(Y86,2)</f>
        <v>290.328475583968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0.239639163705914</v>
      </c>
      <c r="AD86" s="5" t="n">
        <f aca="false">Z86*AB86</f>
        <v>4.08321842308873</v>
      </c>
      <c r="AE86" s="5" t="n">
        <f aca="false">POWER((Y86-$T$132),2)*AB86</f>
        <v>3.41708918843617</v>
      </c>
    </row>
    <row r="87" customFormat="false" ht="12.8" hidden="false" customHeight="false" outlineLevel="0" collapsed="false">
      <c r="A87" s="19" t="n">
        <v>85</v>
      </c>
      <c r="B87" s="20" t="n">
        <v>-69.567</v>
      </c>
      <c r="C87" s="20" t="n">
        <v>-26.25</v>
      </c>
      <c r="D87" s="20" t="n">
        <v>75</v>
      </c>
      <c r="E87" s="20" t="n">
        <f aca="false">AVERAGE($E$3:$E$38,$E$94:$E$104,$E$106:$E$108,$E$115:$E$143,$E$218:$E$259)</f>
        <v>7.52115702479339</v>
      </c>
      <c r="F87" s="19" t="n">
        <v>3</v>
      </c>
      <c r="G87" s="19" t="n">
        <v>4</v>
      </c>
      <c r="H87" s="20" t="n">
        <v>56.9373743318415</v>
      </c>
      <c r="I87" s="20" t="n">
        <v>-18.0626256681585</v>
      </c>
      <c r="J87" s="5" t="n">
        <f aca="false">POWER(I87,2)</f>
        <v>326.258446028018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-0.0634651808090995</v>
      </c>
      <c r="N87" s="5" t="n">
        <f aca="false">J87*L87</f>
        <v>1.14634780391676</v>
      </c>
      <c r="O87" s="5" t="n">
        <f aca="false">POWER((I87-$T$141),2)*L87</f>
        <v>1.14634780391676</v>
      </c>
      <c r="Q87" s="19" t="n">
        <v>222</v>
      </c>
      <c r="R87" s="20" t="n">
        <v>-62.105</v>
      </c>
      <c r="S87" s="20" t="n">
        <v>-33.122</v>
      </c>
      <c r="T87" s="20" t="n">
        <v>55.89</v>
      </c>
      <c r="U87" s="20" t="n">
        <v>5.59</v>
      </c>
      <c r="V87" s="19" t="n">
        <v>2</v>
      </c>
      <c r="W87" s="19" t="n">
        <v>15</v>
      </c>
      <c r="X87" s="20" t="n">
        <v>49.5583453464853</v>
      </c>
      <c r="Y87" s="20" t="n">
        <v>-6.33165465351465</v>
      </c>
      <c r="Z87" s="5" t="n">
        <f aca="false">POWER(Y87,2)</f>
        <v>40.0898506513737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-0.0597378595477164</v>
      </c>
      <c r="AD87" s="5" t="n">
        <f aca="false">Z87*AB87</f>
        <v>0.378239496396303</v>
      </c>
      <c r="AE87" s="5" t="n">
        <f aca="false">POWER((Y87-$T$132),2)*AB87</f>
        <v>0.571565628613119</v>
      </c>
    </row>
    <row r="88" customFormat="false" ht="12.8" hidden="false" customHeight="false" outlineLevel="0" collapsed="false">
      <c r="A88" s="19" t="n">
        <v>86</v>
      </c>
      <c r="B88" s="20" t="n">
        <v>-71.6</v>
      </c>
      <c r="C88" s="20" t="n">
        <v>-16.5</v>
      </c>
      <c r="D88" s="20" t="n">
        <v>41</v>
      </c>
      <c r="E88" s="20" t="n">
        <f aca="false">AVERAGE($E$3:$E$38,$E$94:$E$104,$E$106:$E$108,$E$115:$E$143,$E$218:$E$259)</f>
        <v>7.52115702479339</v>
      </c>
      <c r="F88" s="19" t="n">
        <v>2</v>
      </c>
      <c r="G88" s="19" t="n">
        <v>4</v>
      </c>
      <c r="H88" s="20" t="n">
        <v>54.8002852032059</v>
      </c>
      <c r="I88" s="20" t="n">
        <v>13.8002852032059</v>
      </c>
      <c r="J88" s="5" t="n">
        <f aca="false">POWER(I88,2)</f>
        <v>190.447871689824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0.0484889412939871</v>
      </c>
      <c r="N88" s="5" t="n">
        <f aca="false">J88*L88</f>
        <v>0.66916121905853</v>
      </c>
      <c r="O88" s="5" t="n">
        <f aca="false">POWER((I88-$T$141),2)*L88</f>
        <v>0.66916121905853</v>
      </c>
      <c r="Q88" s="19" t="n">
        <v>223</v>
      </c>
      <c r="R88" s="20" t="n">
        <v>-62.772</v>
      </c>
      <c r="S88" s="20" t="n">
        <v>-26.544</v>
      </c>
      <c r="T88" s="20" t="n">
        <v>67.5</v>
      </c>
      <c r="U88" s="20" t="n">
        <v>6.75</v>
      </c>
      <c r="V88" s="19" t="n">
        <v>2</v>
      </c>
      <c r="W88" s="19" t="n">
        <v>15</v>
      </c>
      <c r="X88" s="20" t="n">
        <v>51.3669023188418</v>
      </c>
      <c r="Y88" s="20" t="n">
        <v>-16.1330976811582</v>
      </c>
      <c r="Z88" s="5" t="n">
        <f aca="false">POWER(Y88,2)</f>
        <v>260.276840789792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-0.126054465914655</v>
      </c>
      <c r="AD88" s="5" t="n">
        <f aca="false">Z88*AB88</f>
        <v>2.03364901174735</v>
      </c>
      <c r="AE88" s="5" t="n">
        <f aca="false">POWER((Y88-$T$132),2)*AB88</f>
        <v>2.41610184523422</v>
      </c>
    </row>
    <row r="89" customFormat="false" ht="12.8" hidden="false" customHeight="false" outlineLevel="0" collapsed="false">
      <c r="A89" s="19" t="n">
        <v>87</v>
      </c>
      <c r="B89" s="20" t="n">
        <v>-70.517</v>
      </c>
      <c r="C89" s="20" t="n">
        <v>-16.85</v>
      </c>
      <c r="D89" s="20" t="n">
        <v>42</v>
      </c>
      <c r="E89" s="20" t="n">
        <f aca="false">AVERAGE($E$3:$E$38,$E$94:$E$104,$E$106:$E$108,$E$115:$E$143,$E$218:$E$259)</f>
        <v>7.52115702479339</v>
      </c>
      <c r="F89" s="19" t="n">
        <v>2</v>
      </c>
      <c r="G89" s="19" t="n">
        <v>4</v>
      </c>
      <c r="H89" s="20" t="n">
        <v>65.6714505999552</v>
      </c>
      <c r="I89" s="20" t="n">
        <v>23.6714505999551</v>
      </c>
      <c r="J89" s="5" t="n">
        <f aca="false">POWER(I89,2)</f>
        <v>560.337573506115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0.0831724534372736</v>
      </c>
      <c r="N89" s="5" t="n">
        <f aca="false">J89*L89</f>
        <v>1.96881262281749</v>
      </c>
      <c r="O89" s="5" t="n">
        <f aca="false">POWER((I89-$T$141),2)*L89</f>
        <v>1.96881262281749</v>
      </c>
      <c r="Q89" s="19" t="n">
        <v>224</v>
      </c>
      <c r="R89" s="20" t="n">
        <v>-61.775</v>
      </c>
      <c r="S89" s="20" t="n">
        <v>-29.908</v>
      </c>
      <c r="T89" s="20" t="n">
        <v>53.47</v>
      </c>
      <c r="U89" s="20" t="n">
        <v>5.35</v>
      </c>
      <c r="V89" s="19" t="n">
        <v>2</v>
      </c>
      <c r="W89" s="19" t="n">
        <v>15</v>
      </c>
      <c r="X89" s="20" t="n">
        <v>45.1637926200237</v>
      </c>
      <c r="Y89" s="20" t="n">
        <v>-8.30620737997626</v>
      </c>
      <c r="Z89" s="5" t="n">
        <f aca="false">POWER(Y89,2)</f>
        <v>68.9930810391721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-0.0818829035061928</v>
      </c>
      <c r="AD89" s="5" t="n">
        <f aca="false">Z89*AB89</f>
        <v>0.680136377397023</v>
      </c>
      <c r="AE89" s="5" t="n">
        <f aca="false">POWER((Y89-$T$132),2)*AB89</f>
        <v>0.938650397506909</v>
      </c>
    </row>
    <row r="90" customFormat="false" ht="12.8" hidden="false" customHeight="false" outlineLevel="0" collapsed="false">
      <c r="A90" s="19" t="n">
        <v>88</v>
      </c>
      <c r="B90" s="20" t="n">
        <v>-62.617</v>
      </c>
      <c r="C90" s="20" t="n">
        <v>-39.65</v>
      </c>
      <c r="D90" s="20" t="n">
        <v>77</v>
      </c>
      <c r="E90" s="20" t="n">
        <f aca="false">AVERAGE($E$3:$E$38,$E$94:$E$104,$E$106:$E$108,$E$115:$E$143,$E$218:$E$259)</f>
        <v>7.52115702479339</v>
      </c>
      <c r="F90" s="19" t="n">
        <v>3</v>
      </c>
      <c r="G90" s="19" t="n">
        <v>4</v>
      </c>
      <c r="H90" s="20" t="n">
        <v>64.6394258212469</v>
      </c>
      <c r="I90" s="20" t="n">
        <v>-12.3605741787531</v>
      </c>
      <c r="J90" s="5" t="n">
        <f aca="false">POWER(I90,2)</f>
        <v>152.783794028458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-0.0434303455970822</v>
      </c>
      <c r="N90" s="5" t="n">
        <f aca="false">J90*L90</f>
        <v>0.536824008361618</v>
      </c>
      <c r="O90" s="5" t="n">
        <f aca="false">POWER((I90-$T$141),2)*L90</f>
        <v>0.536824008361618</v>
      </c>
      <c r="Q90" s="19" t="n">
        <v>225</v>
      </c>
      <c r="R90" s="20" t="n">
        <v>-61.832</v>
      </c>
      <c r="S90" s="20" t="n">
        <v>-26.462</v>
      </c>
      <c r="T90" s="20" t="n">
        <v>59.97</v>
      </c>
      <c r="U90" s="20" t="n">
        <v>6</v>
      </c>
      <c r="V90" s="19" t="n">
        <v>2</v>
      </c>
      <c r="W90" s="19" t="n">
        <v>15</v>
      </c>
      <c r="X90" s="20" t="n">
        <v>49.9819890283936</v>
      </c>
      <c r="Y90" s="20" t="n">
        <v>-9.98801097160637</v>
      </c>
      <c r="Z90" s="5" t="n">
        <f aca="false">POWER(Y90,2)</f>
        <v>99.7603631689292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-0.0877954494629833</v>
      </c>
      <c r="AD90" s="5" t="n">
        <f aca="false">Z90*AB90</f>
        <v>0.87690191249339</v>
      </c>
      <c r="AE90" s="5" t="n">
        <f aca="false">POWER((Y90-$T$132),2)*AB90</f>
        <v>1.1503317790991</v>
      </c>
    </row>
    <row r="91" customFormat="false" ht="12.8" hidden="false" customHeight="false" outlineLevel="0" collapsed="false">
      <c r="A91" s="19" t="n">
        <v>89</v>
      </c>
      <c r="B91" s="20" t="n">
        <v>-62.7</v>
      </c>
      <c r="C91" s="20" t="n">
        <v>-39.5</v>
      </c>
      <c r="D91" s="20" t="n">
        <v>69</v>
      </c>
      <c r="E91" s="20" t="n">
        <f aca="false">AVERAGE($E$3:$E$38,$E$94:$E$104,$E$106:$E$108,$E$115:$E$143,$E$218:$E$259)</f>
        <v>7.52115702479339</v>
      </c>
      <c r="F91" s="19" t="n">
        <v>3</v>
      </c>
      <c r="G91" s="19" t="n">
        <v>4</v>
      </c>
      <c r="H91" s="20" t="n">
        <v>64.4080443884363</v>
      </c>
      <c r="I91" s="20" t="n">
        <v>-4.59195561156375</v>
      </c>
      <c r="J91" s="5" t="n">
        <f aca="false">POWER(I91,2)</f>
        <v>21.0860563385718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-0.0161343814852453</v>
      </c>
      <c r="N91" s="5" t="n">
        <f aca="false">J91*L91</f>
        <v>0.0740883636002823</v>
      </c>
      <c r="O91" s="5" t="n">
        <f aca="false">POWER((I91-$T$141),2)*L91</f>
        <v>0.0740883636002823</v>
      </c>
      <c r="Q91" s="19" t="n">
        <v>226</v>
      </c>
      <c r="R91" s="20" t="n">
        <v>-66.615</v>
      </c>
      <c r="S91" s="20" t="n">
        <v>-33.812</v>
      </c>
      <c r="T91" s="20" t="n">
        <v>65.97</v>
      </c>
      <c r="U91" s="20" t="n">
        <v>6.6</v>
      </c>
      <c r="V91" s="19" t="n">
        <v>2</v>
      </c>
      <c r="W91" s="19" t="n">
        <v>15</v>
      </c>
      <c r="X91" s="20" t="n">
        <v>55.0958206660769</v>
      </c>
      <c r="Y91" s="20" t="n">
        <v>-10.8741793339231</v>
      </c>
      <c r="Z91" s="5" t="n">
        <f aca="false">POWER(Y91,2)</f>
        <v>118.24777618632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-0.0868954029783459</v>
      </c>
      <c r="AD91" s="5" t="n">
        <f aca="false">Z91*AB91</f>
        <v>0.944916195280049</v>
      </c>
      <c r="AE91" s="5" t="n">
        <f aca="false">POWER((Y91-$T$132),2)*AB91</f>
        <v>1.21404881950113</v>
      </c>
    </row>
    <row r="92" customFormat="false" ht="12.8" hidden="false" customHeight="false" outlineLevel="0" collapsed="false">
      <c r="A92" s="19" t="n">
        <v>90</v>
      </c>
      <c r="B92" s="20" t="n">
        <v>-62.3</v>
      </c>
      <c r="C92" s="20" t="n">
        <v>-38.32</v>
      </c>
      <c r="D92" s="20" t="n">
        <v>55</v>
      </c>
      <c r="E92" s="20" t="n">
        <f aca="false">AVERAGE($E$3:$E$38,$E$94:$E$104,$E$106:$E$108,$E$115:$E$143,$E$218:$E$259)</f>
        <v>7.52115702479339</v>
      </c>
      <c r="F92" s="19" t="n">
        <v>3</v>
      </c>
      <c r="G92" s="19" t="n">
        <v>4</v>
      </c>
      <c r="H92" s="20" t="n">
        <v>61.6837841962825</v>
      </c>
      <c r="I92" s="20" t="n">
        <v>6.68378419628253</v>
      </c>
      <c r="J92" s="5" t="n">
        <f aca="false">POWER(I92,2)</f>
        <v>44.6729711824761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0.0234842696903057</v>
      </c>
      <c r="N92" s="5" t="n">
        <f aca="false">J92*L92</f>
        <v>0.156963790617302</v>
      </c>
      <c r="O92" s="5" t="n">
        <f aca="false">POWER((I92-$T$141),2)*L92</f>
        <v>0.156963790617302</v>
      </c>
      <c r="Q92" s="19" t="n">
        <v>227</v>
      </c>
      <c r="R92" s="20" t="n">
        <v>-62.395</v>
      </c>
      <c r="S92" s="20" t="n">
        <v>-26.043</v>
      </c>
      <c r="T92" s="20" t="n">
        <v>68.37</v>
      </c>
      <c r="U92" s="20" t="n">
        <v>6.84</v>
      </c>
      <c r="V92" s="19" t="n">
        <v>2</v>
      </c>
      <c r="W92" s="19" t="n">
        <v>15</v>
      </c>
      <c r="X92" s="20" t="n">
        <v>51.7411352499477</v>
      </c>
      <c r="Y92" s="20" t="n">
        <v>-16.6288647500523</v>
      </c>
      <c r="Z92" s="5" t="n">
        <f aca="false">POWER(Y92,2)</f>
        <v>276.519142875532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-0.128218515822503</v>
      </c>
      <c r="AD92" s="5" t="n">
        <f aca="false">Z92*AB92</f>
        <v>2.13212835806485</v>
      </c>
      <c r="AE92" s="5" t="n">
        <f aca="false">POWER((Y92-$T$132),2)*AB92</f>
        <v>2.52064763406543</v>
      </c>
    </row>
    <row r="93" customFormat="false" ht="12.8" hidden="false" customHeight="false" outlineLevel="0" collapsed="false">
      <c r="A93" s="19" t="n">
        <v>91</v>
      </c>
      <c r="B93" s="20" t="n">
        <v>-63.25</v>
      </c>
      <c r="C93" s="20" t="n">
        <v>-38.683</v>
      </c>
      <c r="D93" s="20" t="n">
        <v>77</v>
      </c>
      <c r="E93" s="20" t="n">
        <f aca="false">AVERAGE($E$3:$E$38,$E$94:$E$104,$E$106:$E$108,$E$115:$E$143,$E$218:$E$259)</f>
        <v>7.52115702479339</v>
      </c>
      <c r="F93" s="19" t="n">
        <v>3</v>
      </c>
      <c r="G93" s="19" t="n">
        <v>4</v>
      </c>
      <c r="H93" s="20" t="n">
        <v>62.4101466433247</v>
      </c>
      <c r="I93" s="20" t="n">
        <v>-14.5898533566753</v>
      </c>
      <c r="J93" s="5" t="n">
        <f aca="false">POWER(I93,2)</f>
        <v>212.86382096929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-0.0512631827880894</v>
      </c>
      <c r="N93" s="5" t="n">
        <f aca="false">J93*L93</f>
        <v>0.747922319474666</v>
      </c>
      <c r="O93" s="5" t="n">
        <f aca="false">POWER((I93-$T$141),2)*L93</f>
        <v>0.747922319474666</v>
      </c>
      <c r="Q93" s="19" t="n">
        <v>228</v>
      </c>
      <c r="R93" s="20" t="n">
        <v>-64.783</v>
      </c>
      <c r="S93" s="20" t="n">
        <v>-26.783</v>
      </c>
      <c r="T93" s="20" t="n">
        <v>100.76</v>
      </c>
      <c r="U93" s="20" t="n">
        <v>10.08</v>
      </c>
      <c r="V93" s="19" t="n">
        <v>2</v>
      </c>
      <c r="W93" s="19" t="n">
        <v>15</v>
      </c>
      <c r="X93" s="20" t="n">
        <v>53.6400841934063</v>
      </c>
      <c r="Y93" s="20" t="n">
        <v>-47.1199158065937</v>
      </c>
      <c r="Z93" s="5" t="n">
        <f aca="false">POWER(Y93,2)</f>
        <v>2220.28646562048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-0.246540470146929</v>
      </c>
      <c r="AD93" s="5" t="n">
        <f aca="false">Z93*AB93</f>
        <v>11.6169661962413</v>
      </c>
      <c r="AE93" s="5" t="n">
        <f aca="false">POWER((Y93-$T$132),2)*AB93</f>
        <v>12.3437984125523</v>
      </c>
    </row>
    <row r="94" customFormat="false" ht="12.8" hidden="false" customHeight="false" outlineLevel="0" collapsed="false">
      <c r="A94" s="19" t="n">
        <v>92</v>
      </c>
      <c r="B94" s="20" t="n">
        <v>-78.878</v>
      </c>
      <c r="C94" s="20" t="n">
        <v>-11.187</v>
      </c>
      <c r="D94" s="20" t="n">
        <v>59.1</v>
      </c>
      <c r="E94" s="20" t="n">
        <v>5</v>
      </c>
      <c r="F94" s="19" t="n">
        <v>4</v>
      </c>
      <c r="G94" s="19" t="n">
        <v>5</v>
      </c>
      <c r="H94" s="20" t="n">
        <v>36.8676953383355</v>
      </c>
      <c r="I94" s="20" t="n">
        <v>-22.2323046616645</v>
      </c>
      <c r="J94" s="5" t="n">
        <f aca="false">POWER(I94,2)</f>
        <v>494.275370569069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-0.11750430462301</v>
      </c>
      <c r="N94" s="5" t="n">
        <f aca="false">J94*L94</f>
        <v>2.6123914994358</v>
      </c>
      <c r="O94" s="5" t="n">
        <f aca="false">POWER((I94-$T$141),2)*L94</f>
        <v>2.6123914994358</v>
      </c>
      <c r="Q94" s="19" t="n">
        <v>229</v>
      </c>
      <c r="R94" s="20" t="n">
        <v>-66.68</v>
      </c>
      <c r="S94" s="20" t="n">
        <v>-33.203</v>
      </c>
      <c r="T94" s="20" t="n">
        <v>57.98</v>
      </c>
      <c r="U94" s="20" t="n">
        <v>5.8</v>
      </c>
      <c r="V94" s="19" t="n">
        <v>2</v>
      </c>
      <c r="W94" s="19" t="n">
        <v>15</v>
      </c>
      <c r="X94" s="20" t="n">
        <v>52.4806458849234</v>
      </c>
      <c r="Y94" s="20" t="n">
        <v>-5.4993541150766</v>
      </c>
      <c r="Z94" s="5" t="n">
        <f aca="false">POWER(Y94,2)</f>
        <v>30.2428956830099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-0.0500066703413963</v>
      </c>
      <c r="AD94" s="5" t="n">
        <f aca="false">Z94*AB94</f>
        <v>0.275004388323237</v>
      </c>
      <c r="AE94" s="5" t="n">
        <f aca="false">POWER((Y94-$T$132),2)*AB94</f>
        <v>0.439357072122362</v>
      </c>
    </row>
    <row r="95" customFormat="false" ht="12.8" hidden="false" customHeight="false" outlineLevel="0" collapsed="false">
      <c r="A95" s="19" t="n">
        <v>93</v>
      </c>
      <c r="B95" s="20" t="n">
        <v>-78.682</v>
      </c>
      <c r="C95" s="20" t="n">
        <v>-11.115</v>
      </c>
      <c r="D95" s="20" t="n">
        <v>35.9</v>
      </c>
      <c r="E95" s="20" t="n">
        <v>7</v>
      </c>
      <c r="F95" s="19" t="n">
        <v>4</v>
      </c>
      <c r="G95" s="19" t="n">
        <v>5</v>
      </c>
      <c r="H95" s="20" t="n">
        <v>40.2676266881402</v>
      </c>
      <c r="I95" s="20" t="n">
        <v>4.36762668814021</v>
      </c>
      <c r="J95" s="5" t="n">
        <f aca="false">POWER(I95,2)</f>
        <v>19.0761628869546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0.0164887133081157</v>
      </c>
      <c r="N95" s="5" t="n">
        <f aca="false">J95*L95</f>
        <v>0.0720165442976186</v>
      </c>
      <c r="O95" s="5" t="n">
        <f aca="false">POWER((I95-$T$141),2)*L95</f>
        <v>0.0720165442976186</v>
      </c>
      <c r="Q95" s="19" t="n">
        <v>230</v>
      </c>
      <c r="R95" s="20" t="n">
        <v>-61.549</v>
      </c>
      <c r="S95" s="20" t="n">
        <v>-27.358</v>
      </c>
      <c r="T95" s="20" t="n">
        <v>73.31</v>
      </c>
      <c r="U95" s="20" t="n">
        <v>7.33</v>
      </c>
      <c r="V95" s="19" t="n">
        <v>2</v>
      </c>
      <c r="W95" s="19" t="n">
        <v>15</v>
      </c>
      <c r="X95" s="20" t="n">
        <v>46.3002407929507</v>
      </c>
      <c r="Y95" s="20" t="n">
        <v>-27.0097592070493</v>
      </c>
      <c r="Z95" s="5" t="n">
        <f aca="false">POWER(Y95,2)</f>
        <v>729.527092422785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-0.194339456565828</v>
      </c>
      <c r="AD95" s="5" t="n">
        <f aca="false">Z95*AB95</f>
        <v>5.24906192627183</v>
      </c>
      <c r="AE95" s="5" t="n">
        <f aca="false">POWER((Y95-$T$132),2)*AB95</f>
        <v>5.82847051214047</v>
      </c>
    </row>
    <row r="96" customFormat="false" ht="12.8" hidden="false" customHeight="false" outlineLevel="0" collapsed="false">
      <c r="A96" s="19" t="n">
        <v>94</v>
      </c>
      <c r="B96" s="20" t="n">
        <v>-78.677</v>
      </c>
      <c r="C96" s="20" t="n">
        <v>-11.113</v>
      </c>
      <c r="D96" s="20" t="n">
        <v>41.1</v>
      </c>
      <c r="E96" s="20" t="n">
        <v>7</v>
      </c>
      <c r="F96" s="19" t="n">
        <v>4</v>
      </c>
      <c r="G96" s="19" t="n">
        <v>5</v>
      </c>
      <c r="H96" s="20" t="n">
        <v>40.3661342089148</v>
      </c>
      <c r="I96" s="20" t="n">
        <v>-0.733865791085179</v>
      </c>
      <c r="J96" s="5" t="n">
        <f aca="false">POWER(I96,2)</f>
        <v>0.538558999325076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-0.00277049837356625</v>
      </c>
      <c r="N96" s="5" t="n">
        <f aca="false">J96*L96</f>
        <v>0.0020331739806174</v>
      </c>
      <c r="O96" s="5" t="n">
        <f aca="false">POWER((I96-$T$141),2)*L96</f>
        <v>0.0020331739806174</v>
      </c>
      <c r="Q96" s="19" t="n">
        <v>231</v>
      </c>
      <c r="R96" s="20" t="n">
        <v>-63.97</v>
      </c>
      <c r="S96" s="20" t="n">
        <v>-33.951</v>
      </c>
      <c r="T96" s="20" t="n">
        <v>49.61</v>
      </c>
      <c r="U96" s="20" t="n">
        <v>4.96</v>
      </c>
      <c r="V96" s="19" t="n">
        <v>2</v>
      </c>
      <c r="W96" s="19" t="n">
        <v>15</v>
      </c>
      <c r="X96" s="20" t="n">
        <v>50.6890327452865</v>
      </c>
      <c r="Y96" s="20" t="n">
        <v>1.0790327452865</v>
      </c>
      <c r="Z96" s="5" t="n">
        <f aca="false">POWER(Y96,2)</f>
        <v>1.16431166540052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0.0114735336590618</v>
      </c>
      <c r="AD96" s="5" t="n">
        <f aca="false">Z96*AB96</f>
        <v>0.0123803185222746</v>
      </c>
      <c r="AE96" s="5" t="n">
        <f aca="false">POWER((Y96-$T$132),2)*AB96</f>
        <v>0.0014767452802231</v>
      </c>
    </row>
    <row r="97" customFormat="false" ht="12.8" hidden="false" customHeight="false" outlineLevel="0" collapsed="false">
      <c r="A97" s="19" t="n">
        <v>95</v>
      </c>
      <c r="B97" s="20" t="n">
        <v>-78.669</v>
      </c>
      <c r="C97" s="20" t="n">
        <v>-11.109</v>
      </c>
      <c r="D97" s="20" t="n">
        <v>34.7</v>
      </c>
      <c r="E97" s="20" t="n">
        <v>6</v>
      </c>
      <c r="F97" s="19" t="n">
        <v>4</v>
      </c>
      <c r="G97" s="19" t="n">
        <v>5</v>
      </c>
      <c r="H97" s="20" t="n">
        <v>40.5285540719675</v>
      </c>
      <c r="I97" s="20" t="n">
        <v>5.82855407196751</v>
      </c>
      <c r="J97" s="5" t="n">
        <f aca="false">POWER(I97,2)</f>
        <v>33.972042569849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0.0256713598974854</v>
      </c>
      <c r="N97" s="5" t="n">
        <f aca="false">J97*L97</f>
        <v>0.149626909263432</v>
      </c>
      <c r="O97" s="5" t="n">
        <f aca="false">POWER((I97-$T$141),2)*L97</f>
        <v>0.149626909263432</v>
      </c>
      <c r="Q97" s="19" t="n">
        <v>232</v>
      </c>
      <c r="R97" s="20" t="n">
        <v>-68.596</v>
      </c>
      <c r="S97" s="20" t="n">
        <v>-29.51</v>
      </c>
      <c r="T97" s="20" t="n">
        <v>42.21</v>
      </c>
      <c r="U97" s="20" t="n">
        <v>4.22</v>
      </c>
      <c r="V97" s="19" t="n">
        <v>2</v>
      </c>
      <c r="W97" s="19" t="n">
        <v>15</v>
      </c>
      <c r="X97" s="20" t="n">
        <v>54.1788172030651</v>
      </c>
      <c r="Y97" s="20" t="n">
        <v>11.9688172030651</v>
      </c>
      <c r="Z97" s="5" t="n">
        <f aca="false">POWER(Y97,2)</f>
        <v>143.252585240387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0.149583272191276</v>
      </c>
      <c r="AD97" s="5" t="n">
        <f aca="false">Z97*AB97</f>
        <v>1.79033484149371</v>
      </c>
      <c r="AE97" s="5" t="n">
        <f aca="false">POWER((Y97-$T$132),2)*AB97</f>
        <v>1.38237287368598</v>
      </c>
    </row>
    <row r="98" customFormat="false" ht="12.8" hidden="false" customHeight="false" outlineLevel="0" collapsed="false">
      <c r="A98" s="19" t="n">
        <v>96</v>
      </c>
      <c r="B98" s="20" t="n">
        <v>-78.957</v>
      </c>
      <c r="C98" s="20" t="n">
        <v>-11.583</v>
      </c>
      <c r="D98" s="20" t="n">
        <v>48.4</v>
      </c>
      <c r="E98" s="20" t="n">
        <v>10</v>
      </c>
      <c r="F98" s="19" t="n">
        <v>4</v>
      </c>
      <c r="G98" s="19" t="n">
        <v>5</v>
      </c>
      <c r="H98" s="20" t="n">
        <v>30.7336967728842</v>
      </c>
      <c r="I98" s="20" t="n">
        <v>-17.6663032271158</v>
      </c>
      <c r="J98" s="5" t="n">
        <f aca="false">POWER(I98,2)</f>
        <v>312.098269712402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-0.0466858183969774</v>
      </c>
      <c r="N98" s="5" t="n">
        <f aca="false">J98*L98</f>
        <v>0.824765824207064</v>
      </c>
      <c r="O98" s="5" t="n">
        <f aca="false">POWER((I98-$T$141),2)*L98</f>
        <v>0.824765824207064</v>
      </c>
      <c r="Q98" s="19" t="n">
        <v>233</v>
      </c>
      <c r="R98" s="20" t="n">
        <v>-67.585</v>
      </c>
      <c r="S98" s="20" t="n">
        <v>-34.758</v>
      </c>
      <c r="T98" s="20" t="n">
        <v>65.34</v>
      </c>
      <c r="U98" s="20" t="n">
        <v>6.53</v>
      </c>
      <c r="V98" s="19" t="n">
        <v>2</v>
      </c>
      <c r="W98" s="19" t="n">
        <v>15</v>
      </c>
      <c r="X98" s="20" t="n">
        <v>59.3066862692705</v>
      </c>
      <c r="Y98" s="20" t="n">
        <v>-6.03331373072948</v>
      </c>
      <c r="Z98" s="5" t="n">
        <f aca="false">POWER(Y98,2)</f>
        <v>36.4008745734089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-0.0487289410888551</v>
      </c>
      <c r="AD98" s="5" t="n">
        <f aca="false">Z98*AB98</f>
        <v>0.293996989355297</v>
      </c>
      <c r="AE98" s="5" t="n">
        <f aca="false">POWER((Y98-$T$132),2)*AB98</f>
        <v>0.452497615707622</v>
      </c>
    </row>
    <row r="99" customFormat="false" ht="12.8" hidden="false" customHeight="false" outlineLevel="0" collapsed="false">
      <c r="A99" s="19" t="n">
        <v>97</v>
      </c>
      <c r="B99" s="20" t="n">
        <v>-78.95</v>
      </c>
      <c r="C99" s="20" t="n">
        <v>-11.577</v>
      </c>
      <c r="D99" s="20" t="n">
        <v>45.1</v>
      </c>
      <c r="E99" s="20" t="n">
        <v>9</v>
      </c>
      <c r="F99" s="19" t="n">
        <v>4</v>
      </c>
      <c r="G99" s="19" t="n">
        <v>5</v>
      </c>
      <c r="H99" s="20" t="n">
        <v>30.5044910641541</v>
      </c>
      <c r="I99" s="20" t="n">
        <v>-14.5955089358459</v>
      </c>
      <c r="J99" s="5" t="n">
        <f aca="false">POWER(I99,2)</f>
        <v>213.028881096357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-0.042856433820196</v>
      </c>
      <c r="N99" s="5" t="n">
        <f aca="false">J99*L99</f>
        <v>0.625511462781158</v>
      </c>
      <c r="O99" s="5" t="n">
        <f aca="false">POWER((I99-$T$141),2)*L99</f>
        <v>0.625511462781158</v>
      </c>
      <c r="Q99" s="19" t="n">
        <v>234</v>
      </c>
      <c r="R99" s="20" t="n">
        <v>-61.996</v>
      </c>
      <c r="S99" s="20" t="n">
        <v>-31.43</v>
      </c>
      <c r="T99" s="20" t="n">
        <v>52.77</v>
      </c>
      <c r="U99" s="20" t="n">
        <v>5.28</v>
      </c>
      <c r="V99" s="19" t="n">
        <v>2</v>
      </c>
      <c r="W99" s="19" t="n">
        <v>15</v>
      </c>
      <c r="X99" s="20" t="n">
        <v>48.2979532910127</v>
      </c>
      <c r="Y99" s="20" t="n">
        <v>-4.4720467089873</v>
      </c>
      <c r="Z99" s="5" t="n">
        <f aca="false">POWER(Y99,2)</f>
        <v>19.9992017673641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-0.0446700722167556</v>
      </c>
      <c r="AD99" s="5" t="n">
        <f aca="false">Z99*AB99</f>
        <v>0.199766649447167</v>
      </c>
      <c r="AE99" s="5" t="n">
        <f aca="false">POWER((Y99-$T$132),2)*AB99</f>
        <v>0.350512345760695</v>
      </c>
    </row>
    <row r="100" customFormat="false" ht="12.8" hidden="false" customHeight="false" outlineLevel="0" collapsed="false">
      <c r="A100" s="19" t="n">
        <v>98</v>
      </c>
      <c r="B100" s="20" t="n">
        <v>-78.943</v>
      </c>
      <c r="C100" s="20" t="n">
        <v>-11.571</v>
      </c>
      <c r="D100" s="20" t="n">
        <v>42.3</v>
      </c>
      <c r="E100" s="20" t="n">
        <v>10</v>
      </c>
      <c r="F100" s="19" t="n">
        <v>4</v>
      </c>
      <c r="G100" s="19" t="n">
        <v>5</v>
      </c>
      <c r="H100" s="20" t="n">
        <v>30.3341443105711</v>
      </c>
      <c r="I100" s="20" t="n">
        <v>-11.9658556894289</v>
      </c>
      <c r="J100" s="5" t="n">
        <f aca="false">POWER(I100,2)</f>
        <v>143.181702380238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-0.0316215429170078</v>
      </c>
      <c r="N100" s="5" t="n">
        <f aca="false">J100*L100</f>
        <v>0.378378819221998</v>
      </c>
      <c r="O100" s="5" t="n">
        <f aca="false">POWER((I100-$T$141),2)*L100</f>
        <v>0.378378819221998</v>
      </c>
      <c r="Q100" s="19" t="n">
        <v>235</v>
      </c>
      <c r="R100" s="20" t="n">
        <v>-61.128</v>
      </c>
      <c r="S100" s="20" t="n">
        <v>-27.054</v>
      </c>
      <c r="T100" s="20" t="n">
        <v>58.73</v>
      </c>
      <c r="U100" s="20" t="n">
        <v>5.87</v>
      </c>
      <c r="V100" s="19" t="n">
        <v>2</v>
      </c>
      <c r="W100" s="19" t="n">
        <v>15</v>
      </c>
      <c r="X100" s="20" t="n">
        <v>47.1587537789791</v>
      </c>
      <c r="Y100" s="20" t="n">
        <v>-11.5712462210209</v>
      </c>
      <c r="Z100" s="5" t="n">
        <f aca="false">POWER(Y100,2)</f>
        <v>133.89373910749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-0.103964789796302</v>
      </c>
      <c r="AD100" s="5" t="n">
        <f aca="false">Z100*AB100</f>
        <v>1.20300218104969</v>
      </c>
      <c r="AE100" s="5" t="n">
        <f aca="false">POWER((Y100-$T$132),2)*AB100</f>
        <v>1.52378837141627</v>
      </c>
    </row>
    <row r="101" customFormat="false" ht="12.8" hidden="false" customHeight="false" outlineLevel="0" collapsed="false">
      <c r="A101" s="19" t="n">
        <v>99</v>
      </c>
      <c r="B101" s="20" t="n">
        <v>-78.936</v>
      </c>
      <c r="C101" s="20" t="n">
        <v>-11.566</v>
      </c>
      <c r="D101" s="20" t="n">
        <v>47.1</v>
      </c>
      <c r="E101" s="20" t="n">
        <v>10</v>
      </c>
      <c r="F101" s="19" t="n">
        <v>4</v>
      </c>
      <c r="G101" s="19" t="n">
        <v>5</v>
      </c>
      <c r="H101" s="20" t="n">
        <v>30.2408009576231</v>
      </c>
      <c r="I101" s="20" t="n">
        <v>-16.8591990423769</v>
      </c>
      <c r="J101" s="5" t="n">
        <f aca="false">POWER(I101,2)</f>
        <v>284.232592350482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-0.0445529262513062</v>
      </c>
      <c r="N101" s="5" t="n">
        <f aca="false">J101*L101</f>
        <v>0.75112665159111</v>
      </c>
      <c r="O101" s="5" t="n">
        <f aca="false">POWER((I101-$T$141),2)*L101</f>
        <v>0.75112665159111</v>
      </c>
      <c r="Q101" s="19" t="n">
        <v>236</v>
      </c>
      <c r="R101" s="20" t="n">
        <v>-61.26</v>
      </c>
      <c r="S101" s="20" t="n">
        <v>-28.429</v>
      </c>
      <c r="T101" s="20" t="n">
        <v>62.07</v>
      </c>
      <c r="U101" s="20" t="n">
        <v>6.21</v>
      </c>
      <c r="V101" s="19" t="n">
        <v>2</v>
      </c>
      <c r="W101" s="19" t="n">
        <v>15</v>
      </c>
      <c r="X101" s="20" t="n">
        <v>44.8454148553543</v>
      </c>
      <c r="Y101" s="20" t="n">
        <v>-17.2245851446457</v>
      </c>
      <c r="Z101" s="5" t="n">
        <f aca="false">POWER(Y101,2)</f>
        <v>296.686333405149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-0.146285545884589</v>
      </c>
      <c r="AD101" s="5" t="n">
        <f aca="false">Z101*AB101</f>
        <v>2.51970784052008</v>
      </c>
      <c r="AE101" s="5" t="n">
        <f aca="false">POWER((Y101-$T$132),2)*AB101</f>
        <v>2.9623314479212</v>
      </c>
    </row>
    <row r="102" customFormat="false" ht="12.8" hidden="false" customHeight="false" outlineLevel="0" collapsed="false">
      <c r="A102" s="19" t="n">
        <v>100</v>
      </c>
      <c r="B102" s="20" t="n">
        <v>-78.929</v>
      </c>
      <c r="C102" s="20" t="n">
        <v>-11.56</v>
      </c>
      <c r="D102" s="20" t="n">
        <v>51.7</v>
      </c>
      <c r="E102" s="20" t="n">
        <v>10</v>
      </c>
      <c r="F102" s="19" t="n">
        <v>4</v>
      </c>
      <c r="G102" s="19" t="n">
        <v>5</v>
      </c>
      <c r="H102" s="20" t="n">
        <v>30.1876679646982</v>
      </c>
      <c r="I102" s="20" t="n">
        <v>-21.5123320353018</v>
      </c>
      <c r="J102" s="5" t="n">
        <f aca="false">POWER(I102,2)</f>
        <v>462.780429597072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-0.0568495181920153</v>
      </c>
      <c r="N102" s="5" t="n">
        <f aca="false">J102*L102</f>
        <v>1.22296571139356</v>
      </c>
      <c r="O102" s="5" t="n">
        <f aca="false">POWER((I102-$T$141),2)*L102</f>
        <v>1.22296571139356</v>
      </c>
      <c r="Q102" s="19" t="n">
        <v>237</v>
      </c>
      <c r="R102" s="20" t="n">
        <v>-68.46</v>
      </c>
      <c r="S102" s="20" t="n">
        <v>-30.281</v>
      </c>
      <c r="T102" s="20" t="n">
        <v>54.01</v>
      </c>
      <c r="U102" s="20" t="n">
        <v>5.4</v>
      </c>
      <c r="V102" s="19" t="n">
        <v>2</v>
      </c>
      <c r="W102" s="19" t="n">
        <v>15</v>
      </c>
      <c r="X102" s="20" t="n">
        <v>55.4623631221842</v>
      </c>
      <c r="Y102" s="20" t="n">
        <v>1.45236312218423</v>
      </c>
      <c r="Z102" s="5" t="n">
        <f aca="false">POWER(Y102,2)</f>
        <v>2.10935863868072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0.0141848810826089</v>
      </c>
      <c r="AD102" s="5" t="n">
        <f aca="false">Z102*AB102</f>
        <v>0.0206015981769499</v>
      </c>
      <c r="AE102" s="5" t="n">
        <f aca="false">POWER((Y102-$T$132),2)*AB102</f>
        <v>4.29167114608498E-009</v>
      </c>
    </row>
    <row r="103" customFormat="false" ht="12.8" hidden="false" customHeight="false" outlineLevel="0" collapsed="false">
      <c r="A103" s="19" t="n">
        <v>101</v>
      </c>
      <c r="B103" s="20" t="n">
        <v>-78.922</v>
      </c>
      <c r="C103" s="20" t="n">
        <v>-11.571</v>
      </c>
      <c r="D103" s="20" t="n">
        <v>52</v>
      </c>
      <c r="E103" s="20" t="n">
        <v>11</v>
      </c>
      <c r="F103" s="19" t="n">
        <v>4</v>
      </c>
      <c r="G103" s="19" t="n">
        <v>5</v>
      </c>
      <c r="H103" s="20" t="n">
        <v>30.4077972146758</v>
      </c>
      <c r="I103" s="20" t="n">
        <v>-21.5922027853242</v>
      </c>
      <c r="J103" s="5" t="n">
        <f aca="false">POWER(I103,2)</f>
        <v>466.223221122562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-0.0518732622350427</v>
      </c>
      <c r="N103" s="5" t="n">
        <f aca="false">J103*L103</f>
        <v>1.12005799731534</v>
      </c>
      <c r="O103" s="5" t="n">
        <f aca="false">POWER((I103-$T$141),2)*L103</f>
        <v>1.12005799731534</v>
      </c>
      <c r="Q103" s="19" t="n">
        <v>238</v>
      </c>
      <c r="R103" s="20" t="n">
        <v>-67.15</v>
      </c>
      <c r="S103" s="20" t="n">
        <v>-31.8</v>
      </c>
      <c r="T103" s="20" t="n">
        <v>64.03</v>
      </c>
      <c r="U103" s="20" t="n">
        <v>6.4</v>
      </c>
      <c r="V103" s="19" t="n">
        <v>2</v>
      </c>
      <c r="W103" s="19" t="n">
        <v>15</v>
      </c>
      <c r="X103" s="20" t="n">
        <v>51.4761704689969</v>
      </c>
      <c r="Y103" s="20" t="n">
        <v>-12.5538295310031</v>
      </c>
      <c r="Z103" s="5" t="n">
        <f aca="false">POWER(Y103,2)</f>
        <v>157.598635893485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-0.10345238305792</v>
      </c>
      <c r="AD103" s="5" t="n">
        <f aca="false">Z103*AB103</f>
        <v>1.29872358148517</v>
      </c>
      <c r="AE103" s="5" t="n">
        <f aca="false">POWER((Y103-$T$132),2)*AB103</f>
        <v>1.61645401421985</v>
      </c>
    </row>
    <row r="104" customFormat="false" ht="12.8" hidden="false" customHeight="false" outlineLevel="0" collapsed="false">
      <c r="A104" s="19" t="n">
        <v>102</v>
      </c>
      <c r="B104" s="20" t="n">
        <v>-78.907</v>
      </c>
      <c r="C104" s="20" t="n">
        <v>-11.542</v>
      </c>
      <c r="D104" s="20" t="n">
        <v>55.4</v>
      </c>
      <c r="E104" s="20" t="n">
        <v>11</v>
      </c>
      <c r="F104" s="19" t="n">
        <v>4</v>
      </c>
      <c r="G104" s="19" t="n">
        <v>5</v>
      </c>
      <c r="H104" s="20" t="n">
        <v>30.4027292769096</v>
      </c>
      <c r="I104" s="20" t="n">
        <v>-24.9972707230904</v>
      </c>
      <c r="J104" s="5" t="n">
        <f aca="false">POWER(I104,2)</f>
        <v>624.863543603472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-0.0600536217759384</v>
      </c>
      <c r="N104" s="5" t="n">
        <f aca="false">J104*L104</f>
        <v>1.50117664143521</v>
      </c>
      <c r="O104" s="5" t="n">
        <f aca="false">POWER((I104-$T$141),2)*L104</f>
        <v>1.50117664143521</v>
      </c>
      <c r="Q104" s="19" t="n">
        <v>239</v>
      </c>
      <c r="R104" s="20" t="n">
        <v>-64.024</v>
      </c>
      <c r="S104" s="20" t="n">
        <v>-26.338</v>
      </c>
      <c r="T104" s="20" t="n">
        <v>73.08</v>
      </c>
      <c r="U104" s="20" t="n">
        <v>7.31</v>
      </c>
      <c r="V104" s="19" t="n">
        <v>2</v>
      </c>
      <c r="W104" s="19" t="n">
        <v>15</v>
      </c>
      <c r="X104" s="20" t="n">
        <v>52.9892087504403</v>
      </c>
      <c r="Y104" s="20" t="n">
        <v>-20.0907912495597</v>
      </c>
      <c r="Z104" s="5" t="n">
        <f aca="false">POWER(Y104,2)</f>
        <v>403.639893033385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-0.144951899344001</v>
      </c>
      <c r="AD104" s="5" t="n">
        <f aca="false">Z104*AB104</f>
        <v>2.91219835094751</v>
      </c>
      <c r="AE104" s="5" t="n">
        <f aca="false">POWER((Y104-$T$132),2)*AB104</f>
        <v>3.34825656621665</v>
      </c>
    </row>
    <row r="105" customFormat="false" ht="12.8" hidden="false" customHeight="false" outlineLevel="0" collapsed="false">
      <c r="A105" s="19" t="n">
        <v>103</v>
      </c>
      <c r="B105" s="20" t="n">
        <v>-71.647</v>
      </c>
      <c r="C105" s="20" t="n">
        <v>-15.1</v>
      </c>
      <c r="D105" s="20" t="n">
        <v>110</v>
      </c>
      <c r="E105" s="20" t="n">
        <f aca="false">AVERAGE($E$3:$E$38,$E$94:$E$104,$E$106:$E$108,$E$115:$E$143,$E$218:$E$259)</f>
        <v>7.52115702479339</v>
      </c>
      <c r="F105" s="19" t="n">
        <v>3</v>
      </c>
      <c r="G105" s="19" t="n">
        <v>6</v>
      </c>
      <c r="H105" s="20" t="n">
        <v>66.2052725601992</v>
      </c>
      <c r="I105" s="20" t="n">
        <v>-43.7947274398008</v>
      </c>
      <c r="J105" s="5" t="n">
        <f aca="false">POWER(I105,2)</f>
        <v>1917.97815152644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-0.153877976907416</v>
      </c>
      <c r="N105" s="5" t="n">
        <f aca="false">J105*L105</f>
        <v>6.73904405764823</v>
      </c>
      <c r="O105" s="5" t="n">
        <f aca="false">POWER((I105-$T$141),2)*L105</f>
        <v>6.73904405764823</v>
      </c>
      <c r="Q105" s="19" t="n">
        <v>240</v>
      </c>
      <c r="R105" s="20" t="n">
        <v>-64.136</v>
      </c>
      <c r="S105" s="20" t="n">
        <v>-26.259</v>
      </c>
      <c r="T105" s="20" t="n">
        <v>78.38</v>
      </c>
      <c r="U105" s="20" t="n">
        <v>7.84</v>
      </c>
      <c r="V105" s="19" t="n">
        <v>2</v>
      </c>
      <c r="W105" s="19" t="n">
        <v>15</v>
      </c>
      <c r="X105" s="20" t="n">
        <v>52.9437928198184</v>
      </c>
      <c r="Y105" s="20" t="n">
        <v>-25.4362071801816</v>
      </c>
      <c r="Z105" s="5" t="n">
        <f aca="false">POWER(Y105,2)</f>
        <v>647.000635713122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-0.171112027462227</v>
      </c>
      <c r="AD105" s="5" t="n">
        <f aca="false">Z105*AB105</f>
        <v>4.35244098155014</v>
      </c>
      <c r="AE105" s="5" t="n">
        <f aca="false">POWER((Y105-$T$132),2)*AB105</f>
        <v>4.86342464958883</v>
      </c>
    </row>
    <row r="106" customFormat="false" ht="12.8" hidden="false" customHeight="false" outlineLevel="0" collapsed="false">
      <c r="A106" s="19" t="n">
        <v>104</v>
      </c>
      <c r="B106" s="20" t="n">
        <v>-74.45</v>
      </c>
      <c r="C106" s="20" t="n">
        <v>-41</v>
      </c>
      <c r="D106" s="20" t="n">
        <v>38.3</v>
      </c>
      <c r="E106" s="20" t="n">
        <v>7.66</v>
      </c>
      <c r="F106" s="19" t="n">
        <v>4</v>
      </c>
      <c r="G106" s="19" t="n">
        <v>7</v>
      </c>
      <c r="H106" s="20" t="n">
        <v>55.3774648292993</v>
      </c>
      <c r="I106" s="20" t="n">
        <v>17.0774648292993</v>
      </c>
      <c r="J106" s="5" t="n">
        <f aca="false">POWER(I106,2)</f>
        <v>291.639804995955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0.0589160912085867</v>
      </c>
      <c r="N106" s="5" t="n">
        <f aca="false">J106*L106</f>
        <v>1.00613747549443</v>
      </c>
      <c r="O106" s="5" t="n">
        <f aca="false">POWER((I106-$T$141),2)*L106</f>
        <v>1.00613747549443</v>
      </c>
      <c r="Q106" s="19" t="n">
        <v>241</v>
      </c>
      <c r="R106" s="20" t="n">
        <v>-62.652</v>
      </c>
      <c r="S106" s="20" t="n">
        <v>-25.76</v>
      </c>
      <c r="T106" s="20" t="n">
        <v>73.71</v>
      </c>
      <c r="U106" s="20" t="n">
        <v>7.37</v>
      </c>
      <c r="V106" s="19" t="n">
        <v>2</v>
      </c>
      <c r="W106" s="19" t="n">
        <v>15</v>
      </c>
      <c r="X106" s="20" t="n">
        <v>52.3607951774202</v>
      </c>
      <c r="Y106" s="20" t="n">
        <v>-21.3492048225798</v>
      </c>
      <c r="Z106" s="5" t="n">
        <f aca="false">POWER(Y106,2)</f>
        <v>455.788546556465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-0.152777170389803</v>
      </c>
      <c r="AD106" s="5" t="n">
        <f aca="false">Z106*AB106</f>
        <v>3.26167110286608</v>
      </c>
      <c r="AE106" s="5" t="n">
        <f aca="false">POWER((Y106-$T$132),2)*AB106</f>
        <v>3.72032542980258</v>
      </c>
    </row>
    <row r="107" customFormat="false" ht="12.8" hidden="false" customHeight="false" outlineLevel="0" collapsed="false">
      <c r="A107" s="19" t="n">
        <v>105</v>
      </c>
      <c r="B107" s="20" t="n">
        <v>-73.682</v>
      </c>
      <c r="C107" s="20" t="n">
        <v>-36.219</v>
      </c>
      <c r="D107" s="20" t="n">
        <v>34.9</v>
      </c>
      <c r="E107" s="20" t="n">
        <v>6.98</v>
      </c>
      <c r="F107" s="19" t="n">
        <v>4</v>
      </c>
      <c r="G107" s="19" t="n">
        <v>7</v>
      </c>
      <c r="H107" s="20" t="n">
        <v>41.9388209667382</v>
      </c>
      <c r="I107" s="20" t="n">
        <v>7.03882096673821</v>
      </c>
      <c r="J107" s="5" t="n">
        <f aca="false">POWER(I107,2)</f>
        <v>49.5450006017934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0.0266491764421162</v>
      </c>
      <c r="N107" s="5" t="n">
        <f aca="false">J107*L107</f>
        <v>0.187578781887074</v>
      </c>
      <c r="O107" s="5" t="n">
        <f aca="false">POWER((I107-$T$141),2)*L107</f>
        <v>0.187578781887074</v>
      </c>
      <c r="Q107" s="19" t="n">
        <v>242</v>
      </c>
      <c r="R107" s="20" t="n">
        <v>-67.116</v>
      </c>
      <c r="S107" s="20" t="n">
        <v>-34.024</v>
      </c>
      <c r="T107" s="20" t="n">
        <v>74.73</v>
      </c>
      <c r="U107" s="20" t="n">
        <v>7.47</v>
      </c>
      <c r="V107" s="19" t="n">
        <v>2</v>
      </c>
      <c r="W107" s="19" t="n">
        <v>15</v>
      </c>
      <c r="X107" s="20" t="n">
        <v>57.2564154934886</v>
      </c>
      <c r="Y107" s="20" t="n">
        <v>-17.4735845065114</v>
      </c>
      <c r="Z107" s="5" t="n">
        <f aca="false">POWER(Y107,2)</f>
        <v>305.326155506195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-0.123368887669442</v>
      </c>
      <c r="AD107" s="5" t="n">
        <f aca="false">Z107*AB107</f>
        <v>2.15569668416631</v>
      </c>
      <c r="AE107" s="5" t="n">
        <f aca="false">POWER((Y107-$T$132),2)*AB107</f>
        <v>2.52876510129349</v>
      </c>
    </row>
    <row r="108" customFormat="false" ht="12.8" hidden="false" customHeight="false" outlineLevel="0" collapsed="false">
      <c r="A108" s="19" t="n">
        <v>106</v>
      </c>
      <c r="B108" s="20" t="n">
        <v>-73.566</v>
      </c>
      <c r="C108" s="20" t="n">
        <v>-36.16</v>
      </c>
      <c r="D108" s="20" t="n">
        <v>35.7</v>
      </c>
      <c r="E108" s="20" t="n">
        <v>7.14</v>
      </c>
      <c r="F108" s="19" t="n">
        <v>4</v>
      </c>
      <c r="G108" s="19" t="n">
        <v>7</v>
      </c>
      <c r="H108" s="20" t="n">
        <v>45.592302527793</v>
      </c>
      <c r="I108" s="20" t="n">
        <v>9.89230252779298</v>
      </c>
      <c r="J108" s="5" t="n">
        <f aca="false">POWER(I108,2)</f>
        <v>97.8576493013794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0.0366132662383666</v>
      </c>
      <c r="N108" s="5" t="n">
        <f aca="false">J108*L108</f>
        <v>0.362189506160551</v>
      </c>
      <c r="O108" s="5" t="n">
        <f aca="false">POWER((I108-$T$141),2)*L108</f>
        <v>0.362189506160551</v>
      </c>
      <c r="Q108" s="19" t="n">
        <v>243</v>
      </c>
      <c r="R108" s="20" t="n">
        <v>-67.16</v>
      </c>
      <c r="S108" s="20" t="n">
        <v>-33.977</v>
      </c>
      <c r="T108" s="20" t="n">
        <v>75.4</v>
      </c>
      <c r="U108" s="20" t="n">
        <v>7.54</v>
      </c>
      <c r="V108" s="19" t="n">
        <v>2</v>
      </c>
      <c r="W108" s="19" t="n">
        <v>15</v>
      </c>
      <c r="X108" s="20" t="n">
        <v>57.367417992875</v>
      </c>
      <c r="Y108" s="20" t="n">
        <v>-18.032582007125</v>
      </c>
      <c r="Z108" s="5" t="n">
        <f aca="false">POWER(Y108,2)</f>
        <v>325.174013843688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-0.1261336072683</v>
      </c>
      <c r="AD108" s="5" t="n">
        <f aca="false">Z108*AB108</f>
        <v>2.27451461692012</v>
      </c>
      <c r="AE108" s="5" t="n">
        <f aca="false">POWER((Y108-$T$132),2)*AB108</f>
        <v>2.6554719870842</v>
      </c>
    </row>
    <row r="109" customFormat="false" ht="12.8" hidden="false" customHeight="false" outlineLevel="0" collapsed="false">
      <c r="A109" s="19" t="n">
        <v>107</v>
      </c>
      <c r="B109" s="20" t="n">
        <v>-70.8</v>
      </c>
      <c r="C109" s="20" t="n">
        <v>-21.979</v>
      </c>
      <c r="D109" s="20" t="n">
        <v>35.5</v>
      </c>
      <c r="E109" s="20" t="n">
        <f aca="false">AVERAGE($E$3:$E$38,$E$94:$E$104,$E$106:$E$108,$E$115:$E$143,$E$218:$E$259)</f>
        <v>7.52115702479339</v>
      </c>
      <c r="F109" s="19" t="n">
        <v>4</v>
      </c>
      <c r="G109" s="19" t="n">
        <v>8</v>
      </c>
      <c r="H109" s="20" t="n">
        <v>34.2507728810002</v>
      </c>
      <c r="I109" s="20" t="n">
        <v>-1.24922711899978</v>
      </c>
      <c r="J109" s="5" t="n">
        <f aca="false">POWER(I109,2)</f>
        <v>1.56056839484449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-0.00438930786893921</v>
      </c>
      <c r="N109" s="5" t="n">
        <f aca="false">J109*L109</f>
        <v>0.00548324242351799</v>
      </c>
      <c r="O109" s="5" t="n">
        <f aca="false">POWER((I109-$T$141),2)*L109</f>
        <v>0.00548324242351799</v>
      </c>
      <c r="Q109" s="19" t="n">
        <v>244</v>
      </c>
      <c r="R109" s="20" t="n">
        <v>-63.149</v>
      </c>
      <c r="S109" s="20" t="n">
        <v>-28.354</v>
      </c>
      <c r="T109" s="20" t="n">
        <v>65.05</v>
      </c>
      <c r="U109" s="20" t="n">
        <v>6.5</v>
      </c>
      <c r="V109" s="19" t="n">
        <v>2</v>
      </c>
      <c r="W109" s="19" t="n">
        <v>15</v>
      </c>
      <c r="X109" s="20" t="n">
        <v>45.7701633360605</v>
      </c>
      <c r="Y109" s="20" t="n">
        <v>-19.2798366639395</v>
      </c>
      <c r="Z109" s="5" t="n">
        <f aca="false">POWER(Y109,2)</f>
        <v>371.712101788186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-0.156435112853297</v>
      </c>
      <c r="AD109" s="5" t="n">
        <f aca="false">Z109*AB109</f>
        <v>3.0160434243165</v>
      </c>
      <c r="AE109" s="5" t="n">
        <f aca="false">POWER((Y109-$T$132),2)*AB109</f>
        <v>3.48733675937484</v>
      </c>
    </row>
    <row r="110" customFormat="false" ht="12.8" hidden="false" customHeight="false" outlineLevel="0" collapsed="false">
      <c r="A110" s="19" t="n">
        <v>108</v>
      </c>
      <c r="B110" s="20" t="n">
        <v>-70.718</v>
      </c>
      <c r="C110" s="20" t="n">
        <v>-22.19</v>
      </c>
      <c r="D110" s="20" t="n">
        <v>43</v>
      </c>
      <c r="E110" s="20" t="n">
        <f aca="false">AVERAGE($E$3:$E$38,$E$94:$E$104,$E$106:$E$108,$E$115:$E$143,$E$218:$E$259)</f>
        <v>7.52115702479339</v>
      </c>
      <c r="F110" s="19" t="n">
        <v>4</v>
      </c>
      <c r="G110" s="19" t="n">
        <v>8</v>
      </c>
      <c r="H110" s="20" t="n">
        <v>38.7340636688222</v>
      </c>
      <c r="I110" s="20" t="n">
        <v>-4.26593633117777</v>
      </c>
      <c r="J110" s="5" t="n">
        <f aca="false">POWER(I110,2)</f>
        <v>18.1982127816624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-0.0149888740182205</v>
      </c>
      <c r="N110" s="5" t="n">
        <f aca="false">J110*L110</f>
        <v>0.0639415822377733</v>
      </c>
      <c r="O110" s="5" t="n">
        <f aca="false">POWER((I110-$T$141),2)*L110</f>
        <v>0.0639415822377733</v>
      </c>
      <c r="Q110" s="19" t="n">
        <v>245</v>
      </c>
      <c r="R110" s="20" t="n">
        <v>-68.593</v>
      </c>
      <c r="S110" s="20" t="n">
        <v>-30.797</v>
      </c>
      <c r="T110" s="20" t="n">
        <v>39.27</v>
      </c>
      <c r="U110" s="20" t="n">
        <v>3.93</v>
      </c>
      <c r="V110" s="19" t="n">
        <v>2</v>
      </c>
      <c r="W110" s="19" t="n">
        <v>15</v>
      </c>
      <c r="X110" s="20" t="n">
        <v>56.5732970164906</v>
      </c>
      <c r="Y110" s="20" t="n">
        <v>17.3032970164906</v>
      </c>
      <c r="Z110" s="5" t="n">
        <f aca="false">POWER(Y110,2)</f>
        <v>299.404087640892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0.232209807494371</v>
      </c>
      <c r="AD110" s="5" t="n">
        <f aca="false">Z110*AB110</f>
        <v>4.01799526921721</v>
      </c>
      <c r="AE110" s="5" t="n">
        <f aca="false">POWER((Y110-$T$132),2)*AB110</f>
        <v>3.37207890906709</v>
      </c>
    </row>
    <row r="111" customFormat="false" ht="12.8" hidden="false" customHeight="false" outlineLevel="0" collapsed="false">
      <c r="A111" s="19" t="n">
        <v>109</v>
      </c>
      <c r="B111" s="20" t="n">
        <v>-70.832</v>
      </c>
      <c r="C111" s="20" t="n">
        <v>-23.759</v>
      </c>
      <c r="D111" s="20" t="n">
        <v>17</v>
      </c>
      <c r="E111" s="20" t="n">
        <f aca="false">AVERAGE($E$3:$E$38,$E$94:$E$104,$E$106:$E$108,$E$115:$E$143,$E$218:$E$259)</f>
        <v>7.52115702479339</v>
      </c>
      <c r="F111" s="19" t="n">
        <v>4</v>
      </c>
      <c r="G111" s="19" t="n">
        <v>8</v>
      </c>
      <c r="H111" s="20" t="n">
        <v>43.5592765345051</v>
      </c>
      <c r="I111" s="20" t="n">
        <v>26.5592765345051</v>
      </c>
      <c r="J111" s="5" t="n">
        <f aca="false">POWER(I111,2)</f>
        <v>705.395170036313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0.0933191728815297</v>
      </c>
      <c r="N111" s="5" t="n">
        <f aca="false">J111*L111</f>
        <v>2.47848971853184</v>
      </c>
      <c r="O111" s="5" t="n">
        <f aca="false">POWER((I111-$T$141),2)*L111</f>
        <v>2.47848971853184</v>
      </c>
      <c r="Q111" s="19" t="n">
        <v>246</v>
      </c>
      <c r="R111" s="20" t="n">
        <v>-68.584</v>
      </c>
      <c r="S111" s="20" t="n">
        <v>-30.442</v>
      </c>
      <c r="T111" s="20" t="n">
        <v>44.55</v>
      </c>
      <c r="U111" s="20" t="n">
        <v>4.45</v>
      </c>
      <c r="V111" s="19" t="n">
        <v>2</v>
      </c>
      <c r="W111" s="19" t="n">
        <v>15</v>
      </c>
      <c r="X111" s="20" t="n">
        <v>55.9159226152129</v>
      </c>
      <c r="Y111" s="20" t="n">
        <v>11.3659226152129</v>
      </c>
      <c r="Z111" s="5" t="n">
        <f aca="false">POWER(Y111,2)</f>
        <v>129.184196895008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0.13470661716568</v>
      </c>
      <c r="AD111" s="5" t="n">
        <f aca="false">Z111*AB111</f>
        <v>1.53106498646223</v>
      </c>
      <c r="AE111" s="5" t="n">
        <f aca="false">POWER((Y111-$T$132),2)*AB111</f>
        <v>1.16493460695241</v>
      </c>
    </row>
    <row r="112" customFormat="false" ht="12.8" hidden="false" customHeight="false" outlineLevel="0" collapsed="false">
      <c r="A112" s="19" t="n">
        <v>110</v>
      </c>
      <c r="B112" s="20" t="n">
        <v>-70.989</v>
      </c>
      <c r="C112" s="20" t="n">
        <v>-23.973</v>
      </c>
      <c r="D112" s="20" t="n">
        <v>37.8</v>
      </c>
      <c r="E112" s="20" t="n">
        <f aca="false">AVERAGE($E$3:$E$38,$E$94:$E$104,$E$106:$E$108,$E$115:$E$143,$E$218:$E$259)</f>
        <v>7.52115702479339</v>
      </c>
      <c r="F112" s="19" t="n">
        <v>4</v>
      </c>
      <c r="G112" s="19" t="n">
        <v>8</v>
      </c>
      <c r="H112" s="20" t="n">
        <v>41.2870830695598</v>
      </c>
      <c r="I112" s="20" t="n">
        <v>3.48708306955978</v>
      </c>
      <c r="J112" s="5" t="n">
        <f aca="false">POWER(I112,2)</f>
        <v>12.1597483340105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0.0122522805693799</v>
      </c>
      <c r="N112" s="5" t="n">
        <f aca="false">J112*L112</f>
        <v>0.0427247201369809</v>
      </c>
      <c r="O112" s="5" t="n">
        <f aca="false">POWER((I112-$T$141),2)*L112</f>
        <v>0.0427247201369809</v>
      </c>
      <c r="Q112" s="19" t="n">
        <v>247</v>
      </c>
      <c r="R112" s="20" t="n">
        <v>-63.752</v>
      </c>
      <c r="S112" s="20" t="n">
        <v>-25.393</v>
      </c>
      <c r="T112" s="20" t="n">
        <v>69.34</v>
      </c>
      <c r="U112" s="20" t="n">
        <v>6.93</v>
      </c>
      <c r="V112" s="19" t="n">
        <v>2</v>
      </c>
      <c r="W112" s="19" t="n">
        <v>15</v>
      </c>
      <c r="X112" s="20" t="n">
        <v>53.2088421014772</v>
      </c>
      <c r="Y112" s="20" t="n">
        <v>-16.1311578985228</v>
      </c>
      <c r="Z112" s="5" t="n">
        <f aca="false">POWER(Y112,2)</f>
        <v>260.214255147075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-0.12276556130116</v>
      </c>
      <c r="AD112" s="5" t="n">
        <f aca="false">Z112*AB112</f>
        <v>1.98035065384979</v>
      </c>
      <c r="AE112" s="5" t="n">
        <f aca="false">POWER((Y112-$T$132),2)*AB112</f>
        <v>2.35282678564494</v>
      </c>
    </row>
    <row r="113" customFormat="false" ht="12.8" hidden="false" customHeight="false" outlineLevel="0" collapsed="false">
      <c r="A113" s="19" t="n">
        <v>111</v>
      </c>
      <c r="B113" s="20" t="n">
        <v>-70.805</v>
      </c>
      <c r="C113" s="20" t="n">
        <v>-23.763</v>
      </c>
      <c r="D113" s="20" t="n">
        <v>7</v>
      </c>
      <c r="E113" s="20" t="n">
        <f aca="false">AVERAGE($E$3:$E$38,$E$94:$E$104,$E$106:$E$108,$E$115:$E$143,$E$218:$E$259)</f>
        <v>7.52115702479339</v>
      </c>
      <c r="F113" s="19" t="n">
        <v>4</v>
      </c>
      <c r="G113" s="19" t="n">
        <v>8</v>
      </c>
      <c r="H113" s="20" t="n">
        <v>44.1952648171662</v>
      </c>
      <c r="I113" s="20" t="n">
        <v>37.1952648171662</v>
      </c>
      <c r="J113" s="5" t="n">
        <f aca="false">POWER(I113,2)</f>
        <v>1383.48772481912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0.13068998108205</v>
      </c>
      <c r="N113" s="5" t="n">
        <f aca="false">J113*L113</f>
        <v>4.8610484552973</v>
      </c>
      <c r="O113" s="5" t="n">
        <f aca="false">POWER((I113-$T$141),2)*L113</f>
        <v>4.8610484552973</v>
      </c>
      <c r="Q113" s="19" t="n">
        <v>248</v>
      </c>
      <c r="R113" s="20" t="n">
        <v>-62.827</v>
      </c>
      <c r="S113" s="20" t="n">
        <v>-32.85</v>
      </c>
      <c r="T113" s="20" t="n">
        <v>58.48</v>
      </c>
      <c r="U113" s="20" t="n">
        <v>5.85</v>
      </c>
      <c r="V113" s="19" t="n">
        <v>2</v>
      </c>
      <c r="W113" s="19" t="n">
        <v>15</v>
      </c>
      <c r="X113" s="20" t="n">
        <v>49.7547584740437</v>
      </c>
      <c r="Y113" s="20" t="n">
        <v>-8.72524152595629</v>
      </c>
      <c r="Z113" s="5" t="n">
        <f aca="false">POWER(Y113,2)</f>
        <v>76.1298396862721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-0.078662154582471</v>
      </c>
      <c r="AD113" s="5" t="n">
        <f aca="false">Z113*AB113</f>
        <v>0.686346297684169</v>
      </c>
      <c r="AE113" s="5" t="n">
        <f aca="false">POWER((Y113-$T$132),2)*AB113</f>
        <v>0.933733539208785</v>
      </c>
    </row>
    <row r="114" customFormat="false" ht="12.8" hidden="false" customHeight="false" outlineLevel="0" collapsed="false">
      <c r="A114" s="19" t="n">
        <v>112</v>
      </c>
      <c r="B114" s="20" t="n">
        <v>-71.053</v>
      </c>
      <c r="C114" s="20" t="n">
        <v>-23.42</v>
      </c>
      <c r="D114" s="20" t="n">
        <v>27.5</v>
      </c>
      <c r="E114" s="20" t="n">
        <f aca="false">AVERAGE($E$3:$E$38,$E$94:$E$104,$E$106:$E$108,$E$115:$E$143,$E$218:$E$259)</f>
        <v>7.52115702479339</v>
      </c>
      <c r="F114" s="19" t="n">
        <v>4</v>
      </c>
      <c r="G114" s="19" t="n">
        <v>8</v>
      </c>
      <c r="H114" s="20" t="n">
        <v>35.907191440153</v>
      </c>
      <c r="I114" s="20" t="n">
        <v>8.40719144015305</v>
      </c>
      <c r="J114" s="5" t="n">
        <f aca="false">POWER(I114,2)</f>
        <v>70.6808679113827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0.0295396657522839</v>
      </c>
      <c r="N114" s="5" t="n">
        <f aca="false">J114*L114</f>
        <v>0.248345625057584</v>
      </c>
      <c r="O114" s="5" t="n">
        <f aca="false">POWER((I114-$T$141),2)*L114</f>
        <v>0.248345625057584</v>
      </c>
      <c r="Q114" s="19" t="n">
        <v>249</v>
      </c>
      <c r="R114" s="20" t="n">
        <v>-60.072</v>
      </c>
      <c r="S114" s="20" t="n">
        <v>-26.408</v>
      </c>
      <c r="T114" s="20" t="n">
        <v>53.87</v>
      </c>
      <c r="U114" s="20" t="n">
        <v>5.39</v>
      </c>
      <c r="V114" s="19" t="n">
        <v>2</v>
      </c>
      <c r="W114" s="19" t="n">
        <v>15</v>
      </c>
      <c r="X114" s="20" t="n">
        <v>26.65528498703</v>
      </c>
      <c r="Y114" s="20" t="n">
        <v>-27.21471501297</v>
      </c>
      <c r="Z114" s="5" t="n">
        <f aca="false">POWER(Y114,2)</f>
        <v>740.640713237175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-0.266292706566684</v>
      </c>
      <c r="AD114" s="5" t="n">
        <f aca="false">Z114*AB114</f>
        <v>7.24708011924474</v>
      </c>
      <c r="AE114" s="5" t="n">
        <f aca="false">POWER((Y114-$T$132),2)*AB114</f>
        <v>8.04085547358241</v>
      </c>
    </row>
    <row r="115" customFormat="false" ht="12.8" hidden="false" customHeight="false" outlineLevel="0" collapsed="false">
      <c r="A115" s="19" t="n">
        <v>113</v>
      </c>
      <c r="B115" s="20" t="n">
        <v>-68.232</v>
      </c>
      <c r="C115" s="20" t="n">
        <v>-23.28</v>
      </c>
      <c r="D115" s="20" t="n">
        <v>17</v>
      </c>
      <c r="E115" s="20" t="n">
        <v>2.89</v>
      </c>
      <c r="F115" s="19" t="n">
        <v>2</v>
      </c>
      <c r="G115" s="19" t="n">
        <v>9</v>
      </c>
      <c r="H115" s="20" t="n">
        <v>62.7997209146732</v>
      </c>
      <c r="I115" s="20" t="n">
        <v>45.7997209146732</v>
      </c>
      <c r="J115" s="5" t="n">
        <f aca="false">POWER(I115,2)</f>
        <v>2097.61443586195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0.418797696924586</v>
      </c>
      <c r="N115" s="5" t="n">
        <f aca="false">J115*L115</f>
        <v>19.1808176388539</v>
      </c>
      <c r="O115" s="5" t="n">
        <f aca="false">POWER((I115-$T$141),2)*L115</f>
        <v>19.1808176388539</v>
      </c>
      <c r="Q115" s="19" t="n">
        <v>250</v>
      </c>
      <c r="R115" s="20" t="n">
        <v>-68.367</v>
      </c>
      <c r="S115" s="20" t="n">
        <v>-29.972</v>
      </c>
      <c r="T115" s="20" t="n">
        <v>43.78</v>
      </c>
      <c r="U115" s="20" t="n">
        <v>4.38</v>
      </c>
      <c r="V115" s="19" t="n">
        <v>2</v>
      </c>
      <c r="W115" s="19" t="n">
        <v>15</v>
      </c>
      <c r="X115" s="20" t="n">
        <v>54.8802885366033</v>
      </c>
      <c r="Y115" s="20" t="n">
        <v>11.1002885366033</v>
      </c>
      <c r="Z115" s="5" t="n">
        <f aca="false">POWER(Y115,2)</f>
        <v>123.216405595847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0.133660906884596</v>
      </c>
      <c r="AD115" s="5" t="n">
        <f aca="false">Z115*AB115</f>
        <v>1.48367463248308</v>
      </c>
      <c r="AE115" s="5" t="n">
        <f aca="false">POWER((Y115-$T$132),2)*AB115</f>
        <v>1.12097954252959</v>
      </c>
    </row>
    <row r="116" customFormat="false" ht="12.8" hidden="false" customHeight="false" outlineLevel="0" collapsed="false">
      <c r="A116" s="19" t="n">
        <v>114</v>
      </c>
      <c r="B116" s="20" t="n">
        <v>-70.182</v>
      </c>
      <c r="C116" s="20" t="n">
        <v>-22.678</v>
      </c>
      <c r="D116" s="20" t="n">
        <v>17</v>
      </c>
      <c r="E116" s="20" t="n">
        <v>2.89</v>
      </c>
      <c r="F116" s="19" t="n">
        <v>2</v>
      </c>
      <c r="G116" s="19" t="n">
        <v>9</v>
      </c>
      <c r="H116" s="20" t="n">
        <v>43.2896556270882</v>
      </c>
      <c r="I116" s="20" t="n">
        <v>26.2896556270882</v>
      </c>
      <c r="J116" s="5" t="n">
        <f aca="false">POWER(I116,2)</f>
        <v>691.14599299089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0.240395509179569</v>
      </c>
      <c r="N116" s="5" t="n">
        <f aca="false">J116*L116</f>
        <v>6.31991515062939</v>
      </c>
      <c r="O116" s="5" t="n">
        <f aca="false">POWER((I116-$T$141),2)*L116</f>
        <v>6.31991515062939</v>
      </c>
      <c r="Q116" s="19" t="n">
        <v>251</v>
      </c>
      <c r="R116" s="20" t="n">
        <v>-69.347</v>
      </c>
      <c r="S116" s="20" t="n">
        <v>-35.422</v>
      </c>
      <c r="T116" s="20" t="n">
        <v>71.82</v>
      </c>
      <c r="U116" s="20" t="n">
        <v>7.18</v>
      </c>
      <c r="V116" s="19" t="n">
        <v>2</v>
      </c>
      <c r="W116" s="19" t="n">
        <v>15</v>
      </c>
      <c r="X116" s="20" t="n">
        <v>72.963439734843</v>
      </c>
      <c r="Y116" s="20" t="n">
        <v>1.14343973484304</v>
      </c>
      <c r="Z116" s="5" t="n">
        <f aca="false">POWER(Y116,2)</f>
        <v>1.30745442721792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0.00839910637998394</v>
      </c>
      <c r="AD116" s="5" t="n">
        <f aca="false">Z116*AB116</f>
        <v>0.00960387197204733</v>
      </c>
      <c r="AE116" s="5" t="n">
        <f aca="false">POWER((Y116-$T$132),2)*AB116</f>
        <v>0.000698000231157786</v>
      </c>
    </row>
    <row r="117" customFormat="false" ht="12.8" hidden="false" customHeight="false" outlineLevel="0" collapsed="false">
      <c r="A117" s="19" t="n">
        <v>115</v>
      </c>
      <c r="B117" s="20" t="n">
        <v>-70.093</v>
      </c>
      <c r="C117" s="20" t="n">
        <v>-23.433</v>
      </c>
      <c r="D117" s="20" t="n">
        <v>24</v>
      </c>
      <c r="E117" s="20" t="n">
        <v>4.08</v>
      </c>
      <c r="F117" s="19" t="n">
        <v>2</v>
      </c>
      <c r="G117" s="19" t="n">
        <v>9</v>
      </c>
      <c r="H117" s="20" t="n">
        <v>43.3932090533377</v>
      </c>
      <c r="I117" s="20" t="n">
        <v>19.3932090533377</v>
      </c>
      <c r="J117" s="5" t="n">
        <f aca="false">POWER(I117,2)</f>
        <v>376.096557386459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0.125611329365399</v>
      </c>
      <c r="N117" s="5" t="n">
        <f aca="false">J117*L117</f>
        <v>2.43600676985083</v>
      </c>
      <c r="O117" s="5" t="n">
        <f aca="false">POWER((I117-$T$141),2)*L117</f>
        <v>2.43600676985083</v>
      </c>
      <c r="Q117" s="19" t="n">
        <v>252</v>
      </c>
      <c r="R117" s="20" t="n">
        <v>-66.96</v>
      </c>
      <c r="S117" s="20" t="n">
        <v>-33.286</v>
      </c>
      <c r="T117" s="20" t="n">
        <v>71.67</v>
      </c>
      <c r="U117" s="20" t="n">
        <v>7.17</v>
      </c>
      <c r="V117" s="19" t="n">
        <v>2</v>
      </c>
      <c r="W117" s="19" t="n">
        <v>15</v>
      </c>
      <c r="X117" s="20" t="n">
        <v>53.7936472557234</v>
      </c>
      <c r="Y117" s="20" t="n">
        <v>-17.8763527442766</v>
      </c>
      <c r="Z117" s="5" t="n">
        <f aca="false">POWER(Y117,2)</f>
        <v>319.563987437805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-0.13149341552317</v>
      </c>
      <c r="AD117" s="5" t="n">
        <f aca="false">Z117*AB117</f>
        <v>2.35062267944192</v>
      </c>
      <c r="AE117" s="5" t="n">
        <f aca="false">POWER((Y117-$T$132),2)*AB117</f>
        <v>2.74790241234226</v>
      </c>
    </row>
    <row r="118" customFormat="false" ht="12.8" hidden="false" customHeight="false" outlineLevel="0" collapsed="false">
      <c r="A118" s="19" t="n">
        <v>116</v>
      </c>
      <c r="B118" s="20" t="n">
        <v>-68.915</v>
      </c>
      <c r="C118" s="20" t="n">
        <v>-22.372</v>
      </c>
      <c r="D118" s="20" t="n">
        <v>55</v>
      </c>
      <c r="E118" s="20" t="n">
        <v>9.35</v>
      </c>
      <c r="F118" s="19" t="n">
        <v>2</v>
      </c>
      <c r="G118" s="19" t="n">
        <v>9</v>
      </c>
      <c r="H118" s="20" t="n">
        <v>53.9585294675513</v>
      </c>
      <c r="I118" s="20" t="n">
        <v>-1.04147053244871</v>
      </c>
      <c r="J118" s="5" t="n">
        <f aca="false">POWER(I118,2)</f>
        <v>1.084660869959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-0.00294357205629263</v>
      </c>
      <c r="N118" s="5" t="n">
        <f aca="false">J118*L118</f>
        <v>0.00306564355676822</v>
      </c>
      <c r="O118" s="5" t="n">
        <f aca="false">POWER((I118-$T$141),2)*L118</f>
        <v>0.00306564355676822</v>
      </c>
      <c r="Q118" s="19" t="n">
        <v>253</v>
      </c>
      <c r="R118" s="20" t="n">
        <v>-62.863</v>
      </c>
      <c r="S118" s="20" t="n">
        <v>-24.129</v>
      </c>
      <c r="T118" s="20" t="n">
        <v>77.09</v>
      </c>
      <c r="U118" s="20" t="n">
        <v>7.71</v>
      </c>
      <c r="V118" s="19" t="n">
        <v>2</v>
      </c>
      <c r="W118" s="19" t="n">
        <v>15</v>
      </c>
      <c r="X118" s="20" t="n">
        <v>53.9345779665254</v>
      </c>
      <c r="Y118" s="20" t="n">
        <v>-23.1554220334746</v>
      </c>
      <c r="Z118" s="5" t="n">
        <f aca="false">POWER(Y118,2)</f>
        <v>536.173569548321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-0.158395401469636</v>
      </c>
      <c r="AD118" s="5" t="n">
        <f aca="false">Z118*AB118</f>
        <v>3.66771236919106</v>
      </c>
      <c r="AE118" s="5" t="n">
        <f aca="false">POWER((Y118-$T$132),2)*AB118</f>
        <v>4.14201361954262</v>
      </c>
    </row>
    <row r="119" customFormat="false" ht="12.8" hidden="false" customHeight="false" outlineLevel="0" collapsed="false">
      <c r="A119" s="19" t="n">
        <v>117</v>
      </c>
      <c r="B119" s="20" t="n">
        <v>-68.913</v>
      </c>
      <c r="C119" s="20" t="n">
        <v>-22.818</v>
      </c>
      <c r="D119" s="20" t="n">
        <v>47</v>
      </c>
      <c r="E119" s="20" t="n">
        <v>7.99</v>
      </c>
      <c r="F119" s="19" t="n">
        <v>2</v>
      </c>
      <c r="G119" s="19" t="n">
        <v>9</v>
      </c>
      <c r="H119" s="20" t="n">
        <v>54.0877360115995</v>
      </c>
      <c r="I119" s="20" t="n">
        <v>7.08773601159954</v>
      </c>
      <c r="J119" s="5" t="n">
        <f aca="false">POWER(I119,2)</f>
        <v>50.236001770125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0.0234422908575289</v>
      </c>
      <c r="N119" s="5" t="n">
        <f aca="false">J119*L119</f>
        <v>0.166152769105298</v>
      </c>
      <c r="O119" s="5" t="n">
        <f aca="false">POWER((I119-$T$141),2)*L119</f>
        <v>0.166152769105298</v>
      </c>
      <c r="Q119" s="19" t="n">
        <v>254</v>
      </c>
      <c r="R119" s="20" t="n">
        <v>-62.069</v>
      </c>
      <c r="S119" s="20" t="n">
        <v>-32.509</v>
      </c>
      <c r="T119" s="20" t="n">
        <v>51.05</v>
      </c>
      <c r="U119" s="20" t="n">
        <v>5.11</v>
      </c>
      <c r="V119" s="19" t="n">
        <v>2</v>
      </c>
      <c r="W119" s="19" t="n">
        <v>15</v>
      </c>
      <c r="X119" s="20" t="n">
        <v>49.1252502114474</v>
      </c>
      <c r="Y119" s="20" t="n">
        <v>-1.92474978855263</v>
      </c>
      <c r="Z119" s="5" t="n">
        <f aca="false">POWER(Y119,2)</f>
        <v>3.70466174853339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-0.0198654142894355</v>
      </c>
      <c r="AD119" s="5" t="n">
        <f aca="false">Z119*AB119</f>
        <v>0.0382359519531014</v>
      </c>
      <c r="AE119" s="5" t="n">
        <f aca="false">POWER((Y119-$T$132),2)*AB119</f>
        <v>0.117664105741901</v>
      </c>
    </row>
    <row r="120" customFormat="false" ht="12.8" hidden="false" customHeight="false" outlineLevel="0" collapsed="false">
      <c r="A120" s="19" t="n">
        <v>118</v>
      </c>
      <c r="B120" s="20" t="n">
        <v>-63.418</v>
      </c>
      <c r="C120" s="20" t="n">
        <v>-18.88</v>
      </c>
      <c r="D120" s="20" t="n">
        <v>40</v>
      </c>
      <c r="E120" s="20" t="n">
        <v>6.8</v>
      </c>
      <c r="F120" s="19" t="n">
        <v>2</v>
      </c>
      <c r="G120" s="19" t="n">
        <v>9</v>
      </c>
      <c r="H120" s="20" t="n">
        <v>50.56565586293</v>
      </c>
      <c r="I120" s="20" t="n">
        <v>10.56565586293</v>
      </c>
      <c r="J120" s="5" t="n">
        <f aca="false">POWER(I120,2)</f>
        <v>111.633083813867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0.0410607468287424</v>
      </c>
      <c r="N120" s="5" t="n">
        <f aca="false">J120*L120</f>
        <v>0.433833720467386</v>
      </c>
      <c r="O120" s="5" t="n">
        <f aca="false">POWER((I120-$T$141),2)*L120</f>
        <v>0.433833720467386</v>
      </c>
      <c r="Q120" s="19" t="n">
        <v>255</v>
      </c>
      <c r="R120" s="20" t="n">
        <v>-66.978</v>
      </c>
      <c r="S120" s="20" t="n">
        <v>-31.382</v>
      </c>
      <c r="T120" s="20" t="n">
        <v>52.81</v>
      </c>
      <c r="U120" s="20" t="n">
        <v>5.28</v>
      </c>
      <c r="V120" s="19" t="n">
        <v>2</v>
      </c>
      <c r="W120" s="19" t="n">
        <v>15</v>
      </c>
      <c r="X120" s="20" t="n">
        <v>49.9055127107624</v>
      </c>
      <c r="Y120" s="20" t="n">
        <v>-2.90448728923762</v>
      </c>
      <c r="Z120" s="5" t="n">
        <f aca="false">POWER(Y120,2)</f>
        <v>8.4360464133429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-0.0290121426285983</v>
      </c>
      <c r="AD120" s="5" t="n">
        <f aca="false">Z120*AB120</f>
        <v>0.0842653994983127</v>
      </c>
      <c r="AE120" s="5" t="n">
        <f aca="false">POWER((Y120-$T$132),2)*AB120</f>
        <v>0.189549855607595</v>
      </c>
    </row>
    <row r="121" customFormat="false" ht="12.8" hidden="false" customHeight="false" outlineLevel="0" collapsed="false">
      <c r="A121" s="19" t="n">
        <v>119</v>
      </c>
      <c r="B121" s="20" t="n">
        <v>-64.348</v>
      </c>
      <c r="C121" s="20" t="n">
        <v>-22.682</v>
      </c>
      <c r="D121" s="20" t="n">
        <v>39</v>
      </c>
      <c r="E121" s="20" t="n">
        <v>6.63</v>
      </c>
      <c r="F121" s="19" t="n">
        <v>2</v>
      </c>
      <c r="G121" s="19" t="n">
        <v>9</v>
      </c>
      <c r="H121" s="20" t="n">
        <v>59.56582085882</v>
      </c>
      <c r="I121" s="20" t="n">
        <v>20.56582085882</v>
      </c>
      <c r="J121" s="5" t="n">
        <f aca="false">POWER(I121,2)</f>
        <v>422.952987597076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0.0819731862113208</v>
      </c>
      <c r="N121" s="5" t="n">
        <f aca="false">J121*L121</f>
        <v>1.68584586284872</v>
      </c>
      <c r="O121" s="5" t="n">
        <f aca="false">POWER((I121-$T$141),2)*L121</f>
        <v>1.68584586284872</v>
      </c>
      <c r="Q121" s="19" t="n">
        <v>256</v>
      </c>
      <c r="R121" s="20" t="n">
        <v>-68.856</v>
      </c>
      <c r="S121" s="20" t="n">
        <v>-32.282</v>
      </c>
      <c r="T121" s="20" t="n">
        <v>47.91</v>
      </c>
      <c r="U121" s="20" t="n">
        <v>4.79</v>
      </c>
      <c r="V121" s="19" t="n">
        <v>2</v>
      </c>
      <c r="W121" s="19" t="n">
        <v>15</v>
      </c>
      <c r="X121" s="20" t="n">
        <v>57.8138886184718</v>
      </c>
      <c r="Y121" s="20" t="n">
        <v>9.90388861847176</v>
      </c>
      <c r="Z121" s="5" t="n">
        <f aca="false">POWER(Y121,2)</f>
        <v>98.0870097670945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0.109047190350234</v>
      </c>
      <c r="AD121" s="5" t="n">
        <f aca="false">Z121*AB121</f>
        <v>1.07999122738601</v>
      </c>
      <c r="AE121" s="5" t="n">
        <f aca="false">POWER((Y121-$T$132),2)*AB121</f>
        <v>0.786587550925423</v>
      </c>
    </row>
    <row r="122" customFormat="false" ht="12.8" hidden="false" customHeight="false" outlineLevel="0" collapsed="false">
      <c r="A122" s="19" t="n">
        <v>120</v>
      </c>
      <c r="B122" s="20" t="n">
        <v>-63.488</v>
      </c>
      <c r="C122" s="20" t="n">
        <v>-21.123</v>
      </c>
      <c r="D122" s="20" t="n">
        <v>38</v>
      </c>
      <c r="E122" s="20" t="n">
        <v>6.46</v>
      </c>
      <c r="F122" s="19" t="n">
        <v>2</v>
      </c>
      <c r="G122" s="19" t="n">
        <v>9</v>
      </c>
      <c r="H122" s="20" t="n">
        <v>55.8157336603413</v>
      </c>
      <c r="I122" s="20" t="n">
        <v>17.8157336603413</v>
      </c>
      <c r="J122" s="5" t="n">
        <f aca="false">POWER(I122,2)</f>
        <v>317.400365856218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0.0728803566739755</v>
      </c>
      <c r="N122" s="5" t="n">
        <f aca="false">J122*L122</f>
        <v>1.29841702357423</v>
      </c>
      <c r="O122" s="5" t="n">
        <f aca="false">POWER((I122-$T$141),2)*L122</f>
        <v>1.29841702357423</v>
      </c>
      <c r="Q122" s="19" t="n">
        <v>257</v>
      </c>
      <c r="R122" s="20" t="n">
        <v>-62.956</v>
      </c>
      <c r="S122" s="20" t="n">
        <v>-28.864</v>
      </c>
      <c r="T122" s="20" t="n">
        <v>60.15</v>
      </c>
      <c r="U122" s="20" t="n">
        <v>6.01</v>
      </c>
      <c r="V122" s="19" t="n">
        <v>2</v>
      </c>
      <c r="W122" s="19" t="n">
        <v>15</v>
      </c>
      <c r="X122" s="20" t="n">
        <v>45.1119122635029</v>
      </c>
      <c r="Y122" s="20" t="n">
        <v>-15.0380877364971</v>
      </c>
      <c r="Z122" s="5" t="n">
        <f aca="false">POWER(Y122,2)</f>
        <v>226.144082770584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-0.13196610191094</v>
      </c>
      <c r="AD122" s="5" t="n">
        <f aca="false">Z122*AB122</f>
        <v>1.98451781878024</v>
      </c>
      <c r="AE122" s="5" t="n">
        <f aca="false">POWER((Y122-$T$132),2)*AB122</f>
        <v>2.38616195586223</v>
      </c>
    </row>
    <row r="123" customFormat="false" ht="12.8" hidden="false" customHeight="false" outlineLevel="0" collapsed="false">
      <c r="A123" s="19" t="n">
        <v>121</v>
      </c>
      <c r="B123" s="20" t="n">
        <v>-63.563</v>
      </c>
      <c r="C123" s="20" t="n">
        <v>-20.083</v>
      </c>
      <c r="D123" s="20" t="n">
        <v>21</v>
      </c>
      <c r="E123" s="20" t="n">
        <v>3.57</v>
      </c>
      <c r="F123" s="19" t="n">
        <v>2</v>
      </c>
      <c r="G123" s="19" t="n">
        <v>9</v>
      </c>
      <c r="H123" s="20" t="n">
        <v>53.0731491883985</v>
      </c>
      <c r="I123" s="20" t="n">
        <v>32.0731491883985</v>
      </c>
      <c r="J123" s="5" t="n">
        <f aca="false">POWER(I123,2)</f>
        <v>1028.68689886127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0.237417476272772</v>
      </c>
      <c r="N123" s="5" t="n">
        <f aca="false">J123*L123</f>
        <v>7.61472613642968</v>
      </c>
      <c r="O123" s="5" t="n">
        <f aca="false">POWER((I123-$T$141),2)*L123</f>
        <v>7.61472613642968</v>
      </c>
      <c r="Q123" s="19" t="n">
        <v>258</v>
      </c>
      <c r="R123" s="20" t="n">
        <v>-66.68</v>
      </c>
      <c r="S123" s="20" t="n">
        <v>-34.056</v>
      </c>
      <c r="T123" s="20" t="n">
        <v>70.41</v>
      </c>
      <c r="U123" s="20" t="n">
        <v>7.04</v>
      </c>
      <c r="V123" s="19" t="n">
        <v>2</v>
      </c>
      <c r="W123" s="19" t="n">
        <v>15</v>
      </c>
      <c r="X123" s="20" t="n">
        <v>55.6477729379331</v>
      </c>
      <c r="Y123" s="20" t="n">
        <v>-14.7622270620668</v>
      </c>
      <c r="Z123" s="5" t="n">
        <f aca="false">POWER(Y123,2)</f>
        <v>217.923347832017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-0.11059193785098</v>
      </c>
      <c r="AD123" s="5" t="n">
        <f aca="false">Z123*AB123</f>
        <v>1.63258329779014</v>
      </c>
      <c r="AE123" s="5" t="n">
        <f aca="false">POWER((Y123-$T$132),2)*AB123</f>
        <v>1.96946392324601</v>
      </c>
    </row>
    <row r="124" customFormat="false" ht="12.8" hidden="false" customHeight="false" outlineLevel="0" collapsed="false">
      <c r="A124" s="19" t="n">
        <v>122</v>
      </c>
      <c r="B124" s="20" t="n">
        <v>-63.547</v>
      </c>
      <c r="C124" s="20" t="n">
        <v>-17.53</v>
      </c>
      <c r="D124" s="20" t="n">
        <v>36</v>
      </c>
      <c r="E124" s="20" t="n">
        <v>6.12</v>
      </c>
      <c r="F124" s="19" t="n">
        <v>2</v>
      </c>
      <c r="G124" s="19" t="n">
        <v>9</v>
      </c>
      <c r="H124" s="20" t="n">
        <v>51.5867367163482</v>
      </c>
      <c r="I124" s="20" t="n">
        <v>15.5867367163482</v>
      </c>
      <c r="J124" s="5" t="n">
        <f aca="false">POWER(I124,2)</f>
        <v>242.946361464757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0.0673043405391437</v>
      </c>
      <c r="N124" s="5" t="n">
        <f aca="false">J124*L124</f>
        <v>1.04905503585107</v>
      </c>
      <c r="O124" s="5" t="n">
        <f aca="false">POWER((I124-$T$141),2)*L124</f>
        <v>1.04905503585107</v>
      </c>
    </row>
    <row r="125" customFormat="false" ht="12.8" hidden="false" customHeight="false" outlineLevel="0" collapsed="false">
      <c r="A125" s="19" t="n">
        <v>123</v>
      </c>
      <c r="B125" s="20" t="n">
        <v>-64.262</v>
      </c>
      <c r="C125" s="20" t="n">
        <v>-17.055</v>
      </c>
      <c r="D125" s="20" t="n">
        <v>42</v>
      </c>
      <c r="E125" s="20" t="n">
        <v>7.14</v>
      </c>
      <c r="F125" s="19" t="n">
        <v>2</v>
      </c>
      <c r="G125" s="19" t="n">
        <v>9</v>
      </c>
      <c r="H125" s="20" t="n">
        <v>52.5685302419314</v>
      </c>
      <c r="I125" s="20" t="n">
        <v>10.5685302419314</v>
      </c>
      <c r="J125" s="5" t="n">
        <f aca="false">POWER(I125,2)</f>
        <v>111.693831474619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0.0391161117857961</v>
      </c>
      <c r="N125" s="5" t="n">
        <f aca="false">J125*L125</f>
        <v>0.413399810354955</v>
      </c>
      <c r="O125" s="5" t="n">
        <f aca="false">POWER((I125-$T$141),2)*L125</f>
        <v>0.413399810354955</v>
      </c>
    </row>
    <row r="126" customFormat="false" ht="12.8" hidden="false" customHeight="false" outlineLevel="0" collapsed="false">
      <c r="A126" s="19" t="n">
        <v>124</v>
      </c>
      <c r="B126" s="20" t="n">
        <v>-63.268</v>
      </c>
      <c r="C126" s="20" t="n">
        <v>-17.518</v>
      </c>
      <c r="D126" s="20" t="n">
        <v>43</v>
      </c>
      <c r="E126" s="20" t="n">
        <v>7.31</v>
      </c>
      <c r="F126" s="19" t="n">
        <v>2</v>
      </c>
      <c r="G126" s="19" t="n">
        <v>9</v>
      </c>
      <c r="H126" s="20" t="n">
        <v>51.5180006472983</v>
      </c>
      <c r="I126" s="20" t="n">
        <v>8.51800064729828</v>
      </c>
      <c r="J126" s="5" t="n">
        <f aca="false">POWER(I126,2)</f>
        <v>72.5563350273739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0.0307935378553863</v>
      </c>
      <c r="N126" s="5" t="n">
        <f aca="false">J126*L126</f>
        <v>0.262299375384785</v>
      </c>
      <c r="O126" s="5" t="n">
        <f aca="false">POWER((I126-$T$141),2)*L126</f>
        <v>0.262299375384785</v>
      </c>
      <c r="T126" s="12" t="s">
        <v>27</v>
      </c>
      <c r="U126" s="12"/>
      <c r="V126" s="12"/>
      <c r="W126" s="12"/>
      <c r="X126" s="6"/>
    </row>
    <row r="127" customFormat="false" ht="12.8" hidden="false" customHeight="false" outlineLevel="0" collapsed="false">
      <c r="A127" s="19" t="n">
        <v>125</v>
      </c>
      <c r="B127" s="20" t="n">
        <v>-63.22</v>
      </c>
      <c r="C127" s="20" t="n">
        <v>-19.3</v>
      </c>
      <c r="D127" s="20" t="n">
        <v>40</v>
      </c>
      <c r="E127" s="20" t="n">
        <v>6.8</v>
      </c>
      <c r="F127" s="19" t="n">
        <v>2</v>
      </c>
      <c r="G127" s="19" t="n">
        <v>9</v>
      </c>
      <c r="H127" s="20" t="n">
        <v>50.8522180869764</v>
      </c>
      <c r="I127" s="20" t="n">
        <v>10.8522180869765</v>
      </c>
      <c r="J127" s="5" t="n">
        <f aca="false">POWER(I127,2)</f>
        <v>117.7706374073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0.0421743983696314</v>
      </c>
      <c r="N127" s="5" t="n">
        <f aca="false">J127*L127</f>
        <v>0.457685768794266</v>
      </c>
      <c r="O127" s="5" t="n">
        <f aca="false">POWER((I127-$T$141),2)*L127</f>
        <v>0.457685768794266</v>
      </c>
      <c r="T127" s="13" t="s">
        <v>28</v>
      </c>
      <c r="U127" s="13" t="s">
        <v>29</v>
      </c>
      <c r="V127" s="13" t="s">
        <v>30</v>
      </c>
      <c r="W127" s="13" t="s">
        <v>31</v>
      </c>
      <c r="X127" s="6"/>
    </row>
    <row r="128" customFormat="false" ht="12.8" hidden="false" customHeight="false" outlineLevel="0" collapsed="false">
      <c r="A128" s="19" t="n">
        <v>126</v>
      </c>
      <c r="B128" s="20" t="n">
        <v>-63.578</v>
      </c>
      <c r="C128" s="20" t="n">
        <v>-20.265</v>
      </c>
      <c r="D128" s="20" t="n">
        <v>38</v>
      </c>
      <c r="E128" s="20" t="n">
        <v>6.46</v>
      </c>
      <c r="F128" s="19" t="n">
        <v>2</v>
      </c>
      <c r="G128" s="19" t="n">
        <v>9</v>
      </c>
      <c r="H128" s="20" t="n">
        <v>53.6246832467921</v>
      </c>
      <c r="I128" s="20" t="n">
        <v>15.6246832467921</v>
      </c>
      <c r="J128" s="5" t="n">
        <f aca="false">POWER(I128,2)</f>
        <v>244.130726562586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0.0639172379680873</v>
      </c>
      <c r="N128" s="5" t="n">
        <f aca="false">J128*L128</f>
        <v>0.998686597261198</v>
      </c>
      <c r="O128" s="5" t="n">
        <f aca="false">POWER((I128-$T$141),2)*L128</f>
        <v>0.998686597261198</v>
      </c>
      <c r="T128" s="14" t="n">
        <f aca="false">AVERAGE(Y3:Y123)</f>
        <v>-1.7782419385001</v>
      </c>
      <c r="U128" s="14" t="n">
        <f aca="false">SQRT(AVERAGE(Z3:Z123))</f>
        <v>16.0859392769381</v>
      </c>
      <c r="V128" s="14" t="n">
        <f aca="false">STDEV(Y3:Y123)</f>
        <v>16.0538238076295</v>
      </c>
      <c r="W128" s="14" t="n">
        <f aca="false">MEDIAN(Y3:Y123)</f>
        <v>-2.2400590349726</v>
      </c>
      <c r="X128" s="6"/>
    </row>
    <row r="129" customFormat="false" ht="12.8" hidden="false" customHeight="false" outlineLevel="0" collapsed="false">
      <c r="A129" s="19" t="n">
        <v>127</v>
      </c>
      <c r="B129" s="20" t="n">
        <v>-63.598</v>
      </c>
      <c r="C129" s="20" t="n">
        <v>-21.992</v>
      </c>
      <c r="D129" s="20" t="n">
        <v>55</v>
      </c>
      <c r="E129" s="20" t="n">
        <v>9.35</v>
      </c>
      <c r="F129" s="19" t="n">
        <v>2</v>
      </c>
      <c r="G129" s="19" t="n">
        <v>9</v>
      </c>
      <c r="H129" s="20" t="n">
        <v>56.2021483273053</v>
      </c>
      <c r="I129" s="20" t="n">
        <v>1.20214832730526</v>
      </c>
      <c r="J129" s="5" t="n">
        <f aca="false">POWER(I129,2)</f>
        <v>1.44516060084283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0.00339770556489456</v>
      </c>
      <c r="N129" s="5" t="n">
        <f aca="false">J129*L129</f>
        <v>0.00408454606151377</v>
      </c>
      <c r="O129" s="5" t="n">
        <f aca="false">POWER((I129-$T$141),2)*L129</f>
        <v>0.00408454606151377</v>
      </c>
      <c r="T129" s="6"/>
      <c r="U129" s="6"/>
      <c r="V129" s="6"/>
      <c r="W129" s="6"/>
      <c r="X129" s="6"/>
    </row>
    <row r="130" customFormat="false" ht="12.8" hidden="false" customHeight="false" outlineLevel="0" collapsed="false">
      <c r="A130" s="19" t="n">
        <v>128</v>
      </c>
      <c r="B130" s="20" t="n">
        <v>-63.947</v>
      </c>
      <c r="C130" s="20" t="n">
        <v>-20.042</v>
      </c>
      <c r="D130" s="20" t="n">
        <v>32</v>
      </c>
      <c r="E130" s="20" t="n">
        <v>5.44</v>
      </c>
      <c r="F130" s="19" t="n">
        <v>2</v>
      </c>
      <c r="G130" s="19" t="n">
        <v>9</v>
      </c>
      <c r="H130" s="20" t="n">
        <v>53.9233917682854</v>
      </c>
      <c r="I130" s="20" t="n">
        <v>21.9233917682854</v>
      </c>
      <c r="J130" s="5" t="n">
        <f aca="false">POWER(I130,2)</f>
        <v>480.635106625724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0.106499640285377</v>
      </c>
      <c r="N130" s="5" t="n">
        <f aca="false">J130*L130</f>
        <v>2.33483333715778</v>
      </c>
      <c r="O130" s="5" t="n">
        <f aca="false">POWER((I130-$T$141),2)*L130</f>
        <v>2.33483333715778</v>
      </c>
      <c r="T130" s="12" t="s">
        <v>32</v>
      </c>
      <c r="U130" s="12"/>
      <c r="V130" s="12"/>
      <c r="W130" s="15"/>
      <c r="X130" s="6"/>
    </row>
    <row r="131" customFormat="false" ht="12.8" hidden="false" customHeight="false" outlineLevel="0" collapsed="false">
      <c r="A131" s="19" t="n">
        <v>129</v>
      </c>
      <c r="B131" s="20" t="n">
        <v>-62.933</v>
      </c>
      <c r="C131" s="20" t="n">
        <v>-17.545</v>
      </c>
      <c r="D131" s="20" t="n">
        <v>54</v>
      </c>
      <c r="E131" s="20" t="n">
        <v>9.18</v>
      </c>
      <c r="F131" s="19" t="n">
        <v>2</v>
      </c>
      <c r="G131" s="19" t="n">
        <v>9</v>
      </c>
      <c r="H131" s="20" t="n">
        <v>51.6864571676973</v>
      </c>
      <c r="I131" s="20" t="n">
        <v>-2.31354283230271</v>
      </c>
      <c r="J131" s="5" t="n">
        <f aca="false">POWER(I131,2)</f>
        <v>5.35248043689925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-0.00665999892390894</v>
      </c>
      <c r="N131" s="5" t="n">
        <f aca="false">J131*L131</f>
        <v>0.0154081927735533</v>
      </c>
      <c r="O131" s="5" t="n">
        <f aca="false">POWER((I131-$T$141),2)*L131</f>
        <v>0.0154081927735533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</row>
    <row r="132" customFormat="false" ht="12.8" hidden="false" customHeight="false" outlineLevel="0" collapsed="false">
      <c r="A132" s="19" t="n">
        <v>130</v>
      </c>
      <c r="B132" s="20" t="n">
        <v>-62.29</v>
      </c>
      <c r="C132" s="20" t="n">
        <v>-17.995</v>
      </c>
      <c r="D132" s="20" t="n">
        <v>37</v>
      </c>
      <c r="E132" s="20" t="n">
        <v>6.29</v>
      </c>
      <c r="F132" s="19" t="n">
        <v>2</v>
      </c>
      <c r="G132" s="19" t="n">
        <v>9</v>
      </c>
      <c r="H132" s="20" t="n">
        <v>51.4337412392543</v>
      </c>
      <c r="I132" s="20" t="n">
        <v>14.4337412392543</v>
      </c>
      <c r="J132" s="5" t="n">
        <f aca="false">POWER(I132,2)</f>
        <v>208.33288616175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0.0606411691274198</v>
      </c>
      <c r="N132" s="5" t="n">
        <f aca="false">J132*L132</f>
        <v>0.875278943631034</v>
      </c>
      <c r="O132" s="5" t="n">
        <f aca="false">POWER((I132-$T$141),2)*L132</f>
        <v>0.875278943631034</v>
      </c>
      <c r="T132" s="14" t="n">
        <f aca="false">SUM(AC3:AC123)/SUM(AB3:AB123)</f>
        <v>1.45170023751511</v>
      </c>
      <c r="U132" s="14" t="n">
        <f aca="false">SQRT(SUM(AD3:AD123))</f>
        <v>16.4965113249803</v>
      </c>
      <c r="V132" s="14" t="n">
        <f aca="false">SQRT(SUM(AE3:AE123)/($X$132*(SUM(AB3:AB123))))</f>
        <v>16.5008387994337</v>
      </c>
      <c r="W132" s="16"/>
      <c r="X132" s="5" t="n">
        <f aca="false">(COUNT(AA3:AA123)-1)/(COUNT(AA3:AA123))</f>
        <v>0.991735537190083</v>
      </c>
    </row>
    <row r="133" customFormat="false" ht="12.8" hidden="false" customHeight="false" outlineLevel="0" collapsed="false">
      <c r="A133" s="19" t="n">
        <v>131</v>
      </c>
      <c r="B133" s="20" t="n">
        <v>-63.1</v>
      </c>
      <c r="C133" s="20" t="n">
        <v>-21.173</v>
      </c>
      <c r="D133" s="20" t="n">
        <v>49</v>
      </c>
      <c r="E133" s="20" t="n">
        <v>8.33</v>
      </c>
      <c r="F133" s="19" t="n">
        <v>2</v>
      </c>
      <c r="G133" s="19" t="n">
        <v>9</v>
      </c>
      <c r="H133" s="20" t="n">
        <v>55.1910796654787</v>
      </c>
      <c r="I133" s="20" t="n">
        <v>6.19107966547865</v>
      </c>
      <c r="J133" s="5" t="n">
        <f aca="false">POWER(I133,2)</f>
        <v>38.3294674243032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0.0196408684537367</v>
      </c>
      <c r="N133" s="5" t="n">
        <f aca="false">J133*L133</f>
        <v>0.121598181296271</v>
      </c>
      <c r="O133" s="5" t="n">
        <f aca="false">POWER((I133-$T$141),2)*L133</f>
        <v>0.121598181296271</v>
      </c>
      <c r="T133" s="6"/>
      <c r="U133" s="6"/>
      <c r="V133" s="6"/>
      <c r="W133" s="6"/>
      <c r="X133" s="6"/>
    </row>
    <row r="134" customFormat="false" ht="12.8" hidden="false" customHeight="false" outlineLevel="0" collapsed="false">
      <c r="A134" s="19" t="n">
        <v>132</v>
      </c>
      <c r="B134" s="20" t="n">
        <v>-62.965</v>
      </c>
      <c r="C134" s="20" t="n">
        <v>-17.972</v>
      </c>
      <c r="D134" s="20" t="n">
        <v>38</v>
      </c>
      <c r="E134" s="20" t="n">
        <v>6.46</v>
      </c>
      <c r="F134" s="19" t="n">
        <v>2</v>
      </c>
      <c r="G134" s="19" t="n">
        <v>9</v>
      </c>
      <c r="H134" s="20" t="n">
        <v>50.7859662060909</v>
      </c>
      <c r="I134" s="20" t="n">
        <v>12.7859662060909</v>
      </c>
      <c r="J134" s="5" t="n">
        <f aca="false">POWER(I134,2)</f>
        <v>163.480931823299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0.0523046535880606</v>
      </c>
      <c r="N134" s="5" t="n">
        <f aca="false">J134*L134</f>
        <v>0.668765533198233</v>
      </c>
      <c r="O134" s="5" t="n">
        <f aca="false">POWER((I134-$T$141),2)*L134</f>
        <v>0.668765533198233</v>
      </c>
      <c r="T134" s="17" t="s">
        <v>34</v>
      </c>
      <c r="U134" s="17"/>
      <c r="V134" s="17"/>
      <c r="W134" s="17"/>
      <c r="X134" s="6"/>
    </row>
    <row r="135" customFormat="false" ht="12.8" hidden="false" customHeight="false" outlineLevel="0" collapsed="false">
      <c r="A135" s="19" t="n">
        <v>133</v>
      </c>
      <c r="B135" s="20" t="n">
        <v>-63.215</v>
      </c>
      <c r="C135" s="20" t="n">
        <v>-20.762</v>
      </c>
      <c r="D135" s="20" t="n">
        <v>43</v>
      </c>
      <c r="E135" s="20" t="n">
        <v>7.31</v>
      </c>
      <c r="F135" s="19" t="n">
        <v>2</v>
      </c>
      <c r="G135" s="19" t="n">
        <v>9</v>
      </c>
      <c r="H135" s="20" t="n">
        <v>54.3811213853125</v>
      </c>
      <c r="I135" s="20" t="n">
        <v>11.3811213853125</v>
      </c>
      <c r="J135" s="5" t="n">
        <f aca="false">POWER(I135,2)</f>
        <v>129.529923987218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0.0411440438580534</v>
      </c>
      <c r="N135" s="5" t="n">
        <f aca="false">J135*L135</f>
        <v>0.468265357431126</v>
      </c>
      <c r="O135" s="5" t="n">
        <f aca="false">POWER((I135-$T$141),2)*L135</f>
        <v>0.468265357431126</v>
      </c>
      <c r="T135" s="14" t="s">
        <v>28</v>
      </c>
      <c r="U135" s="14" t="s">
        <v>29</v>
      </c>
      <c r="V135" s="14" t="s">
        <v>30</v>
      </c>
      <c r="W135" s="14" t="s">
        <v>31</v>
      </c>
      <c r="X135" s="6"/>
    </row>
    <row r="136" customFormat="false" ht="12.8" hidden="false" customHeight="false" outlineLevel="0" collapsed="false">
      <c r="A136" s="19" t="n">
        <v>134</v>
      </c>
      <c r="B136" s="20" t="n">
        <v>-62.907</v>
      </c>
      <c r="C136" s="20" t="n">
        <v>-18.16</v>
      </c>
      <c r="D136" s="20" t="n">
        <v>43</v>
      </c>
      <c r="E136" s="20" t="n">
        <v>7.31</v>
      </c>
      <c r="F136" s="19" t="n">
        <v>2</v>
      </c>
      <c r="G136" s="19" t="n">
        <v>9</v>
      </c>
      <c r="H136" s="20" t="n">
        <v>50.7453549580049</v>
      </c>
      <c r="I136" s="20" t="n">
        <v>7.7453549580049</v>
      </c>
      <c r="J136" s="5" t="n">
        <f aca="false">POWER(I136,2)</f>
        <v>59.9905234254911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0.0280003361091992</v>
      </c>
      <c r="N136" s="5" t="n">
        <f aca="false">J136*L136</f>
        <v>0.21687254210919</v>
      </c>
      <c r="O136" s="5" t="n">
        <f aca="false">POWER((I136-$T$141),2)*L136</f>
        <v>0.21687254210919</v>
      </c>
      <c r="T136" s="14" t="n">
        <f aca="false">AVERAGE(I3:I265)</f>
        <v>-8.03071941292262</v>
      </c>
      <c r="U136" s="14" t="n">
        <f aca="false">SQRT(AVERAGE(J3:J265))</f>
        <v>21.3614199648649</v>
      </c>
      <c r="V136" s="14" t="n">
        <f aca="false">STDEV(I3:I265)</f>
        <v>19.8321278849603</v>
      </c>
      <c r="W136" s="14" t="n">
        <f aca="false">MEDIAN(I3:I265)</f>
        <v>-8.30620737997626</v>
      </c>
      <c r="X136" s="6"/>
    </row>
    <row r="137" customFormat="false" ht="12.8" hidden="false" customHeight="false" outlineLevel="0" collapsed="false">
      <c r="A137" s="19" t="n">
        <v>135</v>
      </c>
      <c r="B137" s="20" t="n">
        <v>-63.283</v>
      </c>
      <c r="C137" s="20" t="n">
        <v>-18.487</v>
      </c>
      <c r="D137" s="20" t="n">
        <v>39</v>
      </c>
      <c r="E137" s="20" t="n">
        <v>6.63</v>
      </c>
      <c r="F137" s="19" t="n">
        <v>2</v>
      </c>
      <c r="G137" s="19" t="n">
        <v>9</v>
      </c>
      <c r="H137" s="20" t="n">
        <v>50.2879999574773</v>
      </c>
      <c r="I137" s="20" t="n">
        <v>11.2879999574773</v>
      </c>
      <c r="J137" s="5" t="n">
        <f aca="false">POWER(I137,2)</f>
        <v>127.418943040008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0.0449927736325113</v>
      </c>
      <c r="N137" s="5" t="n">
        <f aca="false">J137*L137</f>
        <v>0.507878426850574</v>
      </c>
      <c r="O137" s="5" t="n">
        <f aca="false">POWER((I137-$T$141),2)*L137</f>
        <v>0.507878426850574</v>
      </c>
      <c r="T137" s="6"/>
      <c r="U137" s="6"/>
      <c r="V137" s="6"/>
      <c r="W137" s="6"/>
      <c r="X137" s="6"/>
    </row>
    <row r="138" customFormat="false" ht="12.8" hidden="false" customHeight="false" outlineLevel="0" collapsed="false">
      <c r="A138" s="19" t="n">
        <v>136</v>
      </c>
      <c r="B138" s="20" t="n">
        <v>-63.528</v>
      </c>
      <c r="C138" s="20" t="n">
        <v>-19.14</v>
      </c>
      <c r="D138" s="20" t="n">
        <v>36</v>
      </c>
      <c r="E138" s="20" t="n">
        <v>6.12</v>
      </c>
      <c r="F138" s="19" t="n">
        <v>2</v>
      </c>
      <c r="G138" s="19" t="n">
        <v>9</v>
      </c>
      <c r="H138" s="20" t="n">
        <v>50.6784318218651</v>
      </c>
      <c r="I138" s="20" t="n">
        <v>14.6784318218651</v>
      </c>
      <c r="J138" s="5" t="n">
        <f aca="false">POWER(I138,2)</f>
        <v>215.456360749142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0.0633822327211844</v>
      </c>
      <c r="N138" s="5" t="n">
        <f aca="false">J138*L138</f>
        <v>0.930351781715493</v>
      </c>
      <c r="O138" s="5" t="n">
        <f aca="false">POWER((I138-$T$141),2)*L138</f>
        <v>0.930351781715493</v>
      </c>
      <c r="T138" s="17" t="s">
        <v>35</v>
      </c>
      <c r="U138" s="17"/>
      <c r="V138" s="17"/>
      <c r="W138" s="4"/>
      <c r="X138" s="5"/>
    </row>
    <row r="139" customFormat="false" ht="12.8" hidden="false" customHeight="false" outlineLevel="0" collapsed="false">
      <c r="A139" s="19" t="n">
        <v>137</v>
      </c>
      <c r="B139" s="20" t="n">
        <v>-62.222</v>
      </c>
      <c r="C139" s="20" t="n">
        <v>-18.375</v>
      </c>
      <c r="D139" s="20" t="n">
        <v>45</v>
      </c>
      <c r="E139" s="20" t="n">
        <v>7.65</v>
      </c>
      <c r="F139" s="19" t="n">
        <v>2</v>
      </c>
      <c r="G139" s="19" t="n">
        <v>9</v>
      </c>
      <c r="H139" s="20" t="n">
        <v>51.0249161627675</v>
      </c>
      <c r="I139" s="20" t="n">
        <v>6.0249161627675</v>
      </c>
      <c r="J139" s="5" t="n">
        <f aca="false">POWER(I139,2)</f>
        <v>36.2996147683771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0.0208127213036649</v>
      </c>
      <c r="N139" s="5" t="n">
        <f aca="false">J139*L139</f>
        <v>0.125394900973626</v>
      </c>
      <c r="O139" s="5" t="n">
        <f aca="false">POWER((I139-$T$141),2)*L139</f>
        <v>0.125394900973626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</row>
    <row r="140" customFormat="false" ht="12.8" hidden="false" customHeight="false" outlineLevel="0" collapsed="false">
      <c r="A140" s="19" t="n">
        <v>138</v>
      </c>
      <c r="B140" s="20" t="n">
        <v>-63.288</v>
      </c>
      <c r="C140" s="20" t="n">
        <v>-21.245</v>
      </c>
      <c r="D140" s="20" t="n">
        <v>42</v>
      </c>
      <c r="E140" s="20" t="n">
        <v>7.14</v>
      </c>
      <c r="F140" s="19" t="n">
        <v>2</v>
      </c>
      <c r="G140" s="19" t="n">
        <v>9</v>
      </c>
      <c r="H140" s="20" t="n">
        <v>55.4505147366085</v>
      </c>
      <c r="I140" s="20" t="n">
        <v>13.4505147366085</v>
      </c>
      <c r="J140" s="5" t="n">
        <f aca="false">POWER(I140,2)</f>
        <v>180.916346679722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0.0497828767075113</v>
      </c>
      <c r="N140" s="5" t="n">
        <f aca="false">J140*L140</f>
        <v>0.669605316785145</v>
      </c>
      <c r="O140" s="5" t="n">
        <f aca="false">POWER((I140-$T$141),2)*L140</f>
        <v>0.669605316785145</v>
      </c>
      <c r="T140" s="14" t="n">
        <f aca="false">SUM(M3:M265)/SUM(L3:L265)</f>
        <v>-5.9376275655533</v>
      </c>
      <c r="U140" s="14" t="n">
        <f aca="false">SQRT(SUM(N3:N265))</f>
        <v>21.1663738121388</v>
      </c>
      <c r="V140" s="14" t="n">
        <f aca="false">SQRT(SUM(O3:O265)/($X$140)*(SUM(L3:L265)))</f>
        <v>21.20672918493</v>
      </c>
      <c r="W140" s="4"/>
      <c r="X140" s="5" t="n">
        <f aca="false">(COUNT(L3:L265)-1)/COUNT(L3:L265)</f>
        <v>0.996197718631179</v>
      </c>
    </row>
    <row r="141" customFormat="false" ht="12.8" hidden="false" customHeight="false" outlineLevel="0" collapsed="false">
      <c r="A141" s="19" t="n">
        <v>139</v>
      </c>
      <c r="B141" s="20" t="n">
        <v>-63.185</v>
      </c>
      <c r="C141" s="20" t="n">
        <v>-20.93</v>
      </c>
      <c r="D141" s="20" t="n">
        <v>47</v>
      </c>
      <c r="E141" s="20" t="n">
        <v>7.99</v>
      </c>
      <c r="F141" s="19" t="n">
        <v>2</v>
      </c>
      <c r="G141" s="19" t="n">
        <v>9</v>
      </c>
      <c r="H141" s="20" t="n">
        <v>54.9058688613178</v>
      </c>
      <c r="I141" s="20" t="n">
        <v>7.90586886131779</v>
      </c>
      <c r="J141" s="5" t="n">
        <f aca="false">POWER(I141,2)</f>
        <v>62.5027624523543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0.0261482195478479</v>
      </c>
      <c r="N141" s="5" t="n">
        <f aca="false">J141*L141</f>
        <v>0.206724394702232</v>
      </c>
      <c r="O141" s="5" t="n">
        <f aca="false">POWER((I141-$T$141),2)*L141</f>
        <v>0.206724394702232</v>
      </c>
    </row>
    <row r="142" customFormat="false" ht="12.8" hidden="false" customHeight="false" outlineLevel="0" collapsed="false">
      <c r="A142" s="19" t="n">
        <v>140</v>
      </c>
      <c r="B142" s="20" t="n">
        <v>-64.038</v>
      </c>
      <c r="C142" s="20" t="n">
        <v>-17.018</v>
      </c>
      <c r="D142" s="20" t="n">
        <v>43</v>
      </c>
      <c r="E142" s="20" t="n">
        <v>7.31</v>
      </c>
      <c r="F142" s="19" t="n">
        <v>2</v>
      </c>
      <c r="G142" s="19" t="n">
        <v>9</v>
      </c>
      <c r="H142" s="20" t="n">
        <v>52.4100322051037</v>
      </c>
      <c r="I142" s="20" t="n">
        <v>9.4100322051037</v>
      </c>
      <c r="J142" s="5" t="n">
        <f aca="false">POWER(I142,2)</f>
        <v>88.5487061010888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0.0340183330486331</v>
      </c>
      <c r="N142" s="5" t="n">
        <f aca="false">J142*L142</f>
        <v>0.320113609551581</v>
      </c>
      <c r="O142" s="5" t="n">
        <f aca="false">POWER((I142-$T$141),2)*L142</f>
        <v>0.320113609551581</v>
      </c>
    </row>
    <row r="143" customFormat="false" ht="12.8" hidden="false" customHeight="false" outlineLevel="0" collapsed="false">
      <c r="A143" s="19" t="n">
        <v>141</v>
      </c>
      <c r="B143" s="20" t="n">
        <v>-62.957</v>
      </c>
      <c r="C143" s="20" t="n">
        <v>-20.252</v>
      </c>
      <c r="D143" s="20" t="n">
        <v>38</v>
      </c>
      <c r="E143" s="20" t="n">
        <v>6.46</v>
      </c>
      <c r="F143" s="19" t="n">
        <v>2</v>
      </c>
      <c r="G143" s="19" t="n">
        <v>9</v>
      </c>
      <c r="H143" s="20" t="n">
        <v>53.1890796376688</v>
      </c>
      <c r="I143" s="20" t="n">
        <v>15.1890796376688</v>
      </c>
      <c r="J143" s="5" t="n">
        <f aca="false">POWER(I143,2)</f>
        <v>230.708140239445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0.0621352767529818</v>
      </c>
      <c r="N143" s="5" t="n">
        <f aca="false">J143*L143</f>
        <v>0.943777666909632</v>
      </c>
      <c r="O143" s="5" t="n">
        <f aca="false">POWER((I143-$T$141),2)*L143</f>
        <v>0.943777666909632</v>
      </c>
    </row>
    <row r="144" customFormat="false" ht="12.8" hidden="false" customHeight="false" outlineLevel="0" collapsed="false">
      <c r="A144" s="19" t="n">
        <v>142</v>
      </c>
      <c r="B144" s="20" t="n">
        <v>-73.546</v>
      </c>
      <c r="C144" s="20" t="n">
        <v>-37.652</v>
      </c>
      <c r="D144" s="20" t="n">
        <v>63</v>
      </c>
      <c r="E144" s="20" t="n">
        <f aca="false">AVERAGE($E$3:$E$38,$E$94:$E$104,$E$106:$E$108,$E$115:$E$143,$E$218:$E$259)</f>
        <v>7.52115702479339</v>
      </c>
      <c r="F144" s="19" t="n">
        <v>2</v>
      </c>
      <c r="G144" s="19" t="n">
        <v>10</v>
      </c>
      <c r="H144" s="20" t="n">
        <v>55.6821533128613</v>
      </c>
      <c r="I144" s="20" t="n">
        <v>-7.31784668713867</v>
      </c>
      <c r="J144" s="5" t="n">
        <f aca="false">POWER(I144,2)</f>
        <v>53.5508801364664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-0.0257121235674633</v>
      </c>
      <c r="N144" s="5" t="n">
        <f aca="false">J144*L144</f>
        <v>0.188157378267461</v>
      </c>
      <c r="O144" s="5" t="n">
        <f aca="false">POWER((I144-$T$141),2)*L144</f>
        <v>0.188157378267461</v>
      </c>
    </row>
    <row r="145" customFormat="false" ht="12.8" hidden="false" customHeight="false" outlineLevel="0" collapsed="false">
      <c r="A145" s="19" t="n">
        <v>144</v>
      </c>
      <c r="B145" s="20" t="n">
        <v>-69.917</v>
      </c>
      <c r="C145" s="20" t="n">
        <v>-19.683</v>
      </c>
      <c r="D145" s="20" t="n">
        <v>93</v>
      </c>
      <c r="E145" s="20" t="n">
        <f aca="false">AVERAGE($E$3:$E$38,$E$94:$E$104,$E$106:$E$108,$E$115:$E$143,$E$218:$E$259)</f>
        <v>7.52115702479339</v>
      </c>
      <c r="F145" s="19" t="n">
        <v>2</v>
      </c>
      <c r="G145" s="19" t="n">
        <v>10</v>
      </c>
      <c r="H145" s="20" t="n">
        <v>42.7240045240219</v>
      </c>
      <c r="I145" s="20" t="n">
        <v>-50.2759954759781</v>
      </c>
      <c r="J145" s="5" t="n">
        <f aca="false">POWER(I145,2)</f>
        <v>2527.67572110057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-0.176650682013814</v>
      </c>
      <c r="N145" s="5" t="n">
        <f aca="false">J145*L145</f>
        <v>8.88128888975495</v>
      </c>
      <c r="O145" s="5" t="n">
        <f aca="false">POWER((I145-$T$141),2)*L145</f>
        <v>8.88128888975495</v>
      </c>
    </row>
    <row r="146" customFormat="false" ht="12.8" hidden="false" customHeight="false" outlineLevel="0" collapsed="false">
      <c r="A146" s="19" t="n">
        <v>145</v>
      </c>
      <c r="B146" s="20" t="n">
        <v>-72.833</v>
      </c>
      <c r="C146" s="20" t="n">
        <v>-38.583</v>
      </c>
      <c r="D146" s="20" t="n">
        <v>89</v>
      </c>
      <c r="E146" s="20" t="n">
        <f aca="false">AVERAGE($E$3:$E$38,$E$94:$E$104,$E$106:$E$108,$E$115:$E$143,$E$218:$E$259)</f>
        <v>7.52115702479339</v>
      </c>
      <c r="F146" s="19" t="n">
        <v>2</v>
      </c>
      <c r="G146" s="19" t="n">
        <v>10</v>
      </c>
      <c r="H146" s="20" t="n">
        <v>56.1143375580405</v>
      </c>
      <c r="I146" s="20" t="n">
        <v>-32.8856624419595</v>
      </c>
      <c r="J146" s="5" t="n">
        <f aca="false">POWER(I146,2)</f>
        <v>1081.46679424651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-0.115547681231372</v>
      </c>
      <c r="N146" s="5" t="n">
        <f aca="false">J146*L146</f>
        <v>3.79986204092603</v>
      </c>
      <c r="O146" s="5" t="n">
        <f aca="false">POWER((I146-$T$141),2)*L146</f>
        <v>3.79986204092603</v>
      </c>
    </row>
    <row r="147" customFormat="false" ht="12.8" hidden="false" customHeight="false" outlineLevel="0" collapsed="false">
      <c r="A147" s="19" t="n">
        <v>146</v>
      </c>
      <c r="B147" s="20" t="n">
        <v>-75.578</v>
      </c>
      <c r="C147" s="20" t="n">
        <v>-42.841</v>
      </c>
      <c r="D147" s="20" t="n">
        <v>72</v>
      </c>
      <c r="E147" s="20" t="n">
        <f aca="false">AVERAGE($E$3:$E$38,$E$94:$E$104,$E$106:$E$108,$E$115:$E$143,$E$218:$E$259)</f>
        <v>7.52115702479339</v>
      </c>
      <c r="F147" s="19" t="n">
        <v>4</v>
      </c>
      <c r="G147" s="19" t="n">
        <v>11</v>
      </c>
      <c r="H147" s="20" t="n">
        <v>3.31581177120602</v>
      </c>
      <c r="I147" s="20" t="n">
        <v>-68.684188228794</v>
      </c>
      <c r="J147" s="5" t="n">
        <f aca="false">POWER(I147,2)</f>
        <v>4717.5177126484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-0.241330053822183</v>
      </c>
      <c r="N147" s="5" t="n">
        <f aca="false">J147*L147</f>
        <v>16.5755588419878</v>
      </c>
      <c r="O147" s="5" t="n">
        <f aca="false">POWER((I147-$T$141),2)*L147</f>
        <v>16.5755588419878</v>
      </c>
    </row>
    <row r="148" customFormat="false" ht="12.8" hidden="false" customHeight="false" outlineLevel="0" collapsed="false">
      <c r="A148" s="19" t="n">
        <v>147</v>
      </c>
      <c r="B148" s="20" t="n">
        <v>-75.566</v>
      </c>
      <c r="C148" s="20" t="n">
        <v>-42.839</v>
      </c>
      <c r="D148" s="20" t="n">
        <v>68</v>
      </c>
      <c r="E148" s="20" t="n">
        <f aca="false">AVERAGE($E$3:$E$38,$E$94:$E$104,$E$106:$E$108,$E$115:$E$143,$E$218:$E$259)</f>
        <v>7.52115702479339</v>
      </c>
      <c r="F148" s="19" t="n">
        <v>4</v>
      </c>
      <c r="G148" s="19" t="n">
        <v>11</v>
      </c>
      <c r="H148" s="20" t="n">
        <v>5.47708301003388</v>
      </c>
      <c r="I148" s="20" t="n">
        <v>-62.5229169899661</v>
      </c>
      <c r="J148" s="5" t="n">
        <f aca="false">POWER(I148,2)</f>
        <v>3909.11514893419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-0.219681695473295</v>
      </c>
      <c r="N148" s="5" t="n">
        <f aca="false">J148*L148</f>
        <v>13.7351404102918</v>
      </c>
      <c r="O148" s="5" t="n">
        <f aca="false">POWER((I148-$T$141),2)*L148</f>
        <v>13.7351404102918</v>
      </c>
    </row>
    <row r="149" customFormat="false" ht="12.8" hidden="false" customHeight="false" outlineLevel="0" collapsed="false">
      <c r="A149" s="19" t="n">
        <v>148</v>
      </c>
      <c r="B149" s="20" t="n">
        <v>-75.554</v>
      </c>
      <c r="C149" s="20" t="n">
        <v>-42.838</v>
      </c>
      <c r="D149" s="20" t="n">
        <v>62</v>
      </c>
      <c r="E149" s="20" t="n">
        <f aca="false">AVERAGE($E$3:$E$38,$E$94:$E$104,$E$106:$E$108,$E$115:$E$143,$E$218:$E$259)</f>
        <v>7.52115702479339</v>
      </c>
      <c r="F149" s="19" t="n">
        <v>4</v>
      </c>
      <c r="G149" s="19" t="n">
        <v>11</v>
      </c>
      <c r="H149" s="20" t="n">
        <v>7.84625360398755</v>
      </c>
      <c r="I149" s="20" t="n">
        <v>-54.1537463960125</v>
      </c>
      <c r="J149" s="5" t="n">
        <f aca="false">POWER(I149,2)</f>
        <v>2932.62824872364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-0.190275620480344</v>
      </c>
      <c r="N149" s="5" t="n">
        <f aca="false">J149*L149</f>
        <v>10.3041376968365</v>
      </c>
      <c r="O149" s="5" t="n">
        <f aca="false">POWER((I149-$T$141),2)*L149</f>
        <v>10.3041376968365</v>
      </c>
    </row>
    <row r="150" customFormat="false" ht="12.8" hidden="false" customHeight="false" outlineLevel="0" collapsed="false">
      <c r="A150" s="19" t="n">
        <v>149</v>
      </c>
      <c r="B150" s="20" t="n">
        <v>-75.542</v>
      </c>
      <c r="C150" s="20" t="n">
        <v>-42.837</v>
      </c>
      <c r="D150" s="20" t="n">
        <v>60</v>
      </c>
      <c r="E150" s="20" t="n">
        <f aca="false">AVERAGE($E$3:$E$38,$E$94:$E$104,$E$106:$E$108,$E$115:$E$143,$E$218:$E$259)</f>
        <v>7.52115702479339</v>
      </c>
      <c r="F150" s="19" t="n">
        <v>4</v>
      </c>
      <c r="G150" s="19" t="n">
        <v>11</v>
      </c>
      <c r="H150" s="20" t="n">
        <v>10.3795354698407</v>
      </c>
      <c r="I150" s="20" t="n">
        <v>-49.6204645301593</v>
      </c>
      <c r="J150" s="5" t="n">
        <f aca="false">POWER(I150,2)</f>
        <v>2462.1905001888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-0.174347396170068</v>
      </c>
      <c r="N150" s="5" t="n">
        <f aca="false">J150*L150</f>
        <v>8.65119878758249</v>
      </c>
      <c r="O150" s="5" t="n">
        <f aca="false">POWER((I150-$T$141),2)*L150</f>
        <v>8.65119878758249</v>
      </c>
    </row>
    <row r="151" customFormat="false" ht="12.8" hidden="false" customHeight="false" outlineLevel="0" collapsed="false">
      <c r="A151" s="19" t="n">
        <v>150</v>
      </c>
      <c r="B151" s="20" t="n">
        <v>-75.53</v>
      </c>
      <c r="C151" s="20" t="n">
        <v>-42.835</v>
      </c>
      <c r="D151" s="20" t="n">
        <v>59</v>
      </c>
      <c r="E151" s="20" t="n">
        <f aca="false">AVERAGE($E$3:$E$38,$E$94:$E$104,$E$106:$E$108,$E$115:$E$143,$E$218:$E$259)</f>
        <v>7.52115702479339</v>
      </c>
      <c r="F151" s="19" t="n">
        <v>4</v>
      </c>
      <c r="G151" s="19" t="n">
        <v>11</v>
      </c>
      <c r="H151" s="20" t="n">
        <v>13.0174160177628</v>
      </c>
      <c r="I151" s="20" t="n">
        <v>-45.9825839822372</v>
      </c>
      <c r="J151" s="5" t="n">
        <f aca="false">POWER(I151,2)</f>
        <v>2114.3980296835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-0.161565270748359</v>
      </c>
      <c r="N151" s="5" t="n">
        <f aca="false">J151*L151</f>
        <v>7.42918863079931</v>
      </c>
      <c r="O151" s="5" t="n">
        <f aca="false">POWER((I151-$T$141),2)*L151</f>
        <v>7.42918863079931</v>
      </c>
    </row>
    <row r="152" customFormat="false" ht="12.8" hidden="false" customHeight="false" outlineLevel="0" collapsed="false">
      <c r="A152" s="19" t="n">
        <v>151</v>
      </c>
      <c r="B152" s="20" t="n">
        <v>-75.53</v>
      </c>
      <c r="C152" s="20" t="n">
        <v>-42.835</v>
      </c>
      <c r="D152" s="20" t="n">
        <v>59</v>
      </c>
      <c r="E152" s="20" t="n">
        <f aca="false">AVERAGE($E$3:$E$38,$E$94:$E$104,$E$106:$E$108,$E$115:$E$143,$E$218:$E$259)</f>
        <v>7.52115702479339</v>
      </c>
      <c r="F152" s="19" t="n">
        <v>4</v>
      </c>
      <c r="G152" s="19" t="n">
        <v>11</v>
      </c>
      <c r="H152" s="20" t="n">
        <v>13.0174160177628</v>
      </c>
      <c r="I152" s="20" t="n">
        <v>-45.9825839822372</v>
      </c>
      <c r="J152" s="5" t="n">
        <f aca="false">POWER(I152,2)</f>
        <v>2114.3980296835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-0.161565270748359</v>
      </c>
      <c r="N152" s="5" t="n">
        <f aca="false">J152*L152</f>
        <v>7.42918863079931</v>
      </c>
      <c r="O152" s="5" t="n">
        <f aca="false">POWER((I152-$T$141),2)*L152</f>
        <v>7.42918863079931</v>
      </c>
    </row>
    <row r="153" customFormat="false" ht="12.8" hidden="false" customHeight="false" outlineLevel="0" collapsed="false">
      <c r="A153" s="19" t="n">
        <v>152</v>
      </c>
      <c r="B153" s="20" t="n">
        <v>-75.206</v>
      </c>
      <c r="C153" s="20" t="n">
        <v>-42.793</v>
      </c>
      <c r="D153" s="20" t="n">
        <v>59</v>
      </c>
      <c r="E153" s="20" t="n">
        <f aca="false">AVERAGE($E$3:$E$38,$E$94:$E$104,$E$106:$E$108,$E$115:$E$143,$E$218:$E$259)</f>
        <v>7.52115702479339</v>
      </c>
      <c r="F153" s="19" t="n">
        <v>4</v>
      </c>
      <c r="G153" s="19" t="n">
        <v>11</v>
      </c>
      <c r="H153" s="20" t="n">
        <v>41.9580826191585</v>
      </c>
      <c r="I153" s="20" t="n">
        <v>-17.0419173808415</v>
      </c>
      <c r="J153" s="5" t="n">
        <f aca="false">POWER(I153,2)</f>
        <v>290.426948015428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-0.0598788009993183</v>
      </c>
      <c r="N153" s="5" t="n">
        <f aca="false">J153*L153</f>
        <v>1.02044957949423</v>
      </c>
      <c r="O153" s="5" t="n">
        <f aca="false">POWER((I153-$T$141),2)*L153</f>
        <v>1.02044957949423</v>
      </c>
    </row>
    <row r="154" customFormat="false" ht="12.8" hidden="false" customHeight="false" outlineLevel="0" collapsed="false">
      <c r="A154" s="19" t="n">
        <v>153</v>
      </c>
      <c r="B154" s="20" t="n">
        <v>-75.074</v>
      </c>
      <c r="C154" s="20" t="n">
        <v>-40.68</v>
      </c>
      <c r="D154" s="20" t="n">
        <v>31</v>
      </c>
      <c r="E154" s="20" t="n">
        <f aca="false">AVERAGE($E$3:$E$38,$E$94:$E$104,$E$106:$E$108,$E$115:$E$143,$E$218:$E$259)</f>
        <v>7.52115702479339</v>
      </c>
      <c r="F154" s="19" t="n">
        <v>4</v>
      </c>
      <c r="G154" s="19" t="n">
        <v>11</v>
      </c>
      <c r="H154" s="20" t="n">
        <v>2.26846943571931</v>
      </c>
      <c r="I154" s="20" t="n">
        <v>-28.7315305642807</v>
      </c>
      <c r="J154" s="5" t="n">
        <f aca="false">POWER(I154,2)</f>
        <v>825.500848566196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-0.100951645440934</v>
      </c>
      <c r="N154" s="5" t="n">
        <f aca="false">J154*L154</f>
        <v>2.90049528650061</v>
      </c>
      <c r="O154" s="5" t="n">
        <f aca="false">POWER((I154-$T$141),2)*L154</f>
        <v>2.90049528650061</v>
      </c>
    </row>
    <row r="155" customFormat="false" ht="12.8" hidden="false" customHeight="false" outlineLevel="0" collapsed="false">
      <c r="A155" s="19" t="n">
        <v>154</v>
      </c>
      <c r="B155" s="20" t="n">
        <v>-75.062</v>
      </c>
      <c r="C155" s="20" t="n">
        <v>-40.679</v>
      </c>
      <c r="D155" s="20" t="n">
        <v>33</v>
      </c>
      <c r="E155" s="20" t="n">
        <f aca="false">AVERAGE($E$3:$E$38,$E$94:$E$104,$E$106:$E$108,$E$115:$E$143,$E$218:$E$259)</f>
        <v>7.52115702479339</v>
      </c>
      <c r="F155" s="19" t="n">
        <v>4</v>
      </c>
      <c r="G155" s="19" t="n">
        <v>11</v>
      </c>
      <c r="H155" s="20" t="n">
        <v>2.78681963315131</v>
      </c>
      <c r="I155" s="20" t="n">
        <v>-30.2131803668487</v>
      </c>
      <c r="J155" s="5" t="n">
        <f aca="false">POWER(I155,2)</f>
        <v>912.836267879732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-0.10615759801634</v>
      </c>
      <c r="N155" s="5" t="n">
        <f aca="false">J155*L155</f>
        <v>3.20735865617909</v>
      </c>
      <c r="O155" s="5" t="n">
        <f aca="false">POWER((I155-$T$141),2)*L155</f>
        <v>3.20735865617909</v>
      </c>
    </row>
    <row r="156" customFormat="false" ht="12.8" hidden="false" customHeight="false" outlineLevel="0" collapsed="false">
      <c r="A156" s="19" t="n">
        <v>155</v>
      </c>
      <c r="B156" s="20" t="n">
        <v>-75.05</v>
      </c>
      <c r="C156" s="20" t="n">
        <v>-40.678</v>
      </c>
      <c r="D156" s="20" t="n">
        <v>39</v>
      </c>
      <c r="E156" s="20" t="n">
        <f aca="false">AVERAGE($E$3:$E$38,$E$94:$E$104,$E$106:$E$108,$E$115:$E$143,$E$218:$E$259)</f>
        <v>7.52115702479339</v>
      </c>
      <c r="F156" s="19" t="n">
        <v>4</v>
      </c>
      <c r="G156" s="19" t="n">
        <v>11</v>
      </c>
      <c r="H156" s="20" t="n">
        <v>3.40098359549703</v>
      </c>
      <c r="I156" s="20" t="n">
        <v>-35.599016404503</v>
      </c>
      <c r="J156" s="5" t="n">
        <f aca="false">POWER(I156,2)</f>
        <v>1267.28996896807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-0.125081372677764</v>
      </c>
      <c r="N156" s="5" t="n">
        <f aca="false">J156*L156</f>
        <v>4.45277383785348</v>
      </c>
      <c r="O156" s="5" t="n">
        <f aca="false">POWER((I156-$T$141),2)*L156</f>
        <v>4.45277383785348</v>
      </c>
    </row>
    <row r="157" customFormat="false" ht="12.8" hidden="false" customHeight="false" outlineLevel="0" collapsed="false">
      <c r="A157" s="19" t="n">
        <v>156</v>
      </c>
      <c r="B157" s="20" t="n">
        <v>-75.038</v>
      </c>
      <c r="C157" s="20" t="n">
        <v>-40.677</v>
      </c>
      <c r="D157" s="20" t="n">
        <v>27</v>
      </c>
      <c r="E157" s="20" t="n">
        <f aca="false">AVERAGE($E$3:$E$38,$E$94:$E$104,$E$106:$E$108,$E$115:$E$143,$E$218:$E$259)</f>
        <v>7.52115702479339</v>
      </c>
      <c r="F157" s="19" t="n">
        <v>4</v>
      </c>
      <c r="G157" s="19" t="n">
        <v>11</v>
      </c>
      <c r="H157" s="20" t="n">
        <v>4.12637705443903</v>
      </c>
      <c r="I157" s="20" t="n">
        <v>-22.873622945561</v>
      </c>
      <c r="J157" s="5" t="n">
        <f aca="false">POWER(I157,2)</f>
        <v>523.202626655695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-0.0803691912055882</v>
      </c>
      <c r="N157" s="5" t="n">
        <f aca="false">J157*L157</f>
        <v>1.83833457607632</v>
      </c>
      <c r="O157" s="5" t="n">
        <f aca="false">POWER((I157-$T$141),2)*L157</f>
        <v>1.83833457607632</v>
      </c>
    </row>
    <row r="158" customFormat="false" ht="12.8" hidden="false" customHeight="false" outlineLevel="0" collapsed="false">
      <c r="A158" s="19" t="n">
        <v>157</v>
      </c>
      <c r="B158" s="20" t="n">
        <v>-75.026</v>
      </c>
      <c r="C158" s="20" t="n">
        <v>-40.675</v>
      </c>
      <c r="D158" s="20" t="n">
        <v>40</v>
      </c>
      <c r="E158" s="20" t="n">
        <f aca="false">AVERAGE($E$3:$E$38,$E$94:$E$104,$E$106:$E$108,$E$115:$E$143,$E$218:$E$259)</f>
        <v>7.52115702479339</v>
      </c>
      <c r="F158" s="19" t="n">
        <v>4</v>
      </c>
      <c r="G158" s="19" t="n">
        <v>11</v>
      </c>
      <c r="H158" s="20" t="n">
        <v>4.78715286995047</v>
      </c>
      <c r="I158" s="20" t="n">
        <v>-35.2128471300495</v>
      </c>
      <c r="J158" s="5" t="n">
        <f aca="false">POWER(I158,2)</f>
        <v>1239.94460300424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-0.123724521061816</v>
      </c>
      <c r="N158" s="5" t="n">
        <f aca="false">J158*L158</f>
        <v>4.35669264638831</v>
      </c>
      <c r="O158" s="5" t="n">
        <f aca="false">POWER((I158-$T$141),2)*L158</f>
        <v>4.35669264638831</v>
      </c>
    </row>
    <row r="159" customFormat="false" ht="12.8" hidden="false" customHeight="false" outlineLevel="0" collapsed="false">
      <c r="A159" s="19" t="n">
        <v>158</v>
      </c>
      <c r="B159" s="20" t="n">
        <v>-75.015</v>
      </c>
      <c r="C159" s="20" t="n">
        <v>-40.674</v>
      </c>
      <c r="D159" s="20" t="n">
        <v>47</v>
      </c>
      <c r="E159" s="20" t="n">
        <f aca="false">AVERAGE($E$3:$E$38,$E$94:$E$104,$E$106:$E$108,$E$115:$E$143,$E$218:$E$259)</f>
        <v>7.52115702479339</v>
      </c>
      <c r="F159" s="19" t="n">
        <v>4</v>
      </c>
      <c r="G159" s="19" t="n">
        <v>11</v>
      </c>
      <c r="H159" s="20" t="n">
        <v>5.67669724753986</v>
      </c>
      <c r="I159" s="20" t="n">
        <v>-41.3233027524601</v>
      </c>
      <c r="J159" s="5" t="n">
        <f aca="false">POWER(I159,2)</f>
        <v>1707.61535037148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-0.145194332706415</v>
      </c>
      <c r="N159" s="5" t="n">
        <f aca="false">J159*L159</f>
        <v>5.99990936836861</v>
      </c>
      <c r="O159" s="5" t="n">
        <f aca="false">POWER((I159-$T$141),2)*L159</f>
        <v>5.99990936836861</v>
      </c>
    </row>
    <row r="160" customFormat="false" ht="12.8" hidden="false" customHeight="false" outlineLevel="0" collapsed="false">
      <c r="A160" s="19" t="n">
        <v>159</v>
      </c>
      <c r="B160" s="20" t="n">
        <v>-73.738</v>
      </c>
      <c r="C160" s="20" t="n">
        <v>-36.212</v>
      </c>
      <c r="D160" s="20" t="n">
        <v>52.5</v>
      </c>
      <c r="E160" s="20" t="n">
        <f aca="false">AVERAGE($E$3:$E$38,$E$94:$E$104,$E$106:$E$108,$E$115:$E$143,$E$218:$E$259)</f>
        <v>7.52115702479339</v>
      </c>
      <c r="F160" s="19" t="n">
        <v>1</v>
      </c>
      <c r="G160" s="19" t="n">
        <v>12</v>
      </c>
      <c r="H160" s="20" t="n">
        <v>40.4363827786191</v>
      </c>
      <c r="I160" s="20" t="n">
        <v>-12.0636172213809</v>
      </c>
      <c r="J160" s="5" t="n">
        <f aca="false">POWER(I160,2)</f>
        <v>145.530860463998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-0.0423869520540621</v>
      </c>
      <c r="N160" s="5" t="n">
        <f aca="false">J160*L160</f>
        <v>0.51133996476123</v>
      </c>
      <c r="O160" s="5" t="n">
        <f aca="false">POWER((I160-$T$141),2)*L160</f>
        <v>0.51133996476123</v>
      </c>
    </row>
    <row r="161" customFormat="false" ht="12.8" hidden="false" customHeight="false" outlineLevel="0" collapsed="false">
      <c r="A161" s="19" t="n">
        <v>160</v>
      </c>
      <c r="B161" s="20" t="n">
        <v>-73.748</v>
      </c>
      <c r="C161" s="20" t="n">
        <v>-36.21</v>
      </c>
      <c r="D161" s="20" t="n">
        <v>41.9</v>
      </c>
      <c r="E161" s="20" t="n">
        <f aca="false">AVERAGE($E$3:$E$38,$E$94:$E$104,$E$106:$E$108,$E$115:$E$143,$E$218:$E$259)</f>
        <v>7.52115702479339</v>
      </c>
      <c r="F161" s="19" t="n">
        <v>1</v>
      </c>
      <c r="G161" s="19" t="n">
        <v>12</v>
      </c>
      <c r="H161" s="20" t="n">
        <v>40.1846872019104</v>
      </c>
      <c r="I161" s="20" t="n">
        <v>-1.71531279808963</v>
      </c>
      <c r="J161" s="5" t="n">
        <f aca="false">POWER(I161,2)</f>
        <v>2.94229799529007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-0.00602695526524851</v>
      </c>
      <c r="N161" s="5" t="n">
        <f aca="false">J161*L161</f>
        <v>0.0103381134999944</v>
      </c>
      <c r="O161" s="5" t="n">
        <f aca="false">POWER((I161-$T$141),2)*L161</f>
        <v>0.0103381134999944</v>
      </c>
    </row>
    <row r="162" customFormat="false" ht="12.8" hidden="false" customHeight="false" outlineLevel="0" collapsed="false">
      <c r="A162" s="19" t="n">
        <v>161</v>
      </c>
      <c r="B162" s="20" t="n">
        <v>-73.76</v>
      </c>
      <c r="C162" s="20" t="n">
        <v>-36.209</v>
      </c>
      <c r="D162" s="20" t="n">
        <v>42.4</v>
      </c>
      <c r="E162" s="20" t="n">
        <f aca="false">AVERAGE($E$3:$E$38,$E$94:$E$104,$E$106:$E$108,$E$115:$E$143,$E$218:$E$259)</f>
        <v>7.52115702479339</v>
      </c>
      <c r="F162" s="19" t="n">
        <v>1</v>
      </c>
      <c r="G162" s="19" t="n">
        <v>12</v>
      </c>
      <c r="H162" s="20" t="n">
        <v>39.9313108837897</v>
      </c>
      <c r="I162" s="20" t="n">
        <v>-2.46868911621033</v>
      </c>
      <c r="J162" s="5" t="n">
        <f aca="false">POWER(I162,2)</f>
        <v>6.09442595249534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-0.00867403244689607</v>
      </c>
      <c r="N162" s="5" t="n">
        <f aca="false">J162*L162</f>
        <v>0.0214134894953076</v>
      </c>
      <c r="O162" s="5" t="n">
        <f aca="false">POWER((I162-$T$141),2)*L162</f>
        <v>0.0214134894953076</v>
      </c>
    </row>
    <row r="163" customFormat="false" ht="12.8" hidden="false" customHeight="false" outlineLevel="0" collapsed="false">
      <c r="A163" s="19" t="n">
        <v>162</v>
      </c>
      <c r="B163" s="20" t="n">
        <v>-73.77</v>
      </c>
      <c r="C163" s="20" t="n">
        <v>-36.208</v>
      </c>
      <c r="D163" s="20" t="n">
        <v>41.8</v>
      </c>
      <c r="E163" s="20" t="n">
        <f aca="false">AVERAGE($E$3:$E$38,$E$94:$E$104,$E$106:$E$108,$E$115:$E$143,$E$218:$E$259)</f>
        <v>7.52115702479339</v>
      </c>
      <c r="F163" s="19" t="n">
        <v>1</v>
      </c>
      <c r="G163" s="19" t="n">
        <v>12</v>
      </c>
      <c r="H163" s="20" t="n">
        <v>39.7427048495387</v>
      </c>
      <c r="I163" s="20" t="n">
        <v>-2.05729515046129</v>
      </c>
      <c r="J163" s="5" t="n">
        <f aca="false">POWER(I163,2)</f>
        <v>4.23246333611154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-0.00722855088182872</v>
      </c>
      <c r="N163" s="5" t="n">
        <f aca="false">J163*L163</f>
        <v>0.0148712626740489</v>
      </c>
      <c r="O163" s="5" t="n">
        <f aca="false">POWER((I163-$T$141),2)*L163</f>
        <v>0.0148712626740489</v>
      </c>
    </row>
    <row r="164" customFormat="false" ht="12.8" hidden="false" customHeight="false" outlineLevel="0" collapsed="false">
      <c r="A164" s="19" t="n">
        <v>163</v>
      </c>
      <c r="B164" s="20" t="n">
        <v>-73.781</v>
      </c>
      <c r="C164" s="20" t="n">
        <v>-36.206</v>
      </c>
      <c r="D164" s="20" t="n">
        <v>42.9</v>
      </c>
      <c r="E164" s="20" t="n">
        <f aca="false">AVERAGE($E$3:$E$38,$E$94:$E$104,$E$106:$E$108,$E$115:$E$143,$E$218:$E$259)</f>
        <v>7.52115702479339</v>
      </c>
      <c r="F164" s="19" t="n">
        <v>1</v>
      </c>
      <c r="G164" s="19" t="n">
        <v>12</v>
      </c>
      <c r="H164" s="20" t="n">
        <v>39.5513500289567</v>
      </c>
      <c r="I164" s="20" t="n">
        <v>-3.34864997104331</v>
      </c>
      <c r="J164" s="5" t="n">
        <f aca="false">POWER(I164,2)</f>
        <v>11.2134566285684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-0.0117658794343113</v>
      </c>
      <c r="N164" s="5" t="n">
        <f aca="false">J164*L164</f>
        <v>0.0393998118270056</v>
      </c>
      <c r="O164" s="5" t="n">
        <f aca="false">POWER((I164-$T$141),2)*L164</f>
        <v>0.0393998118270056</v>
      </c>
    </row>
    <row r="165" customFormat="false" ht="12.8" hidden="false" customHeight="false" outlineLevel="0" collapsed="false">
      <c r="A165" s="19" t="n">
        <v>164</v>
      </c>
      <c r="B165" s="20" t="n">
        <v>-73.792</v>
      </c>
      <c r="C165" s="20" t="n">
        <v>-36.204</v>
      </c>
      <c r="D165" s="20" t="n">
        <v>42.7</v>
      </c>
      <c r="E165" s="20" t="n">
        <f aca="false">AVERAGE($E$3:$E$38,$E$94:$E$104,$E$106:$E$108,$E$115:$E$143,$E$218:$E$259)</f>
        <v>7.52115702479339</v>
      </c>
      <c r="F165" s="19" t="n">
        <v>1</v>
      </c>
      <c r="G165" s="19" t="n">
        <v>12</v>
      </c>
      <c r="H165" s="20" t="n">
        <v>39.4012281292897</v>
      </c>
      <c r="I165" s="20" t="n">
        <v>-3.2987718707103</v>
      </c>
      <c r="J165" s="5" t="n">
        <f aca="false">POWER(I165,2)</f>
        <v>10.8818958549895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-0.0115906268041453</v>
      </c>
      <c r="N165" s="5" t="n">
        <f aca="false">J165*L165</f>
        <v>0.0382348336654153</v>
      </c>
      <c r="O165" s="5" t="n">
        <f aca="false">POWER((I165-$T$141),2)*L165</f>
        <v>0.0382348336654153</v>
      </c>
    </row>
    <row r="166" customFormat="false" ht="12.8" hidden="false" customHeight="false" outlineLevel="0" collapsed="false">
      <c r="A166" s="19" t="n">
        <v>165</v>
      </c>
      <c r="B166" s="20" t="n">
        <v>-73.804</v>
      </c>
      <c r="C166" s="20" t="n">
        <v>-36.203</v>
      </c>
      <c r="D166" s="20" t="n">
        <v>33.8</v>
      </c>
      <c r="E166" s="20" t="n">
        <f aca="false">AVERAGE($E$3:$E$38,$E$94:$E$104,$E$106:$E$108,$E$115:$E$143,$E$218:$E$259)</f>
        <v>7.52115702479339</v>
      </c>
      <c r="F166" s="19" t="n">
        <v>1</v>
      </c>
      <c r="G166" s="19" t="n">
        <v>12</v>
      </c>
      <c r="H166" s="20" t="n">
        <v>39.3092404001653</v>
      </c>
      <c r="I166" s="20" t="n">
        <v>5.50924040016526</v>
      </c>
      <c r="J166" s="5" t="n">
        <f aca="false">POWER(I166,2)</f>
        <v>30.3517297868131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0.0193573705473868</v>
      </c>
      <c r="N166" s="5" t="n">
        <f aca="false">J166*L166</f>
        <v>0.106644407860632</v>
      </c>
      <c r="O166" s="5" t="n">
        <f aca="false">POWER((I166-$T$141),2)*L166</f>
        <v>0.106644407860632</v>
      </c>
    </row>
    <row r="167" customFormat="false" ht="12.8" hidden="false" customHeight="false" outlineLevel="0" collapsed="false">
      <c r="A167" s="19" t="n">
        <v>166</v>
      </c>
      <c r="B167" s="20" t="n">
        <v>-73.829</v>
      </c>
      <c r="C167" s="20" t="n">
        <v>-36.199</v>
      </c>
      <c r="D167" s="20" t="n">
        <v>37.1</v>
      </c>
      <c r="E167" s="20" t="n">
        <f aca="false">AVERAGE($E$3:$E$38,$E$94:$E$104,$E$106:$E$108,$E$115:$E$143,$E$218:$E$259)</f>
        <v>7.52115702479339</v>
      </c>
      <c r="F167" s="19" t="n">
        <v>1</v>
      </c>
      <c r="G167" s="19" t="n">
        <v>12</v>
      </c>
      <c r="H167" s="20" t="n">
        <v>39.2613060079608</v>
      </c>
      <c r="I167" s="20" t="n">
        <v>2.16130600796082</v>
      </c>
      <c r="J167" s="5" t="n">
        <f aca="false">POWER(I167,2)</f>
        <v>4.67124366004754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0.0075940053843241</v>
      </c>
      <c r="N167" s="5" t="n">
        <f aca="false">J167*L167</f>
        <v>0.0164129694616265</v>
      </c>
      <c r="O167" s="5" t="n">
        <f aca="false">POWER((I167-$T$141),2)*L167</f>
        <v>0.0164129694616265</v>
      </c>
    </row>
    <row r="168" customFormat="false" ht="12.8" hidden="false" customHeight="false" outlineLevel="0" collapsed="false">
      <c r="A168" s="19" t="n">
        <v>167</v>
      </c>
      <c r="B168" s="20" t="n">
        <v>-73.836</v>
      </c>
      <c r="C168" s="20" t="n">
        <v>-36.198</v>
      </c>
      <c r="D168" s="20" t="n">
        <v>39.7</v>
      </c>
      <c r="E168" s="20" t="n">
        <f aca="false">AVERAGE($E$3:$E$38,$E$94:$E$104,$E$106:$E$108,$E$115:$E$143,$E$218:$E$259)</f>
        <v>7.52115702479339</v>
      </c>
      <c r="F168" s="19" t="n">
        <v>1</v>
      </c>
      <c r="G168" s="19" t="n">
        <v>12</v>
      </c>
      <c r="H168" s="20" t="n">
        <v>39.2789761725065</v>
      </c>
      <c r="I168" s="20" t="n">
        <v>-0.421023827493542</v>
      </c>
      <c r="J168" s="5" t="n">
        <f aca="false">POWER(I168,2)</f>
        <v>0.177261063317312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-0.0014793172281658</v>
      </c>
      <c r="N168" s="5" t="n">
        <f aca="false">J168*L168</f>
        <v>0.000622827801479505</v>
      </c>
      <c r="O168" s="5" t="n">
        <f aca="false">POWER((I168-$T$141),2)*L168</f>
        <v>0.000622827801479505</v>
      </c>
    </row>
    <row r="169" customFormat="false" ht="12.8" hidden="false" customHeight="false" outlineLevel="0" collapsed="false">
      <c r="A169" s="19" t="n">
        <v>168</v>
      </c>
      <c r="B169" s="20" t="n">
        <v>-74.178</v>
      </c>
      <c r="C169" s="20" t="n">
        <v>-36.151</v>
      </c>
      <c r="D169" s="20" t="n">
        <v>19.3</v>
      </c>
      <c r="E169" s="20" t="n">
        <f aca="false">AVERAGE($E$3:$E$38,$E$94:$E$104,$E$106:$E$108,$E$115:$E$143,$E$218:$E$259)</f>
        <v>7.52115702479339</v>
      </c>
      <c r="F169" s="19" t="n">
        <v>1</v>
      </c>
      <c r="G169" s="19" t="n">
        <v>12</v>
      </c>
      <c r="H169" s="20" t="n">
        <v>-0.465870285318664</v>
      </c>
      <c r="I169" s="20" t="n">
        <v>-19.7658702853187</v>
      </c>
      <c r="J169" s="5" t="n">
        <f aca="false">POWER(I169,2)</f>
        <v>390.689628136045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-0.0694497330871636</v>
      </c>
      <c r="N169" s="5" t="n">
        <f aca="false">J169*L169</f>
        <v>1.37273441555088</v>
      </c>
      <c r="O169" s="5" t="n">
        <f aca="false">POWER((I169-$T$141),2)*L169</f>
        <v>1.37273441555088</v>
      </c>
    </row>
    <row r="170" customFormat="false" ht="12.8" hidden="false" customHeight="false" outlineLevel="0" collapsed="false">
      <c r="A170" s="19" t="n">
        <v>169</v>
      </c>
      <c r="B170" s="20" t="n">
        <v>-74.154</v>
      </c>
      <c r="C170" s="20" t="n">
        <v>-36.152</v>
      </c>
      <c r="D170" s="20" t="n">
        <v>20.2</v>
      </c>
      <c r="E170" s="20" t="n">
        <f aca="false">AVERAGE($E$3:$E$38,$E$94:$E$104,$E$106:$E$108,$E$115:$E$143,$E$218:$E$259)</f>
        <v>7.52115702479339</v>
      </c>
      <c r="F170" s="19" t="n">
        <v>1</v>
      </c>
      <c r="G170" s="19" t="n">
        <v>12</v>
      </c>
      <c r="H170" s="20" t="n">
        <v>3.69792327095476</v>
      </c>
      <c r="I170" s="20" t="n">
        <v>-16.5020767290452</v>
      </c>
      <c r="J170" s="5" t="n">
        <f aca="false">POWER(I170,2)</f>
        <v>272.318536371295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-0.057982006745604</v>
      </c>
      <c r="N170" s="5" t="n">
        <f aca="false">J170*L170</f>
        <v>0.956823524219974</v>
      </c>
      <c r="O170" s="5" t="n">
        <f aca="false">POWER((I170-$T$141),2)*L170</f>
        <v>0.956823524219974</v>
      </c>
    </row>
    <row r="171" customFormat="false" ht="12.8" hidden="false" customHeight="false" outlineLevel="0" collapsed="false">
      <c r="A171" s="19" t="n">
        <v>170</v>
      </c>
      <c r="B171" s="20" t="n">
        <v>-74.131</v>
      </c>
      <c r="C171" s="20" t="n">
        <v>-36.156</v>
      </c>
      <c r="D171" s="20" t="n">
        <v>21.8</v>
      </c>
      <c r="E171" s="20" t="n">
        <f aca="false">AVERAGE($E$3:$E$38,$E$94:$E$104,$E$106:$E$108,$E$115:$E$143,$E$218:$E$259)</f>
        <v>7.52115702479339</v>
      </c>
      <c r="F171" s="19" t="n">
        <v>1</v>
      </c>
      <c r="G171" s="19" t="n">
        <v>12</v>
      </c>
      <c r="H171" s="20" t="n">
        <v>8.39638518604566</v>
      </c>
      <c r="I171" s="20" t="n">
        <v>-13.4036148139543</v>
      </c>
      <c r="J171" s="5" t="n">
        <f aca="false">POWER(I171,2)</f>
        <v>179.656890080855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-0.0470951927638469</v>
      </c>
      <c r="N171" s="5" t="n">
        <f aca="false">J171*L171</f>
        <v>0.631245823395532</v>
      </c>
      <c r="O171" s="5" t="n">
        <f aca="false">POWER((I171-$T$141),2)*L171</f>
        <v>0.631245823395532</v>
      </c>
    </row>
    <row r="172" customFormat="false" ht="12.8" hidden="false" customHeight="false" outlineLevel="0" collapsed="false">
      <c r="A172" s="19" t="n">
        <v>171</v>
      </c>
      <c r="B172" s="20" t="n">
        <v>-74.111</v>
      </c>
      <c r="C172" s="20" t="n">
        <v>-36.161</v>
      </c>
      <c r="D172" s="20" t="n">
        <v>20.8</v>
      </c>
      <c r="E172" s="20" t="n">
        <f aca="false">AVERAGE($E$3:$E$38,$E$94:$E$104,$E$106:$E$108,$E$115:$E$143,$E$218:$E$259)</f>
        <v>7.52115702479339</v>
      </c>
      <c r="F172" s="19" t="n">
        <v>1</v>
      </c>
      <c r="G172" s="19" t="n">
        <v>12</v>
      </c>
      <c r="H172" s="20" t="n">
        <v>12.7740823126383</v>
      </c>
      <c r="I172" s="20" t="n">
        <v>-8.02591768736172</v>
      </c>
      <c r="J172" s="5" t="n">
        <f aca="false">POWER(I172,2)</f>
        <v>64.4153547243057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-0.028200015133198</v>
      </c>
      <c r="N172" s="5" t="n">
        <f aca="false">J172*L172</f>
        <v>0.226331000241402</v>
      </c>
      <c r="O172" s="5" t="n">
        <f aca="false">POWER((I172-$T$141),2)*L172</f>
        <v>0.226331000241402</v>
      </c>
    </row>
    <row r="173" customFormat="false" ht="12.8" hidden="false" customHeight="false" outlineLevel="0" collapsed="false">
      <c r="A173" s="19" t="n">
        <v>172</v>
      </c>
      <c r="B173" s="20" t="n">
        <v>-74.071</v>
      </c>
      <c r="C173" s="20" t="n">
        <v>-36.165</v>
      </c>
      <c r="D173" s="20" t="n">
        <v>33.2</v>
      </c>
      <c r="E173" s="20" t="n">
        <f aca="false">AVERAGE($E$3:$E$38,$E$94:$E$104,$E$106:$E$108,$E$115:$E$143,$E$218:$E$259)</f>
        <v>7.52115702479339</v>
      </c>
      <c r="F173" s="19" t="n">
        <v>1</v>
      </c>
      <c r="G173" s="19" t="n">
        <v>12</v>
      </c>
      <c r="H173" s="20" t="n">
        <v>21.5707674513851</v>
      </c>
      <c r="I173" s="20" t="n">
        <v>-11.6292325486149</v>
      </c>
      <c r="J173" s="5" t="n">
        <f aca="false">POWER(I173,2)</f>
        <v>135.239049669764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-0.0408606899089967</v>
      </c>
      <c r="N173" s="5" t="n">
        <f aca="false">J173*L173</f>
        <v>0.475178465048565</v>
      </c>
      <c r="O173" s="5" t="n">
        <f aca="false">POWER((I173-$T$141),2)*L173</f>
        <v>0.475178465048565</v>
      </c>
    </row>
    <row r="174" customFormat="false" ht="12.8" hidden="false" customHeight="false" outlineLevel="0" collapsed="false">
      <c r="A174" s="19" t="n">
        <v>173</v>
      </c>
      <c r="B174" s="20" t="n">
        <v>-74.057</v>
      </c>
      <c r="C174" s="20" t="n">
        <v>-36.167</v>
      </c>
      <c r="D174" s="20" t="n">
        <v>41.3</v>
      </c>
      <c r="E174" s="20" t="n">
        <f aca="false">AVERAGE($E$3:$E$38,$E$94:$E$104,$E$106:$E$108,$E$115:$E$143,$E$218:$E$259)</f>
        <v>7.52115702479339</v>
      </c>
      <c r="F174" s="19" t="n">
        <v>1</v>
      </c>
      <c r="G174" s="19" t="n">
        <v>12</v>
      </c>
      <c r="H174" s="20" t="n">
        <v>24.4865664536164</v>
      </c>
      <c r="I174" s="20" t="n">
        <v>-16.8134335463836</v>
      </c>
      <c r="J174" s="5" t="n">
        <f aca="false">POWER(I174,2)</f>
        <v>282.691547618657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-0.0590759959070669</v>
      </c>
      <c r="N174" s="5" t="n">
        <f aca="false">J174*L174</f>
        <v>0.993270331369899</v>
      </c>
      <c r="O174" s="5" t="n">
        <f aca="false">POWER((I174-$T$141),2)*L174</f>
        <v>0.993270331369899</v>
      </c>
    </row>
    <row r="175" customFormat="false" ht="12.8" hidden="false" customHeight="false" outlineLevel="0" collapsed="false">
      <c r="A175" s="19" t="n">
        <v>174</v>
      </c>
      <c r="B175" s="20" t="n">
        <v>-74.037</v>
      </c>
      <c r="C175" s="20" t="n">
        <v>-36.169</v>
      </c>
      <c r="D175" s="20" t="n">
        <v>59.4</v>
      </c>
      <c r="E175" s="20" t="n">
        <f aca="false">AVERAGE($E$3:$E$38,$E$94:$E$104,$E$106:$E$108,$E$115:$E$143,$E$218:$E$259)</f>
        <v>7.52115702479339</v>
      </c>
      <c r="F175" s="19" t="n">
        <v>1</v>
      </c>
      <c r="G175" s="19" t="n">
        <v>12</v>
      </c>
      <c r="H175" s="20" t="n">
        <v>28.3611008142557</v>
      </c>
      <c r="I175" s="20" t="n">
        <v>-31.0388991857443</v>
      </c>
      <c r="J175" s="5" t="n">
        <f aca="false">POWER(I175,2)</f>
        <v>963.413262662798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-0.109058859167484</v>
      </c>
      <c r="N175" s="5" t="n">
        <f aca="false">J175*L175</f>
        <v>3.38506693501181</v>
      </c>
      <c r="O175" s="5" t="n">
        <f aca="false">POWER((I175-$T$141),2)*L175</f>
        <v>3.38506693501181</v>
      </c>
    </row>
    <row r="176" customFormat="false" ht="12.8" hidden="false" customHeight="false" outlineLevel="0" collapsed="false">
      <c r="A176" s="19" t="n">
        <v>175</v>
      </c>
      <c r="B176" s="20" t="n">
        <v>-74.017</v>
      </c>
      <c r="C176" s="20" t="n">
        <v>-36.172</v>
      </c>
      <c r="D176" s="20" t="n">
        <v>45.3</v>
      </c>
      <c r="E176" s="20" t="n">
        <f aca="false">AVERAGE($E$3:$E$38,$E$94:$E$104,$E$106:$E$108,$E$115:$E$143,$E$218:$E$259)</f>
        <v>7.52115702479339</v>
      </c>
      <c r="F176" s="19" t="n">
        <v>1</v>
      </c>
      <c r="G176" s="19" t="n">
        <v>12</v>
      </c>
      <c r="H176" s="20" t="n">
        <v>31.7098069615071</v>
      </c>
      <c r="I176" s="20" t="n">
        <v>-13.5901930384929</v>
      </c>
      <c r="J176" s="5" t="n">
        <f aca="false">POWER(I176,2)</f>
        <v>184.693346823501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-0.0477507575179932</v>
      </c>
      <c r="N176" s="5" t="n">
        <f aca="false">J176*L176</f>
        <v>0.648942012403794</v>
      </c>
      <c r="O176" s="5" t="n">
        <f aca="false">POWER((I176-$T$141),2)*L176</f>
        <v>0.648942012403794</v>
      </c>
    </row>
    <row r="177" customFormat="false" ht="12.8" hidden="false" customHeight="false" outlineLevel="0" collapsed="false">
      <c r="A177" s="19" t="n">
        <v>176</v>
      </c>
      <c r="B177" s="20" t="n">
        <v>-74.005</v>
      </c>
      <c r="C177" s="20" t="n">
        <v>-36.175</v>
      </c>
      <c r="D177" s="20" t="n">
        <v>55</v>
      </c>
      <c r="E177" s="20" t="n">
        <f aca="false">AVERAGE($E$3:$E$38,$E$94:$E$104,$E$106:$E$108,$E$115:$E$143,$E$218:$E$259)</f>
        <v>7.52115702479339</v>
      </c>
      <c r="F177" s="19" t="n">
        <v>1</v>
      </c>
      <c r="G177" s="19" t="n">
        <v>12</v>
      </c>
      <c r="H177" s="20" t="n">
        <v>33.3719838812858</v>
      </c>
      <c r="I177" s="20" t="n">
        <v>-21.6280161187142</v>
      </c>
      <c r="J177" s="5" t="n">
        <f aca="false">POWER(I177,2)</f>
        <v>467.771081231361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-0.0759926036631559</v>
      </c>
      <c r="N177" s="5" t="n">
        <f aca="false">J177*L177</f>
        <v>1.64356925692979</v>
      </c>
      <c r="O177" s="5" t="n">
        <f aca="false">POWER((I177-$T$141),2)*L177</f>
        <v>1.64356925692979</v>
      </c>
    </row>
    <row r="178" customFormat="false" ht="12.8" hidden="false" customHeight="false" outlineLevel="0" collapsed="false">
      <c r="A178" s="19" t="n">
        <v>177</v>
      </c>
      <c r="B178" s="20" t="n">
        <v>-73.994</v>
      </c>
      <c r="C178" s="20" t="n">
        <v>-36.176</v>
      </c>
      <c r="D178" s="20" t="n">
        <v>48.8</v>
      </c>
      <c r="E178" s="20" t="n">
        <f aca="false">AVERAGE($E$3:$E$38,$E$94:$E$104,$E$106:$E$108,$E$115:$E$143,$E$218:$E$259)</f>
        <v>7.52115702479339</v>
      </c>
      <c r="F178" s="19" t="n">
        <v>1</v>
      </c>
      <c r="G178" s="19" t="n">
        <v>12</v>
      </c>
      <c r="H178" s="20" t="n">
        <v>34.7346618139574</v>
      </c>
      <c r="I178" s="20" t="n">
        <v>-14.0653381860426</v>
      </c>
      <c r="J178" s="5" t="n">
        <f aca="false">POWER(I178,2)</f>
        <v>197.833738287748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-0.0494202364328426</v>
      </c>
      <c r="N178" s="5" t="n">
        <f aca="false">J178*L178</f>
        <v>0.695112338662115</v>
      </c>
      <c r="O178" s="5" t="n">
        <f aca="false">POWER((I178-$T$141),2)*L178</f>
        <v>0.695112338662115</v>
      </c>
    </row>
    <row r="179" customFormat="false" ht="12.8" hidden="false" customHeight="false" outlineLevel="0" collapsed="false">
      <c r="A179" s="19" t="n">
        <v>178</v>
      </c>
      <c r="B179" s="20" t="n">
        <v>-73.985</v>
      </c>
      <c r="C179" s="20" t="n">
        <v>-36.178</v>
      </c>
      <c r="D179" s="20" t="n">
        <v>58.3</v>
      </c>
      <c r="E179" s="20" t="n">
        <f aca="false">AVERAGE($E$3:$E$38,$E$94:$E$104,$E$106:$E$108,$E$115:$E$143,$E$218:$E$259)</f>
        <v>7.52115702479339</v>
      </c>
      <c r="F179" s="19" t="n">
        <v>1</v>
      </c>
      <c r="G179" s="19" t="n">
        <v>12</v>
      </c>
      <c r="H179" s="20" t="n">
        <v>35.6410874961416</v>
      </c>
      <c r="I179" s="20" t="n">
        <v>-22.6589125038584</v>
      </c>
      <c r="J179" s="5" t="n">
        <f aca="false">POWER(I179,2)</f>
        <v>513.426315857511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-0.0796147805648208</v>
      </c>
      <c r="N179" s="5" t="n">
        <f aca="false">J179*L179</f>
        <v>1.80398434683216</v>
      </c>
      <c r="O179" s="5" t="n">
        <f aca="false">POWER((I179-$T$141),2)*L179</f>
        <v>1.80398434683216</v>
      </c>
    </row>
    <row r="180" customFormat="false" ht="12.8" hidden="false" customHeight="false" outlineLevel="0" collapsed="false">
      <c r="A180" s="19" t="n">
        <v>179</v>
      </c>
      <c r="B180" s="20" t="n">
        <v>-73.972</v>
      </c>
      <c r="C180" s="20" t="n">
        <v>-36.18</v>
      </c>
      <c r="D180" s="20" t="n">
        <v>49.2</v>
      </c>
      <c r="E180" s="20" t="n">
        <f aca="false">AVERAGE($E$3:$E$38,$E$94:$E$104,$E$106:$E$108,$E$115:$E$143,$E$218:$E$259)</f>
        <v>7.52115702479339</v>
      </c>
      <c r="F180" s="19" t="n">
        <v>1</v>
      </c>
      <c r="G180" s="19" t="n">
        <v>12</v>
      </c>
      <c r="H180" s="20" t="n">
        <v>36.7537843706222</v>
      </c>
      <c r="I180" s="20" t="n">
        <v>-12.4462156293778</v>
      </c>
      <c r="J180" s="5" t="n">
        <f aca="false">POWER(I180,2)</f>
        <v>154.908283492968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-0.0437312570065586</v>
      </c>
      <c r="N180" s="5" t="n">
        <f aca="false">J180*L180</f>
        <v>0.544288654447367</v>
      </c>
      <c r="O180" s="5" t="n">
        <f aca="false">POWER((I180-$T$141),2)*L180</f>
        <v>0.544288654447367</v>
      </c>
    </row>
    <row r="181" customFormat="false" ht="12.8" hidden="false" customHeight="false" outlineLevel="0" collapsed="false">
      <c r="A181" s="19" t="n">
        <v>180</v>
      </c>
      <c r="B181" s="20" t="n">
        <v>-72.356</v>
      </c>
      <c r="C181" s="20" t="n">
        <v>-33.472</v>
      </c>
      <c r="D181" s="20" t="n">
        <v>34</v>
      </c>
      <c r="E181" s="20" t="n">
        <f aca="false">AVERAGE($E$3:$E$38,$E$94:$E$104,$E$106:$E$108,$E$115:$E$143,$E$218:$E$259)</f>
        <v>7.52115702479339</v>
      </c>
      <c r="F181" s="19" t="n">
        <v>4</v>
      </c>
      <c r="G181" s="19" t="n">
        <v>13</v>
      </c>
      <c r="H181" s="20" t="n">
        <v>39.4897389216827</v>
      </c>
      <c r="I181" s="20" t="n">
        <v>5.48973892168269</v>
      </c>
      <c r="J181" s="5" t="n">
        <f aca="false">POWER(I181,2)</f>
        <v>30.1372334282378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0.0192888497863037</v>
      </c>
      <c r="N181" s="5" t="n">
        <f aca="false">J181*L181</f>
        <v>0.105890749426362</v>
      </c>
      <c r="O181" s="5" t="n">
        <f aca="false">POWER((I181-$T$141),2)*L181</f>
        <v>0.105890749426362</v>
      </c>
    </row>
    <row r="182" customFormat="false" ht="12.8" hidden="false" customHeight="false" outlineLevel="0" collapsed="false">
      <c r="A182" s="19" t="n">
        <v>181</v>
      </c>
      <c r="B182" s="20" t="n">
        <v>-72.337</v>
      </c>
      <c r="C182" s="20" t="n">
        <v>-33.478</v>
      </c>
      <c r="D182" s="20" t="n">
        <v>38</v>
      </c>
      <c r="E182" s="20" t="n">
        <f aca="false">AVERAGE($E$3:$E$38,$E$94:$E$104,$E$106:$E$108,$E$115:$E$143,$E$218:$E$259)</f>
        <v>7.52115702479339</v>
      </c>
      <c r="F182" s="19" t="n">
        <v>4</v>
      </c>
      <c r="G182" s="19" t="n">
        <v>13</v>
      </c>
      <c r="H182" s="20" t="n">
        <v>40.3100138409057</v>
      </c>
      <c r="I182" s="20" t="n">
        <v>2.31001384090573</v>
      </c>
      <c r="J182" s="5" t="n">
        <f aca="false">POWER(I182,2)</f>
        <v>5.33616394517604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0.00811650801926579</v>
      </c>
      <c r="N182" s="5" t="n">
        <f aca="false">J182*L182</f>
        <v>0.0187492458643263</v>
      </c>
      <c r="O182" s="5" t="n">
        <f aca="false">POWER((I182-$T$141),2)*L182</f>
        <v>0.0187492458643263</v>
      </c>
    </row>
    <row r="183" customFormat="false" ht="12.8" hidden="false" customHeight="false" outlineLevel="0" collapsed="false">
      <c r="A183" s="19" t="n">
        <v>182</v>
      </c>
      <c r="B183" s="20" t="n">
        <v>-72.318</v>
      </c>
      <c r="C183" s="20" t="n">
        <v>-33.481</v>
      </c>
      <c r="D183" s="20" t="n">
        <v>46</v>
      </c>
      <c r="E183" s="20" t="n">
        <f aca="false">AVERAGE($E$3:$E$38,$E$94:$E$104,$E$106:$E$108,$E$115:$E$143,$E$218:$E$259)</f>
        <v>7.52115702479339</v>
      </c>
      <c r="F183" s="19" t="n">
        <v>4</v>
      </c>
      <c r="G183" s="19" t="n">
        <v>13</v>
      </c>
      <c r="H183" s="20" t="n">
        <v>40.9999035807751</v>
      </c>
      <c r="I183" s="20" t="n">
        <v>-5.00009641922495</v>
      </c>
      <c r="J183" s="5" t="n">
        <f aca="false">POWER(I183,2)</f>
        <v>25.0009642015462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-0.0175684326929527</v>
      </c>
      <c r="N183" s="5" t="n">
        <f aca="false">J183*L183</f>
        <v>0.0878438573994273</v>
      </c>
      <c r="O183" s="5" t="n">
        <f aca="false">POWER((I183-$T$141),2)*L183</f>
        <v>0.0878438573994273</v>
      </c>
    </row>
    <row r="184" customFormat="false" ht="12.8" hidden="false" customHeight="false" outlineLevel="0" collapsed="false">
      <c r="A184" s="19" t="n">
        <v>183</v>
      </c>
      <c r="B184" s="20" t="n">
        <v>-72.301</v>
      </c>
      <c r="C184" s="20" t="n">
        <v>-33.484</v>
      </c>
      <c r="D184" s="20" t="n">
        <v>50</v>
      </c>
      <c r="E184" s="20" t="n">
        <f aca="false">AVERAGE($E$3:$E$38,$E$94:$E$104,$E$106:$E$108,$E$115:$E$143,$E$218:$E$259)</f>
        <v>7.52115702479339</v>
      </c>
      <c r="F184" s="19" t="n">
        <v>4</v>
      </c>
      <c r="G184" s="19" t="n">
        <v>13</v>
      </c>
      <c r="H184" s="20" t="n">
        <v>41.6339217041217</v>
      </c>
      <c r="I184" s="20" t="n">
        <v>-8.36607829587832</v>
      </c>
      <c r="J184" s="5" t="n">
        <f aca="false">POWER(I184,2)</f>
        <v>69.9912660527663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-0.0293952098363522</v>
      </c>
      <c r="N184" s="5" t="n">
        <f aca="false">J184*L184</f>
        <v>0.245922627014695</v>
      </c>
      <c r="O184" s="5" t="n">
        <f aca="false">POWER((I184-$T$141),2)*L184</f>
        <v>0.245922627014695</v>
      </c>
    </row>
    <row r="185" customFormat="false" ht="12.8" hidden="false" customHeight="false" outlineLevel="0" collapsed="false">
      <c r="A185" s="19" t="n">
        <v>184</v>
      </c>
      <c r="B185" s="20" t="n">
        <v>-72.281</v>
      </c>
      <c r="C185" s="20" t="n">
        <v>-33.489</v>
      </c>
      <c r="D185" s="20" t="n">
        <v>57</v>
      </c>
      <c r="E185" s="20" t="n">
        <f aca="false">AVERAGE($E$3:$E$38,$E$94:$E$104,$E$106:$E$108,$E$115:$E$143,$E$218:$E$259)</f>
        <v>7.52115702479339</v>
      </c>
      <c r="F185" s="19" t="n">
        <v>4</v>
      </c>
      <c r="G185" s="19" t="n">
        <v>13</v>
      </c>
      <c r="H185" s="20" t="n">
        <v>42.4413804469021</v>
      </c>
      <c r="I185" s="20" t="n">
        <v>-14.5586195530979</v>
      </c>
      <c r="J185" s="5" t="n">
        <f aca="false">POWER(I185,2)</f>
        <v>211.953403291844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-0.0511534391091906</v>
      </c>
      <c r="N185" s="5" t="n">
        <f aca="false">J185*L185</f>
        <v>0.744723458823265</v>
      </c>
      <c r="O185" s="5" t="n">
        <f aca="false">POWER((I185-$T$141),2)*L185</f>
        <v>0.744723458823265</v>
      </c>
    </row>
    <row r="186" customFormat="false" ht="12.8" hidden="false" customHeight="false" outlineLevel="0" collapsed="false">
      <c r="A186" s="19" t="n">
        <v>185</v>
      </c>
      <c r="B186" s="20" t="n">
        <v>-72.262</v>
      </c>
      <c r="C186" s="20" t="n">
        <v>-33.493</v>
      </c>
      <c r="D186" s="20" t="n">
        <v>53</v>
      </c>
      <c r="E186" s="20" t="n">
        <f aca="false">AVERAGE($E$3:$E$38,$E$94:$E$104,$E$106:$E$108,$E$115:$E$143,$E$218:$E$259)</f>
        <v>7.52115702479339</v>
      </c>
      <c r="F186" s="19" t="n">
        <v>4</v>
      </c>
      <c r="G186" s="19" t="n">
        <v>13</v>
      </c>
      <c r="H186" s="20" t="n">
        <v>43.1789114587687</v>
      </c>
      <c r="I186" s="20" t="n">
        <v>-9.82108854123129</v>
      </c>
      <c r="J186" s="5" t="n">
        <f aca="false">POWER(I186,2)</f>
        <v>96.4537801347046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-0.0345075611631697</v>
      </c>
      <c r="N186" s="5" t="n">
        <f aca="false">J186*L186</f>
        <v>0.338901813525444</v>
      </c>
      <c r="O186" s="5" t="n">
        <f aca="false">POWER((I186-$T$141),2)*L186</f>
        <v>0.338901813525444</v>
      </c>
    </row>
    <row r="187" customFormat="false" ht="12.8" hidden="false" customHeight="false" outlineLevel="0" collapsed="false">
      <c r="A187" s="19" t="n">
        <v>186</v>
      </c>
      <c r="B187" s="20" t="n">
        <v>-72.244</v>
      </c>
      <c r="C187" s="20" t="n">
        <v>-33.497</v>
      </c>
      <c r="D187" s="20" t="n">
        <v>52</v>
      </c>
      <c r="E187" s="20" t="n">
        <f aca="false">AVERAGE($E$3:$E$38,$E$94:$E$104,$E$106:$E$108,$E$115:$E$143,$E$218:$E$259)</f>
        <v>7.52115702479339</v>
      </c>
      <c r="F187" s="19" t="n">
        <v>4</v>
      </c>
      <c r="G187" s="19" t="n">
        <v>13</v>
      </c>
      <c r="H187" s="20" t="n">
        <v>43.8880871534687</v>
      </c>
      <c r="I187" s="20" t="n">
        <v>-8.11191284653134</v>
      </c>
      <c r="J187" s="5" t="n">
        <f aca="false">POWER(I187,2)</f>
        <v>65.8031300297202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-0.0285021693396614</v>
      </c>
      <c r="N187" s="5" t="n">
        <f aca="false">J187*L187</f>
        <v>0.231207113620411</v>
      </c>
      <c r="O187" s="5" t="n">
        <f aca="false">POWER((I187-$T$141),2)*L187</f>
        <v>0.231207113620411</v>
      </c>
    </row>
    <row r="188" customFormat="false" ht="12.8" hidden="false" customHeight="false" outlineLevel="0" collapsed="false">
      <c r="A188" s="19" t="n">
        <v>187</v>
      </c>
      <c r="B188" s="20" t="n">
        <v>-72.225</v>
      </c>
      <c r="C188" s="20" t="n">
        <v>-33.502</v>
      </c>
      <c r="D188" s="20" t="n">
        <v>55</v>
      </c>
      <c r="E188" s="20" t="n">
        <f aca="false">AVERAGE($E$3:$E$38,$E$94:$E$104,$E$106:$E$108,$E$115:$E$143,$E$218:$E$259)</f>
        <v>7.52115702479339</v>
      </c>
      <c r="F188" s="19" t="n">
        <v>4</v>
      </c>
      <c r="G188" s="19" t="n">
        <v>13</v>
      </c>
      <c r="H188" s="20" t="n">
        <v>44.6686314105977</v>
      </c>
      <c r="I188" s="20" t="n">
        <v>-10.3313685894023</v>
      </c>
      <c r="J188" s="5" t="n">
        <f aca="false">POWER(I188,2)</f>
        <v>106.737176930088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-0.0363004907247638</v>
      </c>
      <c r="N188" s="5" t="n">
        <f aca="false">J188*L188</f>
        <v>0.375033749653714</v>
      </c>
      <c r="O188" s="5" t="n">
        <f aca="false">POWER((I188-$T$141),2)*L188</f>
        <v>0.375033749653714</v>
      </c>
    </row>
    <row r="189" customFormat="false" ht="12.8" hidden="false" customHeight="false" outlineLevel="0" collapsed="false">
      <c r="A189" s="19" t="n">
        <v>188</v>
      </c>
      <c r="B189" s="20" t="n">
        <v>-72.206</v>
      </c>
      <c r="C189" s="20" t="n">
        <v>-33.506</v>
      </c>
      <c r="D189" s="20" t="n">
        <v>59</v>
      </c>
      <c r="E189" s="20" t="n">
        <f aca="false">AVERAGE($E$3:$E$38,$E$94:$E$104,$E$106:$E$108,$E$115:$E$143,$E$218:$E$259)</f>
        <v>7.52115702479339</v>
      </c>
      <c r="F189" s="19" t="n">
        <v>4</v>
      </c>
      <c r="G189" s="19" t="n">
        <v>13</v>
      </c>
      <c r="H189" s="20" t="n">
        <v>45.422562364416</v>
      </c>
      <c r="I189" s="20" t="n">
        <v>-13.577437635584</v>
      </c>
      <c r="J189" s="5" t="n">
        <f aca="false">POWER(I189,2)</f>
        <v>184.346812748173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-0.047705939894754</v>
      </c>
      <c r="N189" s="5" t="n">
        <f aca="false">J189*L189</f>
        <v>0.647724423767941</v>
      </c>
      <c r="O189" s="5" t="n">
        <f aca="false">POWER((I189-$T$141),2)*L189</f>
        <v>0.647724423767941</v>
      </c>
    </row>
    <row r="190" customFormat="false" ht="12.8" hidden="false" customHeight="false" outlineLevel="0" collapsed="false">
      <c r="A190" s="19" t="n">
        <v>189</v>
      </c>
      <c r="B190" s="20" t="n">
        <v>-72.187</v>
      </c>
      <c r="C190" s="20" t="n">
        <v>-33.051</v>
      </c>
      <c r="D190" s="20" t="n">
        <v>68</v>
      </c>
      <c r="E190" s="20" t="n">
        <f aca="false">AVERAGE($E$3:$E$38,$E$94:$E$104,$E$106:$E$108,$E$115:$E$143,$E$218:$E$259)</f>
        <v>7.52115702479339</v>
      </c>
      <c r="F190" s="19" t="n">
        <v>4</v>
      </c>
      <c r="G190" s="19" t="n">
        <v>13</v>
      </c>
      <c r="H190" s="20" t="n">
        <v>40.9815795470123</v>
      </c>
      <c r="I190" s="20" t="n">
        <v>-27.0184204529877</v>
      </c>
      <c r="J190" s="5" t="n">
        <f aca="false">POWER(I190,2)</f>
        <v>729.995043774424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-0.0949324295773857</v>
      </c>
      <c r="N190" s="5" t="n">
        <f aca="false">J190*L190</f>
        <v>2.56492429694545</v>
      </c>
      <c r="O190" s="5" t="n">
        <f aca="false">POWER((I190-$T$141),2)*L190</f>
        <v>2.56492429694545</v>
      </c>
    </row>
    <row r="191" customFormat="false" ht="12.8" hidden="false" customHeight="false" outlineLevel="0" collapsed="false">
      <c r="A191" s="19" t="n">
        <v>190</v>
      </c>
      <c r="B191" s="20" t="n">
        <v>-72.416</v>
      </c>
      <c r="C191" s="20" t="n">
        <v>-33.46</v>
      </c>
      <c r="D191" s="20" t="n">
        <v>34</v>
      </c>
      <c r="E191" s="20" t="n">
        <f aca="false">AVERAGE($E$3:$E$38,$E$94:$E$104,$E$106:$E$108,$E$115:$E$143,$E$218:$E$259)</f>
        <v>7.52115702479339</v>
      </c>
      <c r="F191" s="19" t="n">
        <v>4</v>
      </c>
      <c r="G191" s="19" t="n">
        <v>13</v>
      </c>
      <c r="H191" s="20" t="n">
        <v>37.2591548374112</v>
      </c>
      <c r="I191" s="20" t="n">
        <v>3.25915483741118</v>
      </c>
      <c r="J191" s="5" t="n">
        <f aca="false">POWER(I191,2)</f>
        <v>10.6220902542207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0.0114514276518381</v>
      </c>
      <c r="N191" s="5" t="n">
        <f aca="false">J191*L191</f>
        <v>0.0373219758267525</v>
      </c>
      <c r="O191" s="5" t="n">
        <f aca="false">POWER((I191-$T$141),2)*L191</f>
        <v>0.0373219758267525</v>
      </c>
    </row>
    <row r="192" customFormat="false" ht="12.8" hidden="false" customHeight="false" outlineLevel="0" collapsed="false">
      <c r="A192" s="19" t="n">
        <v>191</v>
      </c>
      <c r="B192" s="20" t="n">
        <v>-72.395</v>
      </c>
      <c r="C192" s="20" t="n">
        <v>-33.463</v>
      </c>
      <c r="D192" s="20" t="n">
        <v>34</v>
      </c>
      <c r="E192" s="20" t="n">
        <f aca="false">AVERAGE($E$3:$E$38,$E$94:$E$104,$E$106:$E$108,$E$115:$E$143,$E$218:$E$259)</f>
        <v>7.52115702479339</v>
      </c>
      <c r="F192" s="19" t="n">
        <v>4</v>
      </c>
      <c r="G192" s="19" t="n">
        <v>13</v>
      </c>
      <c r="H192" s="20" t="n">
        <v>37.9706430755093</v>
      </c>
      <c r="I192" s="20" t="n">
        <v>3.9706430755093</v>
      </c>
      <c r="J192" s="5" t="n">
        <f aca="false">POWER(I192,2)</f>
        <v>15.76600643309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0.0139513260887551</v>
      </c>
      <c r="N192" s="5" t="n">
        <f aca="false">J192*L192</f>
        <v>0.0553957363284875</v>
      </c>
      <c r="O192" s="5" t="n">
        <f aca="false">POWER((I192-$T$141),2)*L192</f>
        <v>0.0553957363284875</v>
      </c>
    </row>
    <row r="193" customFormat="false" ht="12.8" hidden="false" customHeight="false" outlineLevel="0" collapsed="false">
      <c r="A193" s="19" t="n">
        <v>192</v>
      </c>
      <c r="B193" s="20" t="n">
        <v>-72.376</v>
      </c>
      <c r="C193" s="20" t="n">
        <v>-33.467</v>
      </c>
      <c r="D193" s="20" t="n">
        <v>37</v>
      </c>
      <c r="E193" s="20" t="n">
        <f aca="false">AVERAGE($E$3:$E$38,$E$94:$E$104,$E$106:$E$108,$E$115:$E$143,$E$218:$E$259)</f>
        <v>7.52115702479339</v>
      </c>
      <c r="F193" s="19" t="n">
        <v>4</v>
      </c>
      <c r="G193" s="19" t="n">
        <v>13</v>
      </c>
      <c r="H193" s="20" t="n">
        <v>38.6887391165922</v>
      </c>
      <c r="I193" s="20" t="n">
        <v>1.68873911659216</v>
      </c>
      <c r="J193" s="5" t="n">
        <f aca="false">POWER(I193,2)</f>
        <v>2.85183980390847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0.00593358547881854</v>
      </c>
      <c r="N193" s="5" t="n">
        <f aca="false">J193*L193</f>
        <v>0.0100202778997241</v>
      </c>
      <c r="O193" s="5" t="n">
        <f aca="false">POWER((I193-$T$141),2)*L193</f>
        <v>0.0100202778997241</v>
      </c>
    </row>
    <row r="194" customFormat="false" ht="12.8" hidden="false" customHeight="false" outlineLevel="0" collapsed="false">
      <c r="A194" s="19" t="n">
        <v>193</v>
      </c>
      <c r="B194" s="20" t="n">
        <v>-72.264</v>
      </c>
      <c r="C194" s="20" t="n">
        <v>-33.502</v>
      </c>
      <c r="D194" s="20" t="n">
        <v>51</v>
      </c>
      <c r="E194" s="20" t="n">
        <f aca="false">AVERAGE($E$3:$E$38,$E$94:$E$104,$E$106:$E$108,$E$115:$E$143,$E$218:$E$259)</f>
        <v>7.52115702479339</v>
      </c>
      <c r="F194" s="19" t="n">
        <v>4</v>
      </c>
      <c r="G194" s="19" t="n">
        <v>13</v>
      </c>
      <c r="H194" s="20" t="n">
        <v>43.4556133193812</v>
      </c>
      <c r="I194" s="20" t="n">
        <v>-7.54438668061879</v>
      </c>
      <c r="J194" s="5" t="n">
        <f aca="false">POWER(I194,2)</f>
        <v>56.9177703866982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-0.0265080987435448</v>
      </c>
      <c r="N194" s="5" t="n">
        <f aca="false">J194*L194</f>
        <v>0.199987347089327</v>
      </c>
      <c r="O194" s="5" t="n">
        <f aca="false">POWER((I194-$T$141),2)*L194</f>
        <v>0.199987347089327</v>
      </c>
    </row>
    <row r="195" customFormat="false" ht="12.8" hidden="false" customHeight="false" outlineLevel="0" collapsed="false">
      <c r="A195" s="19" t="n">
        <v>194</v>
      </c>
      <c r="B195" s="20" t="n">
        <v>-72.265</v>
      </c>
      <c r="C195" s="20" t="n">
        <v>-33.511</v>
      </c>
      <c r="D195" s="20" t="n">
        <v>56</v>
      </c>
      <c r="E195" s="20" t="n">
        <f aca="false">AVERAGE($E$3:$E$38,$E$94:$E$104,$E$106:$E$108,$E$115:$E$143,$E$218:$E$259)</f>
        <v>7.52115702479339</v>
      </c>
      <c r="F195" s="19" t="n">
        <v>4</v>
      </c>
      <c r="G195" s="19" t="n">
        <v>13</v>
      </c>
      <c r="H195" s="20" t="n">
        <v>43.7524982655465</v>
      </c>
      <c r="I195" s="20" t="n">
        <v>-12.2475017344535</v>
      </c>
      <c r="J195" s="5" t="n">
        <f aca="false">POWER(I195,2)</f>
        <v>150.001298735442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-0.0430330521330068</v>
      </c>
      <c r="N195" s="5" t="n">
        <f aca="false">J195*L195</f>
        <v>0.527047380637828</v>
      </c>
      <c r="O195" s="5" t="n">
        <f aca="false">POWER((I195-$T$141),2)*L195</f>
        <v>0.527047380637828</v>
      </c>
    </row>
    <row r="196" customFormat="false" ht="12.8" hidden="false" customHeight="false" outlineLevel="0" collapsed="false">
      <c r="A196" s="19" t="n">
        <v>195</v>
      </c>
      <c r="B196" s="20" t="n">
        <v>-72.268</v>
      </c>
      <c r="C196" s="20" t="n">
        <v>-33.518</v>
      </c>
      <c r="D196" s="20" t="n">
        <v>55</v>
      </c>
      <c r="E196" s="20" t="n">
        <f aca="false">AVERAGE($E$3:$E$38,$E$94:$E$104,$E$106:$E$108,$E$115:$E$143,$E$218:$E$259)</f>
        <v>7.52115702479339</v>
      </c>
      <c r="F196" s="19" t="n">
        <v>4</v>
      </c>
      <c r="G196" s="19" t="n">
        <v>13</v>
      </c>
      <c r="H196" s="20" t="n">
        <v>43.9100003231596</v>
      </c>
      <c r="I196" s="20" t="n">
        <v>-11.0899996768404</v>
      </c>
      <c r="J196" s="5" t="n">
        <f aca="false">POWER(I196,2)</f>
        <v>122.98809283232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-0.0389660311625827</v>
      </c>
      <c r="N196" s="5" t="n">
        <f aca="false">J196*L196</f>
        <v>0.432133273000795</v>
      </c>
      <c r="O196" s="5" t="n">
        <f aca="false">POWER((I196-$T$141),2)*L196</f>
        <v>0.432133273000795</v>
      </c>
    </row>
    <row r="197" customFormat="false" ht="12.8" hidden="false" customHeight="false" outlineLevel="0" collapsed="false">
      <c r="A197" s="19" t="n">
        <v>196</v>
      </c>
      <c r="B197" s="20" t="n">
        <v>-72.271</v>
      </c>
      <c r="C197" s="20" t="n">
        <v>-33.526</v>
      </c>
      <c r="D197" s="20" t="n">
        <v>54</v>
      </c>
      <c r="E197" s="20" t="n">
        <f aca="false">AVERAGE($E$3:$E$38,$E$94:$E$104,$E$106:$E$108,$E$115:$E$143,$E$218:$E$259)</f>
        <v>7.52115702479339</v>
      </c>
      <c r="F197" s="19" t="n">
        <v>4</v>
      </c>
      <c r="G197" s="19" t="n">
        <v>13</v>
      </c>
      <c r="H197" s="20" t="n">
        <v>44.09369133752</v>
      </c>
      <c r="I197" s="20" t="n">
        <v>-9.90630866247997</v>
      </c>
      <c r="J197" s="5" t="n">
        <f aca="false">POWER(I197,2)</f>
        <v>98.1349513163257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-0.0348069921818369</v>
      </c>
      <c r="N197" s="5" t="n">
        <f aca="false">J197*L197</f>
        <v>0.344808808165804</v>
      </c>
      <c r="O197" s="5" t="n">
        <f aca="false">POWER((I197-$T$141),2)*L197</f>
        <v>0.344808808165804</v>
      </c>
    </row>
    <row r="198" customFormat="false" ht="12.8" hidden="false" customHeight="false" outlineLevel="0" collapsed="false">
      <c r="A198" s="19" t="n">
        <v>197</v>
      </c>
      <c r="B198" s="20" t="n">
        <v>-72.273</v>
      </c>
      <c r="C198" s="20" t="n">
        <v>-33.534</v>
      </c>
      <c r="D198" s="20" t="n">
        <v>56</v>
      </c>
      <c r="E198" s="20" t="n">
        <f aca="false">AVERAGE($E$3:$E$38,$E$94:$E$104,$E$106:$E$108,$E$115:$E$143,$E$218:$E$259)</f>
        <v>7.52115702479339</v>
      </c>
      <c r="F198" s="19" t="n">
        <v>4</v>
      </c>
      <c r="G198" s="19" t="n">
        <v>13</v>
      </c>
      <c r="H198" s="20" t="n">
        <v>44.2931849541399</v>
      </c>
      <c r="I198" s="20" t="n">
        <v>-11.7068150458601</v>
      </c>
      <c r="J198" s="5" t="n">
        <f aca="false">POWER(I198,2)</f>
        <v>137.049518517976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-0.0411332852285115</v>
      </c>
      <c r="N198" s="5" t="n">
        <f aca="false">J198*L198</f>
        <v>0.481539762398794</v>
      </c>
      <c r="O198" s="5" t="n">
        <f aca="false">POWER((I198-$T$141),2)*L198</f>
        <v>0.481539762398794</v>
      </c>
    </row>
    <row r="199" customFormat="false" ht="12.8" hidden="false" customHeight="false" outlineLevel="0" collapsed="false">
      <c r="A199" s="19" t="n">
        <v>198</v>
      </c>
      <c r="B199" s="20" t="n">
        <v>-72.276</v>
      </c>
      <c r="C199" s="20" t="n">
        <v>-33.542</v>
      </c>
      <c r="D199" s="20" t="n">
        <v>58</v>
      </c>
      <c r="E199" s="20" t="n">
        <f aca="false">AVERAGE($E$3:$E$38,$E$94:$E$104,$E$106:$E$108,$E$115:$E$143,$E$218:$E$259)</f>
        <v>7.52115702479339</v>
      </c>
      <c r="F199" s="19" t="n">
        <v>4</v>
      </c>
      <c r="G199" s="19" t="n">
        <v>13</v>
      </c>
      <c r="H199" s="20" t="n">
        <v>44.451178161965</v>
      </c>
      <c r="I199" s="20" t="n">
        <v>-13.548821838035</v>
      </c>
      <c r="J199" s="5" t="n">
        <f aca="false">POWER(I199,2)</f>
        <v>183.570573198814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-0.0476053948910093</v>
      </c>
      <c r="N199" s="5" t="n">
        <f aca="false">J199*L199</f>
        <v>0.644997013907587</v>
      </c>
      <c r="O199" s="5" t="n">
        <f aca="false">POWER((I199-$T$141),2)*L199</f>
        <v>0.644997013907587</v>
      </c>
    </row>
    <row r="200" customFormat="false" ht="12.8" hidden="false" customHeight="false" outlineLevel="0" collapsed="false">
      <c r="A200" s="19" t="n">
        <v>199</v>
      </c>
      <c r="B200" s="20" t="n">
        <v>-72.278</v>
      </c>
      <c r="C200" s="20" t="n">
        <v>-33.55</v>
      </c>
      <c r="D200" s="20" t="n">
        <v>56</v>
      </c>
      <c r="E200" s="20" t="n">
        <f aca="false">AVERAGE($E$3:$E$38,$E$94:$E$104,$E$106:$E$108,$E$115:$E$143,$E$218:$E$259)</f>
        <v>7.52115702479339</v>
      </c>
      <c r="F200" s="19" t="n">
        <v>4</v>
      </c>
      <c r="G200" s="19" t="n">
        <v>13</v>
      </c>
      <c r="H200" s="20" t="n">
        <v>44.6191642197419</v>
      </c>
      <c r="I200" s="20" t="n">
        <v>-11.3808357802581</v>
      </c>
      <c r="J200" s="5" t="n">
        <f aca="false">POWER(I200,2)</f>
        <v>129.523423057203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-0.0399879183581833</v>
      </c>
      <c r="N200" s="5" t="n">
        <f aca="false">J200*L200</f>
        <v>0.455095932028853</v>
      </c>
      <c r="O200" s="5" t="n">
        <f aca="false">POWER((I200-$T$141),2)*L200</f>
        <v>0.455095932028853</v>
      </c>
    </row>
    <row r="201" customFormat="false" ht="12.8" hidden="false" customHeight="false" outlineLevel="0" collapsed="false">
      <c r="A201" s="19" t="n">
        <v>200</v>
      </c>
      <c r="B201" s="20" t="n">
        <v>-72.28</v>
      </c>
      <c r="C201" s="20" t="n">
        <v>-33.558</v>
      </c>
      <c r="D201" s="20" t="n">
        <v>57</v>
      </c>
      <c r="E201" s="20" t="n">
        <f aca="false">AVERAGE($E$3:$E$38,$E$94:$E$104,$E$106:$E$108,$E$115:$E$143,$E$218:$E$259)</f>
        <v>7.52115702479339</v>
      </c>
      <c r="F201" s="19" t="n">
        <v>4</v>
      </c>
      <c r="G201" s="19" t="n">
        <v>13</v>
      </c>
      <c r="H201" s="20" t="n">
        <v>44.7677201690636</v>
      </c>
      <c r="I201" s="20" t="n">
        <v>-12.2322798309364</v>
      </c>
      <c r="J201" s="5" t="n">
        <f aca="false">POWER(I201,2)</f>
        <v>149.628669862333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-0.0429795681669035</v>
      </c>
      <c r="N201" s="5" t="n">
        <f aca="false">J201*L201</f>
        <v>0.52573810483037</v>
      </c>
      <c r="O201" s="5" t="n">
        <f aca="false">POWER((I201-$T$141),2)*L201</f>
        <v>0.52573810483037</v>
      </c>
    </row>
    <row r="202" customFormat="false" ht="12.8" hidden="false" customHeight="false" outlineLevel="0" collapsed="false">
      <c r="A202" s="19" t="n">
        <v>201</v>
      </c>
      <c r="B202" s="20" t="n">
        <v>-73.285</v>
      </c>
      <c r="C202" s="20" t="n">
        <v>-35.268</v>
      </c>
      <c r="D202" s="20" t="n">
        <v>40</v>
      </c>
      <c r="E202" s="20" t="n">
        <f aca="false">AVERAGE($E$3:$E$38,$E$94:$E$104,$E$106:$E$108,$E$115:$E$143,$E$218:$E$259)</f>
        <v>7.52115702479339</v>
      </c>
      <c r="F202" s="19" t="n">
        <v>4</v>
      </c>
      <c r="G202" s="19" t="n">
        <v>13</v>
      </c>
      <c r="H202" s="20" t="n">
        <v>40.7037326453601</v>
      </c>
      <c r="I202" s="20" t="n">
        <v>0.70373264536007</v>
      </c>
      <c r="J202" s="5" t="n">
        <f aca="false">POWER(I202,2)</f>
        <v>0.495239636145482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0.002472648240603</v>
      </c>
      <c r="N202" s="5" t="n">
        <f aca="false">J202*L202</f>
        <v>0.00174008328740447</v>
      </c>
      <c r="O202" s="5" t="n">
        <f aca="false">POWER((I202-$T$141),2)*L202</f>
        <v>0.00174008328740447</v>
      </c>
    </row>
    <row r="203" customFormat="false" ht="12.8" hidden="false" customHeight="false" outlineLevel="0" collapsed="false">
      <c r="A203" s="19" t="n">
        <v>202</v>
      </c>
      <c r="B203" s="20" t="n">
        <v>-73.268</v>
      </c>
      <c r="C203" s="20" t="n">
        <v>-35.271</v>
      </c>
      <c r="D203" s="20" t="n">
        <v>50</v>
      </c>
      <c r="E203" s="20" t="n">
        <f aca="false">AVERAGE($E$3:$E$38,$E$94:$E$104,$E$106:$E$108,$E$115:$E$143,$E$218:$E$259)</f>
        <v>7.52115702479339</v>
      </c>
      <c r="F203" s="19" t="n">
        <v>4</v>
      </c>
      <c r="G203" s="19" t="n">
        <v>13</v>
      </c>
      <c r="H203" s="20" t="n">
        <v>41.6419193257863</v>
      </c>
      <c r="I203" s="20" t="n">
        <v>-8.35808067421366</v>
      </c>
      <c r="J203" s="5" t="n">
        <f aca="false">POWER(I203,2)</f>
        <v>69.8575125566639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-0.0293671092426558</v>
      </c>
      <c r="N203" s="5" t="n">
        <f aca="false">J203*L203</f>
        <v>0.245452668218563</v>
      </c>
      <c r="O203" s="5" t="n">
        <f aca="false">POWER((I203-$T$141),2)*L203</f>
        <v>0.245452668218563</v>
      </c>
    </row>
    <row r="204" customFormat="false" ht="12.8" hidden="false" customHeight="false" outlineLevel="0" collapsed="false">
      <c r="A204" s="19" t="n">
        <v>203</v>
      </c>
      <c r="B204" s="20" t="n">
        <v>-73.249</v>
      </c>
      <c r="C204" s="20" t="n">
        <v>-35.277</v>
      </c>
      <c r="D204" s="20" t="n">
        <v>57</v>
      </c>
      <c r="E204" s="20" t="n">
        <f aca="false">AVERAGE($E$3:$E$38,$E$94:$E$104,$E$106:$E$108,$E$115:$E$143,$E$218:$E$259)</f>
        <v>7.52115702479339</v>
      </c>
      <c r="F204" s="19" t="n">
        <v>4</v>
      </c>
      <c r="G204" s="19" t="n">
        <v>13</v>
      </c>
      <c r="H204" s="20" t="n">
        <v>42.746746764101</v>
      </c>
      <c r="I204" s="20" t="n">
        <v>-14.253253235899</v>
      </c>
      <c r="J204" s="5" t="n">
        <f aca="false">POWER(I204,2)</f>
        <v>203.155227806665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-0.0500804982815345</v>
      </c>
      <c r="N204" s="5" t="n">
        <f aca="false">J204*L204</f>
        <v>0.713810024186715</v>
      </c>
      <c r="O204" s="5" t="n">
        <f aca="false">POWER((I204-$T$141),2)*L204</f>
        <v>0.713810024186715</v>
      </c>
    </row>
    <row r="205" customFormat="false" ht="12.8" hidden="false" customHeight="false" outlineLevel="0" collapsed="false">
      <c r="A205" s="19" t="n">
        <v>204</v>
      </c>
      <c r="B205" s="20" t="n">
        <v>-73.229</v>
      </c>
      <c r="C205" s="20" t="n">
        <v>-35.281</v>
      </c>
      <c r="D205" s="20" t="n">
        <v>53</v>
      </c>
      <c r="E205" s="20" t="n">
        <f aca="false">AVERAGE($E$3:$E$38,$E$94:$E$104,$E$106:$E$108,$E$115:$E$143,$E$218:$E$259)</f>
        <v>7.52115702479339</v>
      </c>
      <c r="F205" s="19" t="n">
        <v>4</v>
      </c>
      <c r="G205" s="19" t="n">
        <v>13</v>
      </c>
      <c r="H205" s="20" t="n">
        <v>43.8158713758537</v>
      </c>
      <c r="I205" s="20" t="n">
        <v>-9.18412862414632</v>
      </c>
      <c r="J205" s="5" t="n">
        <f aca="false">POWER(I205,2)</f>
        <v>84.3482185848638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-0.0322695268347936</v>
      </c>
      <c r="N205" s="5" t="n">
        <f aca="false">J205*L205</f>
        <v>0.296367485091086</v>
      </c>
      <c r="O205" s="5" t="n">
        <f aca="false">POWER((I205-$T$141),2)*L205</f>
        <v>0.296367485091086</v>
      </c>
    </row>
    <row r="206" customFormat="false" ht="12.8" hidden="false" customHeight="false" outlineLevel="0" collapsed="false">
      <c r="A206" s="19" t="n">
        <v>205</v>
      </c>
      <c r="B206" s="20" t="n">
        <v>-73.21</v>
      </c>
      <c r="C206" s="20" t="n">
        <v>-35.287</v>
      </c>
      <c r="D206" s="20" t="n">
        <v>52</v>
      </c>
      <c r="E206" s="20" t="n">
        <f aca="false">AVERAGE($E$3:$E$38,$E$94:$E$104,$E$106:$E$108,$E$115:$E$143,$E$218:$E$259)</f>
        <v>7.52115702479339</v>
      </c>
      <c r="F206" s="19" t="n">
        <v>4</v>
      </c>
      <c r="G206" s="19" t="n">
        <v>13</v>
      </c>
      <c r="H206" s="20" t="n">
        <v>44.7640506388285</v>
      </c>
      <c r="I206" s="20" t="n">
        <v>-7.23594936117154</v>
      </c>
      <c r="J206" s="5" t="n">
        <f aca="false">POWER(I206,2)</f>
        <v>52.3589631574388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-0.0254243675847078</v>
      </c>
      <c r="N206" s="5" t="n">
        <f aca="false">J206*L206</f>
        <v>0.183969436382757</v>
      </c>
      <c r="O206" s="5" t="n">
        <f aca="false">POWER((I206-$T$141),2)*L206</f>
        <v>0.183969436382757</v>
      </c>
    </row>
    <row r="207" customFormat="false" ht="12.8" hidden="false" customHeight="false" outlineLevel="0" collapsed="false">
      <c r="A207" s="19" t="n">
        <v>206</v>
      </c>
      <c r="B207" s="20" t="n">
        <v>-73.191</v>
      </c>
      <c r="C207" s="20" t="n">
        <v>-35.293</v>
      </c>
      <c r="D207" s="20" t="n">
        <v>44</v>
      </c>
      <c r="E207" s="20" t="n">
        <f aca="false">AVERAGE($E$3:$E$38,$E$94:$E$104,$E$106:$E$108,$E$115:$E$143,$E$218:$E$259)</f>
        <v>7.52115702479339</v>
      </c>
      <c r="F207" s="19" t="n">
        <v>4</v>
      </c>
      <c r="G207" s="19" t="n">
        <v>13</v>
      </c>
      <c r="H207" s="20" t="n">
        <v>45.5601296838031</v>
      </c>
      <c r="I207" s="20" t="n">
        <v>1.56012968380305</v>
      </c>
      <c r="J207" s="5" t="n">
        <f aca="false">POWER(I207,2)</f>
        <v>2.4340046302834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0.00548170096016269</v>
      </c>
      <c r="N207" s="5" t="n">
        <f aca="false">J207*L207</f>
        <v>0.0085521643856815</v>
      </c>
      <c r="O207" s="5" t="n">
        <f aca="false">POWER((I207-$T$141),2)*L207</f>
        <v>0.0085521643856815</v>
      </c>
    </row>
    <row r="208" customFormat="false" ht="12.8" hidden="false" customHeight="false" outlineLevel="0" collapsed="false">
      <c r="A208" s="19" t="n">
        <v>207</v>
      </c>
      <c r="B208" s="20" t="n">
        <v>-73.172</v>
      </c>
      <c r="C208" s="20" t="n">
        <v>-35.299</v>
      </c>
      <c r="D208" s="20" t="n">
        <v>54</v>
      </c>
      <c r="E208" s="20" t="n">
        <f aca="false">AVERAGE($E$3:$E$38,$E$94:$E$104,$E$106:$E$108,$E$115:$E$143,$E$218:$E$259)</f>
        <v>7.52115702479339</v>
      </c>
      <c r="F208" s="19" t="n">
        <v>4</v>
      </c>
      <c r="G208" s="19" t="n">
        <v>13</v>
      </c>
      <c r="H208" s="20" t="n">
        <v>46.1950800161855</v>
      </c>
      <c r="I208" s="20" t="n">
        <v>-7.80491998381449</v>
      </c>
      <c r="J208" s="5" t="n">
        <f aca="false">POWER(I208,2)</f>
        <v>60.9167759537468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-0.0274235134511228</v>
      </c>
      <c r="N208" s="5" t="n">
        <f aca="false">J208*L208</f>
        <v>0.214038328161074</v>
      </c>
      <c r="O208" s="5" t="n">
        <f aca="false">POWER((I208-$T$141),2)*L208</f>
        <v>0.214038328161074</v>
      </c>
    </row>
    <row r="209" customFormat="false" ht="12.8" hidden="false" customHeight="false" outlineLevel="0" collapsed="false">
      <c r="A209" s="19" t="n">
        <v>208</v>
      </c>
      <c r="B209" s="20" t="n">
        <v>-73.153</v>
      </c>
      <c r="C209" s="20" t="n">
        <v>-35.304</v>
      </c>
      <c r="D209" s="20" t="n">
        <v>55</v>
      </c>
      <c r="E209" s="20" t="n">
        <f aca="false">AVERAGE($E$3:$E$38,$E$94:$E$104,$E$106:$E$108,$E$115:$E$143,$E$218:$E$259)</f>
        <v>7.52115702479339</v>
      </c>
      <c r="F209" s="19" t="n">
        <v>4</v>
      </c>
      <c r="G209" s="19" t="n">
        <v>13</v>
      </c>
      <c r="H209" s="20" t="n">
        <v>46.6934574520264</v>
      </c>
      <c r="I209" s="20" t="n">
        <v>-8.30654254797356</v>
      </c>
      <c r="J209" s="5" t="n">
        <f aca="false">POWER(I209,2)</f>
        <v>68.9986491012951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-0.0291860239142832</v>
      </c>
      <c r="N209" s="5" t="n">
        <f aca="false">J209*L209</f>
        <v>0.242434949450167</v>
      </c>
      <c r="O209" s="5" t="n">
        <f aca="false">POWER((I209-$T$141),2)*L209</f>
        <v>0.242434949450167</v>
      </c>
    </row>
    <row r="210" customFormat="false" ht="12.8" hidden="false" customHeight="false" outlineLevel="0" collapsed="false">
      <c r="A210" s="19" t="n">
        <v>209</v>
      </c>
      <c r="B210" s="20" t="n">
        <v>-73.132</v>
      </c>
      <c r="C210" s="20" t="n">
        <v>-35.31</v>
      </c>
      <c r="D210" s="20" t="n">
        <v>66</v>
      </c>
      <c r="E210" s="20" t="n">
        <f aca="false">AVERAGE($E$3:$E$38,$E$94:$E$104,$E$106:$E$108,$E$115:$E$143,$E$218:$E$259)</f>
        <v>7.52115702479339</v>
      </c>
      <c r="F210" s="19" t="n">
        <v>4</v>
      </c>
      <c r="G210" s="19" t="n">
        <v>13</v>
      </c>
      <c r="H210" s="20" t="n">
        <v>47.1343804396292</v>
      </c>
      <c r="I210" s="20" t="n">
        <v>-18.8656195603708</v>
      </c>
      <c r="J210" s="5" t="n">
        <f aca="false">POWER(I210,2)</f>
        <v>355.911601396645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-0.0662865952310179</v>
      </c>
      <c r="N210" s="5" t="n">
        <f aca="false">J210*L210</f>
        <v>1.25053768758067</v>
      </c>
      <c r="O210" s="5" t="n">
        <f aca="false">POWER((I210-$T$141),2)*L210</f>
        <v>1.25053768758067</v>
      </c>
    </row>
    <row r="211" customFormat="false" ht="12.8" hidden="false" customHeight="false" outlineLevel="0" collapsed="false">
      <c r="A211" s="19" t="n">
        <v>210</v>
      </c>
      <c r="B211" s="20" t="n">
        <v>-73.115</v>
      </c>
      <c r="C211" s="20" t="n">
        <v>-35.316</v>
      </c>
      <c r="D211" s="20" t="n">
        <v>84</v>
      </c>
      <c r="E211" s="20" t="n">
        <f aca="false">AVERAGE($E$3:$E$38,$E$94:$E$104,$E$106:$E$108,$E$115:$E$143,$E$218:$E$259)</f>
        <v>7.52115702479339</v>
      </c>
      <c r="F211" s="19" t="n">
        <v>4</v>
      </c>
      <c r="G211" s="19" t="n">
        <v>13</v>
      </c>
      <c r="H211" s="20" t="n">
        <v>47.4330359880367</v>
      </c>
      <c r="I211" s="20" t="n">
        <v>-36.5669640119633</v>
      </c>
      <c r="J211" s="5" t="n">
        <f aca="false">POWER(I211,2)</f>
        <v>1337.14285705222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-0.128482371571823</v>
      </c>
      <c r="N211" s="5" t="n">
        <f aca="false">J211*L211</f>
        <v>4.69821025743854</v>
      </c>
      <c r="O211" s="5" t="n">
        <f aca="false">POWER((I211-$T$141),2)*L211</f>
        <v>4.69821025743854</v>
      </c>
    </row>
    <row r="212" customFormat="false" ht="12.8" hidden="false" customHeight="false" outlineLevel="0" collapsed="false">
      <c r="A212" s="19" t="n">
        <v>211</v>
      </c>
      <c r="B212" s="20" t="n">
        <v>-73.095</v>
      </c>
      <c r="C212" s="20" t="n">
        <v>-35.321</v>
      </c>
      <c r="D212" s="20" t="n">
        <v>73</v>
      </c>
      <c r="E212" s="20" t="n">
        <f aca="false">AVERAGE($E$3:$E$38,$E$94:$E$104,$E$106:$E$108,$E$115:$E$143,$E$218:$E$259)</f>
        <v>7.52115702479339</v>
      </c>
      <c r="F212" s="19" t="n">
        <v>4</v>
      </c>
      <c r="G212" s="19" t="n">
        <v>13</v>
      </c>
      <c r="H212" s="20" t="n">
        <v>47.7450796883283</v>
      </c>
      <c r="I212" s="20" t="n">
        <v>-25.2549203116717</v>
      </c>
      <c r="J212" s="5" t="n">
        <f aca="false">POWER(I212,2)</f>
        <v>637.810999948888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-0.0887361623578977</v>
      </c>
      <c r="N212" s="5" t="n">
        <f aca="false">J212*L212</f>
        <v>2.24102470911227</v>
      </c>
      <c r="O212" s="5" t="n">
        <f aca="false">POWER((I212-$T$141),2)*L212</f>
        <v>2.24102470911227</v>
      </c>
    </row>
    <row r="213" customFormat="false" ht="12.8" hidden="false" customHeight="false" outlineLevel="0" collapsed="false">
      <c r="A213" s="19" t="n">
        <v>212</v>
      </c>
      <c r="B213" s="20" t="n">
        <v>-73.076</v>
      </c>
      <c r="C213" s="20" t="n">
        <v>-35.326</v>
      </c>
      <c r="D213" s="20" t="n">
        <v>83</v>
      </c>
      <c r="E213" s="20" t="n">
        <f aca="false">AVERAGE($E$3:$E$38,$E$94:$E$104,$E$106:$E$108,$E$115:$E$143,$E$218:$E$259)</f>
        <v>7.52115702479339</v>
      </c>
      <c r="F213" s="19" t="n">
        <v>4</v>
      </c>
      <c r="G213" s="19" t="n">
        <v>13</v>
      </c>
      <c r="H213" s="20" t="n">
        <v>48.0351808163053</v>
      </c>
      <c r="I213" s="20" t="n">
        <v>-34.9648191836947</v>
      </c>
      <c r="J213" s="5" t="n">
        <f aca="false">POWER(I213,2)</f>
        <v>1222.53858054847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-0.122853045410916</v>
      </c>
      <c r="N213" s="5" t="n">
        <f aca="false">J213*L213</f>
        <v>4.29553451895891</v>
      </c>
      <c r="O213" s="5" t="n">
        <f aca="false">POWER((I213-$T$141),2)*L213</f>
        <v>4.29553451895891</v>
      </c>
    </row>
    <row r="214" customFormat="false" ht="12.8" hidden="false" customHeight="false" outlineLevel="0" collapsed="false">
      <c r="A214" s="19" t="n">
        <v>213</v>
      </c>
      <c r="B214" s="20" t="n">
        <v>-73.673</v>
      </c>
      <c r="C214" s="20" t="n">
        <v>-35.905</v>
      </c>
      <c r="D214" s="20" t="n">
        <v>69</v>
      </c>
      <c r="E214" s="20" t="n">
        <f aca="false">AVERAGE($E$3:$E$38,$E$94:$E$104,$E$106:$E$108,$E$115:$E$143,$E$218:$E$259)</f>
        <v>7.52115702479339</v>
      </c>
      <c r="F214" s="19" t="n">
        <v>4</v>
      </c>
      <c r="G214" s="19" t="n">
        <v>13</v>
      </c>
      <c r="H214" s="20" t="n">
        <v>40.2798781057561</v>
      </c>
      <c r="I214" s="20" t="n">
        <v>-28.7201218942439</v>
      </c>
      <c r="J214" s="5" t="n">
        <f aca="false">POWER(I214,2)</f>
        <v>824.845401620228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-0.100911559723609</v>
      </c>
      <c r="N214" s="5" t="n">
        <f aca="false">J214*L214</f>
        <v>2.89819229580032</v>
      </c>
      <c r="O214" s="5" t="n">
        <f aca="false">POWER((I214-$T$141),2)*L214</f>
        <v>2.89819229580032</v>
      </c>
    </row>
    <row r="215" customFormat="false" ht="12.8" hidden="false" customHeight="false" outlineLevel="0" collapsed="false">
      <c r="A215" s="19" t="n">
        <v>214</v>
      </c>
      <c r="B215" s="20" t="n">
        <v>-73.397</v>
      </c>
      <c r="C215" s="20" t="n">
        <v>-35.904</v>
      </c>
      <c r="D215" s="20" t="n">
        <v>69</v>
      </c>
      <c r="E215" s="20" t="n">
        <f aca="false">AVERAGE($E$3:$E$38,$E$94:$E$104,$E$106:$E$108,$E$115:$E$143,$E$218:$E$259)</f>
        <v>7.52115702479339</v>
      </c>
      <c r="F215" s="19" t="n">
        <v>4</v>
      </c>
      <c r="G215" s="19" t="n">
        <v>13</v>
      </c>
      <c r="H215" s="20" t="n">
        <v>47.2077220117302</v>
      </c>
      <c r="I215" s="20" t="n">
        <v>-21.7922779882698</v>
      </c>
      <c r="J215" s="5" t="n">
        <f aca="false">POWER(I215,2)</f>
        <v>474.903379918028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-0.0765697572532767</v>
      </c>
      <c r="N215" s="5" t="n">
        <f aca="false">J215*L215</f>
        <v>1.66862943555774</v>
      </c>
      <c r="O215" s="5" t="n">
        <f aca="false">POWER((I215-$T$141),2)*L215</f>
        <v>1.66862943555774</v>
      </c>
    </row>
    <row r="216" customFormat="false" ht="12.8" hidden="false" customHeight="false" outlineLevel="0" collapsed="false">
      <c r="A216" s="19" t="n">
        <v>215</v>
      </c>
      <c r="B216" s="20" t="n">
        <v>-71.35</v>
      </c>
      <c r="C216" s="20" t="n">
        <v>-23.367</v>
      </c>
      <c r="D216" s="20" t="n">
        <v>9.63</v>
      </c>
      <c r="E216" s="20" t="n">
        <f aca="false">AVERAGE($E$3:$E$38,$E$94:$E$104,$E$106:$E$108,$E$115:$E$143,$E$218:$E$259)</f>
        <v>7.52115702479339</v>
      </c>
      <c r="F216" s="19" t="n">
        <v>1</v>
      </c>
      <c r="G216" s="19" t="n">
        <v>14</v>
      </c>
      <c r="H216" s="20" t="n">
        <v>3.91408033492126</v>
      </c>
      <c r="I216" s="20" t="n">
        <v>-5.71591966507874</v>
      </c>
      <c r="J216" s="5" t="n">
        <f aca="false">POWER(I216,2)</f>
        <v>32.6717376176339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-0.0200835626945423</v>
      </c>
      <c r="N216" s="5" t="n">
        <f aca="false">J216*L216</f>
        <v>0.114796030950576</v>
      </c>
      <c r="O216" s="5" t="n">
        <f aca="false">POWER((I216-$T$141),2)*L216</f>
        <v>0.114796030950576</v>
      </c>
    </row>
    <row r="217" customFormat="false" ht="12.8" hidden="false" customHeight="false" outlineLevel="0" collapsed="false">
      <c r="A217" s="19" t="n">
        <v>216</v>
      </c>
      <c r="B217" s="20" t="n">
        <v>-72.617</v>
      </c>
      <c r="C217" s="20" t="n">
        <v>-31.417</v>
      </c>
      <c r="D217" s="20" t="n">
        <v>31.4</v>
      </c>
      <c r="E217" s="20" t="n">
        <f aca="false">AVERAGE($E$3:$E$38,$E$94:$E$104,$E$106:$E$108,$E$115:$E$143,$E$218:$E$259)</f>
        <v>7.52115702479339</v>
      </c>
      <c r="F217" s="19" t="n">
        <v>1</v>
      </c>
      <c r="G217" s="19" t="n">
        <v>14</v>
      </c>
      <c r="H217" s="20" t="n">
        <v>0.194324996946945</v>
      </c>
      <c r="I217" s="20" t="n">
        <v>-31.205675003053</v>
      </c>
      <c r="J217" s="5" t="n">
        <f aca="false">POWER(I217,2)</f>
        <v>973.794152396167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-0.109644845811648</v>
      </c>
      <c r="N217" s="5" t="n">
        <f aca="false">J217*L217</f>
        <v>3.42154142415814</v>
      </c>
      <c r="O217" s="5" t="n">
        <f aca="false">POWER((I217-$T$141),2)*L217</f>
        <v>3.42154142415814</v>
      </c>
    </row>
    <row r="218" customFormat="false" ht="12.8" hidden="false" customHeight="false" outlineLevel="0" collapsed="false">
      <c r="A218" s="19" t="n">
        <v>217</v>
      </c>
      <c r="B218" s="20" t="n">
        <v>-66.923</v>
      </c>
      <c r="C218" s="20" t="n">
        <v>-33.481</v>
      </c>
      <c r="D218" s="20" t="n">
        <v>55.85</v>
      </c>
      <c r="E218" s="20" t="n">
        <v>5.58</v>
      </c>
      <c r="F218" s="19" t="n">
        <v>2</v>
      </c>
      <c r="G218" s="19" t="n">
        <v>15</v>
      </c>
      <c r="H218" s="20" t="n">
        <v>54.7057503690235</v>
      </c>
      <c r="I218" s="20" t="n">
        <v>-1.14424963097647</v>
      </c>
      <c r="J218" s="5" t="n">
        <f aca="false">POWER(I218,2)</f>
        <v>1.30930721798979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-0.00541908393780069</v>
      </c>
      <c r="N218" s="5" t="n">
        <f aca="false">J218*L218</f>
        <v>0.00620078479605895</v>
      </c>
      <c r="O218" s="5" t="n">
        <f aca="false">POWER((I218-$T$141),2)*L218</f>
        <v>0.00620078479605895</v>
      </c>
    </row>
    <row r="219" customFormat="false" ht="12.8" hidden="false" customHeight="false" outlineLevel="0" collapsed="false">
      <c r="A219" s="19" t="n">
        <v>218</v>
      </c>
      <c r="B219" s="20" t="n">
        <v>-61.957</v>
      </c>
      <c r="C219" s="20" t="n">
        <v>-26.854</v>
      </c>
      <c r="D219" s="20" t="n">
        <v>65.6</v>
      </c>
      <c r="E219" s="20" t="n">
        <v>6.56</v>
      </c>
      <c r="F219" s="19" t="n">
        <v>2</v>
      </c>
      <c r="G219" s="19" t="n">
        <v>15</v>
      </c>
      <c r="H219" s="20" t="n">
        <v>48.7083497438159</v>
      </c>
      <c r="I219" s="20" t="n">
        <v>-16.8916502561841</v>
      </c>
      <c r="J219" s="5" t="n">
        <f aca="false">POWER(I219,2)</f>
        <v>285.327848377244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-0.068046773448157</v>
      </c>
      <c r="N219" s="5" t="n">
        <f aca="false">J219*L219</f>
        <v>1.14942229814806</v>
      </c>
      <c r="O219" s="5" t="n">
        <f aca="false">POWER((I219-$T$141),2)*L219</f>
        <v>1.14942229814806</v>
      </c>
    </row>
    <row r="220" customFormat="false" ht="12.8" hidden="false" customHeight="false" outlineLevel="0" collapsed="false">
      <c r="A220" s="19" t="n">
        <v>219</v>
      </c>
      <c r="B220" s="20" t="n">
        <v>-66.775</v>
      </c>
      <c r="C220" s="20" t="n">
        <v>-33.758</v>
      </c>
      <c r="D220" s="20" t="n">
        <v>60.46</v>
      </c>
      <c r="E220" s="20" t="n">
        <v>6.05</v>
      </c>
      <c r="F220" s="19" t="n">
        <v>2</v>
      </c>
      <c r="G220" s="19" t="n">
        <v>15</v>
      </c>
      <c r="H220" s="20" t="n">
        <v>55.4726716822089</v>
      </c>
      <c r="I220" s="20" t="n">
        <v>-4.98732831779106</v>
      </c>
      <c r="J220" s="5" t="n">
        <f aca="false">POWER(I220,2)</f>
        <v>24.8734437494406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-0.0217847148767028</v>
      </c>
      <c r="N220" s="5" t="n">
        <f aca="false">J220*L220</f>
        <v>0.108647525399584</v>
      </c>
      <c r="O220" s="5" t="n">
        <f aca="false">POWER((I220-$T$141),2)*L220</f>
        <v>0.108647525399584</v>
      </c>
    </row>
    <row r="221" customFormat="false" ht="12.8" hidden="false" customHeight="false" outlineLevel="0" collapsed="false">
      <c r="A221" s="19" t="n">
        <v>220</v>
      </c>
      <c r="B221" s="20" t="n">
        <v>-66.795</v>
      </c>
      <c r="C221" s="20" t="n">
        <v>-33.759</v>
      </c>
      <c r="D221" s="20" t="n">
        <v>54.12</v>
      </c>
      <c r="E221" s="20" t="n">
        <v>5.41</v>
      </c>
      <c r="F221" s="19" t="n">
        <v>2</v>
      </c>
      <c r="G221" s="19" t="n">
        <v>15</v>
      </c>
      <c r="H221" s="20" t="n">
        <v>55.5469901144541</v>
      </c>
      <c r="I221" s="20" t="n">
        <v>1.42699011445414</v>
      </c>
      <c r="J221" s="5" t="n">
        <f aca="false">POWER(I221,2)</f>
        <v>2.03630078674984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0.00697048497331975</v>
      </c>
      <c r="N221" s="5" t="n">
        <f aca="false">J221*L221</f>
        <v>0.00994681314987841</v>
      </c>
      <c r="O221" s="5" t="n">
        <f aca="false">POWER((I221-$T$141),2)*L221</f>
        <v>0.00994681314987841</v>
      </c>
    </row>
    <row r="222" customFormat="false" ht="12.8" hidden="false" customHeight="false" outlineLevel="0" collapsed="false">
      <c r="A222" s="19" t="n">
        <v>221</v>
      </c>
      <c r="B222" s="20" t="n">
        <v>-68.194</v>
      </c>
      <c r="C222" s="20" t="n">
        <v>-30.083</v>
      </c>
      <c r="D222" s="20" t="n">
        <v>37.45</v>
      </c>
      <c r="E222" s="20" t="n">
        <v>3.75</v>
      </c>
      <c r="F222" s="19" t="n">
        <v>2</v>
      </c>
      <c r="G222" s="19" t="n">
        <v>15</v>
      </c>
      <c r="H222" s="20" t="n">
        <v>54.4890280117138</v>
      </c>
      <c r="I222" s="20" t="n">
        <v>17.0390280117138</v>
      </c>
      <c r="J222" s="5" t="n">
        <f aca="false">POWER(I222,2)</f>
        <v>290.328475583968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0.120075069045557</v>
      </c>
      <c r="N222" s="5" t="n">
        <f aca="false">J222*L222</f>
        <v>2.04596246497572</v>
      </c>
      <c r="O222" s="5" t="n">
        <f aca="false">POWER((I222-$T$141),2)*L222</f>
        <v>2.04596246497572</v>
      </c>
    </row>
    <row r="223" customFormat="false" ht="12.8" hidden="false" customHeight="false" outlineLevel="0" collapsed="false">
      <c r="A223" s="19" t="n">
        <v>222</v>
      </c>
      <c r="B223" s="20" t="n">
        <v>-62.105</v>
      </c>
      <c r="C223" s="20" t="n">
        <v>-33.122</v>
      </c>
      <c r="D223" s="20" t="n">
        <v>55.89</v>
      </c>
      <c r="E223" s="20" t="n">
        <v>5.59</v>
      </c>
      <c r="F223" s="19" t="n">
        <v>2</v>
      </c>
      <c r="G223" s="19" t="n">
        <v>15</v>
      </c>
      <c r="H223" s="20" t="n">
        <v>49.5583453464853</v>
      </c>
      <c r="I223" s="20" t="n">
        <v>-6.33165465351465</v>
      </c>
      <c r="J223" s="5" t="n">
        <f aca="false">POWER(I223,2)</f>
        <v>40.0898506513737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-0.0299326182703117</v>
      </c>
      <c r="N223" s="5" t="n">
        <f aca="false">J223*L223</f>
        <v>0.189523001763097</v>
      </c>
      <c r="O223" s="5" t="n">
        <f aca="false">POWER((I223-$T$141),2)*L223</f>
        <v>0.189523001763097</v>
      </c>
    </row>
    <row r="224" customFormat="false" ht="12.8" hidden="false" customHeight="false" outlineLevel="0" collapsed="false">
      <c r="A224" s="19" t="n">
        <v>223</v>
      </c>
      <c r="B224" s="20" t="n">
        <v>-62.772</v>
      </c>
      <c r="C224" s="20" t="n">
        <v>-26.544</v>
      </c>
      <c r="D224" s="20" t="n">
        <v>67.5</v>
      </c>
      <c r="E224" s="20" t="n">
        <v>6.75</v>
      </c>
      <c r="F224" s="19" t="n">
        <v>2</v>
      </c>
      <c r="G224" s="19" t="n">
        <v>15</v>
      </c>
      <c r="H224" s="20" t="n">
        <v>51.3669023188418</v>
      </c>
      <c r="I224" s="20" t="n">
        <v>-16.1330976811582</v>
      </c>
      <c r="J224" s="5" t="n">
        <f aca="false">POWER(I224,2)</f>
        <v>260.276840789792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-0.0631616237685507</v>
      </c>
      <c r="N224" s="5" t="n">
        <f aca="false">J224*L224</f>
        <v>1.01899264595859</v>
      </c>
      <c r="O224" s="5" t="n">
        <f aca="false">POWER((I224-$T$141),2)*L224</f>
        <v>1.01899264595859</v>
      </c>
    </row>
    <row r="225" customFormat="false" ht="12.8" hidden="false" customHeight="false" outlineLevel="0" collapsed="false">
      <c r="A225" s="19" t="n">
        <v>224</v>
      </c>
      <c r="B225" s="20" t="n">
        <v>-61.775</v>
      </c>
      <c r="C225" s="20" t="n">
        <v>-29.908</v>
      </c>
      <c r="D225" s="20" t="n">
        <v>53.47</v>
      </c>
      <c r="E225" s="20" t="n">
        <v>5.35</v>
      </c>
      <c r="F225" s="19" t="n">
        <v>2</v>
      </c>
      <c r="G225" s="19" t="n">
        <v>15</v>
      </c>
      <c r="H225" s="20" t="n">
        <v>45.1637926200237</v>
      </c>
      <c r="I225" s="20" t="n">
        <v>-8.30620737997626</v>
      </c>
      <c r="J225" s="5" t="n">
        <f aca="false">POWER(I225,2)</f>
        <v>68.9930810391721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-0.0410287498091205</v>
      </c>
      <c r="N225" s="5" t="n">
        <f aca="false">J225*L225</f>
        <v>0.340793304455716</v>
      </c>
      <c r="O225" s="5" t="n">
        <f aca="false">POWER((I225-$T$141),2)*L225</f>
        <v>0.340793304455716</v>
      </c>
    </row>
    <row r="226" customFormat="false" ht="12.8" hidden="false" customHeight="false" outlineLevel="0" collapsed="false">
      <c r="A226" s="19" t="n">
        <v>225</v>
      </c>
      <c r="B226" s="20" t="n">
        <v>-61.832</v>
      </c>
      <c r="C226" s="20" t="n">
        <v>-26.462</v>
      </c>
      <c r="D226" s="20" t="n">
        <v>59.97</v>
      </c>
      <c r="E226" s="20" t="n">
        <v>6</v>
      </c>
      <c r="F226" s="19" t="n">
        <v>2</v>
      </c>
      <c r="G226" s="19" t="n">
        <v>15</v>
      </c>
      <c r="H226" s="20" t="n">
        <v>49.9819890283936</v>
      </c>
      <c r="I226" s="20" t="n">
        <v>-9.98801097160637</v>
      </c>
      <c r="J226" s="5" t="n">
        <f aca="false">POWER(I226,2)</f>
        <v>99.7603631689292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-0.0439913263471855</v>
      </c>
      <c r="N226" s="5" t="n">
        <f aca="false">J226*L226</f>
        <v>0.439385850211205</v>
      </c>
      <c r="O226" s="5" t="n">
        <f aca="false">POWER((I226-$T$141),2)*L226</f>
        <v>0.439385850211205</v>
      </c>
    </row>
    <row r="227" customFormat="false" ht="12.8" hidden="false" customHeight="false" outlineLevel="0" collapsed="false">
      <c r="A227" s="19" t="n">
        <v>226</v>
      </c>
      <c r="B227" s="20" t="n">
        <v>-66.615</v>
      </c>
      <c r="C227" s="20" t="n">
        <v>-33.812</v>
      </c>
      <c r="D227" s="20" t="n">
        <v>65.97</v>
      </c>
      <c r="E227" s="20" t="n">
        <v>6.6</v>
      </c>
      <c r="F227" s="19" t="n">
        <v>2</v>
      </c>
      <c r="G227" s="19" t="n">
        <v>15</v>
      </c>
      <c r="H227" s="20" t="n">
        <v>55.0958206660769</v>
      </c>
      <c r="I227" s="20" t="n">
        <v>-10.8741793339231</v>
      </c>
      <c r="J227" s="5" t="n">
        <f aca="false">POWER(I227,2)</f>
        <v>118.24777618632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-0.0435403435357128</v>
      </c>
      <c r="N227" s="5" t="n">
        <f aca="false">J227*L227</f>
        <v>0.473465503867961</v>
      </c>
      <c r="O227" s="5" t="n">
        <f aca="false">POWER((I227-$T$141),2)*L227</f>
        <v>0.473465503867961</v>
      </c>
    </row>
    <row r="228" customFormat="false" ht="12.8" hidden="false" customHeight="false" outlineLevel="0" collapsed="false">
      <c r="A228" s="19" t="n">
        <v>227</v>
      </c>
      <c r="B228" s="20" t="n">
        <v>-62.395</v>
      </c>
      <c r="C228" s="20" t="n">
        <v>-26.043</v>
      </c>
      <c r="D228" s="20" t="n">
        <v>68.37</v>
      </c>
      <c r="E228" s="20" t="n">
        <v>6.84</v>
      </c>
      <c r="F228" s="19" t="n">
        <v>2</v>
      </c>
      <c r="G228" s="19" t="n">
        <v>15</v>
      </c>
      <c r="H228" s="20" t="n">
        <v>51.7411352499477</v>
      </c>
      <c r="I228" s="20" t="n">
        <v>-16.6288647500523</v>
      </c>
      <c r="J228" s="5" t="n">
        <f aca="false">POWER(I228,2)</f>
        <v>276.519142875532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-0.0642459558872431</v>
      </c>
      <c r="N228" s="5" t="n">
        <f aca="false">J228*L228</f>
        <v>1.06833731118679</v>
      </c>
      <c r="O228" s="5" t="n">
        <f aca="false">POWER((I228-$T$141),2)*L228</f>
        <v>1.06833731118679</v>
      </c>
    </row>
    <row r="229" customFormat="false" ht="12.8" hidden="false" customHeight="false" outlineLevel="0" collapsed="false">
      <c r="A229" s="19" t="n">
        <v>228</v>
      </c>
      <c r="B229" s="20" t="n">
        <v>-64.783</v>
      </c>
      <c r="C229" s="20" t="n">
        <v>-26.783</v>
      </c>
      <c r="D229" s="20" t="n">
        <v>100.76</v>
      </c>
      <c r="E229" s="20" t="n">
        <v>10.08</v>
      </c>
      <c r="F229" s="19" t="n">
        <v>2</v>
      </c>
      <c r="G229" s="19" t="n">
        <v>15</v>
      </c>
      <c r="H229" s="20" t="n">
        <v>53.6400841934063</v>
      </c>
      <c r="I229" s="20" t="n">
        <v>-47.1199158065937</v>
      </c>
      <c r="J229" s="5" t="n">
        <f aca="false">POWER(I229,2)</f>
        <v>2220.28646562048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-0.123533079975801</v>
      </c>
      <c r="N229" s="5" t="n">
        <f aca="false">J229*L229</f>
        <v>5.82086832778893</v>
      </c>
      <c r="O229" s="5" t="n">
        <f aca="false">POWER((I229-$T$141),2)*L229</f>
        <v>5.82086832778893</v>
      </c>
    </row>
    <row r="230" customFormat="false" ht="12.8" hidden="false" customHeight="false" outlineLevel="0" collapsed="false">
      <c r="A230" s="19" t="n">
        <v>229</v>
      </c>
      <c r="B230" s="20" t="n">
        <v>-66.68</v>
      </c>
      <c r="C230" s="20" t="n">
        <v>-33.203</v>
      </c>
      <c r="D230" s="20" t="n">
        <v>57.98</v>
      </c>
      <c r="E230" s="20" t="n">
        <v>5.8</v>
      </c>
      <c r="F230" s="19" t="n">
        <v>2</v>
      </c>
      <c r="G230" s="19" t="n">
        <v>15</v>
      </c>
      <c r="H230" s="20" t="n">
        <v>52.4806458849234</v>
      </c>
      <c r="I230" s="20" t="n">
        <v>-5.4993541150766</v>
      </c>
      <c r="J230" s="5" t="n">
        <f aca="false">POWER(I230,2)</f>
        <v>30.2428956830099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-0.0250566489263433</v>
      </c>
      <c r="N230" s="5" t="n">
        <f aca="false">J230*L230</f>
        <v>0.137795385383116</v>
      </c>
      <c r="O230" s="5" t="n">
        <f aca="false">POWER((I230-$T$141),2)*L230</f>
        <v>0.137795385383116</v>
      </c>
    </row>
    <row r="231" customFormat="false" ht="12.8" hidden="false" customHeight="false" outlineLevel="0" collapsed="false">
      <c r="A231" s="19" t="n">
        <v>230</v>
      </c>
      <c r="B231" s="20" t="n">
        <v>-61.549</v>
      </c>
      <c r="C231" s="20" t="n">
        <v>-27.358</v>
      </c>
      <c r="D231" s="20" t="n">
        <v>73.31</v>
      </c>
      <c r="E231" s="20" t="n">
        <v>7.33</v>
      </c>
      <c r="F231" s="19" t="n">
        <v>2</v>
      </c>
      <c r="G231" s="19" t="n">
        <v>15</v>
      </c>
      <c r="H231" s="20" t="n">
        <v>46.3002407929507</v>
      </c>
      <c r="I231" s="20" t="n">
        <v>-27.0097592070493</v>
      </c>
      <c r="J231" s="5" t="n">
        <f aca="false">POWER(I231,2)</f>
        <v>729.527092422785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-0.0973769199681196</v>
      </c>
      <c r="N231" s="5" t="n">
        <f aca="false">J231*L231</f>
        <v>2.63012716066302</v>
      </c>
      <c r="O231" s="5" t="n">
        <f aca="false">POWER((I231-$T$141),2)*L231</f>
        <v>2.63012716066302</v>
      </c>
    </row>
    <row r="232" customFormat="false" ht="12.8" hidden="false" customHeight="false" outlineLevel="0" collapsed="false">
      <c r="A232" s="19" t="n">
        <v>231</v>
      </c>
      <c r="B232" s="20" t="n">
        <v>-63.97</v>
      </c>
      <c r="C232" s="20" t="n">
        <v>-33.951</v>
      </c>
      <c r="D232" s="20" t="n">
        <v>49.61</v>
      </c>
      <c r="E232" s="20" t="n">
        <v>4.96</v>
      </c>
      <c r="F232" s="19" t="n">
        <v>2</v>
      </c>
      <c r="G232" s="19" t="n">
        <v>15</v>
      </c>
      <c r="H232" s="20" t="n">
        <v>50.6890327452865</v>
      </c>
      <c r="I232" s="20" t="n">
        <v>1.0790327452865</v>
      </c>
      <c r="J232" s="5" t="n">
        <f aca="false">POWER(I232,2)</f>
        <v>1.16431166540052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0.00574899914105475</v>
      </c>
      <c r="N232" s="5" t="n">
        <f aca="false">J232*L232</f>
        <v>0.00620335832582203</v>
      </c>
      <c r="O232" s="5" t="n">
        <f aca="false">POWER((I232-$T$141),2)*L232</f>
        <v>0.00620335832582203</v>
      </c>
    </row>
    <row r="233" customFormat="false" ht="12.8" hidden="false" customHeight="false" outlineLevel="0" collapsed="false">
      <c r="A233" s="19" t="n">
        <v>232</v>
      </c>
      <c r="B233" s="20" t="n">
        <v>-68.596</v>
      </c>
      <c r="C233" s="20" t="n">
        <v>-29.51</v>
      </c>
      <c r="D233" s="20" t="n">
        <v>42.21</v>
      </c>
      <c r="E233" s="20" t="n">
        <v>4.22</v>
      </c>
      <c r="F233" s="19" t="n">
        <v>2</v>
      </c>
      <c r="G233" s="19" t="n">
        <v>15</v>
      </c>
      <c r="H233" s="20" t="n">
        <v>54.1788172030651</v>
      </c>
      <c r="I233" s="20" t="n">
        <v>11.9688172030651</v>
      </c>
      <c r="J233" s="5" t="n">
        <f aca="false">POWER(I233,2)</f>
        <v>143.252585240387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0.074951111740942</v>
      </c>
      <c r="N233" s="5" t="n">
        <f aca="false">J233*L233</f>
        <v>0.897076155593841</v>
      </c>
      <c r="O233" s="5" t="n">
        <f aca="false">POWER((I233-$T$141),2)*L233</f>
        <v>0.897076155593841</v>
      </c>
    </row>
    <row r="234" customFormat="false" ht="12.8" hidden="false" customHeight="false" outlineLevel="0" collapsed="false">
      <c r="A234" s="19" t="n">
        <v>233</v>
      </c>
      <c r="B234" s="20" t="n">
        <v>-67.585</v>
      </c>
      <c r="C234" s="20" t="n">
        <v>-34.758</v>
      </c>
      <c r="D234" s="20" t="n">
        <v>65.34</v>
      </c>
      <c r="E234" s="20" t="n">
        <v>6.53</v>
      </c>
      <c r="F234" s="19" t="n">
        <v>2</v>
      </c>
      <c r="G234" s="19" t="n">
        <v>15</v>
      </c>
      <c r="H234" s="20" t="n">
        <v>59.3066862692705</v>
      </c>
      <c r="I234" s="20" t="n">
        <v>-6.03331373072948</v>
      </c>
      <c r="J234" s="5" t="n">
        <f aca="false">POWER(I234,2)</f>
        <v>36.4008745734089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-0.0244164220709003</v>
      </c>
      <c r="N234" s="5" t="n">
        <f aca="false">J234*L234</f>
        <v>0.147311934535649</v>
      </c>
      <c r="O234" s="5" t="n">
        <f aca="false">POWER((I234-$T$141),2)*L234</f>
        <v>0.147311934535649</v>
      </c>
    </row>
    <row r="235" customFormat="false" ht="12.8" hidden="false" customHeight="false" outlineLevel="0" collapsed="false">
      <c r="A235" s="19" t="n">
        <v>234</v>
      </c>
      <c r="B235" s="20" t="n">
        <v>-61.996</v>
      </c>
      <c r="C235" s="20" t="n">
        <v>-31.43</v>
      </c>
      <c r="D235" s="20" t="n">
        <v>52.77</v>
      </c>
      <c r="E235" s="20" t="n">
        <v>5.28</v>
      </c>
      <c r="F235" s="19" t="n">
        <v>2</v>
      </c>
      <c r="G235" s="19" t="n">
        <v>15</v>
      </c>
      <c r="H235" s="20" t="n">
        <v>48.2979532910127</v>
      </c>
      <c r="I235" s="20" t="n">
        <v>-4.4720467089873</v>
      </c>
      <c r="J235" s="5" t="n">
        <f aca="false">POWER(I235,2)</f>
        <v>19.9992017673641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-0.0223826603412762</v>
      </c>
      <c r="N235" s="5" t="n">
        <f aca="false">J235*L235</f>
        <v>0.100096302517585</v>
      </c>
      <c r="O235" s="5" t="n">
        <f aca="false">POWER((I235-$T$141),2)*L235</f>
        <v>0.100096302517585</v>
      </c>
    </row>
    <row r="236" customFormat="false" ht="12.8" hidden="false" customHeight="false" outlineLevel="0" collapsed="false">
      <c r="A236" s="19" t="n">
        <v>235</v>
      </c>
      <c r="B236" s="20" t="n">
        <v>-61.128</v>
      </c>
      <c r="C236" s="20" t="n">
        <v>-27.054</v>
      </c>
      <c r="D236" s="20" t="n">
        <v>58.73</v>
      </c>
      <c r="E236" s="20" t="n">
        <v>5.87</v>
      </c>
      <c r="F236" s="19" t="n">
        <v>2</v>
      </c>
      <c r="G236" s="19" t="n">
        <v>15</v>
      </c>
      <c r="H236" s="20" t="n">
        <v>47.1587537789791</v>
      </c>
      <c r="I236" s="20" t="n">
        <v>-11.5712462210209</v>
      </c>
      <c r="J236" s="5" t="n">
        <f aca="false">POWER(I236,2)</f>
        <v>133.89373910749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-0.0520932351792785</v>
      </c>
      <c r="N236" s="5" t="n">
        <f aca="false">J236*L236</f>
        <v>0.60278365070898</v>
      </c>
      <c r="O236" s="5" t="n">
        <f aca="false">POWER((I236-$T$141),2)*L236</f>
        <v>0.60278365070898</v>
      </c>
    </row>
    <row r="237" customFormat="false" ht="12.8" hidden="false" customHeight="false" outlineLevel="0" collapsed="false">
      <c r="A237" s="19" t="n">
        <v>236</v>
      </c>
      <c r="B237" s="20" t="n">
        <v>-61.26</v>
      </c>
      <c r="C237" s="20" t="n">
        <v>-28.429</v>
      </c>
      <c r="D237" s="20" t="n">
        <v>62.07</v>
      </c>
      <c r="E237" s="20" t="n">
        <v>6.21</v>
      </c>
      <c r="F237" s="19" t="n">
        <v>2</v>
      </c>
      <c r="G237" s="19" t="n">
        <v>15</v>
      </c>
      <c r="H237" s="20" t="n">
        <v>44.8454148553543</v>
      </c>
      <c r="I237" s="20" t="n">
        <v>-17.2245851446457</v>
      </c>
      <c r="J237" s="5" t="n">
        <f aca="false">POWER(I237,2)</f>
        <v>296.686333405149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-0.0732987327731423</v>
      </c>
      <c r="N237" s="5" t="n">
        <f aca="false">J237*L237</f>
        <v>1.26254026364562</v>
      </c>
      <c r="O237" s="5" t="n">
        <f aca="false">POWER((I237-$T$141),2)*L237</f>
        <v>1.26254026364562</v>
      </c>
    </row>
    <row r="238" customFormat="false" ht="12.8" hidden="false" customHeight="false" outlineLevel="0" collapsed="false">
      <c r="A238" s="19" t="n">
        <v>237</v>
      </c>
      <c r="B238" s="20" t="n">
        <v>-68.46</v>
      </c>
      <c r="C238" s="20" t="n">
        <v>-30.281</v>
      </c>
      <c r="D238" s="20" t="n">
        <v>54.01</v>
      </c>
      <c r="E238" s="20" t="n">
        <v>5.4</v>
      </c>
      <c r="F238" s="19" t="n">
        <v>2</v>
      </c>
      <c r="G238" s="19" t="n">
        <v>15</v>
      </c>
      <c r="H238" s="20" t="n">
        <v>55.4623631221842</v>
      </c>
      <c r="I238" s="20" t="n">
        <v>1.45236312218423</v>
      </c>
      <c r="J238" s="5" t="n">
        <f aca="false">POWER(I238,2)</f>
        <v>2.10935863868072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0.0071075635094751</v>
      </c>
      <c r="N238" s="5" t="n">
        <f aca="false">J238*L238</f>
        <v>0.010322763129744</v>
      </c>
      <c r="O238" s="5" t="n">
        <f aca="false">POWER((I238-$T$141),2)*L238</f>
        <v>0.010322763129744</v>
      </c>
    </row>
    <row r="239" customFormat="false" ht="12.8" hidden="false" customHeight="false" outlineLevel="0" collapsed="false">
      <c r="A239" s="19" t="n">
        <v>238</v>
      </c>
      <c r="B239" s="20" t="n">
        <v>-67.15</v>
      </c>
      <c r="C239" s="20" t="n">
        <v>-31.8</v>
      </c>
      <c r="D239" s="20" t="n">
        <v>64.03</v>
      </c>
      <c r="E239" s="20" t="n">
        <v>6.4</v>
      </c>
      <c r="F239" s="19" t="n">
        <v>2</v>
      </c>
      <c r="G239" s="19" t="n">
        <v>15</v>
      </c>
      <c r="H239" s="20" t="n">
        <v>51.4761704689969</v>
      </c>
      <c r="I239" s="20" t="n">
        <v>-12.5538295310031</v>
      </c>
      <c r="J239" s="5" t="n">
        <f aca="false">POWER(I239,2)</f>
        <v>157.598635893485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-0.0518364855164144</v>
      </c>
      <c r="N239" s="5" t="n">
        <f aca="false">J239*L239</f>
        <v>0.650746402659377</v>
      </c>
      <c r="O239" s="5" t="n">
        <f aca="false">POWER((I239-$T$141),2)*L239</f>
        <v>0.650746402659377</v>
      </c>
    </row>
    <row r="240" customFormat="false" ht="12.8" hidden="false" customHeight="false" outlineLevel="0" collapsed="false">
      <c r="A240" s="19" t="n">
        <v>239</v>
      </c>
      <c r="B240" s="20" t="n">
        <v>-64.024</v>
      </c>
      <c r="C240" s="20" t="n">
        <v>-26.338</v>
      </c>
      <c r="D240" s="20" t="n">
        <v>73.08</v>
      </c>
      <c r="E240" s="20" t="n">
        <v>7.31</v>
      </c>
      <c r="F240" s="19" t="n">
        <v>2</v>
      </c>
      <c r="G240" s="19" t="n">
        <v>15</v>
      </c>
      <c r="H240" s="20" t="n">
        <v>52.9892087504403</v>
      </c>
      <c r="I240" s="20" t="n">
        <v>-20.0907912495597</v>
      </c>
      <c r="J240" s="5" t="n">
        <f aca="false">POWER(I240,2)</f>
        <v>403.639893033385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-0.0726304876584164</v>
      </c>
      <c r="N240" s="5" t="n">
        <f aca="false">J240*L240</f>
        <v>1.45920396589897</v>
      </c>
      <c r="O240" s="5" t="n">
        <f aca="false">POWER((I240-$T$141),2)*L240</f>
        <v>1.45920396589897</v>
      </c>
    </row>
    <row r="241" customFormat="false" ht="12.8" hidden="false" customHeight="false" outlineLevel="0" collapsed="false">
      <c r="A241" s="19" t="n">
        <v>240</v>
      </c>
      <c r="B241" s="20" t="n">
        <v>-64.136</v>
      </c>
      <c r="C241" s="20" t="n">
        <v>-26.259</v>
      </c>
      <c r="D241" s="20" t="n">
        <v>78.38</v>
      </c>
      <c r="E241" s="20" t="n">
        <v>7.84</v>
      </c>
      <c r="F241" s="19" t="n">
        <v>2</v>
      </c>
      <c r="G241" s="19" t="n">
        <v>15</v>
      </c>
      <c r="H241" s="20" t="n">
        <v>52.9437928198184</v>
      </c>
      <c r="I241" s="20" t="n">
        <v>-25.4362071801816</v>
      </c>
      <c r="J241" s="5" t="n">
        <f aca="false">POWER(I241,2)</f>
        <v>647.000635713122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-0.0857384418903529</v>
      </c>
      <c r="N241" s="5" t="n">
        <f aca="false">J241*L241</f>
        <v>2.18086077122898</v>
      </c>
      <c r="O241" s="5" t="n">
        <f aca="false">POWER((I241-$T$141),2)*L241</f>
        <v>2.18086077122898</v>
      </c>
    </row>
    <row r="242" customFormat="false" ht="12.8" hidden="false" customHeight="false" outlineLevel="0" collapsed="false">
      <c r="A242" s="19" t="n">
        <v>241</v>
      </c>
      <c r="B242" s="20" t="n">
        <v>-62.652</v>
      </c>
      <c r="C242" s="20" t="n">
        <v>-25.76</v>
      </c>
      <c r="D242" s="20" t="n">
        <v>73.71</v>
      </c>
      <c r="E242" s="20" t="n">
        <v>7.37</v>
      </c>
      <c r="F242" s="19" t="n">
        <v>2</v>
      </c>
      <c r="G242" s="19" t="n">
        <v>15</v>
      </c>
      <c r="H242" s="20" t="n">
        <v>52.3607951774202</v>
      </c>
      <c r="I242" s="20" t="n">
        <v>-21.3492048225798</v>
      </c>
      <c r="J242" s="5" t="n">
        <f aca="false">POWER(I242,2)</f>
        <v>455.788546556465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-0.0765514659601017</v>
      </c>
      <c r="N242" s="5" t="n">
        <f aca="false">J242*L242</f>
        <v>1.63431292625096</v>
      </c>
      <c r="O242" s="5" t="n">
        <f aca="false">POWER((I242-$T$141),2)*L242</f>
        <v>1.63431292625096</v>
      </c>
    </row>
    <row r="243" customFormat="false" ht="12.8" hidden="false" customHeight="false" outlineLevel="0" collapsed="false">
      <c r="A243" s="19" t="n">
        <v>242</v>
      </c>
      <c r="B243" s="20" t="n">
        <v>-67.116</v>
      </c>
      <c r="C243" s="20" t="n">
        <v>-34.024</v>
      </c>
      <c r="D243" s="20" t="n">
        <v>74.73</v>
      </c>
      <c r="E243" s="20" t="n">
        <v>7.47</v>
      </c>
      <c r="F243" s="19" t="n">
        <v>2</v>
      </c>
      <c r="G243" s="19" t="n">
        <v>15</v>
      </c>
      <c r="H243" s="20" t="n">
        <v>57.2564154934886</v>
      </c>
      <c r="I243" s="20" t="n">
        <v>-17.4735845065114</v>
      </c>
      <c r="J243" s="5" t="n">
        <f aca="false">POWER(I243,2)</f>
        <v>305.326155506195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-0.0618159714626658</v>
      </c>
      <c r="N243" s="5" t="n">
        <f aca="false">J243*L243</f>
        <v>1.08014660120499</v>
      </c>
      <c r="O243" s="5" t="n">
        <f aca="false">POWER((I243-$T$141),2)*L243</f>
        <v>1.08014660120499</v>
      </c>
    </row>
    <row r="244" customFormat="false" ht="12.8" hidden="false" customHeight="false" outlineLevel="0" collapsed="false">
      <c r="A244" s="19" t="n">
        <v>243</v>
      </c>
      <c r="B244" s="20" t="n">
        <v>-67.16</v>
      </c>
      <c r="C244" s="20" t="n">
        <v>-33.977</v>
      </c>
      <c r="D244" s="20" t="n">
        <v>75.4</v>
      </c>
      <c r="E244" s="20" t="n">
        <v>7.54</v>
      </c>
      <c r="F244" s="19" t="n">
        <v>2</v>
      </c>
      <c r="G244" s="19" t="n">
        <v>15</v>
      </c>
      <c r="H244" s="20" t="n">
        <v>57.367417992875</v>
      </c>
      <c r="I244" s="20" t="n">
        <v>-18.032582007125</v>
      </c>
      <c r="J244" s="5" t="n">
        <f aca="false">POWER(I244,2)</f>
        <v>325.174013843688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-0.0632012788205727</v>
      </c>
      <c r="N244" s="5" t="n">
        <f aca="false">J244*L244</f>
        <v>1.13968224328715</v>
      </c>
      <c r="O244" s="5" t="n">
        <f aca="false">POWER((I244-$T$141),2)*L244</f>
        <v>1.13968224328715</v>
      </c>
    </row>
    <row r="245" customFormat="false" ht="12.8" hidden="false" customHeight="false" outlineLevel="0" collapsed="false">
      <c r="A245" s="19" t="n">
        <v>244</v>
      </c>
      <c r="B245" s="20" t="n">
        <v>-63.149</v>
      </c>
      <c r="C245" s="20" t="n">
        <v>-28.354</v>
      </c>
      <c r="D245" s="20" t="n">
        <v>65.05</v>
      </c>
      <c r="E245" s="20" t="n">
        <v>6.5</v>
      </c>
      <c r="F245" s="19" t="n">
        <v>2</v>
      </c>
      <c r="G245" s="19" t="n">
        <v>15</v>
      </c>
      <c r="H245" s="20" t="n">
        <v>45.7701633360605</v>
      </c>
      <c r="I245" s="20" t="n">
        <v>-19.2798366639395</v>
      </c>
      <c r="J245" s="5" t="n">
        <f aca="false">POWER(I245,2)</f>
        <v>371.712101788186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-0.0783843370445946</v>
      </c>
      <c r="N245" s="5" t="n">
        <f aca="false">J245*L245</f>
        <v>1.51123721523097</v>
      </c>
      <c r="O245" s="5" t="n">
        <f aca="false">POWER((I245-$T$141),2)*L245</f>
        <v>1.51123721523097</v>
      </c>
    </row>
    <row r="246" customFormat="false" ht="12.8" hidden="false" customHeight="false" outlineLevel="0" collapsed="false">
      <c r="A246" s="19" t="n">
        <v>245</v>
      </c>
      <c r="B246" s="20" t="n">
        <v>-68.593</v>
      </c>
      <c r="C246" s="20" t="n">
        <v>-30.797</v>
      </c>
      <c r="D246" s="20" t="n">
        <v>39.27</v>
      </c>
      <c r="E246" s="20" t="n">
        <v>3.93</v>
      </c>
      <c r="F246" s="19" t="n">
        <v>2</v>
      </c>
      <c r="G246" s="19" t="n">
        <v>15</v>
      </c>
      <c r="H246" s="20" t="n">
        <v>56.5732970164906</v>
      </c>
      <c r="I246" s="20" t="n">
        <v>17.3032970164906</v>
      </c>
      <c r="J246" s="5" t="n">
        <f aca="false">POWER(I246,2)</f>
        <v>299.404087640892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0.116352470258826</v>
      </c>
      <c r="N246" s="5" t="n">
        <f aca="false">J246*L246</f>
        <v>2.01328135149085</v>
      </c>
      <c r="O246" s="5" t="n">
        <f aca="false">POWER((I246-$T$141),2)*L246</f>
        <v>2.01328135149085</v>
      </c>
    </row>
    <row r="247" customFormat="false" ht="12.8" hidden="false" customHeight="false" outlineLevel="0" collapsed="false">
      <c r="A247" s="19" t="n">
        <v>246</v>
      </c>
      <c r="B247" s="20" t="n">
        <v>-68.584</v>
      </c>
      <c r="C247" s="20" t="n">
        <v>-30.442</v>
      </c>
      <c r="D247" s="20" t="n">
        <v>44.55</v>
      </c>
      <c r="E247" s="20" t="n">
        <v>4.45</v>
      </c>
      <c r="F247" s="19" t="n">
        <v>2</v>
      </c>
      <c r="G247" s="19" t="n">
        <v>15</v>
      </c>
      <c r="H247" s="20" t="n">
        <v>55.9159226152129</v>
      </c>
      <c r="I247" s="20" t="n">
        <v>11.3659226152129</v>
      </c>
      <c r="J247" s="5" t="n">
        <f aca="false">POWER(I247,2)</f>
        <v>129.184196895008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0.0674969237370249</v>
      </c>
      <c r="N247" s="5" t="n">
        <f aca="false">J247*L247</f>
        <v>0.767164811959952</v>
      </c>
      <c r="O247" s="5" t="n">
        <f aca="false">POWER((I247-$T$141),2)*L247</f>
        <v>0.767164811959952</v>
      </c>
    </row>
    <row r="248" customFormat="false" ht="12.8" hidden="false" customHeight="false" outlineLevel="0" collapsed="false">
      <c r="A248" s="19" t="n">
        <v>247</v>
      </c>
      <c r="B248" s="20" t="n">
        <v>-63.752</v>
      </c>
      <c r="C248" s="20" t="n">
        <v>-25.393</v>
      </c>
      <c r="D248" s="20" t="n">
        <v>69.34</v>
      </c>
      <c r="E248" s="20" t="n">
        <v>6.93</v>
      </c>
      <c r="F248" s="19" t="n">
        <v>2</v>
      </c>
      <c r="G248" s="19" t="n">
        <v>15</v>
      </c>
      <c r="H248" s="20" t="n">
        <v>53.2088421014772</v>
      </c>
      <c r="I248" s="20" t="n">
        <v>-16.1311578985228</v>
      </c>
      <c r="J248" s="5" t="n">
        <f aca="false">POWER(I248,2)</f>
        <v>260.214255147075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-0.0615136650524439</v>
      </c>
      <c r="N248" s="5" t="n">
        <f aca="false">J248*L248</f>
        <v>0.992286643877816</v>
      </c>
      <c r="O248" s="5" t="n">
        <f aca="false">POWER((I248-$T$141),2)*L248</f>
        <v>0.992286643877816</v>
      </c>
    </row>
    <row r="249" customFormat="false" ht="12.8" hidden="false" customHeight="false" outlineLevel="0" collapsed="false">
      <c r="A249" s="19" t="n">
        <v>248</v>
      </c>
      <c r="B249" s="20" t="n">
        <v>-62.827</v>
      </c>
      <c r="C249" s="20" t="n">
        <v>-32.85</v>
      </c>
      <c r="D249" s="20" t="n">
        <v>58.48</v>
      </c>
      <c r="E249" s="20" t="n">
        <v>5.85</v>
      </c>
      <c r="F249" s="19" t="n">
        <v>2</v>
      </c>
      <c r="G249" s="19" t="n">
        <v>15</v>
      </c>
      <c r="H249" s="20" t="n">
        <v>49.7547584740437</v>
      </c>
      <c r="I249" s="20" t="n">
        <v>-8.72524152595629</v>
      </c>
      <c r="J249" s="5" t="n">
        <f aca="false">POWER(I249,2)</f>
        <v>76.1298396862721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-0.0394149416009226</v>
      </c>
      <c r="N249" s="5" t="n">
        <f aca="false">J249*L249</f>
        <v>0.343904885199512</v>
      </c>
      <c r="O249" s="5" t="n">
        <f aca="false">POWER((I249-$T$141),2)*L249</f>
        <v>0.343904885199512</v>
      </c>
    </row>
    <row r="250" customFormat="false" ht="12.8" hidden="false" customHeight="false" outlineLevel="0" collapsed="false">
      <c r="A250" s="19" t="n">
        <v>249</v>
      </c>
      <c r="B250" s="20" t="n">
        <v>-60.072</v>
      </c>
      <c r="C250" s="20" t="n">
        <v>-26.408</v>
      </c>
      <c r="D250" s="20" t="n">
        <v>53.87</v>
      </c>
      <c r="E250" s="20" t="n">
        <v>5.39</v>
      </c>
      <c r="F250" s="19" t="n">
        <v>2</v>
      </c>
      <c r="G250" s="19" t="n">
        <v>15</v>
      </c>
      <c r="H250" s="20" t="n">
        <v>26.65528498703</v>
      </c>
      <c r="I250" s="20" t="n">
        <v>-27.21471501297</v>
      </c>
      <c r="J250" s="5" t="n">
        <f aca="false">POWER(I250,2)</f>
        <v>740.640713237175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-0.133430256694448</v>
      </c>
      <c r="N250" s="5" t="n">
        <f aca="false">J250*L250</f>
        <v>3.63126641004683</v>
      </c>
      <c r="O250" s="5" t="n">
        <f aca="false">POWER((I250-$T$141),2)*L250</f>
        <v>3.63126641004683</v>
      </c>
    </row>
    <row r="251" customFormat="false" ht="12.8" hidden="false" customHeight="false" outlineLevel="0" collapsed="false">
      <c r="A251" s="19" t="n">
        <v>250</v>
      </c>
      <c r="B251" s="20" t="n">
        <v>-68.367</v>
      </c>
      <c r="C251" s="20" t="n">
        <v>-29.972</v>
      </c>
      <c r="D251" s="20" t="n">
        <v>43.78</v>
      </c>
      <c r="E251" s="20" t="n">
        <v>4.38</v>
      </c>
      <c r="F251" s="19" t="n">
        <v>2</v>
      </c>
      <c r="G251" s="19" t="n">
        <v>15</v>
      </c>
      <c r="H251" s="20" t="n">
        <v>54.8802885366033</v>
      </c>
      <c r="I251" s="20" t="n">
        <v>11.1002885366033</v>
      </c>
      <c r="J251" s="5" t="n">
        <f aca="false">POWER(I251,2)</f>
        <v>123.216405595847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0.0669729537303657</v>
      </c>
      <c r="N251" s="5" t="n">
        <f aca="false">J251*L251</f>
        <v>0.743419110555641</v>
      </c>
      <c r="O251" s="5" t="n">
        <f aca="false">POWER((I251-$T$141),2)*L251</f>
        <v>0.743419110555641</v>
      </c>
    </row>
    <row r="252" customFormat="false" ht="12.8" hidden="false" customHeight="false" outlineLevel="0" collapsed="false">
      <c r="A252" s="19" t="n">
        <v>251</v>
      </c>
      <c r="B252" s="20" t="n">
        <v>-69.347</v>
      </c>
      <c r="C252" s="20" t="n">
        <v>-35.422</v>
      </c>
      <c r="D252" s="20" t="n">
        <v>71.82</v>
      </c>
      <c r="E252" s="20" t="n">
        <v>7.18</v>
      </c>
      <c r="F252" s="19" t="n">
        <v>2</v>
      </c>
      <c r="G252" s="19" t="n">
        <v>15</v>
      </c>
      <c r="H252" s="20" t="n">
        <v>72.963439734843</v>
      </c>
      <c r="I252" s="20" t="n">
        <v>1.14343973484304</v>
      </c>
      <c r="J252" s="5" t="n">
        <f aca="false">POWER(I252,2)</f>
        <v>1.30745442721792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0.00420850775349566</v>
      </c>
      <c r="N252" s="5" t="n">
        <f aca="false">J252*L252</f>
        <v>0.00481217498974195</v>
      </c>
      <c r="O252" s="5" t="n">
        <f aca="false">POWER((I252-$T$141),2)*L252</f>
        <v>0.00481217498974195</v>
      </c>
    </row>
    <row r="253" customFormat="false" ht="12.8" hidden="false" customHeight="false" outlineLevel="0" collapsed="false">
      <c r="A253" s="19" t="n">
        <v>252</v>
      </c>
      <c r="B253" s="20" t="n">
        <v>-66.96</v>
      </c>
      <c r="C253" s="20" t="n">
        <v>-33.286</v>
      </c>
      <c r="D253" s="20" t="n">
        <v>71.67</v>
      </c>
      <c r="E253" s="20" t="n">
        <v>7.17</v>
      </c>
      <c r="F253" s="19" t="n">
        <v>2</v>
      </c>
      <c r="G253" s="19" t="n">
        <v>15</v>
      </c>
      <c r="H253" s="20" t="n">
        <v>53.7936472557234</v>
      </c>
      <c r="I253" s="20" t="n">
        <v>-17.8763527442766</v>
      </c>
      <c r="J253" s="5" t="n">
        <f aca="false">POWER(I253,2)</f>
        <v>319.563987437805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-0.0658868972158374</v>
      </c>
      <c r="N253" s="5" t="n">
        <f aca="false">J253*L253</f>
        <v>1.1778174158562</v>
      </c>
      <c r="O253" s="5" t="n">
        <f aca="false">POWER((I253-$T$141),2)*L253</f>
        <v>1.1778174158562</v>
      </c>
    </row>
    <row r="254" customFormat="false" ht="12.8" hidden="false" customHeight="false" outlineLevel="0" collapsed="false">
      <c r="A254" s="19" t="n">
        <v>253</v>
      </c>
      <c r="B254" s="20" t="n">
        <v>-62.863</v>
      </c>
      <c r="C254" s="20" t="n">
        <v>-24.129</v>
      </c>
      <c r="D254" s="20" t="n">
        <v>77.09</v>
      </c>
      <c r="E254" s="20" t="n">
        <v>7.71</v>
      </c>
      <c r="F254" s="19" t="n">
        <v>2</v>
      </c>
      <c r="G254" s="19" t="n">
        <v>15</v>
      </c>
      <c r="H254" s="20" t="n">
        <v>53.9345779665254</v>
      </c>
      <c r="I254" s="20" t="n">
        <v>-23.1554220334746</v>
      </c>
      <c r="J254" s="5" t="n">
        <f aca="false">POWER(I254,2)</f>
        <v>536.173569548321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-0.0793665712809192</v>
      </c>
      <c r="N254" s="5" t="n">
        <f aca="false">J254*L254</f>
        <v>1.83776645335953</v>
      </c>
      <c r="O254" s="5" t="n">
        <f aca="false">POWER((I254-$T$141),2)*L254</f>
        <v>1.83776645335953</v>
      </c>
    </row>
    <row r="255" customFormat="false" ht="12.8" hidden="false" customHeight="false" outlineLevel="0" collapsed="false">
      <c r="A255" s="19" t="n">
        <v>254</v>
      </c>
      <c r="B255" s="20" t="n">
        <v>-62.069</v>
      </c>
      <c r="C255" s="20" t="n">
        <v>-32.509</v>
      </c>
      <c r="D255" s="20" t="n">
        <v>51.05</v>
      </c>
      <c r="E255" s="20" t="n">
        <v>5.11</v>
      </c>
      <c r="F255" s="19" t="n">
        <v>2</v>
      </c>
      <c r="G255" s="19" t="n">
        <v>15</v>
      </c>
      <c r="H255" s="20" t="n">
        <v>49.1252502114474</v>
      </c>
      <c r="I255" s="20" t="n">
        <v>-1.92474978855263</v>
      </c>
      <c r="J255" s="5" t="n">
        <f aca="false">POWER(I255,2)</f>
        <v>3.70466174853339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-0.009953886316136</v>
      </c>
      <c r="N255" s="5" t="n">
        <f aca="false">J255*L255</f>
        <v>0.0191587405822597</v>
      </c>
      <c r="O255" s="5" t="n">
        <f aca="false">POWER((I255-$T$141),2)*L255</f>
        <v>0.0191587405822597</v>
      </c>
    </row>
    <row r="256" customFormat="false" ht="12.8" hidden="false" customHeight="false" outlineLevel="0" collapsed="false">
      <c r="A256" s="19" t="n">
        <v>255</v>
      </c>
      <c r="B256" s="20" t="n">
        <v>-66.978</v>
      </c>
      <c r="C256" s="20" t="n">
        <v>-31.382</v>
      </c>
      <c r="D256" s="20" t="n">
        <v>52.81</v>
      </c>
      <c r="E256" s="20" t="n">
        <v>5.28</v>
      </c>
      <c r="F256" s="19" t="n">
        <v>2</v>
      </c>
      <c r="G256" s="19" t="n">
        <v>15</v>
      </c>
      <c r="H256" s="20" t="n">
        <v>49.9055127107624</v>
      </c>
      <c r="I256" s="20" t="n">
        <v>-2.90448728923762</v>
      </c>
      <c r="J256" s="5" t="n">
        <f aca="false">POWER(I256,2)</f>
        <v>8.4360464133429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-0.0145370021135762</v>
      </c>
      <c r="N256" s="5" t="n">
        <f aca="false">J256*L256</f>
        <v>0.0422225378625025</v>
      </c>
      <c r="O256" s="5" t="n">
        <f aca="false">POWER((I256-$T$141),2)*L256</f>
        <v>0.0422225378625025</v>
      </c>
    </row>
    <row r="257" customFormat="false" ht="12.8" hidden="false" customHeight="false" outlineLevel="0" collapsed="false">
      <c r="A257" s="19" t="n">
        <v>256</v>
      </c>
      <c r="B257" s="20" t="n">
        <v>-68.856</v>
      </c>
      <c r="C257" s="20" t="n">
        <v>-32.282</v>
      </c>
      <c r="D257" s="20" t="n">
        <v>47.91</v>
      </c>
      <c r="E257" s="20" t="n">
        <v>4.79</v>
      </c>
      <c r="F257" s="19" t="n">
        <v>2</v>
      </c>
      <c r="G257" s="19" t="n">
        <v>15</v>
      </c>
      <c r="H257" s="20" t="n">
        <v>57.8138886184718</v>
      </c>
      <c r="I257" s="20" t="n">
        <v>9.90388861847176</v>
      </c>
      <c r="J257" s="5" t="n">
        <f aca="false">POWER(I257,2)</f>
        <v>98.0870097670945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0.0546398539706023</v>
      </c>
      <c r="N257" s="5" t="n">
        <f aca="false">J257*L257</f>
        <v>0.541147027854407</v>
      </c>
      <c r="O257" s="5" t="n">
        <f aca="false">POWER((I257-$T$141),2)*L257</f>
        <v>0.541147027854407</v>
      </c>
    </row>
    <row r="258" customFormat="false" ht="12.8" hidden="false" customHeight="false" outlineLevel="0" collapsed="false">
      <c r="A258" s="19" t="n">
        <v>257</v>
      </c>
      <c r="B258" s="20" t="n">
        <v>-62.956</v>
      </c>
      <c r="C258" s="20" t="n">
        <v>-28.864</v>
      </c>
      <c r="D258" s="20" t="n">
        <v>60.15</v>
      </c>
      <c r="E258" s="20" t="n">
        <v>6.01</v>
      </c>
      <c r="F258" s="19" t="n">
        <v>2</v>
      </c>
      <c r="G258" s="19" t="n">
        <v>15</v>
      </c>
      <c r="H258" s="20" t="n">
        <v>45.1119122635029</v>
      </c>
      <c r="I258" s="20" t="n">
        <v>-15.0380877364971</v>
      </c>
      <c r="J258" s="5" t="n">
        <f aca="false">POWER(I258,2)</f>
        <v>226.144082770584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-0.0661237443562243</v>
      </c>
      <c r="N258" s="5" t="n">
        <f aca="false">J258*L258</f>
        <v>0.994374669094606</v>
      </c>
      <c r="O258" s="5" t="n">
        <f aca="false">POWER((I258-$T$141),2)*L258</f>
        <v>0.994374669094606</v>
      </c>
    </row>
    <row r="259" customFormat="false" ht="12.8" hidden="false" customHeight="false" outlineLevel="0" collapsed="false">
      <c r="A259" s="19" t="n">
        <v>258</v>
      </c>
      <c r="B259" s="20" t="n">
        <v>-66.68</v>
      </c>
      <c r="C259" s="20" t="n">
        <v>-34.056</v>
      </c>
      <c r="D259" s="20" t="n">
        <v>70.41</v>
      </c>
      <c r="E259" s="20" t="n">
        <v>7.04</v>
      </c>
      <c r="F259" s="19" t="n">
        <v>2</v>
      </c>
      <c r="G259" s="19" t="n">
        <v>15</v>
      </c>
      <c r="H259" s="20" t="n">
        <v>55.6477729379331</v>
      </c>
      <c r="I259" s="20" t="n">
        <v>-14.7622270620668</v>
      </c>
      <c r="J259" s="5" t="n">
        <f aca="false">POWER(I259,2)</f>
        <v>217.923347832017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-0.0554138746270823</v>
      </c>
      <c r="N259" s="5" t="n">
        <f aca="false">J259*L259</f>
        <v>0.818032199633891</v>
      </c>
      <c r="O259" s="5" t="n">
        <f aca="false">POWER((I259-$T$141),2)*L259</f>
        <v>0.818032199633891</v>
      </c>
    </row>
    <row r="260" customFormat="false" ht="12.8" hidden="false" customHeight="false" outlineLevel="0" collapsed="false">
      <c r="A260" s="19" t="n">
        <v>259</v>
      </c>
      <c r="B260" s="20" t="n">
        <v>-69.894</v>
      </c>
      <c r="C260" s="20" t="n">
        <v>-26.753</v>
      </c>
      <c r="D260" s="20" t="n">
        <v>26.32</v>
      </c>
      <c r="E260" s="20" t="n">
        <f aca="false">AVERAGE($E$3:$E$38,$E$94:$E$104,$E$106:$E$108,$E$115:$E$143,$E$218:$E$259)</f>
        <v>7.52115702479339</v>
      </c>
      <c r="F260" s="19" t="n">
        <v>2</v>
      </c>
      <c r="G260" s="19" t="n">
        <v>16</v>
      </c>
      <c r="H260" s="20" t="n">
        <v>52.9919974482118</v>
      </c>
      <c r="I260" s="20" t="n">
        <v>26.6719974482118</v>
      </c>
      <c r="J260" s="5" t="n">
        <f aca="false">POWER(I260,2)</f>
        <v>711.395447877417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0.0937152312011113</v>
      </c>
      <c r="N260" s="5" t="n">
        <f aca="false">J260*L260</f>
        <v>2.49957240745462</v>
      </c>
      <c r="O260" s="5" t="n">
        <f aca="false">POWER((I260-$T$141),2)*L260</f>
        <v>2.49957240745462</v>
      </c>
    </row>
    <row r="261" customFormat="false" ht="12.8" hidden="false" customHeight="false" outlineLevel="0" collapsed="false">
      <c r="A261" s="19" t="n">
        <v>260</v>
      </c>
      <c r="B261" s="20" t="n">
        <v>-69.895</v>
      </c>
      <c r="C261" s="20" t="n">
        <v>-26.754</v>
      </c>
      <c r="D261" s="20" t="n">
        <v>28.56</v>
      </c>
      <c r="E261" s="20" t="n">
        <f aca="false">AVERAGE($E$3:$E$38,$E$94:$E$104,$E$106:$E$108,$E$115:$E$143,$E$218:$E$259)</f>
        <v>7.52115702479339</v>
      </c>
      <c r="F261" s="19" t="n">
        <v>2</v>
      </c>
      <c r="G261" s="19" t="n">
        <v>16</v>
      </c>
      <c r="H261" s="20" t="n">
        <v>52.9732700687845</v>
      </c>
      <c r="I261" s="20" t="n">
        <v>24.4132700687845</v>
      </c>
      <c r="J261" s="5" t="n">
        <f aca="false">POWER(I261,2)</f>
        <v>596.007755451409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0.0857789242561847</v>
      </c>
      <c r="N261" s="5" t="n">
        <f aca="false">J261*L261</f>
        <v>2.09414404407605</v>
      </c>
      <c r="O261" s="5" t="n">
        <f aca="false">POWER((I261-$T$141),2)*L261</f>
        <v>2.09414404407605</v>
      </c>
    </row>
    <row r="262" customFormat="false" ht="12.8" hidden="false" customHeight="false" outlineLevel="0" collapsed="false">
      <c r="A262" s="19" t="n">
        <v>261</v>
      </c>
      <c r="B262" s="20" t="n">
        <v>-69.895</v>
      </c>
      <c r="C262" s="20" t="n">
        <v>-26.756</v>
      </c>
      <c r="D262" s="20" t="n">
        <v>25.09</v>
      </c>
      <c r="E262" s="20" t="n">
        <f aca="false">AVERAGE($E$3:$E$38,$E$94:$E$104,$E$106:$E$108,$E$115:$E$143,$E$218:$E$259)</f>
        <v>7.52115702479339</v>
      </c>
      <c r="F262" s="19" t="n">
        <v>2</v>
      </c>
      <c r="G262" s="19" t="n">
        <v>16</v>
      </c>
      <c r="H262" s="20" t="n">
        <v>52.953957466295</v>
      </c>
      <c r="I262" s="20" t="n">
        <v>27.863957466295</v>
      </c>
      <c r="J262" s="5" t="n">
        <f aca="false">POWER(I262,2)</f>
        <v>776.400125683497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0.0979033243086501</v>
      </c>
      <c r="N262" s="5" t="n">
        <f aca="false">J262*L262</f>
        <v>2.72797406434511</v>
      </c>
      <c r="O262" s="5" t="n">
        <f aca="false">POWER((I262-$T$141),2)*L262</f>
        <v>2.72797406434511</v>
      </c>
    </row>
    <row r="263" customFormat="false" ht="12.8" hidden="false" customHeight="false" outlineLevel="0" collapsed="false">
      <c r="A263" s="19" t="n">
        <v>262</v>
      </c>
      <c r="B263" s="20" t="n">
        <v>-69.894</v>
      </c>
      <c r="C263" s="20" t="n">
        <v>-26.756</v>
      </c>
      <c r="D263" s="20" t="n">
        <v>29.78</v>
      </c>
      <c r="E263" s="20" t="n">
        <f aca="false">AVERAGE($E$3:$E$38,$E$94:$E$104,$E$106:$E$108,$E$115:$E$143,$E$218:$E$259)</f>
        <v>7.52115702479339</v>
      </c>
      <c r="F263" s="19" t="n">
        <v>2</v>
      </c>
      <c r="G263" s="19" t="n">
        <v>16</v>
      </c>
      <c r="H263" s="20" t="n">
        <v>52.9628363956684</v>
      </c>
      <c r="I263" s="20" t="n">
        <v>23.1828363956684</v>
      </c>
      <c r="J263" s="5" t="n">
        <f aca="false">POWER(I263,2)</f>
        <v>537.443903348327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0.0814556493916904</v>
      </c>
      <c r="N263" s="5" t="n">
        <f aca="false">J263*L263</f>
        <v>1.88837299335049</v>
      </c>
      <c r="O263" s="5" t="n">
        <f aca="false">POWER((I263-$T$141),2)*L263</f>
        <v>1.88837299335049</v>
      </c>
    </row>
    <row r="264" customFormat="false" ht="12.8" hidden="false" customHeight="false" outlineLevel="0" collapsed="false">
      <c r="A264" s="19" t="n">
        <v>263</v>
      </c>
      <c r="B264" s="20" t="n">
        <v>-70.617</v>
      </c>
      <c r="C264" s="20" t="n">
        <v>-27.98</v>
      </c>
      <c r="D264" s="20" t="n">
        <v>23.05</v>
      </c>
      <c r="E264" s="20" t="n">
        <f aca="false">AVERAGE($E$3:$E$38,$E$94:$E$104,$E$106:$E$108,$E$115:$E$143,$E$218:$E$259)</f>
        <v>7.52115702479339</v>
      </c>
      <c r="F264" s="19" t="n">
        <v>2</v>
      </c>
      <c r="G264" s="19" t="n">
        <v>16</v>
      </c>
      <c r="H264" s="20" t="n">
        <v>47.0482344358565</v>
      </c>
      <c r="I264" s="20" t="n">
        <v>23.9982344358565</v>
      </c>
      <c r="J264" s="5" t="n">
        <f aca="false">POWER(I264,2)</f>
        <v>575.915256038329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0.0843206472609177</v>
      </c>
      <c r="N264" s="5" t="n">
        <f aca="false">J264*L264</f>
        <v>2.02354666075066</v>
      </c>
      <c r="O264" s="5" t="n">
        <f aca="false">POWER((I264-$T$141),2)*L264</f>
        <v>2.02354666075066</v>
      </c>
    </row>
    <row r="265" customFormat="false" ht="12.8" hidden="false" customHeight="false" outlineLevel="0" collapsed="false">
      <c r="A265" s="19" t="n">
        <v>264</v>
      </c>
      <c r="B265" s="20" t="n">
        <v>-70.91</v>
      </c>
      <c r="C265" s="20" t="n">
        <v>-28.666</v>
      </c>
      <c r="D265" s="20" t="n">
        <v>13.46</v>
      </c>
      <c r="E265" s="20" t="n">
        <f aca="false">AVERAGE($E$3:$E$38,$E$94:$E$104,$E$106:$E$108,$E$115:$E$143,$E$218:$E$259)</f>
        <v>7.52115702479339</v>
      </c>
      <c r="F265" s="19" t="n">
        <v>2</v>
      </c>
      <c r="G265" s="19" t="n">
        <v>16</v>
      </c>
      <c r="H265" s="20" t="n">
        <v>44.8638242491337</v>
      </c>
      <c r="I265" s="20" t="n">
        <v>31.4038242491337</v>
      </c>
      <c r="J265" s="5" t="n">
        <f aca="false">POWER(I265,2)</f>
        <v>986.200177470478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0.110341066724417</v>
      </c>
      <c r="N265" s="5" t="n">
        <f aca="false">J265*L265</f>
        <v>3.46513146687554</v>
      </c>
      <c r="O265" s="5" t="n">
        <f aca="false">POWER((I265-$T$141),2)*L265</f>
        <v>3.46513146687554</v>
      </c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140" activeCellId="0" sqref="T140"/>
    </sheetView>
  </sheetViews>
  <sheetFormatPr defaultRowHeight="12.8" zeroHeight="false" outlineLevelRow="0" outlineLevelCol="0"/>
  <cols>
    <col collapsed="false" customWidth="true" hidden="false" outlineLevel="0" max="1" min="1" style="23" width="4.99"/>
    <col collapsed="false" customWidth="true" hidden="false" outlineLevel="0" max="3" min="2" style="23" width="8.33"/>
    <col collapsed="false" customWidth="true" hidden="false" outlineLevel="0" max="4" min="4" style="23" width="12.78"/>
    <col collapsed="false" customWidth="true" hidden="false" outlineLevel="0" max="5" min="5" style="23" width="12.22"/>
    <col collapsed="false" customWidth="true" hidden="false" outlineLevel="0" max="6" min="6" style="23" width="11.66"/>
    <col collapsed="false" customWidth="true" hidden="false" outlineLevel="0" max="7" min="7" style="23" width="10.19"/>
    <col collapsed="false" customWidth="true" hidden="false" outlineLevel="0" max="8" min="8" style="23" width="14.44"/>
    <col collapsed="false" customWidth="true" hidden="false" outlineLevel="0" max="9" min="9" style="23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23" width="11.8"/>
    <col collapsed="false" customWidth="true" hidden="false" outlineLevel="0" max="17" min="17" style="23" width="4.99"/>
    <col collapsed="false" customWidth="true" hidden="false" outlineLevel="0" max="19" min="18" style="23" width="8.33"/>
    <col collapsed="false" customWidth="true" hidden="false" outlineLevel="0" max="20" min="20" style="23" width="12.78"/>
    <col collapsed="false" customWidth="true" hidden="false" outlineLevel="0" max="21" min="21" style="23" width="12.22"/>
    <col collapsed="false" customWidth="true" hidden="false" outlineLevel="0" max="22" min="22" style="23" width="11.66"/>
    <col collapsed="false" customWidth="true" hidden="false" outlineLevel="0" max="23" min="23" style="23" width="12.78"/>
    <col collapsed="false" customWidth="true" hidden="false" outlineLevel="0" max="24" min="24" style="23" width="17.22"/>
    <col collapsed="false" customWidth="true" hidden="false" outlineLevel="0" max="25" min="25" style="23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1025" min="32" style="23" width="11.8"/>
  </cols>
  <sheetData>
    <row r="1" s="6" customFormat="tru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G1" s="8"/>
      <c r="AH1" s="9"/>
      <c r="AI1" s="9"/>
      <c r="AJ1" s="9"/>
      <c r="AK1" s="9"/>
      <c r="AL1" s="10"/>
      <c r="AM1" s="10"/>
      <c r="AN1" s="9"/>
      <c r="AO1" s="9"/>
    </row>
    <row r="2" customFormat="false" ht="12.8" hidden="false" customHeight="false" outlineLevel="0" collapsed="false">
      <c r="A2" s="3"/>
      <c r="B2" s="1" t="s">
        <v>13</v>
      </c>
      <c r="C2" s="1" t="s">
        <v>14</v>
      </c>
      <c r="D2" s="1" t="s">
        <v>15</v>
      </c>
      <c r="E2" s="1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Q2" s="3"/>
      <c r="R2" s="1" t="s">
        <v>13</v>
      </c>
      <c r="S2" s="1" t="s">
        <v>14</v>
      </c>
      <c r="T2" s="1" t="s">
        <v>15</v>
      </c>
      <c r="U2" s="1" t="s">
        <v>16</v>
      </c>
      <c r="V2" s="3" t="s">
        <v>17</v>
      </c>
      <c r="W2" s="3" t="s">
        <v>18</v>
      </c>
      <c r="X2" s="1" t="s">
        <v>19</v>
      </c>
      <c r="Y2" s="1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</row>
    <row r="3" customFormat="false" ht="12.8" hidden="false" customHeight="false" outlineLevel="0" collapsed="false">
      <c r="A3" s="19" t="n">
        <v>0</v>
      </c>
      <c r="B3" s="20" t="n">
        <v>-78.757</v>
      </c>
      <c r="C3" s="20" t="n">
        <v>-11.425</v>
      </c>
      <c r="D3" s="20" t="n">
        <v>42</v>
      </c>
      <c r="E3" s="20" t="n">
        <v>4.24</v>
      </c>
      <c r="F3" s="19" t="n">
        <v>1</v>
      </c>
      <c r="G3" s="19" t="n">
        <v>1</v>
      </c>
      <c r="H3" s="20" t="n">
        <v>31.6032225005577</v>
      </c>
      <c r="I3" s="20" t="n">
        <v>-10.3967774994423</v>
      </c>
      <c r="J3" s="5" t="n">
        <f aca="false">POWER(I3,2)</f>
        <v>108.09298237291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-0.0647995797119517</v>
      </c>
      <c r="N3" s="5" t="n">
        <f aca="false">J3*L3</f>
        <v>0.673706812322537</v>
      </c>
      <c r="O3" s="5" t="n">
        <f aca="false">POWER((I3-$T$141),2)*L3</f>
        <v>0.673706812322537</v>
      </c>
      <c r="Q3" s="19" t="n">
        <v>0</v>
      </c>
      <c r="R3" s="20" t="n">
        <v>-78.757</v>
      </c>
      <c r="S3" s="20" t="n">
        <v>-11.425</v>
      </c>
      <c r="T3" s="20" t="n">
        <v>42</v>
      </c>
      <c r="U3" s="20" t="n">
        <v>4.24</v>
      </c>
      <c r="V3" s="19" t="n">
        <v>1</v>
      </c>
      <c r="W3" s="19" t="n">
        <v>1</v>
      </c>
      <c r="X3" s="20" t="n">
        <v>31.6032225005577</v>
      </c>
      <c r="Y3" s="20" t="n">
        <v>-10.3967774994423</v>
      </c>
      <c r="Z3" s="5" t="n">
        <f aca="false">POWER(Y3,2)</f>
        <v>108.09298237291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-0.129323407549115</v>
      </c>
      <c r="AD3" s="5" t="n">
        <f aca="false">Z3*AB3</f>
        <v>1.34454669375785</v>
      </c>
      <c r="AE3" s="5" t="n">
        <f aca="false">POWER((Y3-$T$132),2)*AB3</f>
        <v>1.20385149302127</v>
      </c>
    </row>
    <row r="4" customFormat="false" ht="12.8" hidden="false" customHeight="false" outlineLevel="0" collapsed="false">
      <c r="A4" s="19" t="n">
        <v>1</v>
      </c>
      <c r="B4" s="20" t="n">
        <v>-78.757</v>
      </c>
      <c r="C4" s="20" t="n">
        <v>-11.41</v>
      </c>
      <c r="D4" s="20" t="n">
        <v>40</v>
      </c>
      <c r="E4" s="20" t="n">
        <v>4.08</v>
      </c>
      <c r="F4" s="19" t="n">
        <v>1</v>
      </c>
      <c r="G4" s="19" t="n">
        <v>1</v>
      </c>
      <c r="H4" s="20" t="n">
        <v>31.5726487114286</v>
      </c>
      <c r="I4" s="20" t="n">
        <v>-8.42735128857137</v>
      </c>
      <c r="J4" s="5" t="n">
        <f aca="false">POWER(I4,2)</f>
        <v>71.0202497409855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-0.0545846123493661</v>
      </c>
      <c r="N4" s="5" t="n">
        <f aca="false">J4*L4</f>
        <v>0.460003703218599</v>
      </c>
      <c r="O4" s="5" t="n">
        <f aca="false">POWER((I4-$T$141),2)*L4</f>
        <v>0.460003703218599</v>
      </c>
      <c r="Q4" s="19" t="n">
        <v>1</v>
      </c>
      <c r="R4" s="20" t="n">
        <v>-78.757</v>
      </c>
      <c r="S4" s="20" t="n">
        <v>-11.41</v>
      </c>
      <c r="T4" s="20" t="n">
        <v>40</v>
      </c>
      <c r="U4" s="20" t="n">
        <v>4.08</v>
      </c>
      <c r="V4" s="19" t="n">
        <v>1</v>
      </c>
      <c r="W4" s="19" t="n">
        <v>1</v>
      </c>
      <c r="X4" s="20" t="n">
        <v>31.5726487114286</v>
      </c>
      <c r="Y4" s="20" t="n">
        <v>-8.42735128857137</v>
      </c>
      <c r="Z4" s="5" t="n">
        <f aca="false">POWER(Y4,2)</f>
        <v>71.0202497409855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-0.108936942186148</v>
      </c>
      <c r="AD4" s="5" t="n">
        <f aca="false">Z4*AB4</f>
        <v>0.918049880105457</v>
      </c>
      <c r="AE4" s="5" t="n">
        <f aca="false">POWER((Y4-$T$132),2)*AB4</f>
        <v>0.800298924571808</v>
      </c>
    </row>
    <row r="5" customFormat="false" ht="12.8" hidden="false" customHeight="false" outlineLevel="0" collapsed="false">
      <c r="A5" s="19" t="n">
        <v>2</v>
      </c>
      <c r="B5" s="20" t="n">
        <v>-78.765</v>
      </c>
      <c r="C5" s="20" t="n">
        <v>-11.413</v>
      </c>
      <c r="D5" s="20" t="n">
        <v>41</v>
      </c>
      <c r="E5" s="20" t="n">
        <v>4.16</v>
      </c>
      <c r="F5" s="19" t="n">
        <v>1</v>
      </c>
      <c r="G5" s="19" t="n">
        <v>1</v>
      </c>
      <c r="H5" s="20" t="n">
        <v>31.4555058439858</v>
      </c>
      <c r="I5" s="20" t="n">
        <v>-9.54449415601417</v>
      </c>
      <c r="J5" s="5" t="n">
        <f aca="false">POWER(I5,2)</f>
        <v>91.0973686941887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-0.0606315794356286</v>
      </c>
      <c r="N5" s="5" t="n">
        <f aca="false">J5*L5</f>
        <v>0.578697755593266</v>
      </c>
      <c r="O5" s="5" t="n">
        <f aca="false">POWER((I5-$T$141),2)*L5</f>
        <v>0.578697755593266</v>
      </c>
      <c r="Q5" s="19" t="n">
        <v>2</v>
      </c>
      <c r="R5" s="20" t="n">
        <v>-78.765</v>
      </c>
      <c r="S5" s="20" t="n">
        <v>-11.413</v>
      </c>
      <c r="T5" s="20" t="n">
        <v>41</v>
      </c>
      <c r="U5" s="20" t="n">
        <v>4.16</v>
      </c>
      <c r="V5" s="19" t="n">
        <v>1</v>
      </c>
      <c r="W5" s="19" t="n">
        <v>1</v>
      </c>
      <c r="X5" s="20" t="n">
        <v>31.4555058439858</v>
      </c>
      <c r="Y5" s="20" t="n">
        <v>-9.54449415601417</v>
      </c>
      <c r="Z5" s="5" t="n">
        <f aca="false">POWER(Y5,2)</f>
        <v>91.0973686941887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-0.121005143745618</v>
      </c>
      <c r="AD5" s="5" t="n">
        <f aca="false">Z5*AB5</f>
        <v>1.15493288732771</v>
      </c>
      <c r="AE5" s="5" t="n">
        <f aca="false">POWER((Y5-$T$132),2)*AB5</f>
        <v>1.02361215106826</v>
      </c>
    </row>
    <row r="6" customFormat="false" ht="12.8" hidden="false" customHeight="false" outlineLevel="0" collapsed="false">
      <c r="A6" s="19" t="n">
        <v>3</v>
      </c>
      <c r="B6" s="20" t="n">
        <v>-78.765</v>
      </c>
      <c r="C6" s="20" t="n">
        <v>-11.415</v>
      </c>
      <c r="D6" s="20" t="n">
        <v>42</v>
      </c>
      <c r="E6" s="20" t="n">
        <v>4.32</v>
      </c>
      <c r="F6" s="19" t="n">
        <v>1</v>
      </c>
      <c r="G6" s="19" t="n">
        <v>1</v>
      </c>
      <c r="H6" s="20" t="n">
        <v>31.4591166778162</v>
      </c>
      <c r="I6" s="20" t="n">
        <v>-10.5408833221838</v>
      </c>
      <c r="J6" s="5" t="n">
        <f aca="false">POWER(I6,2)</f>
        <v>111.110221211893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-0.0644811174578322</v>
      </c>
      <c r="N6" s="5" t="n">
        <f aca="false">J6*L6</f>
        <v>0.679687935607039</v>
      </c>
      <c r="O6" s="5" t="n">
        <f aca="false">POWER((I6-$T$141),2)*L6</f>
        <v>0.679687935607039</v>
      </c>
      <c r="Q6" s="19" t="n">
        <v>3</v>
      </c>
      <c r="R6" s="20" t="n">
        <v>-78.765</v>
      </c>
      <c r="S6" s="20" t="n">
        <v>-11.415</v>
      </c>
      <c r="T6" s="20" t="n">
        <v>42</v>
      </c>
      <c r="U6" s="20" t="n">
        <v>4.32</v>
      </c>
      <c r="V6" s="19" t="n">
        <v>1</v>
      </c>
      <c r="W6" s="19" t="n">
        <v>1</v>
      </c>
      <c r="X6" s="20" t="n">
        <v>31.4591166778162</v>
      </c>
      <c r="Y6" s="20" t="n">
        <v>-10.5408833221838</v>
      </c>
      <c r="Z6" s="5" t="n">
        <f aca="false">POWER(Y6,2)</f>
        <v>111.110221211893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-0.128687838243549</v>
      </c>
      <c r="AD6" s="5" t="n">
        <f aca="false">Z6*AB6</f>
        <v>1.35648348790932</v>
      </c>
      <c r="AE6" s="5" t="n">
        <f aca="false">POWER((Y6-$T$132),2)*AB6</f>
        <v>1.21642686811843</v>
      </c>
    </row>
    <row r="7" customFormat="false" ht="12.8" hidden="false" customHeight="false" outlineLevel="0" collapsed="false">
      <c r="A7" s="19" t="n">
        <v>4</v>
      </c>
      <c r="B7" s="20" t="n">
        <v>-78.798</v>
      </c>
      <c r="C7" s="20" t="n">
        <v>-11.425</v>
      </c>
      <c r="D7" s="20" t="n">
        <v>35</v>
      </c>
      <c r="E7" s="20" t="n">
        <v>3.6</v>
      </c>
      <c r="F7" s="19" t="n">
        <v>1</v>
      </c>
      <c r="G7" s="19" t="n">
        <v>1</v>
      </c>
      <c r="H7" s="20" t="n">
        <v>30.9232585299601</v>
      </c>
      <c r="I7" s="20" t="n">
        <v>-4.07674147003993</v>
      </c>
      <c r="J7" s="5" t="n">
        <f aca="false">POWER(I7,2)</f>
        <v>16.6198210135433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-0.0299260892136011</v>
      </c>
      <c r="N7" s="5" t="n">
        <f aca="false">J7*L7</f>
        <v>0.122000928933202</v>
      </c>
      <c r="O7" s="5" t="n">
        <f aca="false">POWER((I7-$T$141),2)*L7</f>
        <v>0.122000928933202</v>
      </c>
      <c r="Q7" s="19" t="n">
        <v>4</v>
      </c>
      <c r="R7" s="20" t="n">
        <v>-78.798</v>
      </c>
      <c r="S7" s="20" t="n">
        <v>-11.425</v>
      </c>
      <c r="T7" s="20" t="n">
        <v>35</v>
      </c>
      <c r="U7" s="20" t="n">
        <v>3.6</v>
      </c>
      <c r="V7" s="19" t="n">
        <v>1</v>
      </c>
      <c r="W7" s="19" t="n">
        <v>1</v>
      </c>
      <c r="X7" s="20" t="n">
        <v>30.9232585299601</v>
      </c>
      <c r="Y7" s="20" t="n">
        <v>-4.07674147003993</v>
      </c>
      <c r="Z7" s="5" t="n">
        <f aca="false">POWER(Y7,2)</f>
        <v>16.6198210135433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-0.0597248292184203</v>
      </c>
      <c r="AD7" s="5" t="n">
        <f aca="false">Z7*AB7</f>
        <v>0.243482688065786</v>
      </c>
      <c r="AE7" s="5" t="n">
        <f aca="false">POWER((Y7-$T$132),2)*AB7</f>
        <v>0.181288842839517</v>
      </c>
    </row>
    <row r="8" customFormat="false" ht="12.8" hidden="false" customHeight="false" outlineLevel="0" collapsed="false">
      <c r="A8" s="19" t="n">
        <v>5</v>
      </c>
      <c r="B8" s="20" t="n">
        <v>-79.212</v>
      </c>
      <c r="C8" s="20" t="n">
        <v>-11.152</v>
      </c>
      <c r="D8" s="20" t="n">
        <v>49</v>
      </c>
      <c r="E8" s="20" t="n">
        <v>7.35</v>
      </c>
      <c r="F8" s="19" t="n">
        <v>1</v>
      </c>
      <c r="G8" s="19" t="n">
        <v>1</v>
      </c>
      <c r="H8" s="20" t="n">
        <v>29.0958300830531</v>
      </c>
      <c r="I8" s="20" t="n">
        <v>-19.9041699169469</v>
      </c>
      <c r="J8" s="5" t="n">
        <f aca="false">POWER(I8,2)</f>
        <v>396.175980082694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-0.0715642340316422</v>
      </c>
      <c r="N8" s="5" t="n">
        <f aca="false">J8*L8</f>
        <v>1.42442667414196</v>
      </c>
      <c r="O8" s="5" t="n">
        <f aca="false">POWER((I8-$T$141),2)*L8</f>
        <v>1.42442667414196</v>
      </c>
      <c r="Q8" s="19" t="n">
        <v>5</v>
      </c>
      <c r="R8" s="20" t="n">
        <v>-79.212</v>
      </c>
      <c r="S8" s="20" t="n">
        <v>-11.152</v>
      </c>
      <c r="T8" s="20" t="n">
        <v>49</v>
      </c>
      <c r="U8" s="20" t="n">
        <v>7.35</v>
      </c>
      <c r="V8" s="19" t="n">
        <v>1</v>
      </c>
      <c r="W8" s="19" t="n">
        <v>1</v>
      </c>
      <c r="X8" s="20" t="n">
        <v>29.0958300830531</v>
      </c>
      <c r="Y8" s="20" t="n">
        <v>-19.9041699169469</v>
      </c>
      <c r="Z8" s="5" t="n">
        <f aca="false">POWER(Y8,2)</f>
        <v>396.175980082694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-0.14282392948773</v>
      </c>
      <c r="AD8" s="5" t="n">
        <f aca="false">Z8*AB8</f>
        <v>2.84279176072982</v>
      </c>
      <c r="AE8" s="5" t="n">
        <f aca="false">POWER((Y8-$T$132),2)*AB8</f>
        <v>2.6853585195477</v>
      </c>
    </row>
    <row r="9" customFormat="false" ht="12.8" hidden="false" customHeight="false" outlineLevel="0" collapsed="false">
      <c r="A9" s="19" t="n">
        <v>6</v>
      </c>
      <c r="B9" s="20" t="n">
        <v>-79.2</v>
      </c>
      <c r="C9" s="20" t="n">
        <v>-11.142</v>
      </c>
      <c r="D9" s="20" t="n">
        <v>49</v>
      </c>
      <c r="E9" s="20" t="n">
        <v>7.35</v>
      </c>
      <c r="F9" s="19" t="n">
        <v>1</v>
      </c>
      <c r="G9" s="19" t="n">
        <v>1</v>
      </c>
      <c r="H9" s="20" t="n">
        <v>28.7326602220705</v>
      </c>
      <c r="I9" s="20" t="n">
        <v>-20.2673397779295</v>
      </c>
      <c r="J9" s="5" t="n">
        <f aca="false">POWER(I9,2)</f>
        <v>410.765061674043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-0.0728699892092278</v>
      </c>
      <c r="N9" s="5" t="n">
        <f aca="false">J9*L9</f>
        <v>1.47688083091748</v>
      </c>
      <c r="O9" s="5" t="n">
        <f aca="false">POWER((I9-$T$141),2)*L9</f>
        <v>1.47688083091748</v>
      </c>
      <c r="Q9" s="19" t="n">
        <v>6</v>
      </c>
      <c r="R9" s="20" t="n">
        <v>-79.2</v>
      </c>
      <c r="S9" s="20" t="n">
        <v>-11.142</v>
      </c>
      <c r="T9" s="20" t="n">
        <v>49</v>
      </c>
      <c r="U9" s="20" t="n">
        <v>7.35</v>
      </c>
      <c r="V9" s="19" t="n">
        <v>1</v>
      </c>
      <c r="W9" s="19" t="n">
        <v>1</v>
      </c>
      <c r="X9" s="20" t="n">
        <v>28.7326602220705</v>
      </c>
      <c r="Y9" s="20" t="n">
        <v>-20.2673397779295</v>
      </c>
      <c r="Z9" s="5" t="n">
        <f aca="false">POWER(Y9,2)</f>
        <v>410.765061674043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-0.145429883256889</v>
      </c>
      <c r="AD9" s="5" t="n">
        <f aca="false">Z9*AB9</f>
        <v>2.94747685783199</v>
      </c>
      <c r="AE9" s="5" t="n">
        <f aca="false">POWER((Y9-$T$132),2)*AB9</f>
        <v>2.78713019187684</v>
      </c>
    </row>
    <row r="10" customFormat="false" ht="12.8" hidden="false" customHeight="false" outlineLevel="0" collapsed="false">
      <c r="A10" s="19" t="n">
        <v>7</v>
      </c>
      <c r="B10" s="20" t="n">
        <v>-78.272</v>
      </c>
      <c r="C10" s="20" t="n">
        <v>-11.063</v>
      </c>
      <c r="D10" s="20" t="n">
        <v>27.5</v>
      </c>
      <c r="E10" s="20" t="n">
        <v>2.5</v>
      </c>
      <c r="F10" s="19" t="n">
        <v>1</v>
      </c>
      <c r="G10" s="19" t="n">
        <v>1</v>
      </c>
      <c r="H10" s="20" t="n">
        <v>33.6482287484244</v>
      </c>
      <c r="I10" s="20" t="n">
        <v>6.14822874842437</v>
      </c>
      <c r="J10" s="5" t="n">
        <f aca="false">POWER(I10,2)</f>
        <v>37.8007167429519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0.0649904141510373</v>
      </c>
      <c r="N10" s="5" t="n">
        <f aca="false">J10*L10</f>
        <v>0.399575932655414</v>
      </c>
      <c r="O10" s="5" t="n">
        <f aca="false">POWER((I10-$T$141),2)*L10</f>
        <v>0.399575932655414</v>
      </c>
      <c r="Q10" s="19" t="n">
        <v>7</v>
      </c>
      <c r="R10" s="20" t="n">
        <v>-78.272</v>
      </c>
      <c r="S10" s="20" t="n">
        <v>-11.063</v>
      </c>
      <c r="T10" s="20" t="n">
        <v>27.5</v>
      </c>
      <c r="U10" s="20" t="n">
        <v>2.5</v>
      </c>
      <c r="V10" s="19" t="n">
        <v>1</v>
      </c>
      <c r="W10" s="19" t="n">
        <v>1</v>
      </c>
      <c r="X10" s="20" t="n">
        <v>33.6482287484244</v>
      </c>
      <c r="Y10" s="20" t="n">
        <v>6.14822874842437</v>
      </c>
      <c r="Z10" s="5" t="n">
        <f aca="false">POWER(Y10,2)</f>
        <v>37.8007167429519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0.129704264339391</v>
      </c>
      <c r="AD10" s="5" t="n">
        <f aca="false">Z10*AB10</f>
        <v>0.797451486804676</v>
      </c>
      <c r="AE10" s="5" t="n">
        <f aca="false">POWER((Y10-$T$132),2)*AB10</f>
        <v>0.949051303466097</v>
      </c>
    </row>
    <row r="11" customFormat="false" ht="12.8" hidden="false" customHeight="false" outlineLevel="0" collapsed="false">
      <c r="A11" s="19" t="n">
        <v>8</v>
      </c>
      <c r="B11" s="20" t="n">
        <v>-78.078</v>
      </c>
      <c r="C11" s="20" t="n">
        <v>-11.065</v>
      </c>
      <c r="D11" s="20" t="n">
        <v>45</v>
      </c>
      <c r="E11" s="20" t="n">
        <v>25</v>
      </c>
      <c r="F11" s="19" t="n">
        <v>1</v>
      </c>
      <c r="G11" s="19" t="n">
        <v>1</v>
      </c>
      <c r="H11" s="20" t="n">
        <v>33.9161534036422</v>
      </c>
      <c r="I11" s="20" t="n">
        <v>-11.0838465963578</v>
      </c>
      <c r="J11" s="5" t="n">
        <f aca="false">POWER(I11,2)</f>
        <v>122.851655371592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-0.011716281390286</v>
      </c>
      <c r="N11" s="5" t="n">
        <f aca="false">J11*L11</f>
        <v>0.129861465609692</v>
      </c>
      <c r="O11" s="5" t="n">
        <f aca="false">POWER((I11-$T$141),2)*L11</f>
        <v>0.129861465609692</v>
      </c>
      <c r="Q11" s="19" t="n">
        <v>8</v>
      </c>
      <c r="R11" s="20" t="n">
        <v>-78.078</v>
      </c>
      <c r="S11" s="20" t="n">
        <v>-11.065</v>
      </c>
      <c r="T11" s="20" t="n">
        <v>45</v>
      </c>
      <c r="U11" s="20" t="n">
        <v>25</v>
      </c>
      <c r="V11" s="19" t="n">
        <v>1</v>
      </c>
      <c r="W11" s="19" t="n">
        <v>1</v>
      </c>
      <c r="X11" s="20" t="n">
        <v>33.9161534036422</v>
      </c>
      <c r="Y11" s="20" t="n">
        <v>-11.0838465963578</v>
      </c>
      <c r="Z11" s="5" t="n">
        <f aca="false">POWER(Y11,2)</f>
        <v>122.851655371592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-0.0233827046399286</v>
      </c>
      <c r="AD11" s="5" t="n">
        <f aca="false">Z11*AB11</f>
        <v>0.259170311236912</v>
      </c>
      <c r="AE11" s="5" t="n">
        <f aca="false">POWER((Y11-$T$132),2)*AB11</f>
        <v>0.233687932358802</v>
      </c>
    </row>
    <row r="12" customFormat="false" ht="12.8" hidden="false" customHeight="false" outlineLevel="0" collapsed="false">
      <c r="A12" s="19" t="n">
        <v>9</v>
      </c>
      <c r="B12" s="20" t="n">
        <v>-76.892</v>
      </c>
      <c r="C12" s="20" t="n">
        <v>-13.48</v>
      </c>
      <c r="D12" s="20" t="n">
        <v>45</v>
      </c>
      <c r="E12" s="20" t="n">
        <v>9.13</v>
      </c>
      <c r="F12" s="19" t="n">
        <v>1</v>
      </c>
      <c r="G12" s="19" t="n">
        <v>1</v>
      </c>
      <c r="H12" s="20" t="n">
        <v>34.7023001191861</v>
      </c>
      <c r="I12" s="20" t="n">
        <v>-10.2976998808139</v>
      </c>
      <c r="J12" s="5" t="n">
        <f aca="false">POWER(I12,2)</f>
        <v>106.042622835315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-0.0298063467044238</v>
      </c>
      <c r="N12" s="5" t="n">
        <f aca="false">J12*L12</f>
        <v>0.306936812905643</v>
      </c>
      <c r="O12" s="5" t="n">
        <f aca="false">POWER((I12-$T$141),2)*L12</f>
        <v>0.306936812905643</v>
      </c>
      <c r="Q12" s="19" t="n">
        <v>9</v>
      </c>
      <c r="R12" s="20" t="n">
        <v>-76.892</v>
      </c>
      <c r="S12" s="20" t="n">
        <v>-13.48</v>
      </c>
      <c r="T12" s="20" t="n">
        <v>45</v>
      </c>
      <c r="U12" s="20" t="n">
        <v>9.13</v>
      </c>
      <c r="V12" s="19" t="n">
        <v>1</v>
      </c>
      <c r="W12" s="19" t="n">
        <v>1</v>
      </c>
      <c r="X12" s="20" t="n">
        <v>34.7023001191861</v>
      </c>
      <c r="Y12" s="20" t="n">
        <v>-10.2976998808139</v>
      </c>
      <c r="Z12" s="5" t="n">
        <f aca="false">POWER(Y12,2)</f>
        <v>106.042622835315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-0.0594858537592565</v>
      </c>
      <c r="AD12" s="5" t="n">
        <f aca="false">Z12*AB12</f>
        <v>0.612567469166808</v>
      </c>
      <c r="AE12" s="5" t="n">
        <f aca="false">POWER((Y12-$T$132),2)*AB12</f>
        <v>0.547868048180391</v>
      </c>
    </row>
    <row r="13" customFormat="false" ht="12.8" hidden="false" customHeight="false" outlineLevel="0" collapsed="false">
      <c r="A13" s="19" t="n">
        <v>10</v>
      </c>
      <c r="B13" s="20" t="n">
        <v>-76.991</v>
      </c>
      <c r="C13" s="20" t="n">
        <v>-12.863</v>
      </c>
      <c r="D13" s="20" t="n">
        <v>60</v>
      </c>
      <c r="E13" s="20" t="n">
        <v>10</v>
      </c>
      <c r="F13" s="19" t="n">
        <v>1</v>
      </c>
      <c r="G13" s="19" t="n">
        <v>1</v>
      </c>
      <c r="H13" s="20" t="n">
        <v>39.3104106158351</v>
      </c>
      <c r="I13" s="20" t="n">
        <v>-20.6895893841649</v>
      </c>
      <c r="J13" s="5" t="n">
        <f aca="false">POWER(I13,2)</f>
        <v>428.059108885349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-0.0546752990866017</v>
      </c>
      <c r="N13" s="5" t="n">
        <f aca="false">J13*L13</f>
        <v>1.1312094875582</v>
      </c>
      <c r="O13" s="5" t="n">
        <f aca="false">POWER((I13-$T$141),2)*L13</f>
        <v>1.1312094875582</v>
      </c>
      <c r="Q13" s="19" t="n">
        <v>10</v>
      </c>
      <c r="R13" s="20" t="n">
        <v>-76.991</v>
      </c>
      <c r="S13" s="20" t="n">
        <v>-12.863</v>
      </c>
      <c r="T13" s="20" t="n">
        <v>60</v>
      </c>
      <c r="U13" s="20" t="n">
        <v>10</v>
      </c>
      <c r="V13" s="19" t="n">
        <v>1</v>
      </c>
      <c r="W13" s="19" t="n">
        <v>1</v>
      </c>
      <c r="X13" s="20" t="n">
        <v>39.3104106158351</v>
      </c>
      <c r="Y13" s="20" t="n">
        <v>-20.6895893841649</v>
      </c>
      <c r="Z13" s="5" t="n">
        <f aca="false">POWER(Y13,2)</f>
        <v>428.059108885349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-0.109117929747039</v>
      </c>
      <c r="AD13" s="5" t="n">
        <f aca="false">Z13*AB13</f>
        <v>2.25760516091638</v>
      </c>
      <c r="AE13" s="5" t="n">
        <f aca="false">POWER((Y13-$T$132),2)*AB13</f>
        <v>2.13726064090468</v>
      </c>
    </row>
    <row r="14" customFormat="false" ht="12.8" hidden="false" customHeight="false" outlineLevel="0" collapsed="false">
      <c r="A14" s="19" t="n">
        <v>11</v>
      </c>
      <c r="B14" s="20" t="n">
        <v>-78.943</v>
      </c>
      <c r="C14" s="20" t="n">
        <v>-11.538</v>
      </c>
      <c r="D14" s="20" t="n">
        <v>46</v>
      </c>
      <c r="E14" s="20" t="n">
        <v>9.13</v>
      </c>
      <c r="F14" s="19" t="n">
        <v>1</v>
      </c>
      <c r="G14" s="19" t="n">
        <v>1</v>
      </c>
      <c r="H14" s="20" t="n">
        <v>27.5578863921693</v>
      </c>
      <c r="I14" s="20" t="n">
        <v>-18.4421136078307</v>
      </c>
      <c r="J14" s="5" t="n">
        <f aca="false">POWER(I14,2)</f>
        <v>340.111554324134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-0.0533800789030112</v>
      </c>
      <c r="N14" s="5" t="n">
        <f aca="false">J14*L14</f>
        <v>0.984441479524298</v>
      </c>
      <c r="O14" s="5" t="n">
        <f aca="false">POWER((I14-$T$141),2)*L14</f>
        <v>0.984441479524298</v>
      </c>
      <c r="Q14" s="19" t="n">
        <v>11</v>
      </c>
      <c r="R14" s="20" t="n">
        <v>-78.943</v>
      </c>
      <c r="S14" s="20" t="n">
        <v>-11.538</v>
      </c>
      <c r="T14" s="20" t="n">
        <v>46</v>
      </c>
      <c r="U14" s="20" t="n">
        <v>9.13</v>
      </c>
      <c r="V14" s="19" t="n">
        <v>1</v>
      </c>
      <c r="W14" s="19" t="n">
        <v>1</v>
      </c>
      <c r="X14" s="20" t="n">
        <v>27.5578863921693</v>
      </c>
      <c r="Y14" s="20" t="n">
        <v>-18.4421136078307</v>
      </c>
      <c r="Z14" s="5" t="n">
        <f aca="false">POWER(Y14,2)</f>
        <v>340.111554324134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-0.106533001134648</v>
      </c>
      <c r="AD14" s="5" t="n">
        <f aca="false">Z14*AB14</f>
        <v>1.96469370990833</v>
      </c>
      <c r="AE14" s="5" t="n">
        <f aca="false">POWER((Y14-$T$132),2)*AB14</f>
        <v>1.84739614758647</v>
      </c>
    </row>
    <row r="15" customFormat="false" ht="12.8" hidden="false" customHeight="false" outlineLevel="0" collapsed="false">
      <c r="A15" s="19" t="n">
        <v>12</v>
      </c>
      <c r="B15" s="20" t="n">
        <v>-68.75</v>
      </c>
      <c r="C15" s="20" t="n">
        <v>-33.25</v>
      </c>
      <c r="D15" s="20" t="n">
        <v>63</v>
      </c>
      <c r="E15" s="20" t="n">
        <v>12.6</v>
      </c>
      <c r="F15" s="19" t="n">
        <v>2</v>
      </c>
      <c r="G15" s="19" t="n">
        <v>2</v>
      </c>
      <c r="H15" s="20" t="n">
        <v>61.6094590606603</v>
      </c>
      <c r="I15" s="20" t="n">
        <v>-1.39054093933967</v>
      </c>
      <c r="J15" s="5" t="n">
        <f aca="false">POWER(I15,2)</f>
        <v>1.93360410397965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-0.00291643653650221</v>
      </c>
      <c r="N15" s="5" t="n">
        <f aca="false">J15*L15</f>
        <v>0.00405542440099232</v>
      </c>
      <c r="O15" s="5" t="n">
        <f aca="false">POWER((I15-$T$141),2)*L15</f>
        <v>0.00405542440099232</v>
      </c>
      <c r="Q15" s="19" t="n">
        <v>12</v>
      </c>
      <c r="R15" s="20" t="n">
        <v>-68.75</v>
      </c>
      <c r="S15" s="20" t="n">
        <v>-33.25</v>
      </c>
      <c r="T15" s="20" t="n">
        <v>63</v>
      </c>
      <c r="U15" s="20" t="n">
        <v>12.6</v>
      </c>
      <c r="V15" s="19" t="n">
        <v>2</v>
      </c>
      <c r="W15" s="19" t="n">
        <v>2</v>
      </c>
      <c r="X15" s="20" t="n">
        <v>61.6094590606603</v>
      </c>
      <c r="Y15" s="20" t="n">
        <v>-1.39054093933967</v>
      </c>
      <c r="Z15" s="5" t="n">
        <f aca="false">POWER(Y15,2)</f>
        <v>1.93360410397965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-0.00582046230049301</v>
      </c>
      <c r="AD15" s="5" t="n">
        <f aca="false">Z15*AB15</f>
        <v>0.00809359111471868</v>
      </c>
      <c r="AE15" s="5" t="n">
        <f aca="false">POWER((Y15-$T$132),2)*AB15</f>
        <v>0.00289432498632084</v>
      </c>
    </row>
    <row r="16" customFormat="false" ht="12.8" hidden="false" customHeight="false" outlineLevel="0" collapsed="false">
      <c r="A16" s="19" t="n">
        <v>13</v>
      </c>
      <c r="B16" s="20" t="n">
        <v>-63.45</v>
      </c>
      <c r="C16" s="20" t="n">
        <v>-20.983</v>
      </c>
      <c r="D16" s="20" t="n">
        <v>47</v>
      </c>
      <c r="E16" s="20" t="n">
        <v>9.4</v>
      </c>
      <c r="F16" s="19" t="n">
        <v>2</v>
      </c>
      <c r="G16" s="19" t="n">
        <v>2</v>
      </c>
      <c r="H16" s="20" t="n">
        <v>60.6170199039065</v>
      </c>
      <c r="I16" s="20" t="n">
        <v>13.6170199039065</v>
      </c>
      <c r="J16" s="5" t="n">
        <f aca="false">POWER(I16,2)</f>
        <v>185.423231063386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0.0382819026521394</v>
      </c>
      <c r="N16" s="5" t="n">
        <f aca="false">J16*L16</f>
        <v>0.521285430373593</v>
      </c>
      <c r="O16" s="5" t="n">
        <f aca="false">POWER((I16-$T$141),2)*L16</f>
        <v>0.521285430373593</v>
      </c>
      <c r="Q16" s="19" t="n">
        <v>13</v>
      </c>
      <c r="R16" s="20" t="n">
        <v>-63.45</v>
      </c>
      <c r="S16" s="20" t="n">
        <v>-20.983</v>
      </c>
      <c r="T16" s="20" t="n">
        <v>47</v>
      </c>
      <c r="U16" s="20" t="n">
        <v>9.4</v>
      </c>
      <c r="V16" s="19" t="n">
        <v>2</v>
      </c>
      <c r="W16" s="19" t="n">
        <v>2</v>
      </c>
      <c r="X16" s="20" t="n">
        <v>60.6170199039065</v>
      </c>
      <c r="Y16" s="20" t="n">
        <v>13.6170199039065</v>
      </c>
      <c r="Z16" s="5" t="n">
        <f aca="false">POWER(Y16,2)</f>
        <v>185.423231063386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0.0764008982842996</v>
      </c>
      <c r="AD16" s="5" t="n">
        <f aca="false">Z16*AB16</f>
        <v>1.04035255261364</v>
      </c>
      <c r="AE16" s="5" t="n">
        <f aca="false">POWER((Y16-$T$132),2)*AB16</f>
        <v>1.12752102872562</v>
      </c>
    </row>
    <row r="17" customFormat="false" ht="12.8" hidden="false" customHeight="false" outlineLevel="0" collapsed="false">
      <c r="A17" s="19" t="n">
        <v>14</v>
      </c>
      <c r="B17" s="20" t="n">
        <v>-63.183</v>
      </c>
      <c r="C17" s="20" t="n">
        <v>-20.933</v>
      </c>
      <c r="D17" s="20" t="n">
        <v>50</v>
      </c>
      <c r="E17" s="20" t="n">
        <v>10</v>
      </c>
      <c r="F17" s="19" t="n">
        <v>2</v>
      </c>
      <c r="G17" s="19" t="n">
        <v>2</v>
      </c>
      <c r="H17" s="20" t="n">
        <v>57.6902696722001</v>
      </c>
      <c r="I17" s="20" t="n">
        <v>7.69026967220011</v>
      </c>
      <c r="J17" s="5" t="n">
        <f aca="false">POWER(I17,2)</f>
        <v>59.1402476311608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0.0203226746832383</v>
      </c>
      <c r="N17" s="5" t="n">
        <f aca="false">J17*L17</f>
        <v>0.156286848774496</v>
      </c>
      <c r="O17" s="5" t="n">
        <f aca="false">POWER((I17-$T$141),2)*L17</f>
        <v>0.156286848774496</v>
      </c>
      <c r="Q17" s="19" t="n">
        <v>14</v>
      </c>
      <c r="R17" s="20" t="n">
        <v>-63.183</v>
      </c>
      <c r="S17" s="20" t="n">
        <v>-20.933</v>
      </c>
      <c r="T17" s="20" t="n">
        <v>50</v>
      </c>
      <c r="U17" s="20" t="n">
        <v>10</v>
      </c>
      <c r="V17" s="19" t="n">
        <v>2</v>
      </c>
      <c r="W17" s="19" t="n">
        <v>2</v>
      </c>
      <c r="X17" s="20" t="n">
        <v>57.6902696722001</v>
      </c>
      <c r="Y17" s="20" t="n">
        <v>7.69026967220011</v>
      </c>
      <c r="Z17" s="5" t="n">
        <f aca="false">POWER(Y17,2)</f>
        <v>59.1402476311608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0.0405588670826482</v>
      </c>
      <c r="AD17" s="5" t="n">
        <f aca="false">Z17*AB17</f>
        <v>0.311908625464485</v>
      </c>
      <c r="AE17" s="5" t="n">
        <f aca="false">POWER((Y17-$T$132),2)*AB17</f>
        <v>0.358900952710872</v>
      </c>
    </row>
    <row r="18" customFormat="false" ht="12.8" hidden="false" customHeight="false" outlineLevel="0" collapsed="false">
      <c r="A18" s="19" t="n">
        <v>15</v>
      </c>
      <c r="B18" s="20" t="n">
        <v>-66.067</v>
      </c>
      <c r="C18" s="20" t="n">
        <v>-20.9</v>
      </c>
      <c r="D18" s="20" t="n">
        <v>70</v>
      </c>
      <c r="E18" s="20" t="n">
        <v>14</v>
      </c>
      <c r="F18" s="19" t="n">
        <v>2</v>
      </c>
      <c r="G18" s="19" t="n">
        <v>2</v>
      </c>
      <c r="H18" s="20" t="n">
        <v>69.0447015569045</v>
      </c>
      <c r="I18" s="20" t="n">
        <v>-0.955298443095529</v>
      </c>
      <c r="J18" s="5" t="n">
        <f aca="false">POWER(I18,2)</f>
        <v>0.912595115380742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-0.00180322670372255</v>
      </c>
      <c r="N18" s="5" t="n">
        <f aca="false">J18*L18</f>
        <v>0.00172261966261444</v>
      </c>
      <c r="O18" s="5" t="n">
        <f aca="false">POWER((I18-$T$141),2)*L18</f>
        <v>0.00172261966261444</v>
      </c>
      <c r="Q18" s="19" t="n">
        <v>15</v>
      </c>
      <c r="R18" s="20" t="n">
        <v>-66.067</v>
      </c>
      <c r="S18" s="20" t="n">
        <v>-20.9</v>
      </c>
      <c r="T18" s="20" t="n">
        <v>70</v>
      </c>
      <c r="U18" s="20" t="n">
        <v>14</v>
      </c>
      <c r="V18" s="19" t="n">
        <v>2</v>
      </c>
      <c r="W18" s="19" t="n">
        <v>2</v>
      </c>
      <c r="X18" s="20" t="n">
        <v>69.0447015569045</v>
      </c>
      <c r="Y18" s="20" t="n">
        <v>-0.955298443095529</v>
      </c>
      <c r="Z18" s="5" t="n">
        <f aca="false">POWER(Y18,2)</f>
        <v>0.912595115380742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-0.00359877985236296</v>
      </c>
      <c r="AD18" s="5" t="n">
        <f aca="false">Z18*AB18</f>
        <v>0.0034379087900059</v>
      </c>
      <c r="AE18" s="5" t="n">
        <f aca="false">POWER((Y18-$T$132),2)*AB18</f>
        <v>0.000591662721096111</v>
      </c>
    </row>
    <row r="19" customFormat="false" ht="12.8" hidden="false" customHeight="false" outlineLevel="0" collapsed="false">
      <c r="A19" s="19" t="n">
        <v>16</v>
      </c>
      <c r="B19" s="20" t="n">
        <v>-63.2</v>
      </c>
      <c r="C19" s="20" t="n">
        <v>-20.433</v>
      </c>
      <c r="D19" s="20" t="n">
        <v>55</v>
      </c>
      <c r="E19" s="20" t="n">
        <v>11</v>
      </c>
      <c r="F19" s="19" t="n">
        <v>2</v>
      </c>
      <c r="G19" s="19" t="n">
        <v>2</v>
      </c>
      <c r="H19" s="20" t="n">
        <v>58.0004954749896</v>
      </c>
      <c r="I19" s="20" t="n">
        <v>3.00049547498958</v>
      </c>
      <c r="J19" s="5" t="n">
        <f aca="false">POWER(I19,2)</f>
        <v>9.00297309543295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0.00720841176588906</v>
      </c>
      <c r="N19" s="5" t="n">
        <f aca="false">J19*L19</f>
        <v>0.0216288068854118</v>
      </c>
      <c r="O19" s="5" t="n">
        <f aca="false">POWER((I19-$T$141),2)*L19</f>
        <v>0.0216288068854118</v>
      </c>
      <c r="Q19" s="19" t="n">
        <v>16</v>
      </c>
      <c r="R19" s="20" t="n">
        <v>-63.2</v>
      </c>
      <c r="S19" s="20" t="n">
        <v>-20.433</v>
      </c>
      <c r="T19" s="20" t="n">
        <v>55</v>
      </c>
      <c r="U19" s="20" t="n">
        <v>11</v>
      </c>
      <c r="V19" s="19" t="n">
        <v>2</v>
      </c>
      <c r="W19" s="19" t="n">
        <v>2</v>
      </c>
      <c r="X19" s="20" t="n">
        <v>58.0004954749896</v>
      </c>
      <c r="Y19" s="20" t="n">
        <v>3.00049547498958</v>
      </c>
      <c r="Z19" s="5" t="n">
        <f aca="false">POWER(Y19,2)</f>
        <v>9.00297309543295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0.0143861484399408</v>
      </c>
      <c r="AD19" s="5" t="n">
        <f aca="false">Z19*AB19</f>
        <v>0.0431655732965706</v>
      </c>
      <c r="AE19" s="5" t="n">
        <f aca="false">POWER((Y19-$T$132),2)*AB19</f>
        <v>0.0607472992657272</v>
      </c>
    </row>
    <row r="20" customFormat="false" ht="12.8" hidden="false" customHeight="false" outlineLevel="0" collapsed="false">
      <c r="A20" s="19" t="n">
        <v>17</v>
      </c>
      <c r="B20" s="20" t="n">
        <v>-63.567</v>
      </c>
      <c r="C20" s="20" t="n">
        <v>-20.017</v>
      </c>
      <c r="D20" s="20" t="n">
        <v>33</v>
      </c>
      <c r="E20" s="20" t="n">
        <v>6.6</v>
      </c>
      <c r="F20" s="19" t="n">
        <v>2</v>
      </c>
      <c r="G20" s="19" t="n">
        <v>2</v>
      </c>
      <c r="H20" s="20" t="n">
        <v>58.3522163367806</v>
      </c>
      <c r="I20" s="20" t="n">
        <v>25.3522163367806</v>
      </c>
      <c r="J20" s="5" t="n">
        <f aca="false">POWER(I20,2)</f>
        <v>642.734873186925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0.101510576090242</v>
      </c>
      <c r="N20" s="5" t="n">
        <f aca="false">J20*L20</f>
        <v>2.57351808551105</v>
      </c>
      <c r="O20" s="5" t="n">
        <f aca="false">POWER((I20-$T$141),2)*L20</f>
        <v>2.57351808551105</v>
      </c>
      <c r="Q20" s="19" t="n">
        <v>17</v>
      </c>
      <c r="R20" s="20" t="n">
        <v>-63.567</v>
      </c>
      <c r="S20" s="20" t="n">
        <v>-20.017</v>
      </c>
      <c r="T20" s="20" t="n">
        <v>33</v>
      </c>
      <c r="U20" s="20" t="n">
        <v>6.6</v>
      </c>
      <c r="V20" s="19" t="n">
        <v>2</v>
      </c>
      <c r="W20" s="19" t="n">
        <v>2</v>
      </c>
      <c r="X20" s="20" t="n">
        <v>58.3522163367806</v>
      </c>
      <c r="Y20" s="20" t="n">
        <v>25.3522163367806</v>
      </c>
      <c r="Z20" s="5" t="n">
        <f aca="false">POWER(Y20,2)</f>
        <v>642.734873186925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0.202589178211022</v>
      </c>
      <c r="AD20" s="5" t="n">
        <f aca="false">Z20*AB20</f>
        <v>5.13608467349642</v>
      </c>
      <c r="AE20" s="5" t="n">
        <f aca="false">POWER((Y20-$T$132),2)*AB20</f>
        <v>5.36507389961026</v>
      </c>
    </row>
    <row r="21" customFormat="false" ht="12.8" hidden="false" customHeight="false" outlineLevel="0" collapsed="false">
      <c r="A21" s="19" t="n">
        <v>18</v>
      </c>
      <c r="B21" s="20" t="n">
        <v>-63.217</v>
      </c>
      <c r="C21" s="20" t="n">
        <v>-19.3</v>
      </c>
      <c r="D21" s="20" t="n">
        <v>54</v>
      </c>
      <c r="E21" s="20" t="n">
        <v>10.8</v>
      </c>
      <c r="F21" s="19" t="n">
        <v>2</v>
      </c>
      <c r="G21" s="19" t="n">
        <v>2</v>
      </c>
      <c r="H21" s="20" t="n">
        <v>55.0974670495281</v>
      </c>
      <c r="I21" s="20" t="n">
        <v>1.09746704952814</v>
      </c>
      <c r="J21" s="5" t="n">
        <f aca="false">POWER(I21,2)</f>
        <v>1.2044339248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0.00268538791536737</v>
      </c>
      <c r="N21" s="5" t="n">
        <f aca="false">J21*L21</f>
        <v>0.00294712475231675</v>
      </c>
      <c r="O21" s="5" t="n">
        <f aca="false">POWER((I21-$T$141),2)*L21</f>
        <v>0.00294712475231675</v>
      </c>
      <c r="Q21" s="19" t="n">
        <v>18</v>
      </c>
      <c r="R21" s="20" t="n">
        <v>-63.217</v>
      </c>
      <c r="S21" s="20" t="n">
        <v>-19.3</v>
      </c>
      <c r="T21" s="20" t="n">
        <v>54</v>
      </c>
      <c r="U21" s="20" t="n">
        <v>10.8</v>
      </c>
      <c r="V21" s="19" t="n">
        <v>2</v>
      </c>
      <c r="W21" s="19" t="n">
        <v>2</v>
      </c>
      <c r="X21" s="20" t="n">
        <v>55.0974670495281</v>
      </c>
      <c r="Y21" s="20" t="n">
        <v>1.09746704952814</v>
      </c>
      <c r="Z21" s="5" t="n">
        <f aca="false">POWER(Y21,2)</f>
        <v>1.2044339248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0.0053593482758727</v>
      </c>
      <c r="AD21" s="5" t="n">
        <f aca="false">Z21*AB21</f>
        <v>0.00588170813971574</v>
      </c>
      <c r="AE21" s="5" t="n">
        <f aca="false">POWER((Y21-$T$132),2)*AB21</f>
        <v>0.0133993249680556</v>
      </c>
    </row>
    <row r="22" customFormat="false" ht="12.8" hidden="false" customHeight="false" outlineLevel="0" collapsed="false">
      <c r="A22" s="19" t="n">
        <v>19</v>
      </c>
      <c r="B22" s="20" t="n">
        <v>-63.017</v>
      </c>
      <c r="C22" s="20" t="n">
        <v>-17.933</v>
      </c>
      <c r="D22" s="20" t="n">
        <v>53</v>
      </c>
      <c r="E22" s="20" t="n">
        <v>10.6</v>
      </c>
      <c r="F22" s="19" t="n">
        <v>2</v>
      </c>
      <c r="G22" s="19" t="n">
        <v>2</v>
      </c>
      <c r="H22" s="20" t="n">
        <v>53.3229290255061</v>
      </c>
      <c r="I22" s="20" t="n">
        <v>0.322929025506141</v>
      </c>
      <c r="J22" s="5" t="n">
        <f aca="false">POWER(I22,2)</f>
        <v>0.104283155514346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0.00080508273378787</v>
      </c>
      <c r="N22" s="5" t="n">
        <f aca="false">J22*L22</f>
        <v>0.000259984582673937</v>
      </c>
      <c r="O22" s="5" t="n">
        <f aca="false">POWER((I22-$T$141),2)*L22</f>
        <v>0.000259984582673937</v>
      </c>
      <c r="Q22" s="19" t="n">
        <v>19</v>
      </c>
      <c r="R22" s="20" t="n">
        <v>-63.017</v>
      </c>
      <c r="S22" s="20" t="n">
        <v>-17.933</v>
      </c>
      <c r="T22" s="20" t="n">
        <v>53</v>
      </c>
      <c r="U22" s="20" t="n">
        <v>10.6</v>
      </c>
      <c r="V22" s="19" t="n">
        <v>2</v>
      </c>
      <c r="W22" s="19" t="n">
        <v>2</v>
      </c>
      <c r="X22" s="20" t="n">
        <v>53.3229290255061</v>
      </c>
      <c r="Y22" s="20" t="n">
        <v>0.322929025506141</v>
      </c>
      <c r="Z22" s="5" t="n">
        <f aca="false">POWER(Y22,2)</f>
        <v>0.104283155514346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0.00160673947200311</v>
      </c>
      <c r="AD22" s="5" t="n">
        <f aca="false">Z22*AB22</f>
        <v>0.000518862811936217</v>
      </c>
      <c r="AE22" s="5" t="n">
        <f aca="false">POWER((Y22-$T$132),2)*AB22</f>
        <v>0.00386989955501451</v>
      </c>
    </row>
    <row r="23" customFormat="false" ht="12.8" hidden="false" customHeight="false" outlineLevel="0" collapsed="false">
      <c r="A23" s="19" t="n">
        <v>20</v>
      </c>
      <c r="B23" s="20" t="n">
        <v>-63.533</v>
      </c>
      <c r="C23" s="20" t="n">
        <v>-17.533</v>
      </c>
      <c r="D23" s="20" t="n">
        <v>50</v>
      </c>
      <c r="E23" s="20" t="n">
        <v>10</v>
      </c>
      <c r="F23" s="19" t="n">
        <v>2</v>
      </c>
      <c r="G23" s="19" t="n">
        <v>2</v>
      </c>
      <c r="H23" s="20" t="n">
        <v>52.9563354929234</v>
      </c>
      <c r="I23" s="20" t="n">
        <v>2.9563354929234</v>
      </c>
      <c r="J23" s="5" t="n">
        <f aca="false">POWER(I23,2)</f>
        <v>8.73991954671864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0.00781255366042381</v>
      </c>
      <c r="N23" s="5" t="n">
        <f aca="false">J23*L23</f>
        <v>0.0230965296766795</v>
      </c>
      <c r="O23" s="5" t="n">
        <f aca="false">POWER((I23-$T$141),2)*L23</f>
        <v>0.0230965296766795</v>
      </c>
      <c r="Q23" s="19" t="n">
        <v>20</v>
      </c>
      <c r="R23" s="20" t="n">
        <v>-63.533</v>
      </c>
      <c r="S23" s="20" t="n">
        <v>-17.533</v>
      </c>
      <c r="T23" s="20" t="n">
        <v>50</v>
      </c>
      <c r="U23" s="20" t="n">
        <v>10</v>
      </c>
      <c r="V23" s="19" t="n">
        <v>2</v>
      </c>
      <c r="W23" s="19" t="n">
        <v>2</v>
      </c>
      <c r="X23" s="20" t="n">
        <v>52.9563354929234</v>
      </c>
      <c r="Y23" s="20" t="n">
        <v>2.9563354929234</v>
      </c>
      <c r="Z23" s="5" t="n">
        <f aca="false">POWER(Y23,2)</f>
        <v>8.73991954671864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0.0155918613286927</v>
      </c>
      <c r="AD23" s="5" t="n">
        <f aca="false">Z23*AB23</f>
        <v>0.0460947730467542</v>
      </c>
      <c r="AE23" s="5" t="n">
        <f aca="false">POWER((Y23-$T$132),2)*AB23</f>
        <v>0.0651742900457702</v>
      </c>
    </row>
    <row r="24" customFormat="false" ht="12.8" hidden="false" customHeight="false" outlineLevel="0" collapsed="false">
      <c r="A24" s="19" t="n">
        <v>21</v>
      </c>
      <c r="B24" s="20" t="n">
        <v>-63.267</v>
      </c>
      <c r="C24" s="20" t="n">
        <v>-17.517</v>
      </c>
      <c r="D24" s="20" t="n">
        <v>56</v>
      </c>
      <c r="E24" s="20" t="n">
        <v>11.2</v>
      </c>
      <c r="F24" s="19" t="n">
        <v>2</v>
      </c>
      <c r="G24" s="19" t="n">
        <v>2</v>
      </c>
      <c r="H24" s="20" t="n">
        <v>51.3829741590298</v>
      </c>
      <c r="I24" s="20" t="n">
        <v>-4.61702584097016</v>
      </c>
      <c r="J24" s="5" t="n">
        <f aca="false">POWER(I24,2)</f>
        <v>21.3169276161862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-0.0108939048686667</v>
      </c>
      <c r="N24" s="5" t="n">
        <f aca="false">J24*L24</f>
        <v>0.0502974402877046</v>
      </c>
      <c r="O24" s="5" t="n">
        <f aca="false">POWER((I24-$T$141),2)*L24</f>
        <v>0.0502974402877046</v>
      </c>
      <c r="Q24" s="19" t="n">
        <v>21</v>
      </c>
      <c r="R24" s="20" t="n">
        <v>-63.267</v>
      </c>
      <c r="S24" s="20" t="n">
        <v>-17.517</v>
      </c>
      <c r="T24" s="20" t="n">
        <v>56</v>
      </c>
      <c r="U24" s="20" t="n">
        <v>11.2</v>
      </c>
      <c r="V24" s="19" t="n">
        <v>2</v>
      </c>
      <c r="W24" s="19" t="n">
        <v>2</v>
      </c>
      <c r="X24" s="20" t="n">
        <v>51.3829741590298</v>
      </c>
      <c r="Y24" s="20" t="n">
        <v>-4.61702584097016</v>
      </c>
      <c r="Z24" s="5" t="n">
        <f aca="false">POWER(Y24,2)</f>
        <v>21.3169276161862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-0.0217414511852463</v>
      </c>
      <c r="AD24" s="5" t="n">
        <f aca="false">Z24*AB24</f>
        <v>0.100380841942473</v>
      </c>
      <c r="AE24" s="5" t="n">
        <f aca="false">POWER((Y24-$T$132),2)*AB24</f>
        <v>0.0775455954734747</v>
      </c>
    </row>
    <row r="25" customFormat="false" ht="12.8" hidden="false" customHeight="false" outlineLevel="0" collapsed="false">
      <c r="A25" s="19" t="n">
        <v>22</v>
      </c>
      <c r="B25" s="20" t="n">
        <v>-64.067</v>
      </c>
      <c r="C25" s="20" t="n">
        <v>-17.1</v>
      </c>
      <c r="D25" s="20" t="n">
        <v>59</v>
      </c>
      <c r="E25" s="20" t="n">
        <v>11.8</v>
      </c>
      <c r="F25" s="19" t="n">
        <v>2</v>
      </c>
      <c r="G25" s="19" t="n">
        <v>2</v>
      </c>
      <c r="H25" s="20" t="n">
        <v>55.4973512245253</v>
      </c>
      <c r="I25" s="20" t="n">
        <v>-3.50264877547471</v>
      </c>
      <c r="J25" s="5" t="n">
        <f aca="false">POWER(I25,2)</f>
        <v>12.2685484443345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-0.00784429431086503</v>
      </c>
      <c r="N25" s="5" t="n">
        <f aca="false">J25*L25</f>
        <v>0.0274758078624146</v>
      </c>
      <c r="O25" s="5" t="n">
        <f aca="false">POWER((I25-$T$141),2)*L25</f>
        <v>0.0274758078624146</v>
      </c>
      <c r="Q25" s="19" t="n">
        <v>22</v>
      </c>
      <c r="R25" s="20" t="n">
        <v>-64.067</v>
      </c>
      <c r="S25" s="20" t="n">
        <v>-17.1</v>
      </c>
      <c r="T25" s="20" t="n">
        <v>59</v>
      </c>
      <c r="U25" s="20" t="n">
        <v>11.8</v>
      </c>
      <c r="V25" s="19" t="n">
        <v>2</v>
      </c>
      <c r="W25" s="19" t="n">
        <v>2</v>
      </c>
      <c r="X25" s="20" t="n">
        <v>55.4973512245253</v>
      </c>
      <c r="Y25" s="20" t="n">
        <v>-3.50264877547471</v>
      </c>
      <c r="Z25" s="5" t="n">
        <f aca="false">POWER(Y25,2)</f>
        <v>12.2685484443345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-0.0156552075585777</v>
      </c>
      <c r="AD25" s="5" t="n">
        <f aca="false">Z25*AB25</f>
        <v>0.0548346935848547</v>
      </c>
      <c r="AE25" s="5" t="n">
        <f aca="false">POWER((Y25-$T$132),2)*AB25</f>
        <v>0.0387289752087621</v>
      </c>
    </row>
    <row r="26" customFormat="false" ht="12.8" hidden="false" customHeight="false" outlineLevel="0" collapsed="false">
      <c r="A26" s="19" t="n">
        <v>24</v>
      </c>
      <c r="B26" s="20" t="n">
        <v>-73.607</v>
      </c>
      <c r="C26" s="20" t="n">
        <v>-37.663</v>
      </c>
      <c r="D26" s="20" t="n">
        <v>63</v>
      </c>
      <c r="E26" s="20" t="n">
        <v>12.6</v>
      </c>
      <c r="F26" s="19" t="n">
        <v>2</v>
      </c>
      <c r="G26" s="19" t="n">
        <v>2</v>
      </c>
      <c r="H26" s="20" t="n">
        <v>42.8503899551977</v>
      </c>
      <c r="I26" s="20" t="n">
        <v>-20.1496100448023</v>
      </c>
      <c r="J26" s="5" t="n">
        <f aca="false">POWER(I26,2)</f>
        <v>406.006784957598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-0.0422605744774687</v>
      </c>
      <c r="N26" s="5" t="n">
        <f aca="false">J26*L26</f>
        <v>0.851534095990319</v>
      </c>
      <c r="O26" s="5" t="n">
        <f aca="false">POWER((I26-$T$141),2)*L26</f>
        <v>0.851534095990319</v>
      </c>
      <c r="Q26" s="19" t="n">
        <v>24</v>
      </c>
      <c r="R26" s="20" t="n">
        <v>-73.607</v>
      </c>
      <c r="S26" s="20" t="n">
        <v>-37.663</v>
      </c>
      <c r="T26" s="20" t="n">
        <v>63</v>
      </c>
      <c r="U26" s="20" t="n">
        <v>12.6</v>
      </c>
      <c r="V26" s="19" t="n">
        <v>2</v>
      </c>
      <c r="W26" s="19" t="n">
        <v>2</v>
      </c>
      <c r="X26" s="20" t="n">
        <v>42.8503899551977</v>
      </c>
      <c r="Y26" s="20" t="n">
        <v>-20.1496100448023</v>
      </c>
      <c r="Z26" s="5" t="n">
        <f aca="false">POWER(Y26,2)</f>
        <v>406.006784957598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-0.0843413108650366</v>
      </c>
      <c r="AD26" s="5" t="n">
        <f aca="false">Z26*AB26</f>
        <v>1.69944452459793</v>
      </c>
      <c r="AE26" s="5" t="n">
        <f aca="false">POWER((Y26-$T$132),2)*AB26</f>
        <v>1.60645990014328</v>
      </c>
    </row>
    <row r="27" customFormat="false" ht="12.8" hidden="false" customHeight="false" outlineLevel="0" collapsed="false">
      <c r="A27" s="19" t="n">
        <v>25</v>
      </c>
      <c r="B27" s="20" t="n">
        <v>-73.5</v>
      </c>
      <c r="C27" s="20" t="n">
        <v>-37.431</v>
      </c>
      <c r="D27" s="20" t="n">
        <v>79</v>
      </c>
      <c r="E27" s="20" t="n">
        <v>15.8</v>
      </c>
      <c r="F27" s="19" t="n">
        <v>2</v>
      </c>
      <c r="G27" s="19" t="n">
        <v>2</v>
      </c>
      <c r="H27" s="20" t="n">
        <v>41.5299592074427</v>
      </c>
      <c r="I27" s="20" t="n">
        <v>-37.4700407925573</v>
      </c>
      <c r="J27" s="5" t="n">
        <f aca="false">POWER(I27,2)</f>
        <v>1404.00395699591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-0.0626709639693475</v>
      </c>
      <c r="N27" s="5" t="n">
        <f aca="false">J27*L27</f>
        <v>2.34828357644034</v>
      </c>
      <c r="O27" s="5" t="n">
        <f aca="false">POWER((I27-$T$141),2)*L27</f>
        <v>2.34828357644034</v>
      </c>
      <c r="Q27" s="19" t="n">
        <v>25</v>
      </c>
      <c r="R27" s="20" t="n">
        <v>-73.5</v>
      </c>
      <c r="S27" s="20" t="n">
        <v>-37.431</v>
      </c>
      <c r="T27" s="20" t="n">
        <v>79</v>
      </c>
      <c r="U27" s="20" t="n">
        <v>15.8</v>
      </c>
      <c r="V27" s="19" t="n">
        <v>2</v>
      </c>
      <c r="W27" s="19" t="n">
        <v>2</v>
      </c>
      <c r="X27" s="20" t="n">
        <v>41.5299592074427</v>
      </c>
      <c r="Y27" s="20" t="n">
        <v>-37.4700407925573</v>
      </c>
      <c r="Z27" s="5" t="n">
        <f aca="false">POWER(Y27,2)</f>
        <v>1404.00395699591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-0.125075234298302</v>
      </c>
      <c r="AD27" s="5" t="n">
        <f aca="false">Z27*AB27</f>
        <v>4.68657413129604</v>
      </c>
      <c r="AE27" s="5" t="n">
        <f aca="false">POWER((Y27-$T$132),2)*AB27</f>
        <v>4.54778457416535</v>
      </c>
    </row>
    <row r="28" customFormat="false" ht="12.8" hidden="false" customHeight="false" outlineLevel="0" collapsed="false">
      <c r="A28" s="19" t="n">
        <v>26</v>
      </c>
      <c r="B28" s="20" t="n">
        <v>-69.917</v>
      </c>
      <c r="C28" s="20" t="n">
        <v>-19.709</v>
      </c>
      <c r="D28" s="20" t="n">
        <v>93</v>
      </c>
      <c r="E28" s="20" t="n">
        <v>18.6</v>
      </c>
      <c r="F28" s="19" t="n">
        <v>2</v>
      </c>
      <c r="G28" s="19" t="n">
        <v>2</v>
      </c>
      <c r="H28" s="20" t="n">
        <v>34.6065446231</v>
      </c>
      <c r="I28" s="20" t="n">
        <v>-58.3934553769</v>
      </c>
      <c r="J28" s="5" t="n">
        <f aca="false">POWER(I28,2)</f>
        <v>3409.79563085401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-0.0829641611950357</v>
      </c>
      <c r="N28" s="5" t="n">
        <f aca="false">J28*L28</f>
        <v>4.84456404462426</v>
      </c>
      <c r="O28" s="5" t="n">
        <f aca="false">POWER((I28-$T$141),2)*L28</f>
        <v>4.84456404462426</v>
      </c>
      <c r="Q28" s="19" t="n">
        <v>26</v>
      </c>
      <c r="R28" s="20" t="n">
        <v>-69.917</v>
      </c>
      <c r="S28" s="20" t="n">
        <v>-19.709</v>
      </c>
      <c r="T28" s="20" t="n">
        <v>93</v>
      </c>
      <c r="U28" s="20" t="n">
        <v>18.6</v>
      </c>
      <c r="V28" s="19" t="n">
        <v>2</v>
      </c>
      <c r="W28" s="19" t="n">
        <v>2</v>
      </c>
      <c r="X28" s="20" t="n">
        <v>34.6065446231</v>
      </c>
      <c r="Y28" s="20" t="n">
        <v>-58.3934553769</v>
      </c>
      <c r="Z28" s="5" t="n">
        <f aca="false">POWER(Y28,2)</f>
        <v>3409.79563085401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-0.165575271905926</v>
      </c>
      <c r="AD28" s="5" t="n">
        <f aca="false">Z28*AB28</f>
        <v>9.66851225155677</v>
      </c>
      <c r="AE28" s="5" t="n">
        <f aca="false">POWER((Y28-$T$132),2)*AB28</f>
        <v>9.48428712564705</v>
      </c>
    </row>
    <row r="29" customFormat="false" ht="12.8" hidden="false" customHeight="false" outlineLevel="0" collapsed="false">
      <c r="A29" s="19" t="n">
        <v>27</v>
      </c>
      <c r="B29" s="20" t="n">
        <v>-73.75</v>
      </c>
      <c r="C29" s="20" t="n">
        <v>-15.517</v>
      </c>
      <c r="D29" s="20" t="n">
        <v>44</v>
      </c>
      <c r="E29" s="20" t="n">
        <v>8.8</v>
      </c>
      <c r="F29" s="19" t="n">
        <v>2</v>
      </c>
      <c r="G29" s="19" t="n">
        <v>3</v>
      </c>
      <c r="H29" s="20" t="n">
        <v>49.3029766690026</v>
      </c>
      <c r="I29" s="20" t="n">
        <v>5.30297666900262</v>
      </c>
      <c r="J29" s="5" t="n">
        <f aca="false">POWER(I29,2)</f>
        <v>28.1215615519861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0.0159248862953236</v>
      </c>
      <c r="N29" s="5" t="n">
        <f aca="false">J29*L29</f>
        <v>0.0844493004806207</v>
      </c>
      <c r="O29" s="5" t="n">
        <f aca="false">POWER((I29-$T$141),2)*L29</f>
        <v>0.0844493004806207</v>
      </c>
      <c r="Q29" s="19" t="n">
        <v>27</v>
      </c>
      <c r="R29" s="20" t="n">
        <v>-73.75</v>
      </c>
      <c r="S29" s="20" t="n">
        <v>-15.517</v>
      </c>
      <c r="T29" s="20" t="n">
        <v>44</v>
      </c>
      <c r="U29" s="20" t="n">
        <v>8.8</v>
      </c>
      <c r="V29" s="19" t="n">
        <v>2</v>
      </c>
      <c r="W29" s="19" t="n">
        <v>3</v>
      </c>
      <c r="X29" s="20" t="n">
        <v>49.3029766690026</v>
      </c>
      <c r="Y29" s="20" t="n">
        <v>5.30297666900262</v>
      </c>
      <c r="Z29" s="5" t="n">
        <f aca="false">POWER(Y29,2)</f>
        <v>28.1215615519861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0.0317820049095721</v>
      </c>
      <c r="AD29" s="5" t="n">
        <f aca="false">Z29*AB29</f>
        <v>0.168539230529588</v>
      </c>
      <c r="AE29" s="5" t="n">
        <f aca="false">POWER((Y29-$T$132),2)*AB29</f>
        <v>0.205943860016495</v>
      </c>
    </row>
    <row r="30" customFormat="false" ht="12.8" hidden="false" customHeight="false" outlineLevel="0" collapsed="false">
      <c r="A30" s="19" t="n">
        <v>28</v>
      </c>
      <c r="B30" s="20" t="n">
        <v>-71.35</v>
      </c>
      <c r="C30" s="20" t="n">
        <v>-14.9</v>
      </c>
      <c r="D30" s="20" t="n">
        <v>32</v>
      </c>
      <c r="E30" s="20" t="n">
        <v>4.8</v>
      </c>
      <c r="F30" s="19" t="n">
        <v>2</v>
      </c>
      <c r="G30" s="19" t="n">
        <v>3</v>
      </c>
      <c r="H30" s="20" t="n">
        <v>75.0102850036112</v>
      </c>
      <c r="I30" s="20" t="n">
        <v>43.0102850036112</v>
      </c>
      <c r="J30" s="5" t="n">
        <f aca="false">POWER(I30,2)</f>
        <v>1849.88461609186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0.236793828277981</v>
      </c>
      <c r="N30" s="5" t="n">
        <f aca="false">J30*L30</f>
        <v>10.1845700413321</v>
      </c>
      <c r="O30" s="5" t="n">
        <f aca="false">POWER((I30-$T$141),2)*L30</f>
        <v>10.1845700413321</v>
      </c>
      <c r="Q30" s="19" t="n">
        <v>28</v>
      </c>
      <c r="R30" s="20" t="n">
        <v>-71.35</v>
      </c>
      <c r="S30" s="20" t="n">
        <v>-14.9</v>
      </c>
      <c r="T30" s="20" t="n">
        <v>32</v>
      </c>
      <c r="U30" s="20" t="n">
        <v>4.8</v>
      </c>
      <c r="V30" s="19" t="n">
        <v>2</v>
      </c>
      <c r="W30" s="19" t="n">
        <v>3</v>
      </c>
      <c r="X30" s="20" t="n">
        <v>75.0102850036112</v>
      </c>
      <c r="Y30" s="20" t="n">
        <v>43.0102850036112</v>
      </c>
      <c r="Z30" s="5" t="n">
        <f aca="false">POWER(Y30,2)</f>
        <v>1849.88461609186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0.472579990420223</v>
      </c>
      <c r="AD30" s="5" t="n">
        <f aca="false">Z30*AB30</f>
        <v>20.3258000749776</v>
      </c>
      <c r="AE30" s="5" t="n">
        <f aca="false">POWER((Y30-$T$132),2)*AB30</f>
        <v>20.8575721276698</v>
      </c>
    </row>
    <row r="31" customFormat="false" ht="12.8" hidden="false" customHeight="false" outlineLevel="0" collapsed="false">
      <c r="A31" s="19" t="n">
        <v>29</v>
      </c>
      <c r="B31" s="20" t="n">
        <v>-71.567</v>
      </c>
      <c r="C31" s="20" t="n">
        <v>-16.55</v>
      </c>
      <c r="D31" s="20" t="n">
        <v>44</v>
      </c>
      <c r="E31" s="20" t="n">
        <v>4.4</v>
      </c>
      <c r="F31" s="19" t="n">
        <v>2</v>
      </c>
      <c r="G31" s="19" t="n">
        <v>3</v>
      </c>
      <c r="H31" s="20" t="n">
        <v>55.0997770563571</v>
      </c>
      <c r="I31" s="20" t="n">
        <v>11.0997770563571</v>
      </c>
      <c r="J31" s="5" t="n">
        <f aca="false">POWER(I31,2)</f>
        <v>123.205050700832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0.0666654592539152</v>
      </c>
      <c r="N31" s="5" t="n">
        <f aca="false">J31*L31</f>
        <v>0.739971735078117</v>
      </c>
      <c r="O31" s="5" t="n">
        <f aca="false">POWER((I31-$T$141),2)*L31</f>
        <v>0.739971735078117</v>
      </c>
      <c r="Q31" s="19" t="n">
        <v>29</v>
      </c>
      <c r="R31" s="20" t="n">
        <v>-71.567</v>
      </c>
      <c r="S31" s="20" t="n">
        <v>-16.55</v>
      </c>
      <c r="T31" s="20" t="n">
        <v>44</v>
      </c>
      <c r="U31" s="20" t="n">
        <v>4.4</v>
      </c>
      <c r="V31" s="19" t="n">
        <v>2</v>
      </c>
      <c r="W31" s="19" t="n">
        <v>3</v>
      </c>
      <c r="X31" s="20" t="n">
        <v>55.0997770563571</v>
      </c>
      <c r="Y31" s="20" t="n">
        <v>11.0997770563571</v>
      </c>
      <c r="Z31" s="5" t="n">
        <f aca="false">POWER(Y31,2)</f>
        <v>123.205050700832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0.133047226461453</v>
      </c>
      <c r="AD31" s="5" t="n">
        <f aca="false">Z31*AB31</f>
        <v>1.47679455168879</v>
      </c>
      <c r="AE31" s="5" t="n">
        <f aca="false">POWER((Y31-$T$132),2)*AB31</f>
        <v>1.62928520588584</v>
      </c>
    </row>
    <row r="32" customFormat="false" ht="12.8" hidden="false" customHeight="false" outlineLevel="0" collapsed="false">
      <c r="A32" s="19" t="n">
        <v>30</v>
      </c>
      <c r="B32" s="20" t="n">
        <v>-70.65</v>
      </c>
      <c r="C32" s="20" t="n">
        <v>-17.267</v>
      </c>
      <c r="D32" s="20" t="n">
        <v>66</v>
      </c>
      <c r="E32" s="20" t="n">
        <v>3.3</v>
      </c>
      <c r="F32" s="19" t="n">
        <v>2</v>
      </c>
      <c r="G32" s="19" t="n">
        <v>3</v>
      </c>
      <c r="H32" s="20" t="n">
        <v>56.5453878898758</v>
      </c>
      <c r="I32" s="20" t="n">
        <v>-9.45461211012416</v>
      </c>
      <c r="J32" s="5" t="n">
        <f aca="false">POWER(I32,2)</f>
        <v>89.3896901529064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-0.0757127589366696</v>
      </c>
      <c r="N32" s="5" t="n">
        <f aca="false">J32*L32</f>
        <v>0.715834767533547</v>
      </c>
      <c r="O32" s="5" t="n">
        <f aca="false">POWER((I32-$T$141),2)*L32</f>
        <v>0.715834767533547</v>
      </c>
      <c r="Q32" s="19" t="n">
        <v>30</v>
      </c>
      <c r="R32" s="20" t="n">
        <v>-70.65</v>
      </c>
      <c r="S32" s="20" t="n">
        <v>-17.267</v>
      </c>
      <c r="T32" s="20" t="n">
        <v>66</v>
      </c>
      <c r="U32" s="20" t="n">
        <v>3.3</v>
      </c>
      <c r="V32" s="19" t="n">
        <v>2</v>
      </c>
      <c r="W32" s="19" t="n">
        <v>3</v>
      </c>
      <c r="X32" s="20" t="n">
        <v>56.5453878898758</v>
      </c>
      <c r="Y32" s="20" t="n">
        <v>-9.45461211012416</v>
      </c>
      <c r="Z32" s="5" t="n">
        <f aca="false">POWER(Y32,2)</f>
        <v>89.3896901529064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-0.151103325425256</v>
      </c>
      <c r="AD32" s="5" t="n">
        <f aca="false">Z32*AB32</f>
        <v>1.42862333044566</v>
      </c>
      <c r="AE32" s="5" t="n">
        <f aca="false">POWER((Y32-$T$132),2)*AB32</f>
        <v>1.2646855952654</v>
      </c>
    </row>
    <row r="33" customFormat="false" ht="12.8" hidden="false" customHeight="false" outlineLevel="0" collapsed="false">
      <c r="A33" s="19" t="n">
        <v>31</v>
      </c>
      <c r="B33" s="20" t="n">
        <v>-76.75</v>
      </c>
      <c r="C33" s="20" t="n">
        <v>-10.483</v>
      </c>
      <c r="D33" s="20" t="n">
        <v>17</v>
      </c>
      <c r="E33" s="20" t="n">
        <v>3.4</v>
      </c>
      <c r="F33" s="19" t="n">
        <v>2</v>
      </c>
      <c r="G33" s="19" t="n">
        <v>3</v>
      </c>
      <c r="H33" s="20" t="n">
        <v>71.4420359929003</v>
      </c>
      <c r="I33" s="20" t="n">
        <v>54.4420359929003</v>
      </c>
      <c r="J33" s="5" t="n">
        <f aca="false">POWER(I33,2)</f>
        <v>2963.93528305225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0.423150381906504</v>
      </c>
      <c r="N33" s="5" t="n">
        <f aca="false">J33*L33</f>
        <v>23.0371683221634</v>
      </c>
      <c r="O33" s="5" t="n">
        <f aca="false">POWER((I33-$T$141),2)*L33</f>
        <v>23.0371683221634</v>
      </c>
      <c r="Q33" s="19" t="n">
        <v>31</v>
      </c>
      <c r="R33" s="20" t="n">
        <v>-76.75</v>
      </c>
      <c r="S33" s="20" t="n">
        <v>-10.483</v>
      </c>
      <c r="T33" s="20" t="n">
        <v>17</v>
      </c>
      <c r="U33" s="20" t="n">
        <v>3.4</v>
      </c>
      <c r="V33" s="19" t="n">
        <v>2</v>
      </c>
      <c r="W33" s="19" t="n">
        <v>3</v>
      </c>
      <c r="X33" s="20" t="n">
        <v>71.4420359929003</v>
      </c>
      <c r="Y33" s="20" t="n">
        <v>54.4420359929003</v>
      </c>
      <c r="Z33" s="5" t="n">
        <f aca="false">POWER(Y33,2)</f>
        <v>2963.93528305225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0.844500065233686</v>
      </c>
      <c r="AD33" s="5" t="n">
        <f aca="false">Z33*AB33</f>
        <v>45.976302947459</v>
      </c>
      <c r="AE33" s="5" t="n">
        <f aca="false">POWER((Y33-$T$132),2)*AB33</f>
        <v>46.92529087186</v>
      </c>
    </row>
    <row r="34" customFormat="false" ht="12.8" hidden="false" customHeight="false" outlineLevel="0" collapsed="false">
      <c r="A34" s="19" t="n">
        <v>32</v>
      </c>
      <c r="B34" s="20" t="n">
        <v>-76.6</v>
      </c>
      <c r="C34" s="20" t="n">
        <v>-12.683</v>
      </c>
      <c r="D34" s="20" t="n">
        <v>35</v>
      </c>
      <c r="E34" s="20" t="n">
        <v>3.5</v>
      </c>
      <c r="F34" s="19" t="n">
        <v>2</v>
      </c>
      <c r="G34" s="19" t="n">
        <v>3</v>
      </c>
      <c r="H34" s="20" t="n">
        <v>38.0188976222225</v>
      </c>
      <c r="I34" s="20" t="n">
        <v>3.01889762222248</v>
      </c>
      <c r="J34" s="5" t="n">
        <f aca="false">POWER(I34,2)</f>
        <v>9.11374285346055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0.0227939523927465</v>
      </c>
      <c r="N34" s="5" t="n">
        <f aca="false">J34*L34</f>
        <v>0.0688126086795149</v>
      </c>
      <c r="O34" s="5" t="n">
        <f aca="false">POWER((I34-$T$141),2)*L34</f>
        <v>0.0688126086795149</v>
      </c>
      <c r="Q34" s="19" t="n">
        <v>32</v>
      </c>
      <c r="R34" s="20" t="n">
        <v>-76.6</v>
      </c>
      <c r="S34" s="20" t="n">
        <v>-12.683</v>
      </c>
      <c r="T34" s="20" t="n">
        <v>35</v>
      </c>
      <c r="U34" s="20" t="n">
        <v>3.5</v>
      </c>
      <c r="V34" s="19" t="n">
        <v>2</v>
      </c>
      <c r="W34" s="19" t="n">
        <v>3</v>
      </c>
      <c r="X34" s="20" t="n">
        <v>38.0188976222225</v>
      </c>
      <c r="Y34" s="20" t="n">
        <v>3.01889762222248</v>
      </c>
      <c r="Z34" s="5" t="n">
        <f aca="false">POWER(Y34,2)</f>
        <v>9.11374285346055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0.0454909060837412</v>
      </c>
      <c r="AD34" s="5" t="n">
        <f aca="false">Z34*AB34</f>
        <v>0.137332388208952</v>
      </c>
      <c r="AE34" s="5" t="n">
        <f aca="false">POWER((Y34-$T$132),2)*AB34</f>
        <v>0.192899255610438</v>
      </c>
    </row>
    <row r="35" customFormat="false" ht="12.8" hidden="false" customHeight="false" outlineLevel="0" collapsed="false">
      <c r="A35" s="19" t="n">
        <v>33</v>
      </c>
      <c r="B35" s="20" t="n">
        <v>-70.767</v>
      </c>
      <c r="C35" s="20" t="n">
        <v>-17.067</v>
      </c>
      <c r="D35" s="20" t="n">
        <v>57</v>
      </c>
      <c r="E35" s="20" t="n">
        <v>8.55</v>
      </c>
      <c r="F35" s="19" t="n">
        <v>2</v>
      </c>
      <c r="G35" s="19" t="n">
        <v>3</v>
      </c>
      <c r="H35" s="20" t="n">
        <v>56.7772076934371</v>
      </c>
      <c r="I35" s="20" t="n">
        <v>-0.222792306562873</v>
      </c>
      <c r="J35" s="5" t="n">
        <f aca="false">POWER(I35,2)</f>
        <v>0.0496364118636052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-0.000688610072406078</v>
      </c>
      <c r="N35" s="5" t="n">
        <f aca="false">J35*L35</f>
        <v>0.000153417026353777</v>
      </c>
      <c r="O35" s="5" t="n">
        <f aca="false">POWER((I35-$T$141),2)*L35</f>
        <v>0.000153417026353777</v>
      </c>
      <c r="Q35" s="19" t="n">
        <v>33</v>
      </c>
      <c r="R35" s="20" t="n">
        <v>-70.767</v>
      </c>
      <c r="S35" s="20" t="n">
        <v>-17.067</v>
      </c>
      <c r="T35" s="20" t="n">
        <v>57</v>
      </c>
      <c r="U35" s="20" t="n">
        <v>8.55</v>
      </c>
      <c r="V35" s="19" t="n">
        <v>2</v>
      </c>
      <c r="W35" s="19" t="n">
        <v>3</v>
      </c>
      <c r="X35" s="20" t="n">
        <v>56.7772076934371</v>
      </c>
      <c r="Y35" s="20" t="n">
        <v>-0.222792306562873</v>
      </c>
      <c r="Z35" s="5" t="n">
        <f aca="false">POWER(Y35,2)</f>
        <v>0.0496364118636052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-0.00137428979373105</v>
      </c>
      <c r="AD35" s="5" t="n">
        <f aca="false">Z35*AB35</f>
        <v>0.000306181193031157</v>
      </c>
      <c r="AE35" s="5" t="n">
        <f aca="false">POWER((Y35-$T$132),2)*AB35</f>
        <v>0.000697232770552745</v>
      </c>
    </row>
    <row r="36" customFormat="false" ht="12.8" hidden="false" customHeight="false" outlineLevel="0" collapsed="false">
      <c r="A36" s="19" t="n">
        <v>34</v>
      </c>
      <c r="B36" s="20" t="n">
        <v>-66.817</v>
      </c>
      <c r="C36" s="20" t="n">
        <v>-18.167</v>
      </c>
      <c r="D36" s="20" t="n">
        <v>90</v>
      </c>
      <c r="E36" s="20" t="n">
        <v>27</v>
      </c>
      <c r="F36" s="19" t="n">
        <v>2</v>
      </c>
      <c r="G36" s="19" t="n">
        <v>3</v>
      </c>
      <c r="H36" s="20" t="n">
        <v>71.759073740926</v>
      </c>
      <c r="I36" s="20" t="n">
        <v>-18.240926259074</v>
      </c>
      <c r="J36" s="5" t="n">
        <f aca="false">POWER(I36,2)</f>
        <v>332.731390788975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-0.0178534610081589</v>
      </c>
      <c r="N36" s="5" t="n">
        <f aca="false">J36*L36</f>
        <v>0.32566366571908</v>
      </c>
      <c r="O36" s="5" t="n">
        <f aca="false">POWER((I36-$T$141),2)*L36</f>
        <v>0.32566366571908</v>
      </c>
      <c r="Q36" s="19" t="n">
        <v>34</v>
      </c>
      <c r="R36" s="20" t="n">
        <v>-66.817</v>
      </c>
      <c r="S36" s="20" t="n">
        <v>-18.167</v>
      </c>
      <c r="T36" s="20" t="n">
        <v>90</v>
      </c>
      <c r="U36" s="20" t="n">
        <v>27</v>
      </c>
      <c r="V36" s="19" t="n">
        <v>2</v>
      </c>
      <c r="W36" s="19" t="n">
        <v>3</v>
      </c>
      <c r="X36" s="20" t="n">
        <v>71.759073740926</v>
      </c>
      <c r="Y36" s="20" t="n">
        <v>-18.240926259074</v>
      </c>
      <c r="Z36" s="5" t="n">
        <f aca="false">POWER(Y36,2)</f>
        <v>332.731390788975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-0.0356309473670016</v>
      </c>
      <c r="AD36" s="5" t="n">
        <f aca="false">Z36*AB36</f>
        <v>0.649941483462424</v>
      </c>
      <c r="AE36" s="5" t="n">
        <f aca="false">POWER((Y36-$T$132),2)*AB36</f>
        <v>0.610716887690463</v>
      </c>
    </row>
    <row r="37" customFormat="false" ht="12.8" hidden="false" customHeight="false" outlineLevel="0" collapsed="false">
      <c r="A37" s="19" t="n">
        <v>35</v>
      </c>
      <c r="B37" s="20" t="n">
        <v>-68.233</v>
      </c>
      <c r="C37" s="20" t="n">
        <v>-17.567</v>
      </c>
      <c r="D37" s="20" t="n">
        <v>73</v>
      </c>
      <c r="E37" s="20" t="n">
        <v>14.6</v>
      </c>
      <c r="F37" s="19" t="n">
        <v>2</v>
      </c>
      <c r="G37" s="19" t="n">
        <v>3</v>
      </c>
      <c r="H37" s="20" t="n">
        <v>72.0128052786678</v>
      </c>
      <c r="I37" s="20" t="n">
        <v>-0.987194721332202</v>
      </c>
      <c r="J37" s="5" t="n">
        <f aca="false">POWER(I37,2)</f>
        <v>0.974553417826164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-0.00178685480588978</v>
      </c>
      <c r="N37" s="5" t="n">
        <f aca="false">J37*L37</f>
        <v>0.00176397363216147</v>
      </c>
      <c r="O37" s="5" t="n">
        <f aca="false">POWER((I37-$T$141),2)*L37</f>
        <v>0.00176397363216147</v>
      </c>
      <c r="Q37" s="19" t="n">
        <v>35</v>
      </c>
      <c r="R37" s="20" t="n">
        <v>-68.233</v>
      </c>
      <c r="S37" s="20" t="n">
        <v>-17.567</v>
      </c>
      <c r="T37" s="20" t="n">
        <v>73</v>
      </c>
      <c r="U37" s="20" t="n">
        <v>14.6</v>
      </c>
      <c r="V37" s="19" t="n">
        <v>2</v>
      </c>
      <c r="W37" s="19" t="n">
        <v>3</v>
      </c>
      <c r="X37" s="20" t="n">
        <v>72.0128052786678</v>
      </c>
      <c r="Y37" s="20" t="n">
        <v>-0.987194721332202</v>
      </c>
      <c r="Z37" s="5" t="n">
        <f aca="false">POWER(Y37,2)</f>
        <v>0.974553417826164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-0.00356610572661722</v>
      </c>
      <c r="AD37" s="5" t="n">
        <f aca="false">Z37*AB37</f>
        <v>0.00352044074902905</v>
      </c>
      <c r="AE37" s="5" t="n">
        <f aca="false">POWER((Y37-$T$132),2)*AB37</f>
        <v>0.000662348084006016</v>
      </c>
    </row>
    <row r="38" customFormat="false" ht="12.8" hidden="false" customHeight="false" outlineLevel="0" collapsed="false">
      <c r="A38" s="19" t="n">
        <v>36</v>
      </c>
      <c r="B38" s="20" t="n">
        <v>-67.733</v>
      </c>
      <c r="C38" s="20" t="n">
        <v>-16.417</v>
      </c>
      <c r="D38" s="20" t="n">
        <v>68</v>
      </c>
      <c r="E38" s="20" t="n">
        <v>6.8</v>
      </c>
      <c r="F38" s="19" t="n">
        <v>2</v>
      </c>
      <c r="G38" s="19" t="n">
        <v>3</v>
      </c>
      <c r="H38" s="20" t="n">
        <v>70.269070665651</v>
      </c>
      <c r="I38" s="20" t="n">
        <v>2.26907066565103</v>
      </c>
      <c r="J38" s="5" t="n">
        <f aca="false">POWER(I38,2)</f>
        <v>5.14868168571801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0.00881816872965855</v>
      </c>
      <c r="N38" s="5" t="n">
        <f aca="false">J38*L38</f>
        <v>0.0200090479892294</v>
      </c>
      <c r="O38" s="5" t="n">
        <f aca="false">POWER((I38-$T$141),2)*L38</f>
        <v>0.0200090479892294</v>
      </c>
      <c r="Q38" s="19" t="n">
        <v>36</v>
      </c>
      <c r="R38" s="20" t="n">
        <v>-67.733</v>
      </c>
      <c r="S38" s="20" t="n">
        <v>-16.417</v>
      </c>
      <c r="T38" s="20" t="n">
        <v>68</v>
      </c>
      <c r="U38" s="20" t="n">
        <v>6.8</v>
      </c>
      <c r="V38" s="19" t="n">
        <v>2</v>
      </c>
      <c r="W38" s="19" t="n">
        <v>3</v>
      </c>
      <c r="X38" s="20" t="n">
        <v>70.269070665651</v>
      </c>
      <c r="Y38" s="20" t="n">
        <v>2.26907066565103</v>
      </c>
      <c r="Z38" s="5" t="n">
        <f aca="false">POWER(Y38,2)</f>
        <v>5.14868168571801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0.0175988121147052</v>
      </c>
      <c r="AD38" s="5" t="n">
        <f aca="false">Z38*AB38</f>
        <v>0.0399329483197815</v>
      </c>
      <c r="AE38" s="5" t="n">
        <f aca="false">POWER((Y38-$T$132),2)*AB38</f>
        <v>0.0620317436527601</v>
      </c>
    </row>
    <row r="39" customFormat="false" ht="12.8" hidden="false" customHeight="false" outlineLevel="0" collapsed="false">
      <c r="A39" s="19" t="n">
        <v>37</v>
      </c>
      <c r="B39" s="20" t="n">
        <v>-71.417</v>
      </c>
      <c r="C39" s="20" t="n">
        <v>-14.9</v>
      </c>
      <c r="D39" s="20" t="n">
        <v>75</v>
      </c>
      <c r="E39" s="20" t="n">
        <f aca="false">AVERAGE($E$3:$E$38,$E$94:$E$104,$E$106:$E$108,$E$115:$E$143,$E$218:$E$259)</f>
        <v>7.52115702479339</v>
      </c>
      <c r="F39" s="19" t="n">
        <v>2</v>
      </c>
      <c r="G39" s="19" t="n">
        <v>4</v>
      </c>
      <c r="H39" s="20" t="n">
        <v>75.2425716039434</v>
      </c>
      <c r="I39" s="20" t="n">
        <v>0.242571603943446</v>
      </c>
      <c r="J39" s="5" t="n">
        <f aca="false">POWER(I39,2)</f>
        <v>0.058840983039696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0.00085230414371941</v>
      </c>
      <c r="N39" s="5" t="n">
        <f aca="false">J39*L39</f>
        <v>0.000206744783189663</v>
      </c>
      <c r="O39" s="5" t="n">
        <f aca="false">POWER((I39-$T$141),2)*L39</f>
        <v>0.000206744783189663</v>
      </c>
      <c r="Q39" s="19" t="n">
        <v>92</v>
      </c>
      <c r="R39" s="20" t="n">
        <v>-78.878</v>
      </c>
      <c r="S39" s="20" t="n">
        <v>-11.187</v>
      </c>
      <c r="T39" s="20" t="n">
        <v>59.1</v>
      </c>
      <c r="U39" s="20" t="n">
        <v>5</v>
      </c>
      <c r="V39" s="19" t="n">
        <v>4</v>
      </c>
      <c r="W39" s="19" t="n">
        <v>5</v>
      </c>
      <c r="X39" s="20" t="n">
        <v>30.7636163896271</v>
      </c>
      <c r="Y39" s="20" t="n">
        <v>-28.3363836103729</v>
      </c>
      <c r="Z39" s="5" t="n">
        <f aca="false">POWER(Y39,2)</f>
        <v>802.95063611421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-0.298895010303909</v>
      </c>
      <c r="AD39" s="5" t="n">
        <f aca="false">Z39*AB39</f>
        <v>8.46960367119793</v>
      </c>
      <c r="AE39" s="5" t="n">
        <f aca="false">POWER((Y39-$T$132),2)*AB39</f>
        <v>8.13873867681876</v>
      </c>
    </row>
    <row r="40" customFormat="false" ht="12.8" hidden="false" customHeight="false" outlineLevel="0" collapsed="false">
      <c r="A40" s="19" t="n">
        <v>38</v>
      </c>
      <c r="B40" s="20" t="n">
        <v>-70.3</v>
      </c>
      <c r="C40" s="20" t="n">
        <v>-16.933</v>
      </c>
      <c r="D40" s="20" t="n">
        <v>50</v>
      </c>
      <c r="E40" s="20" t="n">
        <f aca="false">AVERAGE($E$3:$E$38,$E$94:$E$104,$E$106:$E$108,$E$115:$E$143,$E$218:$E$259)</f>
        <v>7.52115702479339</v>
      </c>
      <c r="F40" s="19" t="n">
        <v>2</v>
      </c>
      <c r="G40" s="19" t="n">
        <v>4</v>
      </c>
      <c r="H40" s="20" t="n">
        <v>76.2473978959811</v>
      </c>
      <c r="I40" s="20" t="n">
        <v>26.2473978959811</v>
      </c>
      <c r="J40" s="5" t="n">
        <f aca="false">POWER(I40,2)</f>
        <v>688.925896309953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0.0922233502393479</v>
      </c>
      <c r="N40" s="5" t="n">
        <f aca="false">J40*L40</f>
        <v>2.42062296903259</v>
      </c>
      <c r="O40" s="5" t="n">
        <f aca="false">POWER((I40-$T$141),2)*L40</f>
        <v>2.42062296903259</v>
      </c>
      <c r="Q40" s="19" t="n">
        <v>93</v>
      </c>
      <c r="R40" s="20" t="n">
        <v>-78.682</v>
      </c>
      <c r="S40" s="20" t="n">
        <v>-11.115</v>
      </c>
      <c r="T40" s="20" t="n">
        <v>35.9</v>
      </c>
      <c r="U40" s="20" t="n">
        <v>7</v>
      </c>
      <c r="V40" s="19" t="n">
        <v>4</v>
      </c>
      <c r="W40" s="19" t="n">
        <v>5</v>
      </c>
      <c r="X40" s="20" t="n">
        <v>33.5592210753212</v>
      </c>
      <c r="Y40" s="20" t="n">
        <v>-2.34077892467877</v>
      </c>
      <c r="Z40" s="5" t="n">
        <f aca="false">POWER(Y40,2)</f>
        <v>5.4792459742203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-0.0176362645492711</v>
      </c>
      <c r="AD40" s="5" t="n">
        <f aca="false">Z40*AB40</f>
        <v>0.0412825963669932</v>
      </c>
      <c r="AE40" s="5" t="n">
        <f aca="false">POWER((Y40-$T$132),2)*AB40</f>
        <v>0.0239197585567477</v>
      </c>
    </row>
    <row r="41" customFormat="false" ht="12.8" hidden="false" customHeight="false" outlineLevel="0" collapsed="false">
      <c r="A41" s="19" t="n">
        <v>39</v>
      </c>
      <c r="B41" s="20" t="n">
        <v>-66.48</v>
      </c>
      <c r="C41" s="20" t="n">
        <v>-24.017</v>
      </c>
      <c r="D41" s="20" t="n">
        <v>125</v>
      </c>
      <c r="E41" s="20" t="n">
        <f aca="false">AVERAGE($E$3:$E$38,$E$94:$E$104,$E$106:$E$108,$E$115:$E$143,$E$218:$E$259)</f>
        <v>7.52115702479339</v>
      </c>
      <c r="F41" s="19" t="n">
        <v>3</v>
      </c>
      <c r="G41" s="19" t="n">
        <v>4</v>
      </c>
      <c r="H41" s="20" t="n">
        <v>83.1278446847478</v>
      </c>
      <c r="I41" s="20" t="n">
        <v>-41.8721553152522</v>
      </c>
      <c r="J41" s="5" t="n">
        <f aca="false">POWER(I41,2)</f>
        <v>1753.2773907446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-0.14712279137987</v>
      </c>
      <c r="N41" s="5" t="n">
        <f aca="false">J41*L41</f>
        <v>6.16034837107138</v>
      </c>
      <c r="O41" s="5" t="n">
        <f aca="false">POWER((I41-$T$141),2)*L41</f>
        <v>6.16034837107138</v>
      </c>
      <c r="Q41" s="19" t="n">
        <v>94</v>
      </c>
      <c r="R41" s="20" t="n">
        <v>-78.677</v>
      </c>
      <c r="S41" s="20" t="n">
        <v>-11.113</v>
      </c>
      <c r="T41" s="20" t="n">
        <v>41.1</v>
      </c>
      <c r="U41" s="20" t="n">
        <v>7</v>
      </c>
      <c r="V41" s="19" t="n">
        <v>4</v>
      </c>
      <c r="W41" s="19" t="n">
        <v>5</v>
      </c>
      <c r="X41" s="20" t="n">
        <v>33.6485802543519</v>
      </c>
      <c r="Y41" s="20" t="n">
        <v>-7.45141974564814</v>
      </c>
      <c r="Z41" s="5" t="n">
        <f aca="false">POWER(Y41,2)</f>
        <v>55.523656225835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-0.056141658025201</v>
      </c>
      <c r="AD41" s="5" t="n">
        <f aca="false">Z41*AB41</f>
        <v>0.418335059162408</v>
      </c>
      <c r="AE41" s="5" t="n">
        <f aca="false">POWER((Y41-$T$132),2)*AB41</f>
        <v>0.357923657492088</v>
      </c>
    </row>
    <row r="42" customFormat="false" ht="12.8" hidden="false" customHeight="false" outlineLevel="0" collapsed="false">
      <c r="A42" s="19" t="n">
        <v>40</v>
      </c>
      <c r="B42" s="20" t="n">
        <v>-66.45</v>
      </c>
      <c r="C42" s="20" t="n">
        <v>-24.27</v>
      </c>
      <c r="D42" s="20" t="n">
        <v>121</v>
      </c>
      <c r="E42" s="20" t="n">
        <f aca="false">AVERAGE($E$3:$E$38,$E$94:$E$104,$E$106:$E$108,$E$115:$E$143,$E$218:$E$259)</f>
        <v>7.52115702479339</v>
      </c>
      <c r="F42" s="19" t="n">
        <v>3</v>
      </c>
      <c r="G42" s="19" t="n">
        <v>4</v>
      </c>
      <c r="H42" s="20" t="n">
        <v>86.0740203161584</v>
      </c>
      <c r="I42" s="20" t="n">
        <v>-34.9259796838416</v>
      </c>
      <c r="J42" s="5" t="n">
        <f aca="false">POWER(I42,2)</f>
        <v>1219.82405687612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-0.122716578214729</v>
      </c>
      <c r="N42" s="5" t="n">
        <f aca="false">J42*L42</f>
        <v>4.28599671759818</v>
      </c>
      <c r="O42" s="5" t="n">
        <f aca="false">POWER((I42-$T$141),2)*L42</f>
        <v>4.28599671759818</v>
      </c>
      <c r="Q42" s="19" t="n">
        <v>95</v>
      </c>
      <c r="R42" s="20" t="n">
        <v>-78.669</v>
      </c>
      <c r="S42" s="20" t="n">
        <v>-11.109</v>
      </c>
      <c r="T42" s="20" t="n">
        <v>34.7</v>
      </c>
      <c r="U42" s="20" t="n">
        <v>6</v>
      </c>
      <c r="V42" s="19" t="n">
        <v>4</v>
      </c>
      <c r="W42" s="19" t="n">
        <v>5</v>
      </c>
      <c r="X42" s="20" t="n">
        <v>33.7940248219932</v>
      </c>
      <c r="Y42" s="20" t="n">
        <v>-0.905975178006798</v>
      </c>
      <c r="Z42" s="5" t="n">
        <f aca="false">POWER(Y42,2)</f>
        <v>0.820791023164449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-0.0079635973750458</v>
      </c>
      <c r="AD42" s="5" t="n">
        <f aca="false">Z42*AB42</f>
        <v>0.00721482154943159</v>
      </c>
      <c r="AE42" s="5" t="n">
        <f aca="false">POWER((Y42-$T$132),2)*AB42</f>
        <v>0.0010582906507099</v>
      </c>
    </row>
    <row r="43" customFormat="false" ht="12.8" hidden="false" customHeight="false" outlineLevel="0" collapsed="false">
      <c r="A43" s="19" t="n">
        <v>41</v>
      </c>
      <c r="B43" s="20" t="n">
        <v>-66.55</v>
      </c>
      <c r="C43" s="20" t="n">
        <v>-24.37</v>
      </c>
      <c r="D43" s="20" t="n">
        <v>100</v>
      </c>
      <c r="E43" s="20" t="n">
        <f aca="false">AVERAGE($E$3:$E$38,$E$94:$E$104,$E$106:$E$108,$E$115:$E$143,$E$218:$E$259)</f>
        <v>7.52115702479339</v>
      </c>
      <c r="F43" s="19" t="n">
        <v>3</v>
      </c>
      <c r="G43" s="19" t="n">
        <v>4</v>
      </c>
      <c r="H43" s="20" t="n">
        <v>84.8163079829947</v>
      </c>
      <c r="I43" s="20" t="n">
        <v>-15.1836920170053</v>
      </c>
      <c r="J43" s="5" t="n">
        <f aca="false">POWER(I43,2)</f>
        <v>230.54450326727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-0.0533497054588058</v>
      </c>
      <c r="N43" s="5" t="n">
        <f aca="false">J43*L43</f>
        <v>0.810045496884454</v>
      </c>
      <c r="O43" s="5" t="n">
        <f aca="false">POWER((I43-$T$141),2)*L43</f>
        <v>0.810045496884454</v>
      </c>
      <c r="Q43" s="19" t="n">
        <v>96</v>
      </c>
      <c r="R43" s="20" t="n">
        <v>-78.957</v>
      </c>
      <c r="S43" s="20" t="n">
        <v>-11.583</v>
      </c>
      <c r="T43" s="20" t="n">
        <v>48.4</v>
      </c>
      <c r="U43" s="20" t="n">
        <v>10</v>
      </c>
      <c r="V43" s="19" t="n">
        <v>4</v>
      </c>
      <c r="W43" s="19" t="n">
        <v>5</v>
      </c>
      <c r="X43" s="20" t="n">
        <v>27.9261541300041</v>
      </c>
      <c r="Y43" s="20" t="n">
        <v>-20.4738458699959</v>
      </c>
      <c r="Z43" s="5" t="n">
        <f aca="false">POWER(Y43,2)</f>
        <v>419.178364708348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-0.107980087657215</v>
      </c>
      <c r="AD43" s="5" t="n">
        <f aca="false">Z43*AB43</f>
        <v>2.21076767172247</v>
      </c>
      <c r="AE43" s="5" t="n">
        <f aca="false">POWER((Y43-$T$132),2)*AB43</f>
        <v>2.09169524539544</v>
      </c>
    </row>
    <row r="44" customFormat="false" ht="12.8" hidden="false" customHeight="false" outlineLevel="0" collapsed="false">
      <c r="A44" s="19" t="n">
        <v>42</v>
      </c>
      <c r="B44" s="20" t="n">
        <v>-68.467</v>
      </c>
      <c r="C44" s="20" t="n">
        <v>-27.7</v>
      </c>
      <c r="D44" s="20" t="n">
        <v>81.7</v>
      </c>
      <c r="E44" s="20" t="n">
        <f aca="false">AVERAGE($E$3:$E$38,$E$94:$E$104,$E$106:$E$108,$E$115:$E$143,$E$218:$E$259)</f>
        <v>7.52115702479339</v>
      </c>
      <c r="F44" s="19" t="n">
        <v>3</v>
      </c>
      <c r="G44" s="19" t="n">
        <v>4</v>
      </c>
      <c r="H44" s="20" t="n">
        <v>73.6764788033273</v>
      </c>
      <c r="I44" s="20" t="n">
        <v>-8.02352119667273</v>
      </c>
      <c r="J44" s="5" t="n">
        <f aca="false">POWER(I44,2)</f>
        <v>64.3768923934566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-0.0281915947785011</v>
      </c>
      <c r="N44" s="5" t="n">
        <f aca="false">J44*L44</f>
        <v>0.226195858273312</v>
      </c>
      <c r="O44" s="5" t="n">
        <f aca="false">POWER((I44-$T$141),2)*L44</f>
        <v>0.226195858273312</v>
      </c>
      <c r="Q44" s="19" t="n">
        <v>97</v>
      </c>
      <c r="R44" s="20" t="n">
        <v>-78.95</v>
      </c>
      <c r="S44" s="20" t="n">
        <v>-11.577</v>
      </c>
      <c r="T44" s="20" t="n">
        <v>45.1</v>
      </c>
      <c r="U44" s="20" t="n">
        <v>9</v>
      </c>
      <c r="V44" s="19" t="n">
        <v>4</v>
      </c>
      <c r="W44" s="19" t="n">
        <v>5</v>
      </c>
      <c r="X44" s="20" t="n">
        <v>27.8474014305344</v>
      </c>
      <c r="Y44" s="20" t="n">
        <v>-17.2525985694656</v>
      </c>
      <c r="Z44" s="5" t="n">
        <f aca="false">POWER(Y44,2)</f>
        <v>297.652157399127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-0.101101186887399</v>
      </c>
      <c r="AD44" s="5" t="n">
        <f aca="false">Z44*AB44</f>
        <v>1.74425819226482</v>
      </c>
      <c r="AE44" s="5" t="n">
        <f aca="false">POWER((Y44-$T$132),2)*AB44</f>
        <v>1.63305940537905</v>
      </c>
    </row>
    <row r="45" customFormat="false" ht="12.8" hidden="false" customHeight="false" outlineLevel="0" collapsed="false">
      <c r="A45" s="19" t="n">
        <v>43</v>
      </c>
      <c r="B45" s="20" t="n">
        <v>-68.333</v>
      </c>
      <c r="C45" s="20" t="n">
        <v>-28.033</v>
      </c>
      <c r="D45" s="20" t="n">
        <v>78</v>
      </c>
      <c r="E45" s="20" t="n">
        <f aca="false">AVERAGE($E$3:$E$38,$E$94:$E$104,$E$106:$E$108,$E$115:$E$143,$E$218:$E$259)</f>
        <v>7.52115702479339</v>
      </c>
      <c r="F45" s="19" t="n">
        <v>3</v>
      </c>
      <c r="G45" s="19" t="n">
        <v>4</v>
      </c>
      <c r="H45" s="20" t="n">
        <v>66.5794512733894</v>
      </c>
      <c r="I45" s="20" t="n">
        <v>-11.4205487266106</v>
      </c>
      <c r="J45" s="5" t="n">
        <f aca="false">POWER(I45,2)</f>
        <v>130.428933216887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-0.0401274545123963</v>
      </c>
      <c r="N45" s="5" t="n">
        <f aca="false">J45*L45</f>
        <v>0.458277549533673</v>
      </c>
      <c r="O45" s="5" t="n">
        <f aca="false">POWER((I45-$T$141),2)*L45</f>
        <v>0.458277549533673</v>
      </c>
      <c r="Q45" s="19" t="n">
        <v>98</v>
      </c>
      <c r="R45" s="20" t="n">
        <v>-78.943</v>
      </c>
      <c r="S45" s="20" t="n">
        <v>-11.571</v>
      </c>
      <c r="T45" s="20" t="n">
        <v>42.3</v>
      </c>
      <c r="U45" s="20" t="n">
        <v>10</v>
      </c>
      <c r="V45" s="19" t="n">
        <v>4</v>
      </c>
      <c r="W45" s="19" t="n">
        <v>5</v>
      </c>
      <c r="X45" s="20" t="n">
        <v>27.8045962331854</v>
      </c>
      <c r="Y45" s="20" t="n">
        <v>-14.4954037668146</v>
      </c>
      <c r="Z45" s="5" t="n">
        <f aca="false">POWER(Y45,2)</f>
        <v>210.116730362983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-0.076449484835732</v>
      </c>
      <c r="AD45" s="5" t="n">
        <f aca="false">Z45*AB45</f>
        <v>1.1081661504589</v>
      </c>
      <c r="AE45" s="5" t="n">
        <f aca="false">POWER((Y45-$T$132),2)*AB45</f>
        <v>1.02434455645893</v>
      </c>
    </row>
    <row r="46" customFormat="false" ht="12.8" hidden="false" customHeight="false" outlineLevel="0" collapsed="false">
      <c r="A46" s="19" t="n">
        <v>44</v>
      </c>
      <c r="B46" s="20" t="n">
        <v>-68.37</v>
      </c>
      <c r="C46" s="20" t="n">
        <v>-27.333</v>
      </c>
      <c r="D46" s="20" t="n">
        <v>100</v>
      </c>
      <c r="E46" s="20" t="n">
        <f aca="false">AVERAGE($E$3:$E$38,$E$94:$E$104,$E$106:$E$108,$E$115:$E$143,$E$218:$E$259)</f>
        <v>7.52115702479339</v>
      </c>
      <c r="F46" s="19" t="n">
        <v>3</v>
      </c>
      <c r="G46" s="19" t="n">
        <v>4</v>
      </c>
      <c r="H46" s="20" t="n">
        <v>74.2653348357453</v>
      </c>
      <c r="I46" s="20" t="n">
        <v>-25.7346651642547</v>
      </c>
      <c r="J46" s="5" t="n">
        <f aca="false">POWER(I46,2)</f>
        <v>662.272991116304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-0.0904218028827461</v>
      </c>
      <c r="N46" s="5" t="n">
        <f aca="false">J46*L46</f>
        <v>2.32697482073571</v>
      </c>
      <c r="O46" s="5" t="n">
        <f aca="false">POWER((I46-$T$141),2)*L46</f>
        <v>2.32697482073571</v>
      </c>
      <c r="Q46" s="19" t="n">
        <v>99</v>
      </c>
      <c r="R46" s="20" t="n">
        <v>-78.936</v>
      </c>
      <c r="S46" s="20" t="n">
        <v>-11.566</v>
      </c>
      <c r="T46" s="20" t="n">
        <v>47.1</v>
      </c>
      <c r="U46" s="20" t="n">
        <v>10</v>
      </c>
      <c r="V46" s="19" t="n">
        <v>4</v>
      </c>
      <c r="W46" s="19" t="n">
        <v>5</v>
      </c>
      <c r="X46" s="20" t="n">
        <v>27.8096070538103</v>
      </c>
      <c r="Y46" s="20" t="n">
        <v>-19.2903929461897</v>
      </c>
      <c r="Z46" s="5" t="n">
        <f aca="false">POWER(Y46,2)</f>
        <v>372.119260018405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-0.101738497715481</v>
      </c>
      <c r="AD46" s="5" t="n">
        <f aca="false">Z46*AB46</f>
        <v>1.96257559868665</v>
      </c>
      <c r="AE46" s="5" t="n">
        <f aca="false">POWER((Y46-$T$132),2)*AB46</f>
        <v>1.85048119437005</v>
      </c>
    </row>
    <row r="47" customFormat="false" ht="12.8" hidden="false" customHeight="false" outlineLevel="0" collapsed="false">
      <c r="A47" s="19" t="n">
        <v>45</v>
      </c>
      <c r="B47" s="20" t="n">
        <v>-68.083</v>
      </c>
      <c r="C47" s="20" t="n">
        <v>-26.92</v>
      </c>
      <c r="D47" s="20" t="n">
        <v>105</v>
      </c>
      <c r="E47" s="20" t="n">
        <f aca="false">AVERAGE($E$3:$E$38,$E$94:$E$104,$E$106:$E$108,$E$115:$E$143,$E$218:$E$259)</f>
        <v>7.52115702479339</v>
      </c>
      <c r="F47" s="19" t="n">
        <v>3</v>
      </c>
      <c r="G47" s="19" t="n">
        <v>4</v>
      </c>
      <c r="H47" s="20" t="n">
        <v>78.7364488887257</v>
      </c>
      <c r="I47" s="20" t="n">
        <v>-26.2635511112743</v>
      </c>
      <c r="J47" s="5" t="n">
        <f aca="false">POWER(I47,2)</f>
        <v>689.774116974518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-0.0922801064800001</v>
      </c>
      <c r="N47" s="5" t="n">
        <f aca="false">J47*L47</f>
        <v>2.42360329309132</v>
      </c>
      <c r="O47" s="5" t="n">
        <f aca="false">POWER((I47-$T$141),2)*L47</f>
        <v>2.42360329309132</v>
      </c>
      <c r="Q47" s="19" t="n">
        <v>100</v>
      </c>
      <c r="R47" s="20" t="n">
        <v>-78.929</v>
      </c>
      <c r="S47" s="20" t="n">
        <v>-11.56</v>
      </c>
      <c r="T47" s="20" t="n">
        <v>51.7</v>
      </c>
      <c r="U47" s="20" t="n">
        <v>10</v>
      </c>
      <c r="V47" s="19" t="n">
        <v>4</v>
      </c>
      <c r="W47" s="19" t="n">
        <v>5</v>
      </c>
      <c r="X47" s="20" t="n">
        <v>27.8350886857935</v>
      </c>
      <c r="Y47" s="20" t="n">
        <v>-23.8649113142065</v>
      </c>
      <c r="Z47" s="5" t="n">
        <f aca="false">POWER(Y47,2)</f>
        <v>569.533992034941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-0.125864736503469</v>
      </c>
      <c r="AD47" s="5" t="n">
        <f aca="false">Z47*AB47</f>
        <v>3.00375077424127</v>
      </c>
      <c r="AE47" s="5" t="n">
        <f aca="false">POWER((Y47-$T$132),2)*AB47</f>
        <v>2.86468352696911</v>
      </c>
    </row>
    <row r="48" customFormat="false" ht="12.8" hidden="false" customHeight="false" outlineLevel="0" collapsed="false">
      <c r="A48" s="19" t="n">
        <v>46</v>
      </c>
      <c r="B48" s="20" t="n">
        <v>-68.767</v>
      </c>
      <c r="C48" s="20" t="n">
        <v>-27.917</v>
      </c>
      <c r="D48" s="20" t="n">
        <v>77</v>
      </c>
      <c r="E48" s="20" t="n">
        <f aca="false">AVERAGE($E$3:$E$38,$E$94:$E$104,$E$106:$E$108,$E$115:$E$143,$E$218:$E$259)</f>
        <v>7.52115702479339</v>
      </c>
      <c r="F48" s="19" t="n">
        <v>3</v>
      </c>
      <c r="G48" s="19" t="n">
        <v>4</v>
      </c>
      <c r="H48" s="20" t="n">
        <v>75.6576951642246</v>
      </c>
      <c r="I48" s="20" t="n">
        <v>-1.34230483577541</v>
      </c>
      <c r="J48" s="5" t="n">
        <f aca="false">POWER(I48,2)</f>
        <v>1.80178227214605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-0.00471634748283526</v>
      </c>
      <c r="N48" s="5" t="n">
        <f aca="false">J48*L48</f>
        <v>0.00633077603340696</v>
      </c>
      <c r="O48" s="5" t="n">
        <f aca="false">POWER((I48-$T$141),2)*L48</f>
        <v>0.00633077603340696</v>
      </c>
      <c r="Q48" s="19" t="n">
        <v>101</v>
      </c>
      <c r="R48" s="20" t="n">
        <v>-78.922</v>
      </c>
      <c r="S48" s="20" t="n">
        <v>-11.571</v>
      </c>
      <c r="T48" s="20" t="n">
        <v>52</v>
      </c>
      <c r="U48" s="20" t="n">
        <v>11</v>
      </c>
      <c r="V48" s="19" t="n">
        <v>4</v>
      </c>
      <c r="W48" s="19" t="n">
        <v>5</v>
      </c>
      <c r="X48" s="20" t="n">
        <v>28.0734705515662</v>
      </c>
      <c r="Y48" s="20" t="n">
        <v>-23.9265294484338</v>
      </c>
      <c r="Z48" s="5" t="n">
        <f aca="false">POWER(Y48,2)</f>
        <v>572.47881144677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-0.114717921478944</v>
      </c>
      <c r="AD48" s="5" t="n">
        <f aca="false">Z48*AB48</f>
        <v>2.74480172652908</v>
      </c>
      <c r="AE48" s="5" t="n">
        <f aca="false">POWER((Y48-$T$132),2)*AB48</f>
        <v>2.61804666492657</v>
      </c>
    </row>
    <row r="49" customFormat="false" ht="12.8" hidden="false" customHeight="false" outlineLevel="0" collapsed="false">
      <c r="A49" s="19" t="n">
        <v>47</v>
      </c>
      <c r="B49" s="20" t="n">
        <v>-66.583</v>
      </c>
      <c r="C49" s="20" t="n">
        <v>-21.033</v>
      </c>
      <c r="D49" s="20" t="n">
        <v>75</v>
      </c>
      <c r="E49" s="20" t="n">
        <f aca="false">AVERAGE($E$3:$E$38,$E$94:$E$104,$E$106:$E$108,$E$115:$E$143,$E$218:$E$259)</f>
        <v>7.52115702479339</v>
      </c>
      <c r="F49" s="19" t="n">
        <v>2</v>
      </c>
      <c r="G49" s="19" t="n">
        <v>4</v>
      </c>
      <c r="H49" s="20" t="n">
        <v>69.8198884270272</v>
      </c>
      <c r="I49" s="20" t="n">
        <v>-5.18011157297278</v>
      </c>
      <c r="J49" s="5" t="n">
        <f aca="false">POWER(I49,2)</f>
        <v>26.8335559084465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-0.0182009373182976</v>
      </c>
      <c r="N49" s="5" t="n">
        <f aca="false">J49*L49</f>
        <v>0.0942828860414655</v>
      </c>
      <c r="O49" s="5" t="n">
        <f aca="false">POWER((I49-$T$141),2)*L49</f>
        <v>0.0942828860414655</v>
      </c>
      <c r="Q49" s="19" t="n">
        <v>102</v>
      </c>
      <c r="R49" s="20" t="n">
        <v>-78.907</v>
      </c>
      <c r="S49" s="20" t="n">
        <v>-11.542</v>
      </c>
      <c r="T49" s="20" t="n">
        <v>55.4</v>
      </c>
      <c r="U49" s="20" t="n">
        <v>11</v>
      </c>
      <c r="V49" s="19" t="n">
        <v>4</v>
      </c>
      <c r="W49" s="19" t="n">
        <v>5</v>
      </c>
      <c r="X49" s="20" t="n">
        <v>28.1220060578273</v>
      </c>
      <c r="Y49" s="20" t="n">
        <v>-27.2779939421727</v>
      </c>
      <c r="Z49" s="5" t="n">
        <f aca="false">POWER(Y49,2)</f>
        <v>744.08895350921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-0.130786822798746</v>
      </c>
      <c r="AD49" s="5" t="n">
        <f aca="false">Z49*AB49</f>
        <v>3.5676021600202</v>
      </c>
      <c r="AE49" s="5" t="n">
        <f aca="false">POWER((Y49-$T$132),2)*AB49</f>
        <v>3.42288226123043</v>
      </c>
    </row>
    <row r="50" customFormat="false" ht="12.8" hidden="false" customHeight="false" outlineLevel="0" collapsed="false">
      <c r="A50" s="19" t="n">
        <v>48</v>
      </c>
      <c r="B50" s="20" t="n">
        <v>-66.05</v>
      </c>
      <c r="C50" s="20" t="n">
        <v>-21.25</v>
      </c>
      <c r="D50" s="20" t="n">
        <v>70</v>
      </c>
      <c r="E50" s="20" t="n">
        <f aca="false">AVERAGE($E$3:$E$38,$E$94:$E$104,$E$106:$E$108,$E$115:$E$143,$E$218:$E$259)</f>
        <v>7.52115702479339</v>
      </c>
      <c r="F50" s="19" t="n">
        <v>2</v>
      </c>
      <c r="G50" s="19" t="n">
        <v>4</v>
      </c>
      <c r="H50" s="20" t="n">
        <v>70.8575017577606</v>
      </c>
      <c r="I50" s="20" t="n">
        <v>0.857501757760559</v>
      </c>
      <c r="J50" s="5" t="n">
        <f aca="false">POWER(I50,2)</f>
        <v>0.735309264562449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0.00301293428210334</v>
      </c>
      <c r="N50" s="5" t="n">
        <f aca="false">J50*L50</f>
        <v>0.00258359644292066</v>
      </c>
      <c r="O50" s="5" t="n">
        <f aca="false">POWER((I50-$T$141),2)*L50</f>
        <v>0.00258359644292066</v>
      </c>
      <c r="Q50" s="19" t="n">
        <v>104</v>
      </c>
      <c r="R50" s="20" t="n">
        <v>-74.45</v>
      </c>
      <c r="S50" s="20" t="n">
        <v>-41</v>
      </c>
      <c r="T50" s="20" t="n">
        <v>38.3</v>
      </c>
      <c r="U50" s="20" t="n">
        <v>7.66</v>
      </c>
      <c r="V50" s="19" t="n">
        <v>4</v>
      </c>
      <c r="W50" s="19" t="n">
        <v>7</v>
      </c>
      <c r="X50" s="20" t="n">
        <v>47.4255030737019</v>
      </c>
      <c r="Y50" s="20" t="n">
        <v>9.12550307370186</v>
      </c>
      <c r="Z50" s="5" t="n">
        <f aca="false">POWER(Y50,2)</f>
        <v>83.2748063481421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0.0628307570015448</v>
      </c>
      <c r="AD50" s="5" t="n">
        <f aca="false">Z50*AB50</f>
        <v>0.573362266140611</v>
      </c>
      <c r="AE50" s="5" t="n">
        <f aca="false">POWER((Y50-$T$132),2)*AB50</f>
        <v>0.645757734232595</v>
      </c>
    </row>
    <row r="51" customFormat="false" ht="12.8" hidden="false" customHeight="false" outlineLevel="0" collapsed="false">
      <c r="A51" s="19" t="n">
        <v>49</v>
      </c>
      <c r="B51" s="20" t="n">
        <v>-66.683</v>
      </c>
      <c r="C51" s="20" t="n">
        <v>-21.3</v>
      </c>
      <c r="D51" s="20" t="n">
        <v>94</v>
      </c>
      <c r="E51" s="20" t="n">
        <f aca="false">AVERAGE($E$3:$E$38,$E$94:$E$104,$E$106:$E$108,$E$115:$E$143,$E$218:$E$259)</f>
        <v>7.52115702479339</v>
      </c>
      <c r="F51" s="19" t="n">
        <v>2</v>
      </c>
      <c r="G51" s="19" t="n">
        <v>4</v>
      </c>
      <c r="H51" s="20" t="n">
        <v>70.1663283697352</v>
      </c>
      <c r="I51" s="20" t="n">
        <v>-23.8336716302648</v>
      </c>
      <c r="J51" s="5" t="n">
        <f aca="false">POWER(I51,2)</f>
        <v>568.043903379289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-0.083742436296288</v>
      </c>
      <c r="N51" s="5" t="n">
        <f aca="false">J51*L51</f>
        <v>1.9958897282041</v>
      </c>
      <c r="O51" s="5" t="n">
        <f aca="false">POWER((I51-$T$141),2)*L51</f>
        <v>1.9958897282041</v>
      </c>
      <c r="Q51" s="19" t="n">
        <v>105</v>
      </c>
      <c r="R51" s="20" t="n">
        <v>-73.682</v>
      </c>
      <c r="S51" s="20" t="n">
        <v>-36.219</v>
      </c>
      <c r="T51" s="20" t="n">
        <v>34.9</v>
      </c>
      <c r="U51" s="20" t="n">
        <v>6.98</v>
      </c>
      <c r="V51" s="19" t="n">
        <v>4</v>
      </c>
      <c r="W51" s="19" t="n">
        <v>7</v>
      </c>
      <c r="X51" s="20" t="n">
        <v>36.1448761773061</v>
      </c>
      <c r="Y51" s="20" t="n">
        <v>1.24487617730613</v>
      </c>
      <c r="Z51" s="5" t="n">
        <f aca="false">POWER(Y51,2)</f>
        <v>1.54971669682432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0.00940621669684123</v>
      </c>
      <c r="AD51" s="5" t="n">
        <f aca="false">Z51*AB51</f>
        <v>0.0117095750844768</v>
      </c>
      <c r="AE51" s="5" t="n">
        <f aca="false">POWER((Y51-$T$132),2)*AB51</f>
        <v>0.024586649825307</v>
      </c>
    </row>
    <row r="52" customFormat="false" ht="12.8" hidden="false" customHeight="false" outlineLevel="0" collapsed="false">
      <c r="A52" s="19" t="n">
        <v>50</v>
      </c>
      <c r="B52" s="20" t="n">
        <v>-67.183</v>
      </c>
      <c r="C52" s="20" t="n">
        <v>-19.383</v>
      </c>
      <c r="D52" s="20" t="n">
        <v>83</v>
      </c>
      <c r="E52" s="20" t="n">
        <f aca="false">AVERAGE($E$3:$E$38,$E$94:$E$104,$E$106:$E$108,$E$115:$E$143,$E$218:$E$259)</f>
        <v>7.52115702479339</v>
      </c>
      <c r="F52" s="19" t="n">
        <v>2</v>
      </c>
      <c r="G52" s="19" t="n">
        <v>4</v>
      </c>
      <c r="H52" s="20" t="n">
        <v>68.7448201427586</v>
      </c>
      <c r="I52" s="20" t="n">
        <v>-14.2551798572414</v>
      </c>
      <c r="J52" s="5" t="n">
        <f aca="false">POWER(I52,2)</f>
        <v>203.210152762301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-0.0500872676944699</v>
      </c>
      <c r="N52" s="5" t="n">
        <f aca="false">J52*L52</f>
        <v>0.714003009542465</v>
      </c>
      <c r="O52" s="5" t="n">
        <f aca="false">POWER((I52-$T$141),2)*L52</f>
        <v>0.714003009542465</v>
      </c>
      <c r="Q52" s="19" t="n">
        <v>106</v>
      </c>
      <c r="R52" s="20" t="n">
        <v>-73.566</v>
      </c>
      <c r="S52" s="20" t="n">
        <v>-36.16</v>
      </c>
      <c r="T52" s="20" t="n">
        <v>35.7</v>
      </c>
      <c r="U52" s="20" t="n">
        <v>7.14</v>
      </c>
      <c r="V52" s="19" t="n">
        <v>4</v>
      </c>
      <c r="W52" s="19" t="n">
        <v>7</v>
      </c>
      <c r="X52" s="20" t="n">
        <v>37.5590061288447</v>
      </c>
      <c r="Y52" s="20" t="n">
        <v>1.85900612884468</v>
      </c>
      <c r="Z52" s="5" t="n">
        <f aca="false">POWER(Y52,2)</f>
        <v>3.45590378708208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0.0137317806032219</v>
      </c>
      <c r="AD52" s="5" t="n">
        <f aca="false">Z52*AB52</f>
        <v>0.02552746430134</v>
      </c>
      <c r="AE52" s="5" t="n">
        <f aca="false">POWER((Y52-$T$132),2)*AB52</f>
        <v>0.0431875587137346</v>
      </c>
    </row>
    <row r="53" customFormat="false" ht="12.8" hidden="false" customHeight="false" outlineLevel="0" collapsed="false">
      <c r="A53" s="19" t="n">
        <v>51</v>
      </c>
      <c r="B53" s="20" t="n">
        <v>-66.133</v>
      </c>
      <c r="C53" s="20" t="n">
        <v>-21.167</v>
      </c>
      <c r="D53" s="20" t="n">
        <v>94</v>
      </c>
      <c r="E53" s="20" t="n">
        <f aca="false">AVERAGE($E$3:$E$38,$E$94:$E$104,$E$106:$E$108,$E$115:$E$143,$E$218:$E$259)</f>
        <v>7.52115702479339</v>
      </c>
      <c r="F53" s="19" t="n">
        <v>2</v>
      </c>
      <c r="G53" s="19" t="n">
        <v>4</v>
      </c>
      <c r="H53" s="20" t="n">
        <v>71.1619348281045</v>
      </c>
      <c r="I53" s="20" t="n">
        <v>-22.8380651718955</v>
      </c>
      <c r="J53" s="5" t="n">
        <f aca="false">POWER(I53,2)</f>
        <v>521.577220795746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-0.0802442547441728</v>
      </c>
      <c r="N53" s="5" t="n">
        <f aca="false">J53*L53</f>
        <v>1.8326235195176</v>
      </c>
      <c r="O53" s="5" t="n">
        <f aca="false">POWER((I53-$T$141),2)*L53</f>
        <v>1.8326235195176</v>
      </c>
      <c r="Q53" s="19" t="n">
        <v>113</v>
      </c>
      <c r="R53" s="20" t="n">
        <v>-68.232</v>
      </c>
      <c r="S53" s="20" t="n">
        <v>-23.28</v>
      </c>
      <c r="T53" s="20" t="n">
        <v>17</v>
      </c>
      <c r="U53" s="20" t="n">
        <v>2.89</v>
      </c>
      <c r="V53" s="19" t="n">
        <v>2</v>
      </c>
      <c r="W53" s="19" t="n">
        <v>9</v>
      </c>
      <c r="X53" s="20" t="n">
        <v>63.6964840212301</v>
      </c>
      <c r="Y53" s="20" t="n">
        <v>46.6964840212301</v>
      </c>
      <c r="Z53" s="5" t="n">
        <f aca="false">POWER(Y53,2)</f>
        <v>2180.561619945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0.852178524162626</v>
      </c>
      <c r="AD53" s="5" t="n">
        <f aca="false">Z53*AB53</f>
        <v>39.7937408367955</v>
      </c>
      <c r="AE53" s="5" t="n">
        <f aca="false">POWER((Y53-$T$132),2)*AB53</f>
        <v>40.7521685511298</v>
      </c>
    </row>
    <row r="54" customFormat="false" ht="12.8" hidden="false" customHeight="false" outlineLevel="0" collapsed="false">
      <c r="A54" s="19" t="n">
        <v>52</v>
      </c>
      <c r="B54" s="20" t="n">
        <v>-69.5</v>
      </c>
      <c r="C54" s="20" t="n">
        <v>-15.5</v>
      </c>
      <c r="D54" s="20" t="n">
        <v>55</v>
      </c>
      <c r="E54" s="20" t="n">
        <f aca="false">AVERAGE($E$3:$E$38,$E$94:$E$104,$E$106:$E$108,$E$115:$E$143,$E$218:$E$259)</f>
        <v>7.52115702479339</v>
      </c>
      <c r="F54" s="19" t="n">
        <v>4</v>
      </c>
      <c r="G54" s="19" t="n">
        <v>4</v>
      </c>
      <c r="H54" s="20" t="n">
        <v>72.0454275977326</v>
      </c>
      <c r="I54" s="20" t="n">
        <v>17.0454275977326</v>
      </c>
      <c r="J54" s="5" t="n">
        <f aca="false">POWER(I54,2)</f>
        <v>290.546601989544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0.0598911345633175</v>
      </c>
      <c r="N54" s="5" t="n">
        <f aca="false">J54*L54</f>
        <v>1.02086999794509</v>
      </c>
      <c r="O54" s="5" t="n">
        <f aca="false">POWER((I54-$T$141),2)*L54</f>
        <v>1.02086999794509</v>
      </c>
      <c r="Q54" s="19" t="n">
        <v>114</v>
      </c>
      <c r="R54" s="20" t="n">
        <v>-70.182</v>
      </c>
      <c r="S54" s="20" t="n">
        <v>-22.678</v>
      </c>
      <c r="T54" s="20" t="n">
        <v>17</v>
      </c>
      <c r="U54" s="20" t="n">
        <v>2.89</v>
      </c>
      <c r="V54" s="19" t="n">
        <v>2</v>
      </c>
      <c r="W54" s="19" t="n">
        <v>9</v>
      </c>
      <c r="X54" s="20" t="n">
        <v>34.1268661297815</v>
      </c>
      <c r="Y54" s="20" t="n">
        <v>17.1268661297815</v>
      </c>
      <c r="Z54" s="5" t="n">
        <f aca="false">POWER(Y54,2)</f>
        <v>293.329543427457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0.312553456816417</v>
      </c>
      <c r="AD54" s="5" t="n">
        <f aca="false">Z54*AB54</f>
        <v>5.35306121329522</v>
      </c>
      <c r="AE54" s="5" t="n">
        <f aca="false">POWER((Y54-$T$132),2)*AB54</f>
        <v>5.70819463363222</v>
      </c>
    </row>
    <row r="55" customFormat="false" ht="12.8" hidden="false" customHeight="false" outlineLevel="0" collapsed="false">
      <c r="A55" s="19" t="n">
        <v>53</v>
      </c>
      <c r="B55" s="20" t="n">
        <v>-64.283</v>
      </c>
      <c r="C55" s="20" t="n">
        <v>-22.767</v>
      </c>
      <c r="D55" s="20" t="n">
        <v>27</v>
      </c>
      <c r="E55" s="20" t="n">
        <f aca="false">AVERAGE($E$3:$E$38,$E$94:$E$104,$E$106:$E$108,$E$115:$E$143,$E$218:$E$259)</f>
        <v>7.52115702479339</v>
      </c>
      <c r="F55" s="19" t="n">
        <v>2</v>
      </c>
      <c r="G55" s="19" t="n">
        <v>4</v>
      </c>
      <c r="H55" s="20" t="n">
        <v>65.770106857345</v>
      </c>
      <c r="I55" s="20" t="n">
        <v>38.770106857345</v>
      </c>
      <c r="J55" s="5" t="n">
        <f aca="false">POWER(I55,2)</f>
        <v>1503.12118572995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0.13622337565391</v>
      </c>
      <c r="N55" s="5" t="n">
        <f aca="false">J55*L55</f>
        <v>5.28139483057033</v>
      </c>
      <c r="O55" s="5" t="n">
        <f aca="false">POWER((I55-$T$141),2)*L55</f>
        <v>5.28139483057033</v>
      </c>
      <c r="Q55" s="19" t="n">
        <v>115</v>
      </c>
      <c r="R55" s="20" t="n">
        <v>-70.093</v>
      </c>
      <c r="S55" s="20" t="n">
        <v>-23.433</v>
      </c>
      <c r="T55" s="20" t="n">
        <v>24</v>
      </c>
      <c r="U55" s="20" t="n">
        <v>4.08</v>
      </c>
      <c r="V55" s="19" t="n">
        <v>2</v>
      </c>
      <c r="W55" s="19" t="n">
        <v>9</v>
      </c>
      <c r="X55" s="20" t="n">
        <v>37.9331653363687</v>
      </c>
      <c r="Y55" s="20" t="n">
        <v>13.9331653363687</v>
      </c>
      <c r="Z55" s="5" t="n">
        <f aca="false">POWER(Y55,2)</f>
        <v>194.133096290586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0.18010836082939</v>
      </c>
      <c r="AD55" s="5" t="n">
        <f aca="false">Z55*AB55</f>
        <v>2.50947956989824</v>
      </c>
      <c r="AE55" s="5" t="n">
        <f aca="false">POWER((Y55-$T$132),2)*AB55</f>
        <v>2.71487776470628</v>
      </c>
    </row>
    <row r="56" customFormat="false" ht="12.8" hidden="false" customHeight="false" outlineLevel="0" collapsed="false">
      <c r="A56" s="19" t="n">
        <v>54</v>
      </c>
      <c r="B56" s="20" t="n">
        <v>-66.833</v>
      </c>
      <c r="C56" s="20" t="n">
        <v>-18.467</v>
      </c>
      <c r="D56" s="20" t="n">
        <v>109</v>
      </c>
      <c r="E56" s="20" t="n">
        <f aca="false">AVERAGE($E$3:$E$38,$E$94:$E$104,$E$106:$E$108,$E$115:$E$143,$E$218:$E$259)</f>
        <v>7.52115702479339</v>
      </c>
      <c r="F56" s="19" t="n">
        <v>2</v>
      </c>
      <c r="G56" s="19" t="n">
        <v>4</v>
      </c>
      <c r="H56" s="20" t="n">
        <v>72.4459267594954</v>
      </c>
      <c r="I56" s="20" t="n">
        <v>-36.5540732405046</v>
      </c>
      <c r="J56" s="5" t="n">
        <f aca="false">POWER(I56,2)</f>
        <v>1336.20027047217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-0.128437078315104</v>
      </c>
      <c r="N56" s="5" t="n">
        <f aca="false">J56*L56</f>
        <v>4.69489836752675</v>
      </c>
      <c r="O56" s="5" t="n">
        <f aca="false">POWER((I56-$T$141),2)*L56</f>
        <v>4.69489836752675</v>
      </c>
      <c r="Q56" s="19" t="n">
        <v>116</v>
      </c>
      <c r="R56" s="20" t="n">
        <v>-68.915</v>
      </c>
      <c r="S56" s="20" t="n">
        <v>-22.372</v>
      </c>
      <c r="T56" s="20" t="n">
        <v>55</v>
      </c>
      <c r="U56" s="20" t="n">
        <v>9.35</v>
      </c>
      <c r="V56" s="19" t="n">
        <v>2</v>
      </c>
      <c r="W56" s="19" t="n">
        <v>9</v>
      </c>
      <c r="X56" s="20" t="n">
        <v>51.2800718424389</v>
      </c>
      <c r="Y56" s="20" t="n">
        <v>-3.71992815756109</v>
      </c>
      <c r="Z56" s="5" t="n">
        <f aca="false">POWER(Y56,2)</f>
        <v>13.8378654974158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-0.0209829810194637</v>
      </c>
      <c r="AD56" s="5" t="n">
        <f aca="false">Z56*AB56</f>
        <v>0.078055181923873</v>
      </c>
      <c r="AE56" s="5" t="n">
        <f aca="false">POWER((Y56-$T$132),2)*AB56</f>
        <v>0.0563590350324359</v>
      </c>
    </row>
    <row r="57" customFormat="false" ht="12.8" hidden="false" customHeight="false" outlineLevel="0" collapsed="false">
      <c r="A57" s="19" t="n">
        <v>55</v>
      </c>
      <c r="B57" s="20" t="n">
        <v>-66.583</v>
      </c>
      <c r="C57" s="20" t="n">
        <v>-18.417</v>
      </c>
      <c r="D57" s="20" t="n">
        <v>66</v>
      </c>
      <c r="E57" s="20" t="n">
        <f aca="false">AVERAGE($E$3:$E$38,$E$94:$E$104,$E$106:$E$108,$E$115:$E$143,$E$218:$E$259)</f>
        <v>7.52115702479339</v>
      </c>
      <c r="F57" s="19" t="n">
        <v>2</v>
      </c>
      <c r="G57" s="19" t="n">
        <v>4</v>
      </c>
      <c r="H57" s="20" t="n">
        <v>70.3940389175621</v>
      </c>
      <c r="I57" s="20" t="n">
        <v>4.39403891756213</v>
      </c>
      <c r="J57" s="5" t="n">
        <f aca="false">POWER(I57,2)</f>
        <v>19.3075780090506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0.0154389776718288</v>
      </c>
      <c r="N57" s="5" t="n">
        <f aca="false">J57*L57</f>
        <v>0.0678394687373884</v>
      </c>
      <c r="O57" s="5" t="n">
        <f aca="false">POWER((I57-$T$141),2)*L57</f>
        <v>0.0678394687373884</v>
      </c>
      <c r="Q57" s="19" t="n">
        <v>117</v>
      </c>
      <c r="R57" s="20" t="n">
        <v>-68.913</v>
      </c>
      <c r="S57" s="20" t="n">
        <v>-22.818</v>
      </c>
      <c r="T57" s="20" t="n">
        <v>47</v>
      </c>
      <c r="U57" s="20" t="n">
        <v>7.99</v>
      </c>
      <c r="V57" s="19" t="n">
        <v>2</v>
      </c>
      <c r="W57" s="19" t="n">
        <v>9</v>
      </c>
      <c r="X57" s="20" t="n">
        <v>49.8632843206068</v>
      </c>
      <c r="Y57" s="20" t="n">
        <v>2.86328432060679</v>
      </c>
      <c r="Z57" s="5" t="n">
        <f aca="false">POWER(Y57,2)</f>
        <v>8.19839710063269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0.0189000059943539</v>
      </c>
      <c r="AD57" s="5" t="n">
        <f aca="false">Z57*AB57</f>
        <v>0.054116090823008</v>
      </c>
      <c r="AE57" s="5" t="n">
        <f aca="false">POWER((Y57-$T$132),2)*AB57</f>
        <v>0.0773086529356571</v>
      </c>
    </row>
    <row r="58" customFormat="false" ht="12.8" hidden="false" customHeight="false" outlineLevel="0" collapsed="false">
      <c r="A58" s="19" t="n">
        <v>56</v>
      </c>
      <c r="B58" s="20" t="n">
        <v>-67.133</v>
      </c>
      <c r="C58" s="20" t="n">
        <v>-17.383</v>
      </c>
      <c r="D58" s="20" t="n">
        <v>75</v>
      </c>
      <c r="E58" s="20" t="n">
        <f aca="false">AVERAGE($E$3:$E$38,$E$94:$E$104,$E$106:$E$108,$E$115:$E$143,$E$218:$E$259)</f>
        <v>7.52115702479339</v>
      </c>
      <c r="F58" s="19" t="n">
        <v>2</v>
      </c>
      <c r="G58" s="19" t="n">
        <v>4</v>
      </c>
      <c r="H58" s="20" t="n">
        <v>65.7982944861763</v>
      </c>
      <c r="I58" s="20" t="n">
        <v>-9.20170551382374</v>
      </c>
      <c r="J58" s="5" t="n">
        <f aca="false">POWER(I58,2)</f>
        <v>84.6713843631342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-0.0323312853245023</v>
      </c>
      <c r="N58" s="5" t="n">
        <f aca="false">J58*L58</f>
        <v>0.297502966439481</v>
      </c>
      <c r="O58" s="5" t="n">
        <f aca="false">POWER((I58-$T$141),2)*L58</f>
        <v>0.297502966439481</v>
      </c>
      <c r="Q58" s="19" t="n">
        <v>118</v>
      </c>
      <c r="R58" s="20" t="n">
        <v>-63.418</v>
      </c>
      <c r="S58" s="20" t="n">
        <v>-18.88</v>
      </c>
      <c r="T58" s="20" t="n">
        <v>40</v>
      </c>
      <c r="U58" s="20" t="n">
        <v>6.8</v>
      </c>
      <c r="V58" s="19" t="n">
        <v>2</v>
      </c>
      <c r="W58" s="19" t="n">
        <v>9</v>
      </c>
      <c r="X58" s="20" t="n">
        <v>54.6651057678339</v>
      </c>
      <c r="Y58" s="20" t="n">
        <v>14.6651057678339</v>
      </c>
      <c r="Z58" s="5" t="n">
        <f aca="false">POWER(Y58,2)</f>
        <v>215.065327181755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0.113741914237095</v>
      </c>
      <c r="AD58" s="5" t="n">
        <f aca="false">Z58*AB58</f>
        <v>1.66803720252289</v>
      </c>
      <c r="AE58" s="5" t="n">
        <f aca="false">POWER((Y58-$T$132),2)*AB58</f>
        <v>1.79762282237069</v>
      </c>
    </row>
    <row r="59" customFormat="false" ht="12.8" hidden="false" customHeight="false" outlineLevel="0" collapsed="false">
      <c r="A59" s="19" t="n">
        <v>57</v>
      </c>
      <c r="B59" s="20" t="n">
        <v>-69.017</v>
      </c>
      <c r="C59" s="20" t="n">
        <v>-15.783</v>
      </c>
      <c r="D59" s="20" t="n">
        <v>99</v>
      </c>
      <c r="E59" s="20" t="n">
        <f aca="false">AVERAGE($E$3:$E$38,$E$94:$E$104,$E$106:$E$108,$E$115:$E$143,$E$218:$E$259)</f>
        <v>7.52115702479339</v>
      </c>
      <c r="F59" s="19" t="n">
        <v>2</v>
      </c>
      <c r="G59" s="19" t="n">
        <v>4</v>
      </c>
      <c r="H59" s="20" t="n">
        <v>69.8254459677154</v>
      </c>
      <c r="I59" s="20" t="n">
        <v>-29.1745540322846</v>
      </c>
      <c r="J59" s="5" t="n">
        <f aca="false">POWER(I59,2)</f>
        <v>851.154602982694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-0.102508261019205</v>
      </c>
      <c r="N59" s="5" t="n">
        <f aca="false">J59*L59</f>
        <v>2.99063279986033</v>
      </c>
      <c r="O59" s="5" t="n">
        <f aca="false">POWER((I59-$T$141),2)*L59</f>
        <v>2.99063279986033</v>
      </c>
      <c r="Q59" s="19" t="n">
        <v>119</v>
      </c>
      <c r="R59" s="20" t="n">
        <v>-64.348</v>
      </c>
      <c r="S59" s="20" t="n">
        <v>-22.682</v>
      </c>
      <c r="T59" s="20" t="n">
        <v>39</v>
      </c>
      <c r="U59" s="20" t="n">
        <v>6.63</v>
      </c>
      <c r="V59" s="19" t="n">
        <v>2</v>
      </c>
      <c r="W59" s="19" t="n">
        <v>9</v>
      </c>
      <c r="X59" s="20" t="n">
        <v>66.899795499201</v>
      </c>
      <c r="Y59" s="20" t="n">
        <v>27.899795499201</v>
      </c>
      <c r="Z59" s="5" t="n">
        <f aca="false">POWER(Y59,2)</f>
        <v>778.398588897236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0.221938035605092</v>
      </c>
      <c r="AD59" s="5" t="n">
        <f aca="false">Z59*AB59</f>
        <v>6.19202580687646</v>
      </c>
      <c r="AE59" s="5" t="n">
        <f aca="false">POWER((Y59-$T$132),2)*AB59</f>
        <v>6.44263552283203</v>
      </c>
    </row>
    <row r="60" customFormat="false" ht="12.8" hidden="false" customHeight="false" outlineLevel="0" collapsed="false">
      <c r="A60" s="19" t="n">
        <v>58</v>
      </c>
      <c r="B60" s="20" t="n">
        <v>-66.833</v>
      </c>
      <c r="C60" s="20" t="n">
        <v>-18.283</v>
      </c>
      <c r="D60" s="20" t="n">
        <v>112</v>
      </c>
      <c r="E60" s="20" t="n">
        <f aca="false">AVERAGE($E$3:$E$38,$E$94:$E$104,$E$106:$E$108,$E$115:$E$143,$E$218:$E$259)</f>
        <v>7.52115702479339</v>
      </c>
      <c r="F60" s="19" t="n">
        <v>2</v>
      </c>
      <c r="G60" s="19" t="n">
        <v>4</v>
      </c>
      <c r="H60" s="20" t="n">
        <v>72.2037900636808</v>
      </c>
      <c r="I60" s="20" t="n">
        <v>-39.7962099363192</v>
      </c>
      <c r="J60" s="5" t="n">
        <f aca="false">POWER(I60,2)</f>
        <v>1583.73832529559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-0.139828710704985</v>
      </c>
      <c r="N60" s="5" t="n">
        <f aca="false">J60*L60</f>
        <v>5.56465272634044</v>
      </c>
      <c r="O60" s="5" t="n">
        <f aca="false">POWER((I60-$T$141),2)*L60</f>
        <v>5.56465272634044</v>
      </c>
      <c r="Q60" s="19" t="n">
        <v>120</v>
      </c>
      <c r="R60" s="20" t="n">
        <v>-63.488</v>
      </c>
      <c r="S60" s="20" t="n">
        <v>-21.123</v>
      </c>
      <c r="T60" s="20" t="n">
        <v>38</v>
      </c>
      <c r="U60" s="20" t="n">
        <v>6.46</v>
      </c>
      <c r="V60" s="19" t="n">
        <v>2</v>
      </c>
      <c r="W60" s="19" t="n">
        <v>9</v>
      </c>
      <c r="X60" s="20" t="n">
        <v>62.3588848124802</v>
      </c>
      <c r="Y60" s="20" t="n">
        <v>24.3588848124802</v>
      </c>
      <c r="Z60" s="5" t="n">
        <f aca="false">POWER(Y60,2)</f>
        <v>593.355269307678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0.198869934136943</v>
      </c>
      <c r="AD60" s="5" t="n">
        <f aca="false">Z60*AB60</f>
        <v>4.84424981830731</v>
      </c>
      <c r="AE60" s="5" t="n">
        <f aca="false">POWER((Y60-$T$132),2)*AB60</f>
        <v>5.06913508861208</v>
      </c>
    </row>
    <row r="61" customFormat="false" ht="12.8" hidden="false" customHeight="false" outlineLevel="0" collapsed="false">
      <c r="A61" s="19" t="n">
        <v>59</v>
      </c>
      <c r="B61" s="20" t="n">
        <v>-69.05</v>
      </c>
      <c r="C61" s="20" t="n">
        <v>-15.767</v>
      </c>
      <c r="D61" s="20" t="n">
        <v>106</v>
      </c>
      <c r="E61" s="20" t="n">
        <f aca="false">AVERAGE($E$3:$E$38,$E$94:$E$104,$E$106:$E$108,$E$115:$E$143,$E$218:$E$259)</f>
        <v>7.52115702479339</v>
      </c>
      <c r="F61" s="19" t="n">
        <v>2</v>
      </c>
      <c r="G61" s="19" t="n">
        <v>4</v>
      </c>
      <c r="H61" s="20" t="n">
        <v>68.7515699394459</v>
      </c>
      <c r="I61" s="20" t="n">
        <v>-37.2484300605541</v>
      </c>
      <c r="J61" s="5" t="n">
        <f aca="false">POWER(I61,2)</f>
        <v>1387.44554197599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-0.130876783479795</v>
      </c>
      <c r="N61" s="5" t="n">
        <f aca="false">J61*L61</f>
        <v>4.87495471599741</v>
      </c>
      <c r="O61" s="5" t="n">
        <f aca="false">POWER((I61-$T$141),2)*L61</f>
        <v>4.87495471599741</v>
      </c>
      <c r="Q61" s="19" t="n">
        <v>121</v>
      </c>
      <c r="R61" s="20" t="n">
        <v>-63.563</v>
      </c>
      <c r="S61" s="20" t="n">
        <v>-20.083</v>
      </c>
      <c r="T61" s="20" t="n">
        <v>21</v>
      </c>
      <c r="U61" s="20" t="n">
        <v>3.57</v>
      </c>
      <c r="V61" s="19" t="n">
        <v>2</v>
      </c>
      <c r="W61" s="19" t="n">
        <v>9</v>
      </c>
      <c r="X61" s="20" t="n">
        <v>59.019802879365</v>
      </c>
      <c r="Y61" s="20" t="n">
        <v>38.019802879365</v>
      </c>
      <c r="Z61" s="5" t="n">
        <f aca="false">POWER(Y61,2)</f>
        <v>1445.50541098577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0.561676030666603</v>
      </c>
      <c r="AD61" s="5" t="n">
        <f aca="false">Z61*AB61</f>
        <v>21.3548119680084</v>
      </c>
      <c r="AE61" s="5" t="n">
        <f aca="false">POWER((Y61-$T$132),2)*AB61</f>
        <v>21.9873752319048</v>
      </c>
    </row>
    <row r="62" customFormat="false" ht="12.8" hidden="false" customHeight="false" outlineLevel="0" collapsed="false">
      <c r="A62" s="19" t="n">
        <v>60</v>
      </c>
      <c r="B62" s="20" t="n">
        <v>-67.533</v>
      </c>
      <c r="C62" s="20" t="n">
        <v>-17.067</v>
      </c>
      <c r="D62" s="20" t="n">
        <v>62</v>
      </c>
      <c r="E62" s="20" t="n">
        <f aca="false">AVERAGE($E$3:$E$38,$E$94:$E$104,$E$106:$E$108,$E$115:$E$143,$E$218:$E$259)</f>
        <v>7.52115702479339</v>
      </c>
      <c r="F62" s="19" t="n">
        <v>2</v>
      </c>
      <c r="G62" s="19" t="n">
        <v>4</v>
      </c>
      <c r="H62" s="20" t="n">
        <v>81.1401745955105</v>
      </c>
      <c r="I62" s="20" t="n">
        <v>19.1401745955105</v>
      </c>
      <c r="J62" s="5" t="n">
        <f aca="false">POWER(I62,2)</f>
        <v>366.346283546626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0.0672512769593176</v>
      </c>
      <c r="N62" s="5" t="n">
        <f aca="false">J62*L62</f>
        <v>1.28720118277237</v>
      </c>
      <c r="O62" s="5" t="n">
        <f aca="false">POWER((I62-$T$141),2)*L62</f>
        <v>1.28720118277237</v>
      </c>
      <c r="Q62" s="19" t="n">
        <v>122</v>
      </c>
      <c r="R62" s="20" t="n">
        <v>-63.547</v>
      </c>
      <c r="S62" s="20" t="n">
        <v>-17.53</v>
      </c>
      <c r="T62" s="20" t="n">
        <v>36</v>
      </c>
      <c r="U62" s="20" t="n">
        <v>6.12</v>
      </c>
      <c r="V62" s="19" t="n">
        <v>2</v>
      </c>
      <c r="W62" s="19" t="n">
        <v>9</v>
      </c>
      <c r="X62" s="20" t="n">
        <v>52.8795914405918</v>
      </c>
      <c r="Y62" s="20" t="n">
        <v>16.8795914405918</v>
      </c>
      <c r="Z62" s="5" t="n">
        <f aca="false">POWER(Y62,2)</f>
        <v>284.9206072013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0.145463741724182</v>
      </c>
      <c r="AD62" s="5" t="n">
        <f aca="false">Z62*AB62</f>
        <v>2.45536852972395</v>
      </c>
      <c r="AE62" s="5" t="n">
        <f aca="false">POWER((Y62-$T$132),2)*AB62</f>
        <v>2.62068805058205</v>
      </c>
    </row>
    <row r="63" customFormat="false" ht="12.8" hidden="false" customHeight="false" outlineLevel="0" collapsed="false">
      <c r="A63" s="19" t="n">
        <v>61</v>
      </c>
      <c r="B63" s="20" t="n">
        <v>-70.5</v>
      </c>
      <c r="C63" s="20" t="n">
        <v>-35.27</v>
      </c>
      <c r="D63" s="20" t="n">
        <v>102</v>
      </c>
      <c r="E63" s="20" t="n">
        <f aca="false">AVERAGE($E$3:$E$38,$E$94:$E$104,$E$106:$E$108,$E$115:$E$143,$E$218:$E$259)</f>
        <v>7.52115702479339</v>
      </c>
      <c r="F63" s="19" t="n">
        <v>3</v>
      </c>
      <c r="G63" s="19" t="n">
        <v>4</v>
      </c>
      <c r="H63" s="20" t="n">
        <v>81.0805898765578</v>
      </c>
      <c r="I63" s="20" t="n">
        <v>-20.9194101234422</v>
      </c>
      <c r="J63" s="5" t="n">
        <f aca="false">POWER(I63,2)</f>
        <v>437.621719912776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-0.0735028323287685</v>
      </c>
      <c r="N63" s="5" t="n">
        <f aca="false">J63*L63</f>
        <v>1.53763589472012</v>
      </c>
      <c r="O63" s="5" t="n">
        <f aca="false">POWER((I63-$T$141),2)*L63</f>
        <v>1.53763589472012</v>
      </c>
      <c r="Q63" s="19" t="n">
        <v>123</v>
      </c>
      <c r="R63" s="20" t="n">
        <v>-64.262</v>
      </c>
      <c r="S63" s="20" t="n">
        <v>-17.055</v>
      </c>
      <c r="T63" s="20" t="n">
        <v>42</v>
      </c>
      <c r="U63" s="20" t="n">
        <v>7.14</v>
      </c>
      <c r="V63" s="19" t="n">
        <v>2</v>
      </c>
      <c r="W63" s="19" t="n">
        <v>9</v>
      </c>
      <c r="X63" s="20" t="n">
        <v>56.8929398148368</v>
      </c>
      <c r="Y63" s="20" t="n">
        <v>14.8929398148368</v>
      </c>
      <c r="Z63" s="5" t="n">
        <f aca="false">POWER(Y63,2)</f>
        <v>221.799656328351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0.11000855720762</v>
      </c>
      <c r="AD63" s="5" t="n">
        <f aca="false">Z63*AB63</f>
        <v>1.63835082161012</v>
      </c>
      <c r="AE63" s="5" t="n">
        <f aca="false">POWER((Y63-$T$132),2)*AB63</f>
        <v>1.76364718699031</v>
      </c>
    </row>
    <row r="64" customFormat="false" ht="12.8" hidden="false" customHeight="false" outlineLevel="0" collapsed="false">
      <c r="A64" s="19" t="n">
        <v>62</v>
      </c>
      <c r="B64" s="20" t="n">
        <v>-70.417</v>
      </c>
      <c r="C64" s="20" t="n">
        <v>-33.417</v>
      </c>
      <c r="D64" s="20" t="n">
        <v>78</v>
      </c>
      <c r="E64" s="20" t="n">
        <f aca="false">AVERAGE($E$3:$E$38,$E$94:$E$104,$E$106:$E$108,$E$115:$E$143,$E$218:$E$259)</f>
        <v>7.52115702479339</v>
      </c>
      <c r="F64" s="19" t="n">
        <v>3</v>
      </c>
      <c r="G64" s="19" t="n">
        <v>4</v>
      </c>
      <c r="H64" s="20" t="n">
        <v>53.9233797982899</v>
      </c>
      <c r="I64" s="20" t="n">
        <v>-24.0766202017101</v>
      </c>
      <c r="J64" s="5" t="n">
        <f aca="false">POWER(I64,2)</f>
        <v>579.683640337395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-0.0845960649601023</v>
      </c>
      <c r="N64" s="5" t="n">
        <f aca="false">J64*L64</f>
        <v>2.03678732660358</v>
      </c>
      <c r="O64" s="5" t="n">
        <f aca="false">POWER((I64-$T$141),2)*L64</f>
        <v>2.03678732660358</v>
      </c>
      <c r="Q64" s="19" t="n">
        <v>124</v>
      </c>
      <c r="R64" s="20" t="n">
        <v>-63.268</v>
      </c>
      <c r="S64" s="20" t="n">
        <v>-17.518</v>
      </c>
      <c r="T64" s="20" t="n">
        <v>43</v>
      </c>
      <c r="U64" s="20" t="n">
        <v>7.31</v>
      </c>
      <c r="V64" s="19" t="n">
        <v>2</v>
      </c>
      <c r="W64" s="19" t="n">
        <v>9</v>
      </c>
      <c r="X64" s="20" t="n">
        <v>51.3987092542499</v>
      </c>
      <c r="Y64" s="20" t="n">
        <v>8.39870925424987</v>
      </c>
      <c r="Z64" s="5" t="n">
        <f aca="false">POWER(Y64,2)</f>
        <v>70.5383171374224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0.0605953664701104</v>
      </c>
      <c r="AD64" s="5" t="n">
        <f aca="false">Z64*AB64</f>
        <v>0.508922865137178</v>
      </c>
      <c r="AE64" s="5" t="n">
        <f aca="false">POWER((Y64-$T$132),2)*AB64</f>
        <v>0.578922203900714</v>
      </c>
    </row>
    <row r="65" customFormat="false" ht="12.8" hidden="false" customHeight="false" outlineLevel="0" collapsed="false">
      <c r="A65" s="19" t="n">
        <v>63</v>
      </c>
      <c r="B65" s="20" t="n">
        <v>-70.05</v>
      </c>
      <c r="C65" s="20" t="n">
        <v>-33.833</v>
      </c>
      <c r="D65" s="20" t="n">
        <v>101</v>
      </c>
      <c r="E65" s="20" t="n">
        <f aca="false">AVERAGE($E$3:$E$38,$E$94:$E$104,$E$106:$E$108,$E$115:$E$143,$E$218:$E$259)</f>
        <v>7.52115702479339</v>
      </c>
      <c r="F65" s="19" t="n">
        <v>3</v>
      </c>
      <c r="G65" s="19" t="n">
        <v>4</v>
      </c>
      <c r="H65" s="20" t="n">
        <v>73.9662227679731</v>
      </c>
      <c r="I65" s="20" t="n">
        <v>-27.0337772320269</v>
      </c>
      <c r="J65" s="5" t="n">
        <f aca="false">POWER(I65,2)</f>
        <v>730.825111430856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-0.0949863874446567</v>
      </c>
      <c r="N65" s="5" t="n">
        <f aca="false">J65*L65</f>
        <v>2.56784083825384</v>
      </c>
      <c r="O65" s="5" t="n">
        <f aca="false">POWER((I65-$T$141),2)*L65</f>
        <v>2.56784083825384</v>
      </c>
      <c r="Q65" s="19" t="n">
        <v>125</v>
      </c>
      <c r="R65" s="20" t="n">
        <v>-63.22</v>
      </c>
      <c r="S65" s="20" t="n">
        <v>-19.3</v>
      </c>
      <c r="T65" s="20" t="n">
        <v>40</v>
      </c>
      <c r="U65" s="20" t="n">
        <v>6.8</v>
      </c>
      <c r="V65" s="19" t="n">
        <v>2</v>
      </c>
      <c r="W65" s="19" t="n">
        <v>9</v>
      </c>
      <c r="X65" s="20" t="n">
        <v>55.0763111989313</v>
      </c>
      <c r="Y65" s="20" t="n">
        <v>15.0763111989312</v>
      </c>
      <c r="Z65" s="5" t="n">
        <f aca="false">POWER(Y65,2)</f>
        <v>227.295159367018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0.116931205444274</v>
      </c>
      <c r="AD65" s="5" t="n">
        <f aca="false">Z65*AB65</f>
        <v>1.76289124214403</v>
      </c>
      <c r="AE65" s="5" t="n">
        <f aca="false">POWER((Y65-$T$132),2)*AB65</f>
        <v>1.8960424509602</v>
      </c>
    </row>
    <row r="66" customFormat="false" ht="12.8" hidden="false" customHeight="false" outlineLevel="0" collapsed="false">
      <c r="A66" s="19" t="n">
        <v>64</v>
      </c>
      <c r="B66" s="20" t="n">
        <v>-70.667</v>
      </c>
      <c r="C66" s="20" t="n">
        <v>-33.45</v>
      </c>
      <c r="D66" s="20" t="n">
        <v>93</v>
      </c>
      <c r="E66" s="20" t="n">
        <f aca="false">AVERAGE($E$3:$E$38,$E$94:$E$104,$E$106:$E$108,$E$115:$E$143,$E$218:$E$259)</f>
        <v>7.52115702479339</v>
      </c>
      <c r="F66" s="19" t="n">
        <v>3</v>
      </c>
      <c r="G66" s="19" t="n">
        <v>4</v>
      </c>
      <c r="H66" s="20" t="n">
        <v>53.6162025736644</v>
      </c>
      <c r="I66" s="20" t="n">
        <v>-39.3837974263356</v>
      </c>
      <c r="J66" s="5" t="n">
        <f aca="false">POWER(I66,2)</f>
        <v>1551.08349971864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-0.138379650363765</v>
      </c>
      <c r="N66" s="5" t="n">
        <f aca="false">J66*L66</f>
        <v>5.44991611785366</v>
      </c>
      <c r="O66" s="5" t="n">
        <f aca="false">POWER((I66-$T$141),2)*L66</f>
        <v>5.44991611785366</v>
      </c>
      <c r="Q66" s="19" t="n">
        <v>126</v>
      </c>
      <c r="R66" s="20" t="n">
        <v>-63.578</v>
      </c>
      <c r="S66" s="20" t="n">
        <v>-20.265</v>
      </c>
      <c r="T66" s="20" t="n">
        <v>38</v>
      </c>
      <c r="U66" s="20" t="n">
        <v>6.46</v>
      </c>
      <c r="V66" s="19" t="n">
        <v>2</v>
      </c>
      <c r="W66" s="19" t="n">
        <v>9</v>
      </c>
      <c r="X66" s="20" t="n">
        <v>60.3299118409617</v>
      </c>
      <c r="Y66" s="20" t="n">
        <v>22.3299118409617</v>
      </c>
      <c r="Z66" s="5" t="n">
        <f aca="false">POWER(Y66,2)</f>
        <v>498.624962825121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0.182305065740144</v>
      </c>
      <c r="AD66" s="5" t="n">
        <f aca="false">Z66*AB66</f>
        <v>4.07085604613813</v>
      </c>
      <c r="AE66" s="5" t="n">
        <f aca="false">POWER((Y66-$T$132),2)*AB66</f>
        <v>4.27722199406645</v>
      </c>
    </row>
    <row r="67" customFormat="false" ht="12.8" hidden="false" customHeight="false" outlineLevel="0" collapsed="false">
      <c r="A67" s="19" t="n">
        <v>65</v>
      </c>
      <c r="B67" s="20" t="n">
        <v>-71.567</v>
      </c>
      <c r="C67" s="20" t="n">
        <v>-36.267</v>
      </c>
      <c r="D67" s="20" t="n">
        <v>128</v>
      </c>
      <c r="E67" s="20" t="n">
        <f aca="false">AVERAGE($E$3:$E$38,$E$94:$E$104,$E$106:$E$108,$E$115:$E$143,$E$218:$E$259)</f>
        <v>7.52115702479339</v>
      </c>
      <c r="F67" s="19" t="n">
        <v>3</v>
      </c>
      <c r="G67" s="19" t="n">
        <v>4</v>
      </c>
      <c r="H67" s="20" t="n">
        <v>56.9295410694883</v>
      </c>
      <c r="I67" s="20" t="n">
        <v>-71.0704589305117</v>
      </c>
      <c r="J67" s="5" t="n">
        <f aca="false">POWER(I67,2)</f>
        <v>5051.01013259355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-0.249714499379893</v>
      </c>
      <c r="N67" s="5" t="n">
        <f aca="false">J67*L67</f>
        <v>17.747324072532</v>
      </c>
      <c r="O67" s="5" t="n">
        <f aca="false">POWER((I67-$T$141),2)*L67</f>
        <v>17.747324072532</v>
      </c>
      <c r="Q67" s="19" t="n">
        <v>127</v>
      </c>
      <c r="R67" s="20" t="n">
        <v>-63.598</v>
      </c>
      <c r="S67" s="20" t="n">
        <v>-21.992</v>
      </c>
      <c r="T67" s="20" t="n">
        <v>55</v>
      </c>
      <c r="U67" s="20" t="n">
        <v>9.35</v>
      </c>
      <c r="V67" s="19" t="n">
        <v>2</v>
      </c>
      <c r="W67" s="19" t="n">
        <v>9</v>
      </c>
      <c r="X67" s="20" t="n">
        <v>58.992612042946</v>
      </c>
      <c r="Y67" s="20" t="n">
        <v>3.99261204294598</v>
      </c>
      <c r="Z67" s="5" t="n">
        <f aca="false">POWER(Y67,2)</f>
        <v>15.9409509254773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0.0225211077114308</v>
      </c>
      <c r="AD67" s="5" t="n">
        <f aca="false">Z67*AB67</f>
        <v>0.0899180458691423</v>
      </c>
      <c r="AE67" s="5" t="n">
        <f aca="false">POWER((Y67-$T$132),2)*AB67</f>
        <v>0.116858943631644</v>
      </c>
    </row>
    <row r="68" customFormat="false" ht="12.8" hidden="false" customHeight="false" outlineLevel="0" collapsed="false">
      <c r="A68" s="19" t="n">
        <v>66</v>
      </c>
      <c r="B68" s="20" t="n">
        <v>-70.633</v>
      </c>
      <c r="C68" s="20" t="n">
        <v>-33.167</v>
      </c>
      <c r="D68" s="20" t="n">
        <v>97</v>
      </c>
      <c r="E68" s="20" t="n">
        <f aca="false">AVERAGE($E$3:$E$38,$E$94:$E$104,$E$106:$E$108,$E$115:$E$143,$E$218:$E$259)</f>
        <v>7.52115702479339</v>
      </c>
      <c r="F68" s="19" t="n">
        <v>3</v>
      </c>
      <c r="G68" s="19" t="n">
        <v>4</v>
      </c>
      <c r="H68" s="20" t="n">
        <v>44.4451901771699</v>
      </c>
      <c r="I68" s="20" t="n">
        <v>-52.5548098228301</v>
      </c>
      <c r="J68" s="5" t="n">
        <f aca="false">POWER(I68,2)</f>
        <v>2762.00803551384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-0.184657566904768</v>
      </c>
      <c r="N68" s="5" t="n">
        <f aca="false">J68*L68</f>
        <v>9.70464331102658</v>
      </c>
      <c r="O68" s="5" t="n">
        <f aca="false">POWER((I68-$T$141),2)*L68</f>
        <v>9.70464331102658</v>
      </c>
      <c r="Q68" s="19" t="n">
        <v>128</v>
      </c>
      <c r="R68" s="20" t="n">
        <v>-63.947</v>
      </c>
      <c r="S68" s="20" t="n">
        <v>-20.042</v>
      </c>
      <c r="T68" s="20" t="n">
        <v>32</v>
      </c>
      <c r="U68" s="20" t="n">
        <v>5.44</v>
      </c>
      <c r="V68" s="19" t="n">
        <v>2</v>
      </c>
      <c r="W68" s="19" t="n">
        <v>9</v>
      </c>
      <c r="X68" s="20" t="n">
        <v>60.3163112422435</v>
      </c>
      <c r="Y68" s="20" t="n">
        <v>28.3163112422435</v>
      </c>
      <c r="Z68" s="5" t="n">
        <f aca="false">POWER(Y68,2)</f>
        <v>801.813482367606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0.274525078084544</v>
      </c>
      <c r="AD68" s="5" t="n">
        <f aca="false">Z68*AB68</f>
        <v>7.77353755484314</v>
      </c>
      <c r="AE68" s="5" t="n">
        <f aca="false">POWER((Y68-$T$132),2)*AB68</f>
        <v>8.08348268994866</v>
      </c>
    </row>
    <row r="69" customFormat="false" ht="12.8" hidden="false" customHeight="false" outlineLevel="0" collapsed="false">
      <c r="A69" s="19" t="n">
        <v>67</v>
      </c>
      <c r="B69" s="20" t="n">
        <v>-70.167</v>
      </c>
      <c r="C69" s="20" t="n">
        <v>-33.467</v>
      </c>
      <c r="D69" s="20" t="n">
        <v>61</v>
      </c>
      <c r="E69" s="20" t="n">
        <f aca="false">AVERAGE($E$3:$E$38,$E$94:$E$104,$E$106:$E$108,$E$115:$E$143,$E$218:$E$259)</f>
        <v>7.52115702479339</v>
      </c>
      <c r="F69" s="19" t="n">
        <v>2</v>
      </c>
      <c r="G69" s="19" t="n">
        <v>4</v>
      </c>
      <c r="H69" s="20" t="n">
        <v>70.412106599274</v>
      </c>
      <c r="I69" s="20" t="n">
        <v>9.41210659927395</v>
      </c>
      <c r="J69" s="5" t="n">
        <f aca="false">POWER(I69,2)</f>
        <v>88.5877506360962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0.0330705545302008</v>
      </c>
      <c r="N69" s="5" t="n">
        <f aca="false">J69*L69</f>
        <v>0.311263584535352</v>
      </c>
      <c r="O69" s="5" t="n">
        <f aca="false">POWER((I69-$T$141),2)*L69</f>
        <v>0.311263584535352</v>
      </c>
      <c r="Q69" s="19" t="n">
        <v>129</v>
      </c>
      <c r="R69" s="20" t="n">
        <v>-62.933</v>
      </c>
      <c r="S69" s="20" t="n">
        <v>-17.545</v>
      </c>
      <c r="T69" s="20" t="n">
        <v>54</v>
      </c>
      <c r="U69" s="20" t="n">
        <v>9.18</v>
      </c>
      <c r="V69" s="19" t="n">
        <v>2</v>
      </c>
      <c r="W69" s="19" t="n">
        <v>9</v>
      </c>
      <c r="X69" s="20" t="n">
        <v>50.8996342418262</v>
      </c>
      <c r="Y69" s="20" t="n">
        <v>-3.10036575817379</v>
      </c>
      <c r="Z69" s="5" t="n">
        <f aca="false">POWER(Y69,2)</f>
        <v>9.61226783445654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-0.0178120742430196</v>
      </c>
      <c r="AD69" s="5" t="n">
        <f aca="false">Z69*AB69</f>
        <v>0.0552239450651073</v>
      </c>
      <c r="AE69" s="5" t="n">
        <f aca="false">POWER((Y69-$T$132),2)*AB69</f>
        <v>0.0371054737917915</v>
      </c>
    </row>
    <row r="70" customFormat="false" ht="12.8" hidden="false" customHeight="false" outlineLevel="0" collapsed="false">
      <c r="A70" s="19" t="n">
        <v>68</v>
      </c>
      <c r="B70" s="20" t="n">
        <v>-70.75</v>
      </c>
      <c r="C70" s="20" t="n">
        <v>-33.333</v>
      </c>
      <c r="D70" s="20" t="n">
        <v>79</v>
      </c>
      <c r="E70" s="20" t="n">
        <f aca="false">AVERAGE($E$3:$E$38,$E$94:$E$104,$E$106:$E$108,$E$115:$E$143,$E$218:$E$259)</f>
        <v>7.52115702479339</v>
      </c>
      <c r="F70" s="19" t="n">
        <v>2</v>
      </c>
      <c r="G70" s="19" t="n">
        <v>4</v>
      </c>
      <c r="H70" s="20" t="n">
        <v>46.4805840289682</v>
      </c>
      <c r="I70" s="20" t="n">
        <v>-32.5194159710318</v>
      </c>
      <c r="J70" s="5" t="n">
        <f aca="false">POWER(I70,2)</f>
        <v>1057.512415097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-0.114260830752092</v>
      </c>
      <c r="N70" s="5" t="n">
        <f aca="false">J70*L70</f>
        <v>3.71569548442294</v>
      </c>
      <c r="O70" s="5" t="n">
        <f aca="false">POWER((I70-$T$141),2)*L70</f>
        <v>3.71569548442294</v>
      </c>
      <c r="Q70" s="19" t="n">
        <v>130</v>
      </c>
      <c r="R70" s="20" t="n">
        <v>-62.29</v>
      </c>
      <c r="S70" s="20" t="n">
        <v>-17.995</v>
      </c>
      <c r="T70" s="20" t="n">
        <v>37</v>
      </c>
      <c r="U70" s="20" t="n">
        <v>6.29</v>
      </c>
      <c r="V70" s="19" t="n">
        <v>2</v>
      </c>
      <c r="W70" s="19" t="n">
        <v>9</v>
      </c>
      <c r="X70" s="20" t="n">
        <v>50.872496123145</v>
      </c>
      <c r="Y70" s="20" t="n">
        <v>13.872496123145</v>
      </c>
      <c r="Z70" s="5" t="n">
        <f aca="false">POWER(Y70,2)</f>
        <v>192.446148686673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0.116318344597583</v>
      </c>
      <c r="AD70" s="5" t="n">
        <f aca="false">Z70*AB70</f>
        <v>1.61362578448062</v>
      </c>
      <c r="AE70" s="5" t="n">
        <f aca="false">POWER((Y70-$T$132),2)*AB70</f>
        <v>1.74628832523876</v>
      </c>
    </row>
    <row r="71" customFormat="false" ht="12.8" hidden="false" customHeight="false" outlineLevel="0" collapsed="false">
      <c r="A71" s="19" t="n">
        <v>69</v>
      </c>
      <c r="B71" s="20" t="n">
        <v>-70.717</v>
      </c>
      <c r="C71" s="20" t="n">
        <v>-28.083</v>
      </c>
      <c r="D71" s="20" t="n">
        <v>23</v>
      </c>
      <c r="E71" s="20" t="n">
        <f aca="false">AVERAGE($E$3:$E$38,$E$94:$E$104,$E$106:$E$108,$E$115:$E$143,$E$218:$E$259)</f>
        <v>7.52115702479339</v>
      </c>
      <c r="F71" s="19" t="n">
        <v>3</v>
      </c>
      <c r="G71" s="19" t="n">
        <v>4</v>
      </c>
      <c r="H71" s="20" t="n">
        <v>41.2539394570147</v>
      </c>
      <c r="I71" s="20" t="n">
        <v>18.2539394570147</v>
      </c>
      <c r="J71" s="5" t="n">
        <f aca="false">POWER(I71,2)</f>
        <v>333.206305700358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0.0641373845309779</v>
      </c>
      <c r="N71" s="5" t="n">
        <f aca="false">J71*L71</f>
        <v>1.17075993415974</v>
      </c>
      <c r="O71" s="5" t="n">
        <f aca="false">POWER((I71-$T$141),2)*L71</f>
        <v>1.17075993415974</v>
      </c>
      <c r="Q71" s="19" t="n">
        <v>131</v>
      </c>
      <c r="R71" s="20" t="n">
        <v>-63.1</v>
      </c>
      <c r="S71" s="20" t="n">
        <v>-21.173</v>
      </c>
      <c r="T71" s="20" t="n">
        <v>49</v>
      </c>
      <c r="U71" s="20" t="n">
        <v>8.33</v>
      </c>
      <c r="V71" s="19" t="n">
        <v>2</v>
      </c>
      <c r="W71" s="19" t="n">
        <v>9</v>
      </c>
      <c r="X71" s="20" t="n">
        <v>58.3298423668381</v>
      </c>
      <c r="Y71" s="20" t="n">
        <v>9.32984236683805</v>
      </c>
      <c r="Z71" s="5" t="n">
        <f aca="false">POWER(Y71,2)</f>
        <v>87.0459585900462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0.0590708949827099</v>
      </c>
      <c r="AD71" s="5" t="n">
        <f aca="false">Z71*AB71</f>
        <v>0.551122138656728</v>
      </c>
      <c r="AE71" s="5" t="n">
        <f aca="false">POWER((Y71-$T$132),2)*AB71</f>
        <v>0.619141081345409</v>
      </c>
    </row>
    <row r="72" customFormat="false" ht="12.8" hidden="false" customHeight="false" outlineLevel="0" collapsed="false">
      <c r="A72" s="19" t="n">
        <v>70</v>
      </c>
      <c r="B72" s="20" t="n">
        <v>-70.35</v>
      </c>
      <c r="C72" s="20" t="n">
        <v>-27.1</v>
      </c>
      <c r="D72" s="20" t="n">
        <v>36</v>
      </c>
      <c r="E72" s="20" t="n">
        <f aca="false">AVERAGE($E$3:$E$38,$E$94:$E$104,$E$106:$E$108,$E$115:$E$143,$E$218:$E$259)</f>
        <v>7.52115702479339</v>
      </c>
      <c r="F72" s="19" t="n">
        <v>3</v>
      </c>
      <c r="G72" s="19" t="n">
        <v>4</v>
      </c>
      <c r="H72" s="20" t="n">
        <v>45.9735382727754</v>
      </c>
      <c r="I72" s="20" t="n">
        <v>9.97353827277544</v>
      </c>
      <c r="J72" s="5" t="n">
        <f aca="false">POWER(I72,2)</f>
        <v>99.4714656785165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0.0350432114033119</v>
      </c>
      <c r="N72" s="5" t="n">
        <f aca="false">J72*L72</f>
        <v>0.349504810131892</v>
      </c>
      <c r="O72" s="5" t="n">
        <f aca="false">POWER((I72-$T$141),2)*L72</f>
        <v>0.349504810131892</v>
      </c>
      <c r="Q72" s="19" t="n">
        <v>132</v>
      </c>
      <c r="R72" s="20" t="n">
        <v>-62.965</v>
      </c>
      <c r="S72" s="20" t="n">
        <v>-17.972</v>
      </c>
      <c r="T72" s="20" t="n">
        <v>38</v>
      </c>
      <c r="U72" s="20" t="n">
        <v>6.46</v>
      </c>
      <c r="V72" s="19" t="n">
        <v>2</v>
      </c>
      <c r="W72" s="19" t="n">
        <v>9</v>
      </c>
      <c r="X72" s="20" t="n">
        <v>53.6160170195801</v>
      </c>
      <c r="Y72" s="20" t="n">
        <v>15.6160170195801</v>
      </c>
      <c r="Z72" s="5" t="n">
        <f aca="false">POWER(Y72,2)</f>
        <v>243.859987555815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0.127491726327888</v>
      </c>
      <c r="AD72" s="5" t="n">
        <f aca="false">Z72*AB72</f>
        <v>1.99091296819195</v>
      </c>
      <c r="AE72" s="5" t="n">
        <f aca="false">POWER((Y72-$T$132),2)*AB72</f>
        <v>2.13599826608489</v>
      </c>
    </row>
    <row r="73" customFormat="false" ht="12.8" hidden="false" customHeight="false" outlineLevel="0" collapsed="false">
      <c r="A73" s="19" t="n">
        <v>71</v>
      </c>
      <c r="B73" s="20" t="n">
        <v>-70.383</v>
      </c>
      <c r="C73" s="20" t="n">
        <v>-27.267</v>
      </c>
      <c r="D73" s="20" t="n">
        <v>36</v>
      </c>
      <c r="E73" s="20" t="n">
        <f aca="false">AVERAGE($E$3:$E$38,$E$94:$E$104,$E$106:$E$108,$E$115:$E$143,$E$218:$E$259)</f>
        <v>7.52115702479339</v>
      </c>
      <c r="F73" s="19" t="n">
        <v>3</v>
      </c>
      <c r="G73" s="19" t="n">
        <v>4</v>
      </c>
      <c r="H73" s="20" t="n">
        <v>45.0891850030326</v>
      </c>
      <c r="I73" s="20" t="n">
        <v>9.08918500303262</v>
      </c>
      <c r="J73" s="5" t="n">
        <f aca="false">POWER(I73,2)</f>
        <v>82.6132840193531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0.0319359311443689</v>
      </c>
      <c r="N73" s="5" t="n">
        <f aca="false">J73*L73</f>
        <v>0.29027158641528</v>
      </c>
      <c r="O73" s="5" t="n">
        <f aca="false">POWER((I73-$T$141),2)*L73</f>
        <v>0.29027158641528</v>
      </c>
      <c r="Q73" s="19" t="n">
        <v>133</v>
      </c>
      <c r="R73" s="20" t="n">
        <v>-63.215</v>
      </c>
      <c r="S73" s="20" t="n">
        <v>-20.762</v>
      </c>
      <c r="T73" s="20" t="n">
        <v>43</v>
      </c>
      <c r="U73" s="20" t="n">
        <v>7.31</v>
      </c>
      <c r="V73" s="19" t="n">
        <v>2</v>
      </c>
      <c r="W73" s="19" t="n">
        <v>9</v>
      </c>
      <c r="X73" s="20" t="n">
        <v>58.8885928564997</v>
      </c>
      <c r="Y73" s="20" t="n">
        <v>15.8885928564997</v>
      </c>
      <c r="Z73" s="5" t="n">
        <f aca="false">POWER(Y73,2)</f>
        <v>252.447382959613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0.114633698784941</v>
      </c>
      <c r="AD73" s="5" t="n">
        <f aca="false">Z73*AB73</f>
        <v>1.82136816762855</v>
      </c>
      <c r="AE73" s="5" t="n">
        <f aca="false">POWER((Y73-$T$132),2)*AB73</f>
        <v>1.95178170787275</v>
      </c>
    </row>
    <row r="74" customFormat="false" ht="12.8" hidden="false" customHeight="false" outlineLevel="0" collapsed="false">
      <c r="A74" s="19" t="n">
        <v>72</v>
      </c>
      <c r="B74" s="20" t="n">
        <v>-70.3</v>
      </c>
      <c r="C74" s="20" t="n">
        <v>-26.533</v>
      </c>
      <c r="D74" s="20" t="n">
        <v>10</v>
      </c>
      <c r="E74" s="20" t="n">
        <f aca="false">AVERAGE($E$3:$E$38,$E$94:$E$104,$E$106:$E$108,$E$115:$E$143,$E$218:$E$259)</f>
        <v>7.52115702479339</v>
      </c>
      <c r="F74" s="19" t="n">
        <v>3</v>
      </c>
      <c r="G74" s="19" t="n">
        <v>4</v>
      </c>
      <c r="H74" s="20" t="n">
        <v>44.8628527237501</v>
      </c>
      <c r="I74" s="20" t="n">
        <v>34.8628527237501</v>
      </c>
      <c r="J74" s="5" t="n">
        <f aca="false">POWER(I74,2)</f>
        <v>1215.41850003789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0.122494774142069</v>
      </c>
      <c r="N74" s="5" t="n">
        <f aca="false">J74*L74</f>
        <v>4.27051727034397</v>
      </c>
      <c r="O74" s="5" t="n">
        <f aca="false">POWER((I74-$T$141),2)*L74</f>
        <v>4.27051727034397</v>
      </c>
      <c r="Q74" s="19" t="n">
        <v>134</v>
      </c>
      <c r="R74" s="20" t="n">
        <v>-62.907</v>
      </c>
      <c r="S74" s="20" t="n">
        <v>-18.16</v>
      </c>
      <c r="T74" s="20" t="n">
        <v>43</v>
      </c>
      <c r="U74" s="20" t="n">
        <v>7.31</v>
      </c>
      <c r="V74" s="19" t="n">
        <v>2</v>
      </c>
      <c r="W74" s="19" t="n">
        <v>9</v>
      </c>
      <c r="X74" s="20" t="n">
        <v>53.7592267238227</v>
      </c>
      <c r="Y74" s="20" t="n">
        <v>10.7592267238227</v>
      </c>
      <c r="Z74" s="5" t="n">
        <f aca="false">POWER(Y74,2)</f>
        <v>115.760959694621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0.0776261287929619</v>
      </c>
      <c r="AD74" s="5" t="n">
        <f aca="false">Z74*AB74</f>
        <v>0.835197119376139</v>
      </c>
      <c r="AE74" s="5" t="n">
        <f aca="false">POWER((Y74-$T$132),2)*AB74</f>
        <v>0.924236644286566</v>
      </c>
    </row>
    <row r="75" customFormat="false" ht="12.8" hidden="false" customHeight="false" outlineLevel="0" collapsed="false">
      <c r="A75" s="19" t="n">
        <v>73</v>
      </c>
      <c r="B75" s="20" t="n">
        <v>-71.583</v>
      </c>
      <c r="C75" s="20" t="n">
        <v>-30.717</v>
      </c>
      <c r="D75" s="20" t="n">
        <v>72</v>
      </c>
      <c r="E75" s="20" t="n">
        <f aca="false">AVERAGE($E$3:$E$38,$E$94:$E$104,$E$106:$E$108,$E$115:$E$143,$E$218:$E$259)</f>
        <v>7.52115702479339</v>
      </c>
      <c r="F75" s="19" t="n">
        <v>3</v>
      </c>
      <c r="G75" s="19" t="n">
        <v>4</v>
      </c>
      <c r="H75" s="20" t="n">
        <v>29.3174362621962</v>
      </c>
      <c r="I75" s="20" t="n">
        <v>-42.6825637378038</v>
      </c>
      <c r="J75" s="5" t="n">
        <f aca="false">POWER(I75,2)</f>
        <v>1821.80124723168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-0.149970257634853</v>
      </c>
      <c r="N75" s="5" t="n">
        <f aca="false">J75*L75</f>
        <v>6.40111508027445</v>
      </c>
      <c r="O75" s="5" t="n">
        <f aca="false">POWER((I75-$T$141),2)*L75</f>
        <v>6.40111508027445</v>
      </c>
      <c r="Q75" s="19" t="n">
        <v>135</v>
      </c>
      <c r="R75" s="20" t="n">
        <v>-63.283</v>
      </c>
      <c r="S75" s="20" t="n">
        <v>-18.487</v>
      </c>
      <c r="T75" s="20" t="n">
        <v>39</v>
      </c>
      <c r="U75" s="20" t="n">
        <v>6.63</v>
      </c>
      <c r="V75" s="19" t="n">
        <v>2</v>
      </c>
      <c r="W75" s="19" t="n">
        <v>9</v>
      </c>
      <c r="X75" s="20" t="n">
        <v>54.9281772892907</v>
      </c>
      <c r="Y75" s="20" t="n">
        <v>15.9281772892907</v>
      </c>
      <c r="Z75" s="5" t="n">
        <f aca="false">POWER(Y75,2)</f>
        <v>253.706831759076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0.126705888523665</v>
      </c>
      <c r="AD75" s="5" t="n">
        <f aca="false">Z75*AB75</f>
        <v>2.01819385600204</v>
      </c>
      <c r="AE75" s="5" t="n">
        <f aca="false">POWER((Y75-$T$132),2)*AB75</f>
        <v>2.16233518415294</v>
      </c>
    </row>
    <row r="76" customFormat="false" ht="12.8" hidden="false" customHeight="false" outlineLevel="0" collapsed="false">
      <c r="A76" s="19" t="n">
        <v>74</v>
      </c>
      <c r="B76" s="20" t="n">
        <v>-70.833</v>
      </c>
      <c r="C76" s="20" t="n">
        <v>-28.983</v>
      </c>
      <c r="D76" s="20" t="n">
        <v>36</v>
      </c>
      <c r="E76" s="20" t="n">
        <f aca="false">AVERAGE($E$3:$E$38,$E$94:$E$104,$E$106:$E$108,$E$115:$E$143,$E$218:$E$259)</f>
        <v>7.52115702479339</v>
      </c>
      <c r="F76" s="19" t="n">
        <v>3</v>
      </c>
      <c r="G76" s="19" t="n">
        <v>4</v>
      </c>
      <c r="H76" s="20" t="n">
        <v>41.8198630679076</v>
      </c>
      <c r="I76" s="20" t="n">
        <v>5.81986306790756</v>
      </c>
      <c r="J76" s="5" t="n">
        <f aca="false">POWER(I76,2)</f>
        <v>33.8708061291944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0.0204487801870397</v>
      </c>
      <c r="N76" s="5" t="n">
        <f aca="false">J76*L76</f>
        <v>0.119009100594312</v>
      </c>
      <c r="O76" s="5" t="n">
        <f aca="false">POWER((I76-$T$141),2)*L76</f>
        <v>0.119009100594312</v>
      </c>
      <c r="Q76" s="19" t="n">
        <v>136</v>
      </c>
      <c r="R76" s="20" t="n">
        <v>-63.528</v>
      </c>
      <c r="S76" s="20" t="n">
        <v>-19.14</v>
      </c>
      <c r="T76" s="20" t="n">
        <v>36</v>
      </c>
      <c r="U76" s="20" t="n">
        <v>6.12</v>
      </c>
      <c r="V76" s="19" t="n">
        <v>2</v>
      </c>
      <c r="W76" s="19" t="n">
        <v>9</v>
      </c>
      <c r="X76" s="20" t="n">
        <v>53.0536946459168</v>
      </c>
      <c r="Y76" s="20" t="n">
        <v>17.0536946459168</v>
      </c>
      <c r="Z76" s="5" t="n">
        <f aca="false">POWER(Y76,2)</f>
        <v>290.828501076171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0.146964115935363</v>
      </c>
      <c r="AD76" s="5" t="n">
        <f aca="false">Z76*AB76</f>
        <v>2.5062811570688</v>
      </c>
      <c r="AE76" s="5" t="n">
        <f aca="false">POWER((Y76-$T$132),2)*AB76</f>
        <v>2.67327807813538</v>
      </c>
    </row>
    <row r="77" customFormat="false" ht="12.8" hidden="false" customHeight="false" outlineLevel="0" collapsed="false">
      <c r="A77" s="19" t="n">
        <v>75</v>
      </c>
      <c r="B77" s="20" t="n">
        <v>-72.283</v>
      </c>
      <c r="C77" s="20" t="n">
        <v>-40.2</v>
      </c>
      <c r="D77" s="20" t="n">
        <v>110</v>
      </c>
      <c r="E77" s="20" t="n">
        <f aca="false">AVERAGE($E$3:$E$38,$E$94:$E$104,$E$106:$E$108,$E$115:$E$143,$E$218:$E$259)</f>
        <v>7.52115702479339</v>
      </c>
      <c r="F77" s="19" t="n">
        <v>3</v>
      </c>
      <c r="G77" s="19" t="n">
        <v>4</v>
      </c>
      <c r="H77" s="20" t="n">
        <v>68.417970290627</v>
      </c>
      <c r="I77" s="20" t="n">
        <v>-41.5820297093731</v>
      </c>
      <c r="J77" s="5" t="n">
        <f aca="false">POWER(I77,2)</f>
        <v>1729.06519475119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-0.146103400601766</v>
      </c>
      <c r="N77" s="5" t="n">
        <f aca="false">J77*L77</f>
        <v>6.07527594446309</v>
      </c>
      <c r="O77" s="5" t="n">
        <f aca="false">POWER((I77-$T$141),2)*L77</f>
        <v>6.07527594446309</v>
      </c>
      <c r="Q77" s="19" t="n">
        <v>137</v>
      </c>
      <c r="R77" s="20" t="n">
        <v>-62.222</v>
      </c>
      <c r="S77" s="20" t="n">
        <v>-18.375</v>
      </c>
      <c r="T77" s="20" t="n">
        <v>45</v>
      </c>
      <c r="U77" s="20" t="n">
        <v>7.65</v>
      </c>
      <c r="V77" s="19" t="n">
        <v>2</v>
      </c>
      <c r="W77" s="19" t="n">
        <v>9</v>
      </c>
      <c r="X77" s="20" t="n">
        <v>49.6187108977246</v>
      </c>
      <c r="Y77" s="20" t="n">
        <v>4.61871089772462</v>
      </c>
      <c r="Z77" s="5" t="n">
        <f aca="false">POWER(Y77,2)</f>
        <v>21.3324903567602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0.0318422384328384</v>
      </c>
      <c r="AD77" s="5" t="n">
        <f aca="false">Z77*AB77</f>
        <v>0.147070093657696</v>
      </c>
      <c r="AE77" s="5" t="n">
        <f aca="false">POWER((Y77-$T$132),2)*AB77</f>
        <v>0.184823585398953</v>
      </c>
    </row>
    <row r="78" customFormat="false" ht="12.8" hidden="false" customHeight="false" outlineLevel="0" collapsed="false">
      <c r="A78" s="19" t="n">
        <v>76</v>
      </c>
      <c r="B78" s="20" t="n">
        <v>-70.333</v>
      </c>
      <c r="C78" s="20" t="n">
        <v>-35.27</v>
      </c>
      <c r="D78" s="20" t="n">
        <v>88</v>
      </c>
      <c r="E78" s="20" t="n">
        <f aca="false">AVERAGE($E$3:$E$38,$E$94:$E$104,$E$106:$E$108,$E$115:$E$143,$E$218:$E$259)</f>
        <v>7.52115702479339</v>
      </c>
      <c r="F78" s="19" t="n">
        <v>3</v>
      </c>
      <c r="G78" s="19" t="n">
        <v>4</v>
      </c>
      <c r="H78" s="20" t="n">
        <v>81.2649983516783</v>
      </c>
      <c r="I78" s="20" t="n">
        <v>-6.73500164832171</v>
      </c>
      <c r="J78" s="5" t="n">
        <f aca="false">POWER(I78,2)</f>
        <v>45.3602472028962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-0.0236642282917829</v>
      </c>
      <c r="N78" s="5" t="n">
        <f aca="false">J78*L78</f>
        <v>0.159378616551419</v>
      </c>
      <c r="O78" s="5" t="n">
        <f aca="false">POWER((I78-$T$141),2)*L78</f>
        <v>0.159378616551419</v>
      </c>
      <c r="Q78" s="19" t="n">
        <v>138</v>
      </c>
      <c r="R78" s="20" t="n">
        <v>-63.288</v>
      </c>
      <c r="S78" s="20" t="n">
        <v>-21.245</v>
      </c>
      <c r="T78" s="20" t="n">
        <v>42</v>
      </c>
      <c r="U78" s="20" t="n">
        <v>7.14</v>
      </c>
      <c r="V78" s="19" t="n">
        <v>2</v>
      </c>
      <c r="W78" s="19" t="n">
        <v>9</v>
      </c>
      <c r="X78" s="20" t="n">
        <v>62.6510992014401</v>
      </c>
      <c r="Y78" s="20" t="n">
        <v>20.6510992014401</v>
      </c>
      <c r="Z78" s="5" t="n">
        <f aca="false">POWER(Y78,2)</f>
        <v>426.46789822772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0.152541919603988</v>
      </c>
      <c r="AD78" s="5" t="n">
        <f aca="false">Z78*AB78</f>
        <v>3.15015831412006</v>
      </c>
      <c r="AE78" s="5" t="n">
        <f aca="false">POWER((Y78-$T$132),2)*AB78</f>
        <v>3.32300646386126</v>
      </c>
    </row>
    <row r="79" customFormat="false" ht="12.8" hidden="false" customHeight="false" outlineLevel="0" collapsed="false">
      <c r="A79" s="19" t="n">
        <v>77</v>
      </c>
      <c r="B79" s="20" t="n">
        <v>-69.32</v>
      </c>
      <c r="C79" s="20" t="n">
        <v>-28.7</v>
      </c>
      <c r="D79" s="20" t="n">
        <v>72</v>
      </c>
      <c r="E79" s="20" t="n">
        <f aca="false">AVERAGE($E$3:$E$38,$E$94:$E$104,$E$106:$E$108,$E$115:$E$143,$E$218:$E$259)</f>
        <v>7.52115702479339</v>
      </c>
      <c r="F79" s="19" t="n">
        <v>3</v>
      </c>
      <c r="G79" s="19" t="n">
        <v>4</v>
      </c>
      <c r="H79" s="20" t="n">
        <v>69.0511415738565</v>
      </c>
      <c r="I79" s="20" t="n">
        <v>-2.94885842614347</v>
      </c>
      <c r="J79" s="5" t="n">
        <f aca="false">POWER(I79,2)</f>
        <v>8.69576601743735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-0.0103611643530623</v>
      </c>
      <c r="N79" s="5" t="n">
        <f aca="false">J79*L79</f>
        <v>0.0305536068071851</v>
      </c>
      <c r="O79" s="5" t="n">
        <f aca="false">POWER((I79-$T$141),2)*L79</f>
        <v>0.0305536068071851</v>
      </c>
      <c r="Q79" s="19" t="n">
        <v>139</v>
      </c>
      <c r="R79" s="20" t="n">
        <v>-63.185</v>
      </c>
      <c r="S79" s="20" t="n">
        <v>-20.93</v>
      </c>
      <c r="T79" s="20" t="n">
        <v>47</v>
      </c>
      <c r="U79" s="20" t="n">
        <v>7.99</v>
      </c>
      <c r="V79" s="19" t="n">
        <v>2</v>
      </c>
      <c r="W79" s="19" t="n">
        <v>9</v>
      </c>
      <c r="X79" s="20" t="n">
        <v>57.700814152232</v>
      </c>
      <c r="Y79" s="20" t="n">
        <v>10.700814152232</v>
      </c>
      <c r="Z79" s="5" t="n">
        <f aca="false">POWER(Y79,2)</f>
        <v>114.507423520609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0.070634079251617</v>
      </c>
      <c r="AD79" s="5" t="n">
        <f aca="false">Z79*AB79</f>
        <v>0.75584215488558</v>
      </c>
      <c r="AE79" s="5" t="n">
        <f aca="false">POWER((Y79-$T$132),2)*AB79</f>
        <v>0.836872784741887</v>
      </c>
    </row>
    <row r="80" customFormat="false" ht="12.8" hidden="false" customHeight="false" outlineLevel="0" collapsed="false">
      <c r="A80" s="19" t="n">
        <v>78</v>
      </c>
      <c r="B80" s="20" t="n">
        <v>-69.87</v>
      </c>
      <c r="C80" s="20" t="n">
        <v>-35.17</v>
      </c>
      <c r="D80" s="20" t="n">
        <v>85</v>
      </c>
      <c r="E80" s="20" t="n">
        <f aca="false">AVERAGE($E$3:$E$38,$E$94:$E$104,$E$106:$E$108,$E$115:$E$143,$E$218:$E$259)</f>
        <v>7.52115702479339</v>
      </c>
      <c r="F80" s="19" t="n">
        <v>3</v>
      </c>
      <c r="G80" s="19" t="n">
        <v>4</v>
      </c>
      <c r="H80" s="20" t="n">
        <v>78.1906194335008</v>
      </c>
      <c r="I80" s="20" t="n">
        <v>-6.80938056649916</v>
      </c>
      <c r="J80" s="5" t="n">
        <f aca="false">POWER(I80,2)</f>
        <v>46.3676636994164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-0.023925567455714</v>
      </c>
      <c r="N80" s="5" t="n">
        <f aca="false">J80*L80</f>
        <v>0.162918294075404</v>
      </c>
      <c r="O80" s="5" t="n">
        <f aca="false">POWER((I80-$T$141),2)*L80</f>
        <v>0.162918294075404</v>
      </c>
      <c r="Q80" s="19" t="n">
        <v>140</v>
      </c>
      <c r="R80" s="20" t="n">
        <v>-64.038</v>
      </c>
      <c r="S80" s="20" t="n">
        <v>-17.018</v>
      </c>
      <c r="T80" s="20" t="n">
        <v>43</v>
      </c>
      <c r="U80" s="20" t="n">
        <v>7.31</v>
      </c>
      <c r="V80" s="19" t="n">
        <v>2</v>
      </c>
      <c r="W80" s="19" t="n">
        <v>9</v>
      </c>
      <c r="X80" s="20" t="n">
        <v>54.7463101694737</v>
      </c>
      <c r="Y80" s="20" t="n">
        <v>11.7463101694737</v>
      </c>
      <c r="Z80" s="5" t="n">
        <f aca="false">POWER(Y80,2)</f>
        <v>137.975802597481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0.0847477806224422</v>
      </c>
      <c r="AD80" s="5" t="n">
        <f aca="false">Z80*AB80</f>
        <v>0.995473717365719</v>
      </c>
      <c r="AE80" s="5" t="n">
        <f aca="false">POWER((Y80-$T$132),2)*AB80</f>
        <v>1.09247516282534</v>
      </c>
    </row>
    <row r="81" customFormat="false" ht="12.8" hidden="false" customHeight="false" outlineLevel="0" collapsed="false">
      <c r="A81" s="19" t="n">
        <v>79</v>
      </c>
      <c r="B81" s="20" t="n">
        <v>-69.97</v>
      </c>
      <c r="C81" s="20" t="n">
        <v>-35.17</v>
      </c>
      <c r="D81" s="20" t="n">
        <v>85</v>
      </c>
      <c r="E81" s="20" t="n">
        <f aca="false">AVERAGE($E$3:$E$38,$E$94:$E$104,$E$106:$E$108,$E$115:$E$143,$E$218:$E$259)</f>
        <v>7.52115702479339</v>
      </c>
      <c r="F81" s="19" t="n">
        <v>3</v>
      </c>
      <c r="G81" s="19" t="n">
        <v>4</v>
      </c>
      <c r="H81" s="20" t="n">
        <v>78.5339276174919</v>
      </c>
      <c r="I81" s="20" t="n">
        <v>-6.46607238250815</v>
      </c>
      <c r="J81" s="5" t="n">
        <f aca="false">POWER(I81,2)</f>
        <v>41.8100920558346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-0.0227193133722536</v>
      </c>
      <c r="N81" s="5" t="n">
        <f aca="false">J81*L81</f>
        <v>0.146904724745877</v>
      </c>
      <c r="O81" s="5" t="n">
        <f aca="false">POWER((I81-$T$141),2)*L81</f>
        <v>0.146904724745877</v>
      </c>
      <c r="Q81" s="19" t="n">
        <v>141</v>
      </c>
      <c r="R81" s="20" t="n">
        <v>-62.957</v>
      </c>
      <c r="S81" s="20" t="n">
        <v>-20.252</v>
      </c>
      <c r="T81" s="20" t="n">
        <v>38</v>
      </c>
      <c r="U81" s="20" t="n">
        <v>6.46</v>
      </c>
      <c r="V81" s="19" t="n">
        <v>2</v>
      </c>
      <c r="W81" s="19" t="n">
        <v>9</v>
      </c>
      <c r="X81" s="20" t="n">
        <v>59.8831349773718</v>
      </c>
      <c r="Y81" s="20" t="n">
        <v>21.8831349773718</v>
      </c>
      <c r="Z81" s="5" t="n">
        <f aca="false">POWER(Y81,2)</f>
        <v>478.871596437873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0.178657506087063</v>
      </c>
      <c r="AD81" s="5" t="n">
        <f aca="false">Z81*AB81</f>
        <v>3.90958632042383</v>
      </c>
      <c r="AE81" s="5" t="n">
        <f aca="false">POWER((Y81-$T$132),2)*AB81</f>
        <v>4.11187434080786</v>
      </c>
    </row>
    <row r="82" customFormat="false" ht="12.8" hidden="false" customHeight="false" outlineLevel="0" collapsed="false">
      <c r="A82" s="19" t="n">
        <v>80</v>
      </c>
      <c r="B82" s="20" t="n">
        <v>-69.67</v>
      </c>
      <c r="C82" s="20" t="n">
        <v>-29.32</v>
      </c>
      <c r="D82" s="20" t="n">
        <v>76</v>
      </c>
      <c r="E82" s="20" t="n">
        <f aca="false">AVERAGE($E$3:$E$38,$E$94:$E$104,$E$106:$E$108,$E$115:$E$143,$E$218:$E$259)</f>
        <v>7.52115702479339</v>
      </c>
      <c r="F82" s="19" t="n">
        <v>3</v>
      </c>
      <c r="G82" s="19" t="n">
        <v>4</v>
      </c>
      <c r="H82" s="20" t="n">
        <v>62.3379223440347</v>
      </c>
      <c r="I82" s="20" t="n">
        <v>-13.6620776559653</v>
      </c>
      <c r="J82" s="5" t="n">
        <f aca="false">POWER(I82,2)</f>
        <v>186.652365877626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-0.0480033326601178</v>
      </c>
      <c r="N82" s="5" t="n">
        <f aca="false">J82*L82</f>
        <v>0.655825258547665</v>
      </c>
      <c r="O82" s="5" t="n">
        <f aca="false">POWER((I82-$T$141),2)*L82</f>
        <v>0.655825258547665</v>
      </c>
      <c r="Q82" s="19" t="n">
        <v>217</v>
      </c>
      <c r="R82" s="20" t="n">
        <v>-66.923</v>
      </c>
      <c r="S82" s="20" t="n">
        <v>-33.481</v>
      </c>
      <c r="T82" s="20" t="n">
        <v>55.85</v>
      </c>
      <c r="U82" s="20" t="n">
        <v>5.58</v>
      </c>
      <c r="V82" s="19" t="n">
        <v>2</v>
      </c>
      <c r="W82" s="19" t="n">
        <v>15</v>
      </c>
      <c r="X82" s="20" t="n">
        <v>47.9302998214211</v>
      </c>
      <c r="Y82" s="20" t="n">
        <v>-7.91970017857894</v>
      </c>
      <c r="Z82" s="5" t="n">
        <f aca="false">POWER(Y82,2)</f>
        <v>62.7216509185833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-0.07485465063495</v>
      </c>
      <c r="AD82" s="5" t="n">
        <f aca="false">Z82*AB82</f>
        <v>0.592826390001078</v>
      </c>
      <c r="AE82" s="5" t="n">
        <f aca="false">POWER((Y82-$T$132),2)*AB82</f>
        <v>0.512093210113554</v>
      </c>
    </row>
    <row r="83" customFormat="false" ht="12.8" hidden="false" customHeight="false" outlineLevel="0" collapsed="false">
      <c r="A83" s="19" t="n">
        <v>81</v>
      </c>
      <c r="B83" s="20" t="n">
        <v>-71.13</v>
      </c>
      <c r="C83" s="20" t="n">
        <v>-37.58</v>
      </c>
      <c r="D83" s="20" t="n">
        <v>80</v>
      </c>
      <c r="E83" s="20" t="n">
        <f aca="false">AVERAGE($E$3:$E$38,$E$94:$E$104,$E$106:$E$108,$E$115:$E$143,$E$218:$E$259)</f>
        <v>7.52115702479339</v>
      </c>
      <c r="F83" s="19" t="n">
        <v>3</v>
      </c>
      <c r="G83" s="19" t="n">
        <v>4</v>
      </c>
      <c r="H83" s="20" t="n">
        <v>80.6225108930259</v>
      </c>
      <c r="I83" s="20" t="n">
        <v>0.622510893025932</v>
      </c>
      <c r="J83" s="5" t="n">
        <f aca="false">POWER(I83,2)</f>
        <v>0.387519811935943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0.00218726596605335</v>
      </c>
      <c r="N83" s="5" t="n">
        <f aca="false">J83*L83</f>
        <v>0.0013615968898131</v>
      </c>
      <c r="O83" s="5" t="n">
        <f aca="false">POWER((I83-$T$141),2)*L83</f>
        <v>0.0013615968898131</v>
      </c>
      <c r="Q83" s="19" t="n">
        <v>218</v>
      </c>
      <c r="R83" s="20" t="n">
        <v>-61.957</v>
      </c>
      <c r="S83" s="20" t="n">
        <v>-26.854</v>
      </c>
      <c r="T83" s="20" t="n">
        <v>65.6</v>
      </c>
      <c r="U83" s="20" t="n">
        <v>6.56</v>
      </c>
      <c r="V83" s="19" t="n">
        <v>2</v>
      </c>
      <c r="W83" s="19" t="n">
        <v>15</v>
      </c>
      <c r="X83" s="20" t="n">
        <v>42.5050422339368</v>
      </c>
      <c r="Y83" s="20" t="n">
        <v>-23.0949577660632</v>
      </c>
      <c r="Z83" s="5" t="n">
        <f aca="false">POWER(Y83,2)</f>
        <v>533.377074216243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-0.185676772806475</v>
      </c>
      <c r="AD83" s="5" t="n">
        <f aca="false">Z83*AB83</f>
        <v>4.28819722610446</v>
      </c>
      <c r="AE83" s="5" t="n">
        <f aca="false">POWER((Y83-$T$132),2)*AB83</f>
        <v>4.08312504378604</v>
      </c>
    </row>
    <row r="84" customFormat="false" ht="12.8" hidden="false" customHeight="false" outlineLevel="0" collapsed="false">
      <c r="A84" s="19" t="n">
        <v>82</v>
      </c>
      <c r="B84" s="20" t="n">
        <v>-69.93</v>
      </c>
      <c r="C84" s="20" t="n">
        <v>-32.68</v>
      </c>
      <c r="D84" s="20" t="n">
        <v>70</v>
      </c>
      <c r="E84" s="20" t="n">
        <f aca="false">AVERAGE($E$3:$E$38,$E$94:$E$104,$E$106:$E$108,$E$115:$E$143,$E$218:$E$259)</f>
        <v>7.52115702479339</v>
      </c>
      <c r="F84" s="19" t="n">
        <v>3</v>
      </c>
      <c r="G84" s="19" t="n">
        <v>4</v>
      </c>
      <c r="H84" s="20" t="n">
        <v>64.0348478080922</v>
      </c>
      <c r="I84" s="20" t="n">
        <v>-5.96515219190776</v>
      </c>
      <c r="J84" s="5" t="n">
        <f aca="false">POWER(I84,2)</f>
        <v>35.5830406726219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-0.0209592707820213</v>
      </c>
      <c r="N84" s="5" t="n">
        <f aca="false">J84*L84</f>
        <v>0.125025240046162</v>
      </c>
      <c r="O84" s="5" t="n">
        <f aca="false">POWER((I84-$T$141),2)*L84</f>
        <v>0.125025240046162</v>
      </c>
      <c r="Q84" s="19" t="n">
        <v>219</v>
      </c>
      <c r="R84" s="20" t="n">
        <v>-66.775</v>
      </c>
      <c r="S84" s="20" t="n">
        <v>-33.758</v>
      </c>
      <c r="T84" s="20" t="n">
        <v>60.46</v>
      </c>
      <c r="U84" s="20" t="n">
        <v>6.05</v>
      </c>
      <c r="V84" s="19" t="n">
        <v>2</v>
      </c>
      <c r="W84" s="19" t="n">
        <v>15</v>
      </c>
      <c r="X84" s="20" t="n">
        <v>51.3321583925803</v>
      </c>
      <c r="Y84" s="20" t="n">
        <v>-9.12784160741973</v>
      </c>
      <c r="Z84" s="5" t="n">
        <f aca="false">POWER(Y84,2)</f>
        <v>83.3174924101428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-0.0795713940612144</v>
      </c>
      <c r="AD84" s="5" t="n">
        <f aca="false">Z84*AB84</f>
        <v>0.726315081472344</v>
      </c>
      <c r="AE84" s="5" t="n">
        <f aca="false">POWER((Y84-$T$132),2)*AB84</f>
        <v>0.640079200786069</v>
      </c>
    </row>
    <row r="85" customFormat="false" ht="12.8" hidden="false" customHeight="false" outlineLevel="0" collapsed="false">
      <c r="A85" s="19" t="n">
        <v>83</v>
      </c>
      <c r="B85" s="20" t="n">
        <v>-70.05</v>
      </c>
      <c r="C85" s="20" t="n">
        <v>-34.75</v>
      </c>
      <c r="D85" s="20" t="n">
        <v>104</v>
      </c>
      <c r="E85" s="20" t="n">
        <f aca="false">AVERAGE($E$3:$E$38,$E$94:$E$104,$E$106:$E$108,$E$115:$E$143,$E$218:$E$259)</f>
        <v>7.52115702479339</v>
      </c>
      <c r="F85" s="19" t="n">
        <v>3</v>
      </c>
      <c r="G85" s="19" t="n">
        <v>4</v>
      </c>
      <c r="H85" s="20" t="n">
        <v>74.778903228758</v>
      </c>
      <c r="I85" s="20" t="n">
        <v>-29.221096771242</v>
      </c>
      <c r="J85" s="5" t="n">
        <f aca="false">POWER(I85,2)</f>
        <v>853.87249651429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-0.102671794460995</v>
      </c>
      <c r="N85" s="5" t="n">
        <f aca="false">J85*L85</f>
        <v>3.00018244162181</v>
      </c>
      <c r="O85" s="5" t="n">
        <f aca="false">POWER((I85-$T$141),2)*L85</f>
        <v>3.00018244162181</v>
      </c>
      <c r="Q85" s="19" t="n">
        <v>220</v>
      </c>
      <c r="R85" s="20" t="n">
        <v>-66.795</v>
      </c>
      <c r="S85" s="20" t="n">
        <v>-33.759</v>
      </c>
      <c r="T85" s="20" t="n">
        <v>54.12</v>
      </c>
      <c r="U85" s="20" t="n">
        <v>5.41</v>
      </c>
      <c r="V85" s="19" t="n">
        <v>2</v>
      </c>
      <c r="W85" s="19" t="n">
        <v>15</v>
      </c>
      <c r="X85" s="20" t="n">
        <v>51.143272707618</v>
      </c>
      <c r="Y85" s="20" t="n">
        <v>-2.97672729238202</v>
      </c>
      <c r="Z85" s="5" t="n">
        <f aca="false">POWER(Y85,2)</f>
        <v>8.86090537321199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-0.0290192397402415</v>
      </c>
      <c r="AD85" s="5" t="n">
        <f aca="false">Z85*AB85</f>
        <v>0.0863823629389538</v>
      </c>
      <c r="AE85" s="5" t="n">
        <f aca="false">POWER((Y85-$T$132),2)*AB85</f>
        <v>0.0569854236379436</v>
      </c>
    </row>
    <row r="86" customFormat="false" ht="12.8" hidden="false" customHeight="false" outlineLevel="0" collapsed="false">
      <c r="A86" s="19" t="n">
        <v>84</v>
      </c>
      <c r="B86" s="20" t="n">
        <v>-71.083</v>
      </c>
      <c r="C86" s="20" t="n">
        <v>-37.52</v>
      </c>
      <c r="D86" s="20" t="n">
        <v>95</v>
      </c>
      <c r="E86" s="20" t="n">
        <f aca="false">AVERAGE($E$3:$E$38,$E$94:$E$104,$E$106:$E$108,$E$115:$E$143,$E$218:$E$259)</f>
        <v>7.52115702479339</v>
      </c>
      <c r="F86" s="19" t="n">
        <v>3</v>
      </c>
      <c r="G86" s="19" t="n">
        <v>4</v>
      </c>
      <c r="H86" s="20" t="n">
        <v>81.0635503491745</v>
      </c>
      <c r="I86" s="20" t="n">
        <v>-13.9364496508255</v>
      </c>
      <c r="J86" s="5" t="n">
        <f aca="false">POWER(I86,2)</f>
        <v>194.224628869994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-0.0489673712546535</v>
      </c>
      <c r="N86" s="5" t="n">
        <f aca="false">J86*L86</f>
        <v>0.682431304023759</v>
      </c>
      <c r="O86" s="5" t="n">
        <f aca="false">POWER((I86-$T$141),2)*L86</f>
        <v>0.682431304023759</v>
      </c>
      <c r="Q86" s="19" t="n">
        <v>221</v>
      </c>
      <c r="R86" s="20" t="n">
        <v>-68.194</v>
      </c>
      <c r="S86" s="20" t="n">
        <v>-30.083</v>
      </c>
      <c r="T86" s="20" t="n">
        <v>37.45</v>
      </c>
      <c r="U86" s="20" t="n">
        <v>3.75</v>
      </c>
      <c r="V86" s="19" t="n">
        <v>2</v>
      </c>
      <c r="W86" s="19" t="n">
        <v>15</v>
      </c>
      <c r="X86" s="20" t="n">
        <v>52.0613994051312</v>
      </c>
      <c r="Y86" s="20" t="n">
        <v>14.6113994051312</v>
      </c>
      <c r="Z86" s="5" t="n">
        <f aca="false">POWER(Y86,2)</f>
        <v>213.492992576268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0.205496671031445</v>
      </c>
      <c r="AD86" s="5" t="n">
        <f aca="false">Z86*AB86</f>
        <v>3.0025939368653</v>
      </c>
      <c r="AE86" s="5" t="n">
        <f aca="false">POWER((Y86-$T$132),2)*AB86</f>
        <v>3.23673140719894</v>
      </c>
    </row>
    <row r="87" customFormat="false" ht="12.8" hidden="false" customHeight="false" outlineLevel="0" collapsed="false">
      <c r="A87" s="19" t="n">
        <v>85</v>
      </c>
      <c r="B87" s="20" t="n">
        <v>-69.567</v>
      </c>
      <c r="C87" s="20" t="n">
        <v>-26.25</v>
      </c>
      <c r="D87" s="20" t="n">
        <v>75</v>
      </c>
      <c r="E87" s="20" t="n">
        <f aca="false">AVERAGE($E$3:$E$38,$E$94:$E$104,$E$106:$E$108,$E$115:$E$143,$E$218:$E$259)</f>
        <v>7.52115702479339</v>
      </c>
      <c r="F87" s="19" t="n">
        <v>3</v>
      </c>
      <c r="G87" s="19" t="n">
        <v>4</v>
      </c>
      <c r="H87" s="20" t="n">
        <v>59.7539029705145</v>
      </c>
      <c r="I87" s="20" t="n">
        <v>-15.2460970294855</v>
      </c>
      <c r="J87" s="5" t="n">
        <f aca="false">POWER(I87,2)</f>
        <v>232.443474632487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-0.0535689728827791</v>
      </c>
      <c r="N87" s="5" t="n">
        <f aca="false">J87*L87</f>
        <v>0.816717758340727</v>
      </c>
      <c r="O87" s="5" t="n">
        <f aca="false">POWER((I87-$T$141),2)*L87</f>
        <v>0.816717758340727</v>
      </c>
      <c r="Q87" s="19" t="n">
        <v>222</v>
      </c>
      <c r="R87" s="20" t="n">
        <v>-62.105</v>
      </c>
      <c r="S87" s="20" t="n">
        <v>-33.122</v>
      </c>
      <c r="T87" s="20" t="n">
        <v>55.89</v>
      </c>
      <c r="U87" s="20" t="n">
        <v>5.59</v>
      </c>
      <c r="V87" s="19" t="n">
        <v>2</v>
      </c>
      <c r="W87" s="19" t="n">
        <v>15</v>
      </c>
      <c r="X87" s="20" t="n">
        <v>43.2881768607115</v>
      </c>
      <c r="Y87" s="20" t="n">
        <v>-12.6018231392885</v>
      </c>
      <c r="Z87" s="5" t="n">
        <f aca="false">POWER(Y87,2)</f>
        <v>158.805946433907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-0.118895609747462</v>
      </c>
      <c r="AD87" s="5" t="n">
        <f aca="false">Z87*AB87</f>
        <v>1.49830144607538</v>
      </c>
      <c r="AE87" s="5" t="n">
        <f aca="false">POWER((Y87-$T$132),2)*AB87</f>
        <v>1.36832572355788</v>
      </c>
    </row>
    <row r="88" customFormat="false" ht="12.8" hidden="false" customHeight="false" outlineLevel="0" collapsed="false">
      <c r="A88" s="19" t="n">
        <v>86</v>
      </c>
      <c r="B88" s="20" t="n">
        <v>-71.6</v>
      </c>
      <c r="C88" s="20" t="n">
        <v>-16.5</v>
      </c>
      <c r="D88" s="20" t="n">
        <v>41</v>
      </c>
      <c r="E88" s="20" t="n">
        <f aca="false">AVERAGE($E$3:$E$38,$E$94:$E$104,$E$106:$E$108,$E$115:$E$143,$E$218:$E$259)</f>
        <v>7.52115702479339</v>
      </c>
      <c r="F88" s="19" t="n">
        <v>2</v>
      </c>
      <c r="G88" s="19" t="n">
        <v>4</v>
      </c>
      <c r="H88" s="20" t="n">
        <v>54.709694615295</v>
      </c>
      <c r="I88" s="20" t="n">
        <v>13.709694615295</v>
      </c>
      <c r="J88" s="5" t="n">
        <f aca="false">POWER(I88,2)</f>
        <v>187.955726444649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0.0481706405027847</v>
      </c>
      <c r="N88" s="5" t="n">
        <f aca="false">J88*L88</f>
        <v>0.660404770716339</v>
      </c>
      <c r="O88" s="5" t="n">
        <f aca="false">POWER((I88-$T$141),2)*L88</f>
        <v>0.660404770716339</v>
      </c>
      <c r="Q88" s="19" t="n">
        <v>223</v>
      </c>
      <c r="R88" s="20" t="n">
        <v>-62.772</v>
      </c>
      <c r="S88" s="20" t="n">
        <v>-26.544</v>
      </c>
      <c r="T88" s="20" t="n">
        <v>67.5</v>
      </c>
      <c r="U88" s="20" t="n">
        <v>6.75</v>
      </c>
      <c r="V88" s="19" t="n">
        <v>2</v>
      </c>
      <c r="W88" s="19" t="n">
        <v>15</v>
      </c>
      <c r="X88" s="20" t="n">
        <v>48.1993456062187</v>
      </c>
      <c r="Y88" s="20" t="n">
        <v>-19.3006543937813</v>
      </c>
      <c r="Z88" s="5" t="n">
        <f aca="false">POWER(Y88,2)</f>
        <v>372.515260028189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-0.150803877190482</v>
      </c>
      <c r="AD88" s="5" t="n">
        <f aca="false">Z88*AB88</f>
        <v>2.91061351489574</v>
      </c>
      <c r="AE88" s="5" t="n">
        <f aca="false">POWER((Y88-$T$132),2)*AB88</f>
        <v>2.74445809395135</v>
      </c>
    </row>
    <row r="89" customFormat="false" ht="12.8" hidden="false" customHeight="false" outlineLevel="0" collapsed="false">
      <c r="A89" s="19" t="n">
        <v>87</v>
      </c>
      <c r="B89" s="20" t="n">
        <v>-70.517</v>
      </c>
      <c r="C89" s="20" t="n">
        <v>-16.85</v>
      </c>
      <c r="D89" s="20" t="n">
        <v>42</v>
      </c>
      <c r="E89" s="20" t="n">
        <f aca="false">AVERAGE($E$3:$E$38,$E$94:$E$104,$E$106:$E$108,$E$115:$E$143,$E$218:$E$259)</f>
        <v>7.52115702479339</v>
      </c>
      <c r="F89" s="19" t="n">
        <v>2</v>
      </c>
      <c r="G89" s="19" t="n">
        <v>4</v>
      </c>
      <c r="H89" s="20" t="n">
        <v>70.7081062162635</v>
      </c>
      <c r="I89" s="20" t="n">
        <v>28.7081062162635</v>
      </c>
      <c r="J89" s="5" t="n">
        <f aca="false">POWER(I89,2)</f>
        <v>824.155362524267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0.100869341211772</v>
      </c>
      <c r="N89" s="5" t="n">
        <f aca="false">J89*L89</f>
        <v>2.89576776147208</v>
      </c>
      <c r="O89" s="5" t="n">
        <f aca="false">POWER((I89-$T$141),2)*L89</f>
        <v>2.89576776147208</v>
      </c>
      <c r="Q89" s="19" t="n">
        <v>224</v>
      </c>
      <c r="R89" s="20" t="n">
        <v>-61.775</v>
      </c>
      <c r="S89" s="20" t="n">
        <v>-29.908</v>
      </c>
      <c r="T89" s="20" t="n">
        <v>53.47</v>
      </c>
      <c r="U89" s="20" t="n">
        <v>5.35</v>
      </c>
      <c r="V89" s="19" t="n">
        <v>2</v>
      </c>
      <c r="W89" s="19" t="n">
        <v>15</v>
      </c>
      <c r="X89" s="20" t="n">
        <v>37.3867749275496</v>
      </c>
      <c r="Y89" s="20" t="n">
        <v>-16.0832250724504</v>
      </c>
      <c r="Z89" s="5" t="n">
        <f aca="false">POWER(Y89,2)</f>
        <v>258.670128731097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-0.158549035249298</v>
      </c>
      <c r="AD89" s="5" t="n">
        <f aca="false">Z89*AB89</f>
        <v>2.54997981893433</v>
      </c>
      <c r="AE89" s="5" t="n">
        <f aca="false">POWER((Y89-$T$132),2)*AB89</f>
        <v>2.37580429921389</v>
      </c>
    </row>
    <row r="90" customFormat="false" ht="12.8" hidden="false" customHeight="false" outlineLevel="0" collapsed="false">
      <c r="A90" s="19" t="n">
        <v>88</v>
      </c>
      <c r="B90" s="20" t="n">
        <v>-62.617</v>
      </c>
      <c r="C90" s="20" t="n">
        <v>-39.65</v>
      </c>
      <c r="D90" s="20" t="n">
        <v>77</v>
      </c>
      <c r="E90" s="20" t="n">
        <f aca="false">AVERAGE($E$3:$E$38,$E$94:$E$104,$E$106:$E$108,$E$115:$E$143,$E$218:$E$259)</f>
        <v>7.52115702479339</v>
      </c>
      <c r="F90" s="19" t="n">
        <v>3</v>
      </c>
      <c r="G90" s="19" t="n">
        <v>4</v>
      </c>
      <c r="H90" s="20" t="n">
        <v>63.1906038050738</v>
      </c>
      <c r="I90" s="20" t="n">
        <v>-13.8093961949262</v>
      </c>
      <c r="J90" s="5" t="n">
        <f aca="false">POWER(I90,2)</f>
        <v>190.699423268442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-0.0485209538456229</v>
      </c>
      <c r="N90" s="5" t="n">
        <f aca="false">J90*L90</f>
        <v>0.670045075409934</v>
      </c>
      <c r="O90" s="5" t="n">
        <f aca="false">POWER((I90-$T$141),2)*L90</f>
        <v>0.670045075409934</v>
      </c>
      <c r="Q90" s="19" t="n">
        <v>225</v>
      </c>
      <c r="R90" s="20" t="n">
        <v>-61.832</v>
      </c>
      <c r="S90" s="20" t="n">
        <v>-26.462</v>
      </c>
      <c r="T90" s="20" t="n">
        <v>59.97</v>
      </c>
      <c r="U90" s="20" t="n">
        <v>6</v>
      </c>
      <c r="V90" s="19" t="n">
        <v>2</v>
      </c>
      <c r="W90" s="19" t="n">
        <v>15</v>
      </c>
      <c r="X90" s="20" t="n">
        <v>43.7596445408107</v>
      </c>
      <c r="Y90" s="20" t="n">
        <v>-16.2103554591893</v>
      </c>
      <c r="Z90" s="5" t="n">
        <f aca="false">POWER(Y90,2)</f>
        <v>262.775624113268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-0.142490376466352</v>
      </c>
      <c r="AD90" s="5" t="n">
        <f aca="false">Z90*AB90</f>
        <v>2.30981965203328</v>
      </c>
      <c r="AE90" s="5" t="n">
        <f aca="false">POWER((Y90-$T$132),2)*AB90</f>
        <v>2.15326381034132</v>
      </c>
    </row>
    <row r="91" customFormat="false" ht="12.8" hidden="false" customHeight="false" outlineLevel="0" collapsed="false">
      <c r="A91" s="19" t="n">
        <v>89</v>
      </c>
      <c r="B91" s="20" t="n">
        <v>-62.7</v>
      </c>
      <c r="C91" s="20" t="n">
        <v>-39.5</v>
      </c>
      <c r="D91" s="20" t="n">
        <v>69</v>
      </c>
      <c r="E91" s="20" t="n">
        <f aca="false">AVERAGE($E$3:$E$38,$E$94:$E$104,$E$106:$E$108,$E$115:$E$143,$E$218:$E$259)</f>
        <v>7.52115702479339</v>
      </c>
      <c r="F91" s="19" t="n">
        <v>3</v>
      </c>
      <c r="G91" s="19" t="n">
        <v>4</v>
      </c>
      <c r="H91" s="20" t="n">
        <v>63.172005284769</v>
      </c>
      <c r="I91" s="20" t="n">
        <v>-5.82799471523099</v>
      </c>
      <c r="J91" s="5" t="n">
        <f aca="false">POWER(I91,2)</f>
        <v>33.9655224007603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-0.020477351695808</v>
      </c>
      <c r="N91" s="5" t="n">
        <f aca="false">J91*L91</f>
        <v>0.119341897465096</v>
      </c>
      <c r="O91" s="5" t="n">
        <f aca="false">POWER((I91-$T$141),2)*L91</f>
        <v>0.119341897465096</v>
      </c>
      <c r="Q91" s="19" t="n">
        <v>226</v>
      </c>
      <c r="R91" s="20" t="n">
        <v>-66.615</v>
      </c>
      <c r="S91" s="20" t="n">
        <v>-33.812</v>
      </c>
      <c r="T91" s="20" t="n">
        <v>65.97</v>
      </c>
      <c r="U91" s="20" t="n">
        <v>6.6</v>
      </c>
      <c r="V91" s="19" t="n">
        <v>2</v>
      </c>
      <c r="W91" s="19" t="n">
        <v>15</v>
      </c>
      <c r="X91" s="20" t="n">
        <v>53.321668184019</v>
      </c>
      <c r="Y91" s="20" t="n">
        <v>-12.648331815981</v>
      </c>
      <c r="Z91" s="5" t="n">
        <f aca="false">POWER(Y91,2)</f>
        <v>159.980297727157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-0.101072628692522</v>
      </c>
      <c r="AD91" s="5" t="n">
        <f aca="false">Z91*AB91</f>
        <v>1.27840014521646</v>
      </c>
      <c r="AE91" s="5" t="n">
        <f aca="false">POWER((Y91-$T$132),2)*AB91</f>
        <v>1.16789914655116</v>
      </c>
    </row>
    <row r="92" customFormat="false" ht="12.8" hidden="false" customHeight="false" outlineLevel="0" collapsed="false">
      <c r="A92" s="19" t="n">
        <v>90</v>
      </c>
      <c r="B92" s="20" t="n">
        <v>-62.3</v>
      </c>
      <c r="C92" s="20" t="n">
        <v>-38.32</v>
      </c>
      <c r="D92" s="20" t="n">
        <v>55</v>
      </c>
      <c r="E92" s="20" t="n">
        <f aca="false">AVERAGE($E$3:$E$38,$E$94:$E$104,$E$106:$E$108,$E$115:$E$143,$E$218:$E$259)</f>
        <v>7.52115702479339</v>
      </c>
      <c r="F92" s="19" t="n">
        <v>3</v>
      </c>
      <c r="G92" s="19" t="n">
        <v>4</v>
      </c>
      <c r="H92" s="20" t="n">
        <v>58.7951581098409</v>
      </c>
      <c r="I92" s="20" t="n">
        <v>3.79515810984087</v>
      </c>
      <c r="J92" s="5" t="n">
        <f aca="false">POWER(I92,2)</f>
        <v>14.4032250786909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0.0133347388173342</v>
      </c>
      <c r="N92" s="5" t="n">
        <f aca="false">J92*L92</f>
        <v>0.0506074421652159</v>
      </c>
      <c r="O92" s="5" t="n">
        <f aca="false">POWER((I92-$T$141),2)*L92</f>
        <v>0.0506074421652159</v>
      </c>
      <c r="Q92" s="19" t="n">
        <v>227</v>
      </c>
      <c r="R92" s="20" t="n">
        <v>-62.395</v>
      </c>
      <c r="S92" s="20" t="n">
        <v>-26.043</v>
      </c>
      <c r="T92" s="20" t="n">
        <v>68.37</v>
      </c>
      <c r="U92" s="20" t="n">
        <v>6.84</v>
      </c>
      <c r="V92" s="19" t="n">
        <v>2</v>
      </c>
      <c r="W92" s="19" t="n">
        <v>15</v>
      </c>
      <c r="X92" s="20" t="n">
        <v>43.9165970031256</v>
      </c>
      <c r="Y92" s="20" t="n">
        <v>-24.4534029968744</v>
      </c>
      <c r="Z92" s="5" t="n">
        <f aca="false">POWER(Y92,2)</f>
        <v>597.968918127546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-0.188550396325698</v>
      </c>
      <c r="AD92" s="5" t="n">
        <f aca="false">Z92*AB92</f>
        <v>4.61069882657268</v>
      </c>
      <c r="AE92" s="5" t="n">
        <f aca="false">POWER((Y92-$T$132),2)*AB92</f>
        <v>4.40231112924728</v>
      </c>
    </row>
    <row r="93" customFormat="false" ht="12.8" hidden="false" customHeight="false" outlineLevel="0" collapsed="false">
      <c r="A93" s="19" t="n">
        <v>91</v>
      </c>
      <c r="B93" s="20" t="n">
        <v>-63.25</v>
      </c>
      <c r="C93" s="20" t="n">
        <v>-38.683</v>
      </c>
      <c r="D93" s="20" t="n">
        <v>77</v>
      </c>
      <c r="E93" s="20" t="n">
        <f aca="false">AVERAGE($E$3:$E$38,$E$94:$E$104,$E$106:$E$108,$E$115:$E$143,$E$218:$E$259)</f>
        <v>7.52115702479339</v>
      </c>
      <c r="F93" s="19" t="n">
        <v>3</v>
      </c>
      <c r="G93" s="19" t="n">
        <v>4</v>
      </c>
      <c r="H93" s="20" t="n">
        <v>61.1236377467555</v>
      </c>
      <c r="I93" s="20" t="n">
        <v>-15.8763622532445</v>
      </c>
      <c r="J93" s="5" t="n">
        <f aca="false">POWER(I93,2)</f>
        <v>252.058878396247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-0.0557834846109419</v>
      </c>
      <c r="N93" s="5" t="n">
        <f aca="false">J93*L93</f>
        <v>0.885638809431604</v>
      </c>
      <c r="O93" s="5" t="n">
        <f aca="false">POWER((I93-$T$141),2)*L93</f>
        <v>0.885638809431604</v>
      </c>
      <c r="Q93" s="19" t="n">
        <v>228</v>
      </c>
      <c r="R93" s="20" t="n">
        <v>-64.783</v>
      </c>
      <c r="S93" s="20" t="n">
        <v>-26.783</v>
      </c>
      <c r="T93" s="20" t="n">
        <v>100.76</v>
      </c>
      <c r="U93" s="20" t="n">
        <v>10.08</v>
      </c>
      <c r="V93" s="19" t="n">
        <v>2</v>
      </c>
      <c r="W93" s="19" t="n">
        <v>15</v>
      </c>
      <c r="X93" s="20" t="n">
        <v>50.5823798834547</v>
      </c>
      <c r="Y93" s="20" t="n">
        <v>-50.1776201165453</v>
      </c>
      <c r="Z93" s="5" t="n">
        <f aca="false">POWER(Y93,2)</f>
        <v>2517.79356056033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-0.262538967708766</v>
      </c>
      <c r="AD93" s="5" t="n">
        <f aca="false">Z93*AB93</f>
        <v>13.1735805874804</v>
      </c>
      <c r="AE93" s="5" t="n">
        <f aca="false">POWER((Y93-$T$132),2)*AB93</f>
        <v>12.8817001245403</v>
      </c>
    </row>
    <row r="94" customFormat="false" ht="12.8" hidden="false" customHeight="false" outlineLevel="0" collapsed="false">
      <c r="A94" s="19" t="n">
        <v>92</v>
      </c>
      <c r="B94" s="20" t="n">
        <v>-78.878</v>
      </c>
      <c r="C94" s="20" t="n">
        <v>-11.187</v>
      </c>
      <c r="D94" s="20" t="n">
        <v>59.1</v>
      </c>
      <c r="E94" s="20" t="n">
        <v>5</v>
      </c>
      <c r="F94" s="19" t="n">
        <v>4</v>
      </c>
      <c r="G94" s="19" t="n">
        <v>5</v>
      </c>
      <c r="H94" s="20" t="n">
        <v>30.7636163896271</v>
      </c>
      <c r="I94" s="20" t="n">
        <v>-28.3363836103729</v>
      </c>
      <c r="J94" s="5" t="n">
        <f aca="false">POWER(I94,2)</f>
        <v>802.95063611421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-0.149766166951153</v>
      </c>
      <c r="N94" s="5" t="n">
        <f aca="false">J94*L94</f>
        <v>4.24383155858301</v>
      </c>
      <c r="O94" s="5" t="n">
        <f aca="false">POWER((I94-$T$141),2)*L94</f>
        <v>4.24383155858301</v>
      </c>
      <c r="Q94" s="19" t="n">
        <v>229</v>
      </c>
      <c r="R94" s="20" t="n">
        <v>-66.68</v>
      </c>
      <c r="S94" s="20" t="n">
        <v>-33.203</v>
      </c>
      <c r="T94" s="20" t="n">
        <v>57.98</v>
      </c>
      <c r="U94" s="20" t="n">
        <v>5.8</v>
      </c>
      <c r="V94" s="19" t="n">
        <v>2</v>
      </c>
      <c r="W94" s="19" t="n">
        <v>15</v>
      </c>
      <c r="X94" s="20" t="n">
        <v>47.6789824543596</v>
      </c>
      <c r="Y94" s="20" t="n">
        <v>-10.3010175456404</v>
      </c>
      <c r="Z94" s="5" t="n">
        <f aca="false">POWER(Y94,2)</f>
        <v>106.110962475591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-0.093669106918132</v>
      </c>
      <c r="AD94" s="5" t="n">
        <f aca="false">Z94*AB94</f>
        <v>0.964887113848144</v>
      </c>
      <c r="AE94" s="5" t="n">
        <f aca="false">POWER((Y94-$T$132),2)*AB94</f>
        <v>0.863007573524502</v>
      </c>
    </row>
    <row r="95" customFormat="false" ht="12.8" hidden="false" customHeight="false" outlineLevel="0" collapsed="false">
      <c r="A95" s="19" t="n">
        <v>93</v>
      </c>
      <c r="B95" s="20" t="n">
        <v>-78.682</v>
      </c>
      <c r="C95" s="20" t="n">
        <v>-11.115</v>
      </c>
      <c r="D95" s="20" t="n">
        <v>35.9</v>
      </c>
      <c r="E95" s="20" t="n">
        <v>7</v>
      </c>
      <c r="F95" s="19" t="n">
        <v>4</v>
      </c>
      <c r="G95" s="19" t="n">
        <v>5</v>
      </c>
      <c r="H95" s="20" t="n">
        <v>33.5592210753212</v>
      </c>
      <c r="I95" s="20" t="n">
        <v>-2.34077892467877</v>
      </c>
      <c r="J95" s="5" t="n">
        <f aca="false">POWER(I95,2)</f>
        <v>5.4792459742203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-0.0088369348762136</v>
      </c>
      <c r="N95" s="5" t="n">
        <f aca="false">J95*L95</f>
        <v>0.0206853109169996</v>
      </c>
      <c r="O95" s="5" t="n">
        <f aca="false">POWER((I95-$T$141),2)*L95</f>
        <v>0.0206853109169996</v>
      </c>
      <c r="Q95" s="19" t="n">
        <v>230</v>
      </c>
      <c r="R95" s="20" t="n">
        <v>-61.549</v>
      </c>
      <c r="S95" s="20" t="n">
        <v>-27.358</v>
      </c>
      <c r="T95" s="20" t="n">
        <v>73.31</v>
      </c>
      <c r="U95" s="20" t="n">
        <v>7.33</v>
      </c>
      <c r="V95" s="19" t="n">
        <v>2</v>
      </c>
      <c r="W95" s="19" t="n">
        <v>15</v>
      </c>
      <c r="X95" s="20" t="n">
        <v>40.3304073726348</v>
      </c>
      <c r="Y95" s="20" t="n">
        <v>-32.9795926273652</v>
      </c>
      <c r="Z95" s="5" t="n">
        <f aca="false">POWER(Y95,2)</f>
        <v>1087.65352986696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-0.237293344965911</v>
      </c>
      <c r="AD95" s="5" t="n">
        <f aca="false">Z95*AB95</f>
        <v>7.82583785016058</v>
      </c>
      <c r="AE95" s="5" t="n">
        <f aca="false">POWER((Y95-$T$132),2)*AB95</f>
        <v>7.56279506370085</v>
      </c>
    </row>
    <row r="96" customFormat="false" ht="12.8" hidden="false" customHeight="false" outlineLevel="0" collapsed="false">
      <c r="A96" s="19" t="n">
        <v>94</v>
      </c>
      <c r="B96" s="20" t="n">
        <v>-78.677</v>
      </c>
      <c r="C96" s="20" t="n">
        <v>-11.113</v>
      </c>
      <c r="D96" s="20" t="n">
        <v>41.1</v>
      </c>
      <c r="E96" s="20" t="n">
        <v>7</v>
      </c>
      <c r="F96" s="19" t="n">
        <v>4</v>
      </c>
      <c r="G96" s="19" t="n">
        <v>5</v>
      </c>
      <c r="H96" s="20" t="n">
        <v>33.6485802543519</v>
      </c>
      <c r="I96" s="20" t="n">
        <v>-7.45141974564814</v>
      </c>
      <c r="J96" s="5" t="n">
        <f aca="false">POWER(I96,2)</f>
        <v>55.523656225835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-0.0281306834803552</v>
      </c>
      <c r="N96" s="5" t="n">
        <f aca="false">J96*L96</f>
        <v>0.209613530344097</v>
      </c>
      <c r="O96" s="5" t="n">
        <f aca="false">POWER((I96-$T$141),2)*L96</f>
        <v>0.209613530344097</v>
      </c>
      <c r="Q96" s="19" t="n">
        <v>231</v>
      </c>
      <c r="R96" s="20" t="n">
        <v>-63.97</v>
      </c>
      <c r="S96" s="20" t="n">
        <v>-33.951</v>
      </c>
      <c r="T96" s="20" t="n">
        <v>49.61</v>
      </c>
      <c r="U96" s="20" t="n">
        <v>4.96</v>
      </c>
      <c r="V96" s="19" t="n">
        <v>2</v>
      </c>
      <c r="W96" s="19" t="n">
        <v>15</v>
      </c>
      <c r="X96" s="20" t="n">
        <v>44.62580139244</v>
      </c>
      <c r="Y96" s="20" t="n">
        <v>-4.98419860756002</v>
      </c>
      <c r="Z96" s="5" t="n">
        <f aca="false">POWER(Y96,2)</f>
        <v>24.8422357596032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-0.0529978082102644</v>
      </c>
      <c r="AD96" s="5" t="n">
        <f aca="false">Z96*AB96</f>
        <v>0.264151601885333</v>
      </c>
      <c r="AE96" s="5" t="n">
        <f aca="false">POWER((Y96-$T$132),2)*AB96</f>
        <v>0.208223283977456</v>
      </c>
    </row>
    <row r="97" customFormat="false" ht="12.8" hidden="false" customHeight="false" outlineLevel="0" collapsed="false">
      <c r="A97" s="19" t="n">
        <v>95</v>
      </c>
      <c r="B97" s="20" t="n">
        <v>-78.669</v>
      </c>
      <c r="C97" s="20" t="n">
        <v>-11.109</v>
      </c>
      <c r="D97" s="20" t="n">
        <v>34.7</v>
      </c>
      <c r="E97" s="20" t="n">
        <v>6</v>
      </c>
      <c r="F97" s="19" t="n">
        <v>4</v>
      </c>
      <c r="G97" s="19" t="n">
        <v>5</v>
      </c>
      <c r="H97" s="20" t="n">
        <v>33.7940248219932</v>
      </c>
      <c r="I97" s="20" t="n">
        <v>-0.905975178006798</v>
      </c>
      <c r="J97" s="5" t="n">
        <f aca="false">POWER(I97,2)</f>
        <v>0.820791023164449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-0.00399028894055537</v>
      </c>
      <c r="N97" s="5" t="n">
        <f aca="false">J97*L97</f>
        <v>0.0036151027332182</v>
      </c>
      <c r="O97" s="5" t="n">
        <f aca="false">POWER((I97-$T$141),2)*L97</f>
        <v>0.0036151027332182</v>
      </c>
      <c r="Q97" s="19" t="n">
        <v>232</v>
      </c>
      <c r="R97" s="20" t="n">
        <v>-68.596</v>
      </c>
      <c r="S97" s="20" t="n">
        <v>-29.51</v>
      </c>
      <c r="T97" s="20" t="n">
        <v>42.21</v>
      </c>
      <c r="U97" s="20" t="n">
        <v>4.22</v>
      </c>
      <c r="V97" s="19" t="n">
        <v>2</v>
      </c>
      <c r="W97" s="19" t="n">
        <v>15</v>
      </c>
      <c r="X97" s="20" t="n">
        <v>51.9038629808468</v>
      </c>
      <c r="Y97" s="20" t="n">
        <v>9.6938629808468</v>
      </c>
      <c r="Z97" s="5" t="n">
        <f aca="false">POWER(Y97,2)</f>
        <v>93.970979491432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0.121151465533085</v>
      </c>
      <c r="AD97" s="5" t="n">
        <f aca="false">Z97*AB97</f>
        <v>1.17442570680651</v>
      </c>
      <c r="AE97" s="5" t="n">
        <f aca="false">POWER((Y97-$T$132),2)*AB97</f>
        <v>1.31377680344971</v>
      </c>
    </row>
    <row r="98" customFormat="false" ht="12.8" hidden="false" customHeight="false" outlineLevel="0" collapsed="false">
      <c r="A98" s="19" t="n">
        <v>96</v>
      </c>
      <c r="B98" s="20" t="n">
        <v>-78.957</v>
      </c>
      <c r="C98" s="20" t="n">
        <v>-11.583</v>
      </c>
      <c r="D98" s="20" t="n">
        <v>48.4</v>
      </c>
      <c r="E98" s="20" t="n">
        <v>10</v>
      </c>
      <c r="F98" s="19" t="n">
        <v>4</v>
      </c>
      <c r="G98" s="19" t="n">
        <v>5</v>
      </c>
      <c r="H98" s="20" t="n">
        <v>27.9261541300041</v>
      </c>
      <c r="I98" s="20" t="n">
        <v>-20.4738458699959</v>
      </c>
      <c r="J98" s="5" t="n">
        <f aca="false">POWER(I98,2)</f>
        <v>419.178364708348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-0.0541051649508217</v>
      </c>
      <c r="N98" s="5" t="n">
        <f aca="false">J98*L98</f>
        <v>1.10774080797383</v>
      </c>
      <c r="O98" s="5" t="n">
        <f aca="false">POWER((I98-$T$141),2)*L98</f>
        <v>1.10774080797383</v>
      </c>
      <c r="Q98" s="19" t="n">
        <v>233</v>
      </c>
      <c r="R98" s="20" t="n">
        <v>-67.585</v>
      </c>
      <c r="S98" s="20" t="n">
        <v>-34.758</v>
      </c>
      <c r="T98" s="20" t="n">
        <v>65.34</v>
      </c>
      <c r="U98" s="20" t="n">
        <v>6.53</v>
      </c>
      <c r="V98" s="19" t="n">
        <v>2</v>
      </c>
      <c r="W98" s="19" t="n">
        <v>15</v>
      </c>
      <c r="X98" s="20" t="n">
        <v>57.9675501098321</v>
      </c>
      <c r="Y98" s="20" t="n">
        <v>-7.37244989016789</v>
      </c>
      <c r="Z98" s="5" t="n">
        <f aca="false">POWER(Y98,2)</f>
        <v>54.3530173830365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-0.0595446702114545</v>
      </c>
      <c r="AD98" s="5" t="n">
        <f aca="false">Z98*AB98</f>
        <v>0.438990097360521</v>
      </c>
      <c r="AE98" s="5" t="n">
        <f aca="false">POWER((Y98-$T$132),2)*AB98</f>
        <v>0.374943620628194</v>
      </c>
    </row>
    <row r="99" customFormat="false" ht="12.8" hidden="false" customHeight="false" outlineLevel="0" collapsed="false">
      <c r="A99" s="19" t="n">
        <v>97</v>
      </c>
      <c r="B99" s="20" t="n">
        <v>-78.95</v>
      </c>
      <c r="C99" s="20" t="n">
        <v>-11.577</v>
      </c>
      <c r="D99" s="20" t="n">
        <v>45.1</v>
      </c>
      <c r="E99" s="20" t="n">
        <v>9</v>
      </c>
      <c r="F99" s="19" t="n">
        <v>4</v>
      </c>
      <c r="G99" s="19" t="n">
        <v>5</v>
      </c>
      <c r="H99" s="20" t="n">
        <v>27.8474014305344</v>
      </c>
      <c r="I99" s="20" t="n">
        <v>-17.2525985694656</v>
      </c>
      <c r="J99" s="5" t="n">
        <f aca="false">POWER(I99,2)</f>
        <v>297.652157399127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-0.0506583807436008</v>
      </c>
      <c r="N99" s="5" t="n">
        <f aca="false">J99*L99</f>
        <v>0.873988707148492</v>
      </c>
      <c r="O99" s="5" t="n">
        <f aca="false">POWER((I99-$T$141),2)*L99</f>
        <v>0.873988707148492</v>
      </c>
      <c r="Q99" s="19" t="n">
        <v>234</v>
      </c>
      <c r="R99" s="20" t="n">
        <v>-61.996</v>
      </c>
      <c r="S99" s="20" t="n">
        <v>-31.43</v>
      </c>
      <c r="T99" s="20" t="n">
        <v>52.77</v>
      </c>
      <c r="U99" s="20" t="n">
        <v>5.28</v>
      </c>
      <c r="V99" s="19" t="n">
        <v>2</v>
      </c>
      <c r="W99" s="19" t="n">
        <v>15</v>
      </c>
      <c r="X99" s="20" t="n">
        <v>42.0298656666841</v>
      </c>
      <c r="Y99" s="20" t="n">
        <v>-10.7401343333159</v>
      </c>
      <c r="Z99" s="5" t="n">
        <f aca="false">POWER(Y99,2)</f>
        <v>115.350485497671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-0.107280314251351</v>
      </c>
      <c r="AD99" s="5" t="n">
        <f aca="false">Z99*AB99</f>
        <v>1.15220498637985</v>
      </c>
      <c r="AE99" s="5" t="n">
        <f aca="false">POWER((Y99-$T$132),2)*AB99</f>
        <v>1.03538811461659</v>
      </c>
    </row>
    <row r="100" customFormat="false" ht="12.8" hidden="false" customHeight="false" outlineLevel="0" collapsed="false">
      <c r="A100" s="19" t="n">
        <v>98</v>
      </c>
      <c r="B100" s="20" t="n">
        <v>-78.943</v>
      </c>
      <c r="C100" s="20" t="n">
        <v>-11.571</v>
      </c>
      <c r="D100" s="20" t="n">
        <v>42.3</v>
      </c>
      <c r="E100" s="20" t="n">
        <v>10</v>
      </c>
      <c r="F100" s="19" t="n">
        <v>4</v>
      </c>
      <c r="G100" s="19" t="n">
        <v>5</v>
      </c>
      <c r="H100" s="20" t="n">
        <v>27.8045962331854</v>
      </c>
      <c r="I100" s="20" t="n">
        <v>-14.4954037668146</v>
      </c>
      <c r="J100" s="5" t="n">
        <f aca="false">POWER(I100,2)</f>
        <v>210.116730362983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-0.0383062477275757</v>
      </c>
      <c r="N100" s="5" t="n">
        <f aca="false">J100*L100</f>
        <v>0.555264527602835</v>
      </c>
      <c r="O100" s="5" t="n">
        <f aca="false">POWER((I100-$T$141),2)*L100</f>
        <v>0.555264527602835</v>
      </c>
      <c r="Q100" s="19" t="n">
        <v>235</v>
      </c>
      <c r="R100" s="20" t="n">
        <v>-61.128</v>
      </c>
      <c r="S100" s="20" t="n">
        <v>-27.054</v>
      </c>
      <c r="T100" s="20" t="n">
        <v>58.73</v>
      </c>
      <c r="U100" s="20" t="n">
        <v>5.87</v>
      </c>
      <c r="V100" s="19" t="n">
        <v>2</v>
      </c>
      <c r="W100" s="19" t="n">
        <v>15</v>
      </c>
      <c r="X100" s="20" t="n">
        <v>38.9875890524527</v>
      </c>
      <c r="Y100" s="20" t="n">
        <v>-19.7424109475473</v>
      </c>
      <c r="Z100" s="5" t="n">
        <f aca="false">POWER(Y100,2)</f>
        <v>389.762790021835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-0.177380687008912</v>
      </c>
      <c r="AD100" s="5" t="n">
        <f aca="false">Z100*AB100</f>
        <v>3.5019224170882</v>
      </c>
      <c r="AE100" s="5" t="n">
        <f aca="false">POWER((Y100-$T$132),2)*AB100</f>
        <v>3.30642045975054</v>
      </c>
    </row>
    <row r="101" customFormat="false" ht="12.8" hidden="false" customHeight="false" outlineLevel="0" collapsed="false">
      <c r="A101" s="19" t="n">
        <v>99</v>
      </c>
      <c r="B101" s="20" t="n">
        <v>-78.936</v>
      </c>
      <c r="C101" s="20" t="n">
        <v>-11.566</v>
      </c>
      <c r="D101" s="20" t="n">
        <v>47.1</v>
      </c>
      <c r="E101" s="20" t="n">
        <v>10</v>
      </c>
      <c r="F101" s="19" t="n">
        <v>4</v>
      </c>
      <c r="G101" s="19" t="n">
        <v>5</v>
      </c>
      <c r="H101" s="20" t="n">
        <v>27.8096070538103</v>
      </c>
      <c r="I101" s="20" t="n">
        <v>-19.2903929461897</v>
      </c>
      <c r="J101" s="5" t="n">
        <f aca="false">POWER(I101,2)</f>
        <v>372.119260018405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-0.0509777156156725</v>
      </c>
      <c r="N101" s="5" t="n">
        <f aca="false">J101*L101</f>
        <v>0.983380165725433</v>
      </c>
      <c r="O101" s="5" t="n">
        <f aca="false">POWER((I101-$T$141),2)*L101</f>
        <v>0.983380165725433</v>
      </c>
      <c r="Q101" s="19" t="n">
        <v>236</v>
      </c>
      <c r="R101" s="20" t="n">
        <v>-61.26</v>
      </c>
      <c r="S101" s="20" t="n">
        <v>-28.429</v>
      </c>
      <c r="T101" s="20" t="n">
        <v>62.07</v>
      </c>
      <c r="U101" s="20" t="n">
        <v>6.21</v>
      </c>
      <c r="V101" s="19" t="n">
        <v>2</v>
      </c>
      <c r="W101" s="19" t="n">
        <v>15</v>
      </c>
      <c r="X101" s="20" t="n">
        <v>37.713564866347</v>
      </c>
      <c r="Y101" s="20" t="n">
        <v>-24.3564351336529</v>
      </c>
      <c r="Z101" s="5" t="n">
        <f aca="false">POWER(Y101,2)</f>
        <v>593.235932419842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-0.206855165416658</v>
      </c>
      <c r="AD101" s="5" t="n">
        <f aca="false">Z101*AB101</f>
        <v>5.03825441853187</v>
      </c>
      <c r="AE101" s="5" t="n">
        <f aca="false">POWER((Y101-$T$132),2)*AB101</f>
        <v>4.80964663911071</v>
      </c>
    </row>
    <row r="102" customFormat="false" ht="12.8" hidden="false" customHeight="false" outlineLevel="0" collapsed="false">
      <c r="A102" s="19" t="n">
        <v>100</v>
      </c>
      <c r="B102" s="20" t="n">
        <v>-78.929</v>
      </c>
      <c r="C102" s="20" t="n">
        <v>-11.56</v>
      </c>
      <c r="D102" s="20" t="n">
        <v>51.7</v>
      </c>
      <c r="E102" s="20" t="n">
        <v>10</v>
      </c>
      <c r="F102" s="19" t="n">
        <v>4</v>
      </c>
      <c r="G102" s="19" t="n">
        <v>5</v>
      </c>
      <c r="H102" s="20" t="n">
        <v>27.8350886857935</v>
      </c>
      <c r="I102" s="20" t="n">
        <v>-23.8649113142065</v>
      </c>
      <c r="J102" s="5" t="n">
        <f aca="false">POWER(I102,2)</f>
        <v>569.533992034941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-0.0630665567861937</v>
      </c>
      <c r="N102" s="5" t="n">
        <f aca="false">J102*L102</f>
        <v>1.50507778459488</v>
      </c>
      <c r="O102" s="5" t="n">
        <f aca="false">POWER((I102-$T$141),2)*L102</f>
        <v>1.50507778459488</v>
      </c>
      <c r="Q102" s="19" t="n">
        <v>237</v>
      </c>
      <c r="R102" s="20" t="n">
        <v>-68.46</v>
      </c>
      <c r="S102" s="20" t="n">
        <v>-30.281</v>
      </c>
      <c r="T102" s="20" t="n">
        <v>54.01</v>
      </c>
      <c r="U102" s="20" t="n">
        <v>5.4</v>
      </c>
      <c r="V102" s="19" t="n">
        <v>2</v>
      </c>
      <c r="W102" s="19" t="n">
        <v>15</v>
      </c>
      <c r="X102" s="20" t="n">
        <v>49.7118689440257</v>
      </c>
      <c r="Y102" s="20" t="n">
        <v>-4.29813105597428</v>
      </c>
      <c r="Z102" s="5" t="n">
        <f aca="false">POWER(Y102,2)</f>
        <v>18.4739305743306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-0.0419788116175602</v>
      </c>
      <c r="AD102" s="5" t="n">
        <f aca="false">Z102*AB102</f>
        <v>0.180430433906329</v>
      </c>
      <c r="AE102" s="5" t="n">
        <f aca="false">POWER((Y102-$T$132),2)*AB102</f>
        <v>0.136550491248521</v>
      </c>
    </row>
    <row r="103" customFormat="false" ht="12.8" hidden="false" customHeight="false" outlineLevel="0" collapsed="false">
      <c r="A103" s="19" t="n">
        <v>101</v>
      </c>
      <c r="B103" s="20" t="n">
        <v>-78.922</v>
      </c>
      <c r="C103" s="20" t="n">
        <v>-11.571</v>
      </c>
      <c r="D103" s="20" t="n">
        <v>52</v>
      </c>
      <c r="E103" s="20" t="n">
        <v>11</v>
      </c>
      <c r="F103" s="19" t="n">
        <v>4</v>
      </c>
      <c r="G103" s="19" t="n">
        <v>5</v>
      </c>
      <c r="H103" s="20" t="n">
        <v>28.0734705515662</v>
      </c>
      <c r="I103" s="20" t="n">
        <v>-23.9265294484338</v>
      </c>
      <c r="J103" s="5" t="n">
        <f aca="false">POWER(I103,2)</f>
        <v>572.47881144677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-0.0574812652878872</v>
      </c>
      <c r="N103" s="5" t="n">
        <f aca="false">J103*L103</f>
        <v>1.37532718664387</v>
      </c>
      <c r="O103" s="5" t="n">
        <f aca="false">POWER((I103-$T$141),2)*L103</f>
        <v>1.37532718664387</v>
      </c>
      <c r="Q103" s="19" t="n">
        <v>238</v>
      </c>
      <c r="R103" s="20" t="n">
        <v>-67.15</v>
      </c>
      <c r="S103" s="20" t="n">
        <v>-31.8</v>
      </c>
      <c r="T103" s="20" t="n">
        <v>64.03</v>
      </c>
      <c r="U103" s="20" t="n">
        <v>6.4</v>
      </c>
      <c r="V103" s="19" t="n">
        <v>2</v>
      </c>
      <c r="W103" s="19" t="n">
        <v>15</v>
      </c>
      <c r="X103" s="20" t="n">
        <v>42.4541752504702</v>
      </c>
      <c r="Y103" s="20" t="n">
        <v>-21.5758247495298</v>
      </c>
      <c r="Z103" s="5" t="n">
        <f aca="false">POWER(Y103,2)</f>
        <v>465.516213622423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-0.177799967831853</v>
      </c>
      <c r="AD103" s="5" t="n">
        <f aca="false">Z103*AB103</f>
        <v>3.8361809464121</v>
      </c>
      <c r="AE103" s="5" t="n">
        <f aca="false">POWER((Y103-$T$132),2)*AB103</f>
        <v>3.63997774177822</v>
      </c>
    </row>
    <row r="104" customFormat="false" ht="12.8" hidden="false" customHeight="false" outlineLevel="0" collapsed="false">
      <c r="A104" s="19" t="n">
        <v>102</v>
      </c>
      <c r="B104" s="20" t="n">
        <v>-78.907</v>
      </c>
      <c r="C104" s="20" t="n">
        <v>-11.542</v>
      </c>
      <c r="D104" s="20" t="n">
        <v>55.4</v>
      </c>
      <c r="E104" s="20" t="n">
        <v>11</v>
      </c>
      <c r="F104" s="19" t="n">
        <v>4</v>
      </c>
      <c r="G104" s="19" t="n">
        <v>5</v>
      </c>
      <c r="H104" s="20" t="n">
        <v>28.1220060578273</v>
      </c>
      <c r="I104" s="20" t="n">
        <v>-27.2779939421727</v>
      </c>
      <c r="J104" s="5" t="n">
        <f aca="false">POWER(I104,2)</f>
        <v>744.08895350921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-0.0655328475318867</v>
      </c>
      <c r="N104" s="5" t="n">
        <f aca="false">J104*L104</f>
        <v>1.78760461798813</v>
      </c>
      <c r="O104" s="5" t="n">
        <f aca="false">POWER((I104-$T$141),2)*L104</f>
        <v>1.78760461798813</v>
      </c>
      <c r="Q104" s="19" t="n">
        <v>239</v>
      </c>
      <c r="R104" s="20" t="n">
        <v>-64.024</v>
      </c>
      <c r="S104" s="20" t="n">
        <v>-26.338</v>
      </c>
      <c r="T104" s="20" t="n">
        <v>73.08</v>
      </c>
      <c r="U104" s="20" t="n">
        <v>7.31</v>
      </c>
      <c r="V104" s="19" t="n">
        <v>2</v>
      </c>
      <c r="W104" s="19" t="n">
        <v>15</v>
      </c>
      <c r="X104" s="20" t="n">
        <v>49.5688543072436</v>
      </c>
      <c r="Y104" s="20" t="n">
        <v>-23.5111456927564</v>
      </c>
      <c r="Z104" s="5" t="n">
        <f aca="false">POWER(Y104,2)</f>
        <v>552.773971786018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-0.169629218759279</v>
      </c>
      <c r="AD104" s="5" t="n">
        <f aca="false">Z104*AB104</f>
        <v>3.98817727599785</v>
      </c>
      <c r="AE104" s="5" t="n">
        <f aca="false">POWER((Y104-$T$132),2)*AB104</f>
        <v>3.80078831497419</v>
      </c>
    </row>
    <row r="105" customFormat="false" ht="12.8" hidden="false" customHeight="false" outlineLevel="0" collapsed="false">
      <c r="A105" s="19" t="n">
        <v>103</v>
      </c>
      <c r="B105" s="20" t="n">
        <v>-71.647</v>
      </c>
      <c r="C105" s="20" t="n">
        <v>-15.1</v>
      </c>
      <c r="D105" s="20" t="n">
        <v>110</v>
      </c>
      <c r="E105" s="20" t="n">
        <f aca="false">AVERAGE($E$3:$E$38,$E$94:$E$104,$E$106:$E$108,$E$115:$E$143,$E$218:$E$259)</f>
        <v>7.52115702479339</v>
      </c>
      <c r="F105" s="19" t="n">
        <v>3</v>
      </c>
      <c r="G105" s="19" t="n">
        <v>6</v>
      </c>
      <c r="H105" s="20" t="n">
        <v>77.6865190839454</v>
      </c>
      <c r="I105" s="20" t="n">
        <v>-32.3134809160546</v>
      </c>
      <c r="J105" s="5" t="n">
        <f aca="false">POWER(I105,2)</f>
        <v>1044.16104891222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-0.113537253474947</v>
      </c>
      <c r="N105" s="5" t="n">
        <f aca="false">J105*L105</f>
        <v>3.66878387342394</v>
      </c>
      <c r="O105" s="5" t="n">
        <f aca="false">POWER((I105-$T$141),2)*L105</f>
        <v>3.66878387342394</v>
      </c>
      <c r="Q105" s="19" t="n">
        <v>240</v>
      </c>
      <c r="R105" s="20" t="n">
        <v>-64.136</v>
      </c>
      <c r="S105" s="20" t="n">
        <v>-26.259</v>
      </c>
      <c r="T105" s="20" t="n">
        <v>78.38</v>
      </c>
      <c r="U105" s="20" t="n">
        <v>7.84</v>
      </c>
      <c r="V105" s="19" t="n">
        <v>2</v>
      </c>
      <c r="W105" s="19" t="n">
        <v>15</v>
      </c>
      <c r="X105" s="20" t="n">
        <v>49.5545422848287</v>
      </c>
      <c r="Y105" s="20" t="n">
        <v>-28.8254577151713</v>
      </c>
      <c r="Z105" s="5" t="n">
        <f aca="false">POWER(Y105,2)</f>
        <v>830.907012489129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-0.193911870477792</v>
      </c>
      <c r="AD105" s="5" t="n">
        <f aca="false">Z105*AB105</f>
        <v>5.58959842292737</v>
      </c>
      <c r="AE105" s="5" t="n">
        <f aca="false">POWER((Y105-$T$132),2)*AB105</f>
        <v>5.37490934559776</v>
      </c>
    </row>
    <row r="106" customFormat="false" ht="12.8" hidden="false" customHeight="false" outlineLevel="0" collapsed="false">
      <c r="A106" s="19" t="n">
        <v>104</v>
      </c>
      <c r="B106" s="20" t="n">
        <v>-74.45</v>
      </c>
      <c r="C106" s="20" t="n">
        <v>-41</v>
      </c>
      <c r="D106" s="20" t="n">
        <v>38.3</v>
      </c>
      <c r="E106" s="20" t="n">
        <v>7.66</v>
      </c>
      <c r="F106" s="19" t="n">
        <v>4</v>
      </c>
      <c r="G106" s="19" t="n">
        <v>7</v>
      </c>
      <c r="H106" s="20" t="n">
        <v>47.4255030737019</v>
      </c>
      <c r="I106" s="20" t="n">
        <v>9.12550307370186</v>
      </c>
      <c r="J106" s="5" t="n">
        <f aca="false">POWER(I106,2)</f>
        <v>83.2748063481421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0.0314823644369067</v>
      </c>
      <c r="N106" s="5" t="n">
        <f aca="false">J106*L106</f>
        <v>0.287292413436394</v>
      </c>
      <c r="O106" s="5" t="n">
        <f aca="false">POWER((I106-$T$141),2)*L106</f>
        <v>0.287292413436394</v>
      </c>
      <c r="Q106" s="19" t="n">
        <v>241</v>
      </c>
      <c r="R106" s="20" t="n">
        <v>-62.652</v>
      </c>
      <c r="S106" s="20" t="n">
        <v>-25.76</v>
      </c>
      <c r="T106" s="20" t="n">
        <v>73.71</v>
      </c>
      <c r="U106" s="20" t="n">
        <v>7.37</v>
      </c>
      <c r="V106" s="19" t="n">
        <v>2</v>
      </c>
      <c r="W106" s="19" t="n">
        <v>15</v>
      </c>
      <c r="X106" s="20" t="n">
        <v>45.0871932885538</v>
      </c>
      <c r="Y106" s="20" t="n">
        <v>-28.6228067114462</v>
      </c>
      <c r="Z106" s="5" t="n">
        <f aca="false">POWER(Y106,2)</f>
        <v>819.26506404081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-0.204827835712365</v>
      </c>
      <c r="AD106" s="5" t="n">
        <f aca="false">Z106*AB106</f>
        <v>5.8627475507189</v>
      </c>
      <c r="AE106" s="5" t="n">
        <f aca="false">POWER((Y106-$T$132),2)*AB106</f>
        <v>5.63598860821311</v>
      </c>
    </row>
    <row r="107" customFormat="false" ht="12.8" hidden="false" customHeight="false" outlineLevel="0" collapsed="false">
      <c r="A107" s="19" t="n">
        <v>105</v>
      </c>
      <c r="B107" s="20" t="n">
        <v>-73.682</v>
      </c>
      <c r="C107" s="20" t="n">
        <v>-36.219</v>
      </c>
      <c r="D107" s="20" t="n">
        <v>34.9</v>
      </c>
      <c r="E107" s="20" t="n">
        <v>6.98</v>
      </c>
      <c r="F107" s="19" t="n">
        <v>4</v>
      </c>
      <c r="G107" s="19" t="n">
        <v>7</v>
      </c>
      <c r="H107" s="20" t="n">
        <v>36.1448761773061</v>
      </c>
      <c r="I107" s="20" t="n">
        <v>1.24487617730613</v>
      </c>
      <c r="J107" s="5" t="n">
        <f aca="false">POWER(I107,2)</f>
        <v>1.54971669682432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0.00471313662535041</v>
      </c>
      <c r="N107" s="5" t="n">
        <f aca="false">J107*L107</f>
        <v>0.00586727150528773</v>
      </c>
      <c r="O107" s="5" t="n">
        <f aca="false">POWER((I107-$T$141),2)*L107</f>
        <v>0.00586727150528773</v>
      </c>
      <c r="Q107" s="19" t="n">
        <v>242</v>
      </c>
      <c r="R107" s="20" t="n">
        <v>-67.116</v>
      </c>
      <c r="S107" s="20" t="n">
        <v>-34.024</v>
      </c>
      <c r="T107" s="20" t="n">
        <v>74.73</v>
      </c>
      <c r="U107" s="20" t="n">
        <v>7.47</v>
      </c>
      <c r="V107" s="19" t="n">
        <v>2</v>
      </c>
      <c r="W107" s="19" t="n">
        <v>15</v>
      </c>
      <c r="X107" s="20" t="n">
        <v>54.387466898543</v>
      </c>
      <c r="Y107" s="20" t="n">
        <v>-20.342533101457</v>
      </c>
      <c r="Z107" s="5" t="n">
        <f aca="false">POWER(Y107,2)</f>
        <v>413.818652983874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-0.143624548252842</v>
      </c>
      <c r="AD107" s="5" t="n">
        <f aca="false">Z107*AB107</f>
        <v>2.92168712701524</v>
      </c>
      <c r="AE107" s="5" t="n">
        <f aca="false">POWER((Y107-$T$132),2)*AB107</f>
        <v>2.7633227847346</v>
      </c>
    </row>
    <row r="108" customFormat="false" ht="12.8" hidden="false" customHeight="false" outlineLevel="0" collapsed="false">
      <c r="A108" s="19" t="n">
        <v>106</v>
      </c>
      <c r="B108" s="20" t="n">
        <v>-73.566</v>
      </c>
      <c r="C108" s="20" t="n">
        <v>-36.16</v>
      </c>
      <c r="D108" s="20" t="n">
        <v>35.7</v>
      </c>
      <c r="E108" s="20" t="n">
        <v>7.14</v>
      </c>
      <c r="F108" s="19" t="n">
        <v>4</v>
      </c>
      <c r="G108" s="19" t="n">
        <v>7</v>
      </c>
      <c r="H108" s="20" t="n">
        <v>37.5590061288447</v>
      </c>
      <c r="I108" s="20" t="n">
        <v>1.85900612884468</v>
      </c>
      <c r="J108" s="5" t="n">
        <f aca="false">POWER(I108,2)</f>
        <v>3.45590378708208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0.006880530204461</v>
      </c>
      <c r="N108" s="5" t="n">
        <f aca="false">J108*L108</f>
        <v>0.0127909478197939</v>
      </c>
      <c r="O108" s="5" t="n">
        <f aca="false">POWER((I108-$T$141),2)*L108</f>
        <v>0.0127909478197939</v>
      </c>
      <c r="Q108" s="19" t="n">
        <v>243</v>
      </c>
      <c r="R108" s="20" t="n">
        <v>-67.16</v>
      </c>
      <c r="S108" s="20" t="n">
        <v>-33.977</v>
      </c>
      <c r="T108" s="20" t="n">
        <v>75.4</v>
      </c>
      <c r="U108" s="20" t="n">
        <v>7.54</v>
      </c>
      <c r="V108" s="19" t="n">
        <v>2</v>
      </c>
      <c r="W108" s="19" t="n">
        <v>15</v>
      </c>
      <c r="X108" s="20" t="n">
        <v>54.3078269675622</v>
      </c>
      <c r="Y108" s="20" t="n">
        <v>-21.0921730324378</v>
      </c>
      <c r="Z108" s="5" t="n">
        <f aca="false">POWER(Y108,2)</f>
        <v>444.879763230296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-0.147534716251802</v>
      </c>
      <c r="AD108" s="5" t="n">
        <f aca="false">Z108*AB108</f>
        <v>3.11182776347462</v>
      </c>
      <c r="AE108" s="5" t="n">
        <f aca="false">POWER((Y108-$T$132),2)*AB108</f>
        <v>2.94907141906582</v>
      </c>
    </row>
    <row r="109" customFormat="false" ht="12.8" hidden="false" customHeight="false" outlineLevel="0" collapsed="false">
      <c r="A109" s="19" t="n">
        <v>107</v>
      </c>
      <c r="B109" s="20" t="n">
        <v>-70.8</v>
      </c>
      <c r="C109" s="20" t="n">
        <v>-21.979</v>
      </c>
      <c r="D109" s="20" t="n">
        <v>35.5</v>
      </c>
      <c r="E109" s="20" t="n">
        <f aca="false">AVERAGE($E$3:$E$38,$E$94:$E$104,$E$106:$E$108,$E$115:$E$143,$E$218:$E$259)</f>
        <v>7.52115702479339</v>
      </c>
      <c r="F109" s="19" t="n">
        <v>4</v>
      </c>
      <c r="G109" s="19" t="n">
        <v>8</v>
      </c>
      <c r="H109" s="20" t="n">
        <v>21.0696196188898</v>
      </c>
      <c r="I109" s="20" t="n">
        <v>-14.4303803811102</v>
      </c>
      <c r="J109" s="5" t="n">
        <f aca="false">POWER(I109,2)</f>
        <v>208.23587794353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-0.050702855545841</v>
      </c>
      <c r="N109" s="5" t="n">
        <f aca="false">J109*L109</f>
        <v>0.731661491934969</v>
      </c>
      <c r="O109" s="5" t="n">
        <f aca="false">POWER((I109-$T$141),2)*L109</f>
        <v>0.731661491934969</v>
      </c>
      <c r="Q109" s="19" t="n">
        <v>244</v>
      </c>
      <c r="R109" s="20" t="n">
        <v>-63.149</v>
      </c>
      <c r="S109" s="20" t="n">
        <v>-28.354</v>
      </c>
      <c r="T109" s="20" t="n">
        <v>65.05</v>
      </c>
      <c r="U109" s="20" t="n">
        <v>6.5</v>
      </c>
      <c r="V109" s="19" t="n">
        <v>2</v>
      </c>
      <c r="W109" s="19" t="n">
        <v>15</v>
      </c>
      <c r="X109" s="20" t="n">
        <v>39.4878513403229</v>
      </c>
      <c r="Y109" s="20" t="n">
        <v>-25.5621486596771</v>
      </c>
      <c r="Z109" s="5" t="n">
        <f aca="false">POWER(Y109,2)</f>
        <v>653.423444099432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-0.20740930953158</v>
      </c>
      <c r="AD109" s="5" t="n">
        <f aca="false">Z109*AB109</f>
        <v>5.30182760364723</v>
      </c>
      <c r="AE109" s="5" t="n">
        <f aca="false">POWER((Y109-$T$132),2)*AB109</f>
        <v>5.07248189786788</v>
      </c>
    </row>
    <row r="110" customFormat="false" ht="12.8" hidden="false" customHeight="false" outlineLevel="0" collapsed="false">
      <c r="A110" s="19" t="n">
        <v>108</v>
      </c>
      <c r="B110" s="20" t="n">
        <v>-70.718</v>
      </c>
      <c r="C110" s="20" t="n">
        <v>-22.19</v>
      </c>
      <c r="D110" s="20" t="n">
        <v>43</v>
      </c>
      <c r="E110" s="20" t="n">
        <f aca="false">AVERAGE($E$3:$E$38,$E$94:$E$104,$E$106:$E$108,$E$115:$E$143,$E$218:$E$259)</f>
        <v>7.52115702479339</v>
      </c>
      <c r="F110" s="19" t="n">
        <v>4</v>
      </c>
      <c r="G110" s="19" t="n">
        <v>8</v>
      </c>
      <c r="H110" s="20" t="n">
        <v>25.3620585352072</v>
      </c>
      <c r="I110" s="20" t="n">
        <v>-17.6379414647928</v>
      </c>
      <c r="J110" s="5" t="n">
        <f aca="false">POWER(I110,2)</f>
        <v>311.096979115457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-0.0619730024155182</v>
      </c>
      <c r="N110" s="5" t="n">
        <f aca="false">J110*L110</f>
        <v>1.09307618900237</v>
      </c>
      <c r="O110" s="5" t="n">
        <f aca="false">POWER((I110-$T$141),2)*L110</f>
        <v>1.09307618900237</v>
      </c>
      <c r="Q110" s="19" t="n">
        <v>245</v>
      </c>
      <c r="R110" s="20" t="n">
        <v>-68.593</v>
      </c>
      <c r="S110" s="20" t="n">
        <v>-30.797</v>
      </c>
      <c r="T110" s="20" t="n">
        <v>39.27</v>
      </c>
      <c r="U110" s="20" t="n">
        <v>3.93</v>
      </c>
      <c r="V110" s="19" t="n">
        <v>2</v>
      </c>
      <c r="W110" s="19" t="n">
        <v>15</v>
      </c>
      <c r="X110" s="20" t="n">
        <v>50.6308273518069</v>
      </c>
      <c r="Y110" s="20" t="n">
        <v>11.3608273518069</v>
      </c>
      <c r="Z110" s="5" t="n">
        <f aca="false">POWER(Y110,2)</f>
        <v>129.068398117564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0.152462015176973</v>
      </c>
      <c r="AD110" s="5" t="n">
        <f aca="false">Z110*AB110</f>
        <v>1.73209463213416</v>
      </c>
      <c r="AE110" s="5" t="n">
        <f aca="false">POWER((Y110-$T$132),2)*AB110</f>
        <v>1.90673871609927</v>
      </c>
    </row>
    <row r="111" customFormat="false" ht="12.8" hidden="false" customHeight="false" outlineLevel="0" collapsed="false">
      <c r="A111" s="19" t="n">
        <v>109</v>
      </c>
      <c r="B111" s="20" t="n">
        <v>-70.832</v>
      </c>
      <c r="C111" s="20" t="n">
        <v>-23.759</v>
      </c>
      <c r="D111" s="20" t="n">
        <v>17</v>
      </c>
      <c r="E111" s="20" t="n">
        <f aca="false">AVERAGE($E$3:$E$38,$E$94:$E$104,$E$106:$E$108,$E$115:$E$143,$E$218:$E$259)</f>
        <v>7.52115702479339</v>
      </c>
      <c r="F111" s="19" t="n">
        <v>4</v>
      </c>
      <c r="G111" s="19" t="n">
        <v>8</v>
      </c>
      <c r="H111" s="20" t="n">
        <v>29.5912562485836</v>
      </c>
      <c r="I111" s="20" t="n">
        <v>12.5912562485836</v>
      </c>
      <c r="J111" s="5" t="n">
        <f aca="false">POWER(I111,2)</f>
        <v>158.539733917496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0.0442408744504271</v>
      </c>
      <c r="N111" s="5" t="n">
        <f aca="false">J111*L111</f>
        <v>0.557048186866742</v>
      </c>
      <c r="O111" s="5" t="n">
        <f aca="false">POWER((I111-$T$141),2)*L111</f>
        <v>0.557048186866742</v>
      </c>
      <c r="Q111" s="19" t="n">
        <v>246</v>
      </c>
      <c r="R111" s="20" t="n">
        <v>-68.584</v>
      </c>
      <c r="S111" s="20" t="n">
        <v>-30.442</v>
      </c>
      <c r="T111" s="20" t="n">
        <v>44.55</v>
      </c>
      <c r="U111" s="20" t="n">
        <v>4.45</v>
      </c>
      <c r="V111" s="19" t="n">
        <v>2</v>
      </c>
      <c r="W111" s="19" t="n">
        <v>15</v>
      </c>
      <c r="X111" s="20" t="n">
        <v>50.007894380002</v>
      </c>
      <c r="Y111" s="20" t="n">
        <v>5.45789438000198</v>
      </c>
      <c r="Z111" s="5" t="n">
        <f aca="false">POWER(Y111,2)</f>
        <v>29.7886110632572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0.064685860855113</v>
      </c>
      <c r="AD111" s="5" t="n">
        <f aca="false">Z111*AB111</f>
        <v>0.353048596426711</v>
      </c>
      <c r="AE111" s="5" t="n">
        <f aca="false">POWER((Y111-$T$132),2)*AB111</f>
        <v>0.429069987400347</v>
      </c>
    </row>
    <row r="112" customFormat="false" ht="12.8" hidden="false" customHeight="false" outlineLevel="0" collapsed="false">
      <c r="A112" s="19" t="n">
        <v>110</v>
      </c>
      <c r="B112" s="20" t="n">
        <v>-70.989</v>
      </c>
      <c r="C112" s="20" t="n">
        <v>-23.973</v>
      </c>
      <c r="D112" s="20" t="n">
        <v>37.8</v>
      </c>
      <c r="E112" s="20" t="n">
        <f aca="false">AVERAGE($E$3:$E$38,$E$94:$E$104,$E$106:$E$108,$E$115:$E$143,$E$218:$E$259)</f>
        <v>7.52115702479339</v>
      </c>
      <c r="F112" s="19" t="n">
        <v>4</v>
      </c>
      <c r="G112" s="19" t="n">
        <v>8</v>
      </c>
      <c r="H112" s="20" t="n">
        <v>26.837883453493</v>
      </c>
      <c r="I112" s="20" t="n">
        <v>-10.962116546507</v>
      </c>
      <c r="J112" s="5" t="n">
        <f aca="false">POWER(I112,2)</f>
        <v>120.167999179203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-0.038516698593877</v>
      </c>
      <c r="N112" s="5" t="n">
        <f aca="false">J112*L112</f>
        <v>0.422224538972762</v>
      </c>
      <c r="O112" s="5" t="n">
        <f aca="false">POWER((I112-$T$141),2)*L112</f>
        <v>0.422224538972762</v>
      </c>
      <c r="Q112" s="19" t="n">
        <v>247</v>
      </c>
      <c r="R112" s="20" t="n">
        <v>-63.752</v>
      </c>
      <c r="S112" s="20" t="n">
        <v>-25.393</v>
      </c>
      <c r="T112" s="20" t="n">
        <v>69.34</v>
      </c>
      <c r="U112" s="20" t="n">
        <v>6.93</v>
      </c>
      <c r="V112" s="19" t="n">
        <v>2</v>
      </c>
      <c r="W112" s="19" t="n">
        <v>15</v>
      </c>
      <c r="X112" s="20" t="n">
        <v>48.5479315205834</v>
      </c>
      <c r="Y112" s="20" t="n">
        <v>-20.7920684794166</v>
      </c>
      <c r="Z112" s="5" t="n">
        <f aca="false">POWER(Y112,2)</f>
        <v>432.310111652749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-0.158237243324081</v>
      </c>
      <c r="AD112" s="5" t="n">
        <f aca="false">Z112*AB112</f>
        <v>3.2900795991884</v>
      </c>
      <c r="AE112" s="5" t="n">
        <f aca="false">POWER((Y112-$T$132),2)*AB112</f>
        <v>3.1155503495895</v>
      </c>
    </row>
    <row r="113" customFormat="false" ht="12.8" hidden="false" customHeight="false" outlineLevel="0" collapsed="false">
      <c r="A113" s="19" t="n">
        <v>111</v>
      </c>
      <c r="B113" s="20" t="n">
        <v>-70.805</v>
      </c>
      <c r="C113" s="20" t="n">
        <v>-23.763</v>
      </c>
      <c r="D113" s="20" t="n">
        <v>7</v>
      </c>
      <c r="E113" s="20" t="n">
        <f aca="false">AVERAGE($E$3:$E$38,$E$94:$E$104,$E$106:$E$108,$E$115:$E$143,$E$218:$E$259)</f>
        <v>7.52115702479339</v>
      </c>
      <c r="F113" s="19" t="n">
        <v>4</v>
      </c>
      <c r="G113" s="19" t="n">
        <v>8</v>
      </c>
      <c r="H113" s="20" t="n">
        <v>30.1407028851427</v>
      </c>
      <c r="I113" s="20" t="n">
        <v>23.1407028851427</v>
      </c>
      <c r="J113" s="5" t="n">
        <f aca="false">POWER(I113,2)</f>
        <v>535.492130018452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0.0813076082977342</v>
      </c>
      <c r="N113" s="5" t="n">
        <f aca="false">J113*L113</f>
        <v>1.88151520591943</v>
      </c>
      <c r="O113" s="5" t="n">
        <f aca="false">POWER((I113-$T$141),2)*L113</f>
        <v>1.88151520591943</v>
      </c>
      <c r="Q113" s="19" t="n">
        <v>248</v>
      </c>
      <c r="R113" s="20" t="n">
        <v>-62.827</v>
      </c>
      <c r="S113" s="20" t="n">
        <v>-32.85</v>
      </c>
      <c r="T113" s="20" t="n">
        <v>58.48</v>
      </c>
      <c r="U113" s="20" t="n">
        <v>5.85</v>
      </c>
      <c r="V113" s="19" t="n">
        <v>2</v>
      </c>
      <c r="W113" s="19" t="n">
        <v>15</v>
      </c>
      <c r="X113" s="20" t="n">
        <v>45.3550801261314</v>
      </c>
      <c r="Y113" s="20" t="n">
        <v>-13.1249198738686</v>
      </c>
      <c r="Z113" s="5" t="n">
        <f aca="false">POWER(Y113,2)</f>
        <v>172.263521695471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-0.11832732342474</v>
      </c>
      <c r="AD113" s="5" t="n">
        <f aca="false">Z113*AB113</f>
        <v>1.55303663883904</v>
      </c>
      <c r="AE113" s="5" t="n">
        <f aca="false">POWER((Y113-$T$132),2)*AB113</f>
        <v>1.42356522554595</v>
      </c>
    </row>
    <row r="114" customFormat="false" ht="12.8" hidden="false" customHeight="false" outlineLevel="0" collapsed="false">
      <c r="A114" s="19" t="n">
        <v>112</v>
      </c>
      <c r="B114" s="20" t="n">
        <v>-71.053</v>
      </c>
      <c r="C114" s="20" t="n">
        <v>-23.42</v>
      </c>
      <c r="D114" s="20" t="n">
        <v>27.5</v>
      </c>
      <c r="E114" s="20" t="n">
        <f aca="false">AVERAGE($E$3:$E$38,$E$94:$E$104,$E$106:$E$108,$E$115:$E$143,$E$218:$E$259)</f>
        <v>7.52115702479339</v>
      </c>
      <c r="F114" s="19" t="n">
        <v>4</v>
      </c>
      <c r="G114" s="19" t="n">
        <v>8</v>
      </c>
      <c r="H114" s="20" t="n">
        <v>24.964814525048</v>
      </c>
      <c r="I114" s="20" t="n">
        <v>-2.53518547495203</v>
      </c>
      <c r="J114" s="5" t="n">
        <f aca="false">POWER(I114,2)</f>
        <v>6.42716539240775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-0.00890767530193947</v>
      </c>
      <c r="N114" s="5" t="n">
        <f aca="false">J114*L114</f>
        <v>0.0225826090410659</v>
      </c>
      <c r="O114" s="5" t="n">
        <f aca="false">POWER((I114-$T$141),2)*L114</f>
        <v>0.0225826090410659</v>
      </c>
      <c r="Q114" s="19" t="n">
        <v>249</v>
      </c>
      <c r="R114" s="20" t="n">
        <v>-60.072</v>
      </c>
      <c r="S114" s="20" t="n">
        <v>-26.408</v>
      </c>
      <c r="T114" s="20" t="n">
        <v>53.87</v>
      </c>
      <c r="U114" s="20" t="n">
        <v>5.39</v>
      </c>
      <c r="V114" s="19" t="n">
        <v>2</v>
      </c>
      <c r="W114" s="19" t="n">
        <v>15</v>
      </c>
      <c r="X114" s="20" t="n">
        <v>22.2394835950458</v>
      </c>
      <c r="Y114" s="20" t="n">
        <v>-31.6305164049542</v>
      </c>
      <c r="Z114" s="5" t="n">
        <f aca="false">POWER(Y114,2)</f>
        <v>1000.48956804408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-0.309500791008207</v>
      </c>
      <c r="AD114" s="5" t="n">
        <f aca="false">Z114*AB114</f>
        <v>9.7896698473314</v>
      </c>
      <c r="AE114" s="5" t="n">
        <f aca="false">POWER((Y114-$T$132),2)*AB114</f>
        <v>9.44670923171834</v>
      </c>
    </row>
    <row r="115" customFormat="false" ht="12.8" hidden="false" customHeight="false" outlineLevel="0" collapsed="false">
      <c r="A115" s="19" t="n">
        <v>113</v>
      </c>
      <c r="B115" s="20" t="n">
        <v>-68.232</v>
      </c>
      <c r="C115" s="20" t="n">
        <v>-23.28</v>
      </c>
      <c r="D115" s="20" t="n">
        <v>17</v>
      </c>
      <c r="E115" s="20" t="n">
        <v>2.89</v>
      </c>
      <c r="F115" s="19" t="n">
        <v>2</v>
      </c>
      <c r="G115" s="19" t="n">
        <v>9</v>
      </c>
      <c r="H115" s="20" t="n">
        <v>63.6964840212301</v>
      </c>
      <c r="I115" s="20" t="n">
        <v>46.6964840212301</v>
      </c>
      <c r="J115" s="5" t="n">
        <f aca="false">POWER(I115,2)</f>
        <v>2180.561619945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0.426997797628532</v>
      </c>
      <c r="N115" s="5" t="n">
        <f aca="false">J115*L115</f>
        <v>19.9392958340612</v>
      </c>
      <c r="O115" s="5" t="n">
        <f aca="false">POWER((I115-$T$141),2)*L115</f>
        <v>19.9392958340612</v>
      </c>
      <c r="Q115" s="19" t="n">
        <v>250</v>
      </c>
      <c r="R115" s="20" t="n">
        <v>-68.367</v>
      </c>
      <c r="S115" s="20" t="n">
        <v>-29.972</v>
      </c>
      <c r="T115" s="20" t="n">
        <v>43.78</v>
      </c>
      <c r="U115" s="20" t="n">
        <v>4.38</v>
      </c>
      <c r="V115" s="19" t="n">
        <v>2</v>
      </c>
      <c r="W115" s="19" t="n">
        <v>15</v>
      </c>
      <c r="X115" s="20" t="n">
        <v>49.0719844471399</v>
      </c>
      <c r="Y115" s="20" t="n">
        <v>5.29198444713992</v>
      </c>
      <c r="Z115" s="5" t="n">
        <f aca="false">POWER(Y115,2)</f>
        <v>28.0050993887708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0.063721896785968</v>
      </c>
      <c r="AD115" s="5" t="n">
        <f aca="false">Z115*AB115</f>
        <v>0.337215286733598</v>
      </c>
      <c r="AE115" s="5" t="n">
        <f aca="false">POWER((Y115-$T$132),2)*AB115</f>
        <v>0.412218164006798</v>
      </c>
    </row>
    <row r="116" customFormat="false" ht="12.8" hidden="false" customHeight="false" outlineLevel="0" collapsed="false">
      <c r="A116" s="19" t="n">
        <v>114</v>
      </c>
      <c r="B116" s="20" t="n">
        <v>-70.182</v>
      </c>
      <c r="C116" s="20" t="n">
        <v>-22.678</v>
      </c>
      <c r="D116" s="20" t="n">
        <v>17</v>
      </c>
      <c r="E116" s="20" t="n">
        <v>2.89</v>
      </c>
      <c r="F116" s="19" t="n">
        <v>2</v>
      </c>
      <c r="G116" s="19" t="n">
        <v>9</v>
      </c>
      <c r="H116" s="20" t="n">
        <v>34.1268661297815</v>
      </c>
      <c r="I116" s="20" t="n">
        <v>17.1268661297815</v>
      </c>
      <c r="J116" s="5" t="n">
        <f aca="false">POWER(I116,2)</f>
        <v>293.329543427457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0.156609951926371</v>
      </c>
      <c r="N116" s="5" t="n">
        <f aca="false">J116*L116</f>
        <v>2.68223768123448</v>
      </c>
      <c r="O116" s="5" t="n">
        <f aca="false">POWER((I116-$T$141),2)*L116</f>
        <v>2.68223768123448</v>
      </c>
      <c r="Q116" s="19" t="n">
        <v>251</v>
      </c>
      <c r="R116" s="20" t="n">
        <v>-69.347</v>
      </c>
      <c r="S116" s="20" t="n">
        <v>-35.422</v>
      </c>
      <c r="T116" s="20" t="n">
        <v>71.82</v>
      </c>
      <c r="U116" s="20" t="n">
        <v>7.18</v>
      </c>
      <c r="V116" s="19" t="n">
        <v>2</v>
      </c>
      <c r="W116" s="19" t="n">
        <v>15</v>
      </c>
      <c r="X116" s="20" t="n">
        <v>76.4396968611168</v>
      </c>
      <c r="Y116" s="20" t="n">
        <v>4.61969686111685</v>
      </c>
      <c r="Z116" s="5" t="n">
        <f aca="false">POWER(Y116,2)</f>
        <v>21.3415990886129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0.0339338613111294</v>
      </c>
      <c r="AD116" s="5" t="n">
        <f aca="false">Z116*AB116</f>
        <v>0.156764152584599</v>
      </c>
      <c r="AE116" s="5" t="n">
        <f aca="false">POWER((Y116-$T$132),2)*AB116</f>
        <v>0.196997070052266</v>
      </c>
    </row>
    <row r="117" customFormat="false" ht="12.8" hidden="false" customHeight="false" outlineLevel="0" collapsed="false">
      <c r="A117" s="19" t="n">
        <v>115</v>
      </c>
      <c r="B117" s="20" t="n">
        <v>-70.093</v>
      </c>
      <c r="C117" s="20" t="n">
        <v>-23.433</v>
      </c>
      <c r="D117" s="20" t="n">
        <v>24</v>
      </c>
      <c r="E117" s="20" t="n">
        <v>4.08</v>
      </c>
      <c r="F117" s="19" t="n">
        <v>2</v>
      </c>
      <c r="G117" s="19" t="n">
        <v>9</v>
      </c>
      <c r="H117" s="20" t="n">
        <v>37.9331653363687</v>
      </c>
      <c r="I117" s="20" t="n">
        <v>13.9331653363687</v>
      </c>
      <c r="J117" s="5" t="n">
        <f aca="false">POWER(I117,2)</f>
        <v>194.133096290586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0.0902461998607678</v>
      </c>
      <c r="N117" s="5" t="n">
        <f aca="false">J117*L117</f>
        <v>1.25741522363905</v>
      </c>
      <c r="O117" s="5" t="n">
        <f aca="false">POWER((I117-$T$141),2)*L117</f>
        <v>1.25741522363905</v>
      </c>
      <c r="Q117" s="19" t="n">
        <v>252</v>
      </c>
      <c r="R117" s="20" t="n">
        <v>-66.96</v>
      </c>
      <c r="S117" s="20" t="n">
        <v>-33.286</v>
      </c>
      <c r="T117" s="20" t="n">
        <v>71.67</v>
      </c>
      <c r="U117" s="20" t="n">
        <v>7.17</v>
      </c>
      <c r="V117" s="19" t="n">
        <v>2</v>
      </c>
      <c r="W117" s="19" t="n">
        <v>15</v>
      </c>
      <c r="X117" s="20" t="n">
        <v>48.5962139815472</v>
      </c>
      <c r="Y117" s="20" t="n">
        <v>-23.0737860184528</v>
      </c>
      <c r="Z117" s="5" t="n">
        <f aca="false">POWER(Y117,2)</f>
        <v>532.399601225348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-0.169724270717835</v>
      </c>
      <c r="AD117" s="5" t="n">
        <f aca="false">Z117*AB117</f>
        <v>3.91618150468128</v>
      </c>
      <c r="AE117" s="5" t="n">
        <f aca="false">POWER((Y117-$T$132),2)*AB117</f>
        <v>3.72873029671065</v>
      </c>
    </row>
    <row r="118" customFormat="false" ht="12.8" hidden="false" customHeight="false" outlineLevel="0" collapsed="false">
      <c r="A118" s="19" t="n">
        <v>116</v>
      </c>
      <c r="B118" s="20" t="n">
        <v>-68.915</v>
      </c>
      <c r="C118" s="20" t="n">
        <v>-22.372</v>
      </c>
      <c r="D118" s="20" t="n">
        <v>55</v>
      </c>
      <c r="E118" s="20" t="n">
        <v>9.35</v>
      </c>
      <c r="F118" s="19" t="n">
        <v>2</v>
      </c>
      <c r="G118" s="19" t="n">
        <v>9</v>
      </c>
      <c r="H118" s="20" t="n">
        <v>51.2800718424389</v>
      </c>
      <c r="I118" s="20" t="n">
        <v>-3.71992815756109</v>
      </c>
      <c r="J118" s="5" t="n">
        <f aca="false">POWER(I118,2)</f>
        <v>13.8378654974158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-0.0105138611557905</v>
      </c>
      <c r="N118" s="5" t="n">
        <f aca="false">J118*L118</f>
        <v>0.0391108081581128</v>
      </c>
      <c r="O118" s="5" t="n">
        <f aca="false">POWER((I118-$T$141),2)*L118</f>
        <v>0.0391108081581128</v>
      </c>
      <c r="Q118" s="19" t="n">
        <v>253</v>
      </c>
      <c r="R118" s="20" t="n">
        <v>-62.863</v>
      </c>
      <c r="S118" s="20" t="n">
        <v>-24.129</v>
      </c>
      <c r="T118" s="20" t="n">
        <v>77.09</v>
      </c>
      <c r="U118" s="20" t="n">
        <v>7.71</v>
      </c>
      <c r="V118" s="19" t="n">
        <v>2</v>
      </c>
      <c r="W118" s="19" t="n">
        <v>15</v>
      </c>
      <c r="X118" s="20" t="n">
        <v>50.3040039750321</v>
      </c>
      <c r="Y118" s="20" t="n">
        <v>-26.7859960249679</v>
      </c>
      <c r="Z118" s="5" t="n">
        <f aca="false">POWER(Y118,2)</f>
        <v>717.489583049596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-0.183230458421586</v>
      </c>
      <c r="AD118" s="5" t="n">
        <f aca="false">Z118*AB118</f>
        <v>4.90801033093366</v>
      </c>
      <c r="AE118" s="5" t="n">
        <f aca="false">POWER((Y118-$T$132),2)*AB118</f>
        <v>4.70529838607461</v>
      </c>
    </row>
    <row r="119" customFormat="false" ht="12.8" hidden="false" customHeight="false" outlineLevel="0" collapsed="false">
      <c r="A119" s="19" t="n">
        <v>117</v>
      </c>
      <c r="B119" s="20" t="n">
        <v>-68.913</v>
      </c>
      <c r="C119" s="20" t="n">
        <v>-22.818</v>
      </c>
      <c r="D119" s="20" t="n">
        <v>47</v>
      </c>
      <c r="E119" s="20" t="n">
        <v>7.99</v>
      </c>
      <c r="F119" s="19" t="n">
        <v>2</v>
      </c>
      <c r="G119" s="19" t="n">
        <v>9</v>
      </c>
      <c r="H119" s="20" t="n">
        <v>49.8632843206068</v>
      </c>
      <c r="I119" s="20" t="n">
        <v>2.86328432060679</v>
      </c>
      <c r="J119" s="5" t="n">
        <f aca="false">POWER(I119,2)</f>
        <v>8.19839710063269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0.00947015291506583</v>
      </c>
      <c r="N119" s="5" t="n">
        <f aca="false">J119*L119</f>
        <v>0.0271157403554567</v>
      </c>
      <c r="O119" s="5" t="n">
        <f aca="false">POWER((I119-$T$141),2)*L119</f>
        <v>0.0271157403554567</v>
      </c>
      <c r="Q119" s="19" t="n">
        <v>254</v>
      </c>
      <c r="R119" s="20" t="n">
        <v>-62.069</v>
      </c>
      <c r="S119" s="20" t="n">
        <v>-32.509</v>
      </c>
      <c r="T119" s="20" t="n">
        <v>51.05</v>
      </c>
      <c r="U119" s="20" t="n">
        <v>5.11</v>
      </c>
      <c r="V119" s="19" t="n">
        <v>2</v>
      </c>
      <c r="W119" s="19" t="n">
        <v>15</v>
      </c>
      <c r="X119" s="20" t="n">
        <v>42.7855971345285</v>
      </c>
      <c r="Y119" s="20" t="n">
        <v>-8.26440286547147</v>
      </c>
      <c r="Z119" s="5" t="n">
        <f aca="false">POWER(Y119,2)</f>
        <v>68.300354722813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-0.0852972099302556</v>
      </c>
      <c r="AD119" s="5" t="n">
        <f aca="false">Z119*AB119</f>
        <v>0.704930506164325</v>
      </c>
      <c r="AE119" s="5" t="n">
        <f aca="false">POWER((Y119-$T$132),2)*AB119</f>
        <v>0.612794316063461</v>
      </c>
    </row>
    <row r="120" customFormat="false" ht="12.8" hidden="false" customHeight="false" outlineLevel="0" collapsed="false">
      <c r="A120" s="19" t="n">
        <v>118</v>
      </c>
      <c r="B120" s="20" t="n">
        <v>-63.418</v>
      </c>
      <c r="C120" s="20" t="n">
        <v>-18.88</v>
      </c>
      <c r="D120" s="20" t="n">
        <v>40</v>
      </c>
      <c r="E120" s="20" t="n">
        <v>6.8</v>
      </c>
      <c r="F120" s="19" t="n">
        <v>2</v>
      </c>
      <c r="G120" s="19" t="n">
        <v>9</v>
      </c>
      <c r="H120" s="20" t="n">
        <v>54.6651057678339</v>
      </c>
      <c r="I120" s="20" t="n">
        <v>14.6651057678339</v>
      </c>
      <c r="J120" s="5" t="n">
        <f aca="false">POWER(I120,2)</f>
        <v>215.065327181755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0.0569922211135476</v>
      </c>
      <c r="N120" s="5" t="n">
        <f aca="false">J120*L120</f>
        <v>0.835796950573952</v>
      </c>
      <c r="O120" s="5" t="n">
        <f aca="false">POWER((I120-$T$141),2)*L120</f>
        <v>0.835796950573952</v>
      </c>
      <c r="Q120" s="19" t="n">
        <v>255</v>
      </c>
      <c r="R120" s="20" t="n">
        <v>-66.978</v>
      </c>
      <c r="S120" s="20" t="n">
        <v>-31.382</v>
      </c>
      <c r="T120" s="20" t="n">
        <v>52.81</v>
      </c>
      <c r="U120" s="20" t="n">
        <v>5.28</v>
      </c>
      <c r="V120" s="19" t="n">
        <v>2</v>
      </c>
      <c r="W120" s="19" t="n">
        <v>15</v>
      </c>
      <c r="X120" s="20" t="n">
        <v>40.9084410884816</v>
      </c>
      <c r="Y120" s="20" t="n">
        <v>-11.9015589115184</v>
      </c>
      <c r="Z120" s="5" t="n">
        <f aca="false">POWER(Y120,2)</f>
        <v>141.647104524343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-0.118881472101147</v>
      </c>
      <c r="AD120" s="5" t="n">
        <f aca="false">Z120*AB120</f>
        <v>1.41487484369983</v>
      </c>
      <c r="AE120" s="5" t="n">
        <f aca="false">POWER((Y120-$T$132),2)*AB120</f>
        <v>1.28508801787389</v>
      </c>
    </row>
    <row r="121" customFormat="false" ht="12.8" hidden="false" customHeight="false" outlineLevel="0" collapsed="false">
      <c r="A121" s="19" t="n">
        <v>119</v>
      </c>
      <c r="B121" s="20" t="n">
        <v>-64.348</v>
      </c>
      <c r="C121" s="20" t="n">
        <v>-22.682</v>
      </c>
      <c r="D121" s="20" t="n">
        <v>39</v>
      </c>
      <c r="E121" s="20" t="n">
        <v>6.63</v>
      </c>
      <c r="F121" s="19" t="n">
        <v>2</v>
      </c>
      <c r="G121" s="19" t="n">
        <v>9</v>
      </c>
      <c r="H121" s="20" t="n">
        <v>66.899795499201</v>
      </c>
      <c r="I121" s="20" t="n">
        <v>27.899795499201</v>
      </c>
      <c r="J121" s="5" t="n">
        <f aca="false">POWER(I121,2)</f>
        <v>778.398588897236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0.111205633240403</v>
      </c>
      <c r="N121" s="5" t="n">
        <f aca="false">J121*L121</f>
        <v>3.1026144257664</v>
      </c>
      <c r="O121" s="5" t="n">
        <f aca="false">POWER((I121-$T$141),2)*L121</f>
        <v>3.1026144257664</v>
      </c>
      <c r="Q121" s="19" t="n">
        <v>256</v>
      </c>
      <c r="R121" s="20" t="n">
        <v>-68.856</v>
      </c>
      <c r="S121" s="20" t="n">
        <v>-32.282</v>
      </c>
      <c r="T121" s="20" t="n">
        <v>47.91</v>
      </c>
      <c r="U121" s="20" t="n">
        <v>4.79</v>
      </c>
      <c r="V121" s="19" t="n">
        <v>2</v>
      </c>
      <c r="W121" s="19" t="n">
        <v>15</v>
      </c>
      <c r="X121" s="20" t="n">
        <v>60.0848472393108</v>
      </c>
      <c r="Y121" s="20" t="n">
        <v>12.1748472393108</v>
      </c>
      <c r="Z121" s="5" t="n">
        <f aca="false">POWER(Y121,2)</f>
        <v>148.226905300554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0.134051677632357</v>
      </c>
      <c r="AD121" s="5" t="n">
        <f aca="false">Z121*AB121</f>
        <v>1.63205869734728</v>
      </c>
      <c r="AE121" s="5" t="n">
        <f aca="false">POWER((Y121-$T$132),2)*AB121</f>
        <v>1.78536736141592</v>
      </c>
    </row>
    <row r="122" customFormat="false" ht="12.8" hidden="false" customHeight="false" outlineLevel="0" collapsed="false">
      <c r="A122" s="19" t="n">
        <v>120</v>
      </c>
      <c r="B122" s="20" t="n">
        <v>-63.488</v>
      </c>
      <c r="C122" s="20" t="n">
        <v>-21.123</v>
      </c>
      <c r="D122" s="20" t="n">
        <v>38</v>
      </c>
      <c r="E122" s="20" t="n">
        <v>6.46</v>
      </c>
      <c r="F122" s="19" t="n">
        <v>2</v>
      </c>
      <c r="G122" s="19" t="n">
        <v>9</v>
      </c>
      <c r="H122" s="20" t="n">
        <v>62.3588848124802</v>
      </c>
      <c r="I122" s="20" t="n">
        <v>24.3588848124802</v>
      </c>
      <c r="J122" s="5" t="n">
        <f aca="false">POWER(I122,2)</f>
        <v>593.355269307678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0.0996469888447935</v>
      </c>
      <c r="N122" s="5" t="n">
        <f aca="false">J122*L122</f>
        <v>2.42728952318082</v>
      </c>
      <c r="O122" s="5" t="n">
        <f aca="false">POWER((I122-$T$141),2)*L122</f>
        <v>2.42728952318082</v>
      </c>
      <c r="Q122" s="19" t="n">
        <v>257</v>
      </c>
      <c r="R122" s="20" t="n">
        <v>-62.956</v>
      </c>
      <c r="S122" s="20" t="n">
        <v>-28.864</v>
      </c>
      <c r="T122" s="20" t="n">
        <v>60.15</v>
      </c>
      <c r="U122" s="20" t="n">
        <v>6.01</v>
      </c>
      <c r="V122" s="19" t="n">
        <v>2</v>
      </c>
      <c r="W122" s="19" t="n">
        <v>15</v>
      </c>
      <c r="X122" s="20" t="n">
        <v>38.4648850349863</v>
      </c>
      <c r="Y122" s="20" t="n">
        <v>-21.6851149650137</v>
      </c>
      <c r="Z122" s="5" t="n">
        <f aca="false">POWER(Y122,2)</f>
        <v>470.244211045861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-0.190296807783491</v>
      </c>
      <c r="AD122" s="5" t="n">
        <f aca="false">Z122*AB122</f>
        <v>4.12660815426011</v>
      </c>
      <c r="AE122" s="5" t="n">
        <f aca="false">POWER((Y122-$T$132),2)*AB122</f>
        <v>3.91660073080173</v>
      </c>
    </row>
    <row r="123" customFormat="false" ht="12.8" hidden="false" customHeight="false" outlineLevel="0" collapsed="false">
      <c r="A123" s="19" t="n">
        <v>121</v>
      </c>
      <c r="B123" s="20" t="n">
        <v>-63.563</v>
      </c>
      <c r="C123" s="20" t="n">
        <v>-20.083</v>
      </c>
      <c r="D123" s="20" t="n">
        <v>21</v>
      </c>
      <c r="E123" s="20" t="n">
        <v>3.57</v>
      </c>
      <c r="F123" s="19" t="n">
        <v>2</v>
      </c>
      <c r="G123" s="19" t="n">
        <v>9</v>
      </c>
      <c r="H123" s="20" t="n">
        <v>59.019802879365</v>
      </c>
      <c r="I123" s="20" t="n">
        <v>38.019802879365</v>
      </c>
      <c r="J123" s="5" t="n">
        <f aca="false">POWER(I123,2)</f>
        <v>1445.50541098577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0.281436836619467</v>
      </c>
      <c r="N123" s="5" t="n">
        <f aca="false">J123*L123</f>
        <v>10.7001730512642</v>
      </c>
      <c r="O123" s="5" t="n">
        <f aca="false">POWER((I123-$T$141),2)*L123</f>
        <v>10.7001730512642</v>
      </c>
      <c r="Q123" s="19" t="n">
        <v>258</v>
      </c>
      <c r="R123" s="20" t="n">
        <v>-66.68</v>
      </c>
      <c r="S123" s="20" t="n">
        <v>-34.056</v>
      </c>
      <c r="T123" s="20" t="n">
        <v>70.41</v>
      </c>
      <c r="U123" s="20" t="n">
        <v>7.04</v>
      </c>
      <c r="V123" s="19" t="n">
        <v>2</v>
      </c>
      <c r="W123" s="19" t="n">
        <v>15</v>
      </c>
      <c r="X123" s="20" t="n">
        <v>51.9955029632855</v>
      </c>
      <c r="Y123" s="20" t="n">
        <v>-18.4144970367145</v>
      </c>
      <c r="Z123" s="5" t="n">
        <f aca="false">POWER(Y123,2)</f>
        <v>339.093701115167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-0.137953094968603</v>
      </c>
      <c r="AD123" s="5" t="n">
        <f aca="false">Z123*AB123</f>
        <v>2.54033685850493</v>
      </c>
      <c r="AE123" s="5" t="n">
        <f aca="false">POWER((Y123-$T$132),2)*AB123</f>
        <v>2.38844788386616</v>
      </c>
    </row>
    <row r="124" customFormat="false" ht="12.8" hidden="false" customHeight="false" outlineLevel="0" collapsed="false">
      <c r="A124" s="19" t="n">
        <v>122</v>
      </c>
      <c r="B124" s="20" t="n">
        <v>-63.547</v>
      </c>
      <c r="C124" s="20" t="n">
        <v>-17.53</v>
      </c>
      <c r="D124" s="20" t="n">
        <v>36</v>
      </c>
      <c r="E124" s="20" t="n">
        <v>6.12</v>
      </c>
      <c r="F124" s="19" t="n">
        <v>2</v>
      </c>
      <c r="G124" s="19" t="n">
        <v>9</v>
      </c>
      <c r="H124" s="20" t="n">
        <v>52.8795914405918</v>
      </c>
      <c r="I124" s="20" t="n">
        <v>16.8795914405918</v>
      </c>
      <c r="J124" s="5" t="n">
        <f aca="false">POWER(I124,2)</f>
        <v>284.9206072013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0.0728869545404995</v>
      </c>
      <c r="N124" s="5" t="n">
        <f aca="false">J124*L124</f>
        <v>1.23030201399262</v>
      </c>
      <c r="O124" s="5" t="n">
        <f aca="false">POWER((I124-$T$141),2)*L124</f>
        <v>1.23030201399262</v>
      </c>
    </row>
    <row r="125" customFormat="false" ht="12.8" hidden="false" customHeight="false" outlineLevel="0" collapsed="false">
      <c r="A125" s="19" t="n">
        <v>123</v>
      </c>
      <c r="B125" s="20" t="n">
        <v>-64.262</v>
      </c>
      <c r="C125" s="20" t="n">
        <v>-17.055</v>
      </c>
      <c r="D125" s="20" t="n">
        <v>42</v>
      </c>
      <c r="E125" s="20" t="n">
        <v>7.14</v>
      </c>
      <c r="F125" s="19" t="n">
        <v>2</v>
      </c>
      <c r="G125" s="19" t="n">
        <v>9</v>
      </c>
      <c r="H125" s="20" t="n">
        <v>56.8929398148368</v>
      </c>
      <c r="I125" s="20" t="n">
        <v>14.8929398148368</v>
      </c>
      <c r="J125" s="5" t="n">
        <f aca="false">POWER(I125,2)</f>
        <v>221.799656328351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0.0551215623441153</v>
      </c>
      <c r="N125" s="5" t="n">
        <f aca="false">J125*L125</f>
        <v>0.820922110490683</v>
      </c>
      <c r="O125" s="5" t="n">
        <f aca="false">POWER((I125-$T$141),2)*L125</f>
        <v>0.820922110490683</v>
      </c>
    </row>
    <row r="126" customFormat="false" ht="12.8" hidden="false" customHeight="false" outlineLevel="0" collapsed="false">
      <c r="A126" s="19" t="n">
        <v>124</v>
      </c>
      <c r="B126" s="20" t="n">
        <v>-63.268</v>
      </c>
      <c r="C126" s="20" t="n">
        <v>-17.518</v>
      </c>
      <c r="D126" s="20" t="n">
        <v>43</v>
      </c>
      <c r="E126" s="20" t="n">
        <v>7.31</v>
      </c>
      <c r="F126" s="19" t="n">
        <v>2</v>
      </c>
      <c r="G126" s="19" t="n">
        <v>9</v>
      </c>
      <c r="H126" s="20" t="n">
        <v>51.3987092542499</v>
      </c>
      <c r="I126" s="20" t="n">
        <v>8.39870925424987</v>
      </c>
      <c r="J126" s="5" t="n">
        <f aca="false">POWER(I126,2)</f>
        <v>70.5383171374224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0.0303622859478365</v>
      </c>
      <c r="N126" s="5" t="n">
        <f aca="false">J126*L126</f>
        <v>0.255004011970275</v>
      </c>
      <c r="O126" s="5" t="n">
        <f aca="false">POWER((I126-$T$141),2)*L126</f>
        <v>0.255004011970275</v>
      </c>
      <c r="T126" s="12" t="s">
        <v>27</v>
      </c>
      <c r="U126" s="12"/>
      <c r="V126" s="12"/>
      <c r="W126" s="12"/>
      <c r="X126" s="6"/>
    </row>
    <row r="127" customFormat="false" ht="12.8" hidden="false" customHeight="false" outlineLevel="0" collapsed="false">
      <c r="A127" s="19" t="n">
        <v>125</v>
      </c>
      <c r="B127" s="20" t="n">
        <v>-63.22</v>
      </c>
      <c r="C127" s="20" t="n">
        <v>-19.3</v>
      </c>
      <c r="D127" s="20" t="n">
        <v>40</v>
      </c>
      <c r="E127" s="20" t="n">
        <v>6.8</v>
      </c>
      <c r="F127" s="19" t="n">
        <v>2</v>
      </c>
      <c r="G127" s="19" t="n">
        <v>9</v>
      </c>
      <c r="H127" s="20" t="n">
        <v>55.0763111989313</v>
      </c>
      <c r="I127" s="20" t="n">
        <v>15.0763111989312</v>
      </c>
      <c r="J127" s="5" t="n">
        <f aca="false">POWER(I127,2)</f>
        <v>227.295159367018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0.0585902669253679</v>
      </c>
      <c r="N127" s="5" t="n">
        <f aca="false">J127*L127</f>
        <v>0.883325097395293</v>
      </c>
      <c r="O127" s="5" t="n">
        <f aca="false">POWER((I127-$T$141),2)*L127</f>
        <v>0.883325097395293</v>
      </c>
      <c r="T127" s="13" t="s">
        <v>28</v>
      </c>
      <c r="U127" s="13" t="s">
        <v>29</v>
      </c>
      <c r="V127" s="13" t="s">
        <v>30</v>
      </c>
      <c r="W127" s="13" t="s">
        <v>31</v>
      </c>
      <c r="X127" s="6"/>
    </row>
    <row r="128" customFormat="false" ht="12.8" hidden="false" customHeight="false" outlineLevel="0" collapsed="false">
      <c r="A128" s="19" t="n">
        <v>126</v>
      </c>
      <c r="B128" s="20" t="n">
        <v>-63.578</v>
      </c>
      <c r="C128" s="20" t="n">
        <v>-20.265</v>
      </c>
      <c r="D128" s="20" t="n">
        <v>38</v>
      </c>
      <c r="E128" s="20" t="n">
        <v>6.46</v>
      </c>
      <c r="F128" s="19" t="n">
        <v>2</v>
      </c>
      <c r="G128" s="19" t="n">
        <v>9</v>
      </c>
      <c r="H128" s="20" t="n">
        <v>60.3299118409617</v>
      </c>
      <c r="I128" s="20" t="n">
        <v>22.3299118409617</v>
      </c>
      <c r="J128" s="5" t="n">
        <f aca="false">POWER(I128,2)</f>
        <v>498.624962825121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0.0913468942954854</v>
      </c>
      <c r="N128" s="5" t="n">
        <f aca="false">J128*L128</f>
        <v>2.03976809656384</v>
      </c>
      <c r="O128" s="5" t="n">
        <f aca="false">POWER((I128-$T$141),2)*L128</f>
        <v>2.03976809656384</v>
      </c>
      <c r="T128" s="14" t="n">
        <f aca="false">AVERAGE(Y3:Y123)</f>
        <v>-3.53553591058435</v>
      </c>
      <c r="U128" s="14" t="n">
        <f aca="false">SQRT(AVERAGE(Z3:Z123))</f>
        <v>19.1851742639412</v>
      </c>
      <c r="V128" s="14" t="n">
        <f aca="false">STDEV(Y3:Y123)</f>
        <v>18.9349937463448</v>
      </c>
      <c r="W128" s="14" t="n">
        <f aca="false">MEDIAN(Y3:Y123)</f>
        <v>-3.71992815756109</v>
      </c>
      <c r="X128" s="6"/>
    </row>
    <row r="129" customFormat="false" ht="12.8" hidden="false" customHeight="false" outlineLevel="0" collapsed="false">
      <c r="A129" s="19" t="n">
        <v>127</v>
      </c>
      <c r="B129" s="20" t="n">
        <v>-63.598</v>
      </c>
      <c r="C129" s="20" t="n">
        <v>-21.992</v>
      </c>
      <c r="D129" s="20" t="n">
        <v>55</v>
      </c>
      <c r="E129" s="20" t="n">
        <v>9.35</v>
      </c>
      <c r="F129" s="19" t="n">
        <v>2</v>
      </c>
      <c r="G129" s="19" t="n">
        <v>9</v>
      </c>
      <c r="H129" s="20" t="n">
        <v>58.992612042946</v>
      </c>
      <c r="I129" s="20" t="n">
        <v>3.99261204294598</v>
      </c>
      <c r="J129" s="5" t="n">
        <f aca="false">POWER(I129,2)</f>
        <v>15.9409509254773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0.0112845643492193</v>
      </c>
      <c r="N129" s="5" t="n">
        <f aca="false">J129*L129</f>
        <v>0.045054887520092</v>
      </c>
      <c r="O129" s="5" t="n">
        <f aca="false">POWER((I129-$T$141),2)*L129</f>
        <v>0.045054887520092</v>
      </c>
      <c r="T129" s="6"/>
      <c r="U129" s="6"/>
      <c r="V129" s="6"/>
      <c r="W129" s="6"/>
      <c r="X129" s="6"/>
    </row>
    <row r="130" customFormat="false" ht="12.8" hidden="false" customHeight="false" outlineLevel="0" collapsed="false">
      <c r="A130" s="19" t="n">
        <v>128</v>
      </c>
      <c r="B130" s="20" t="n">
        <v>-63.947</v>
      </c>
      <c r="C130" s="20" t="n">
        <v>-20.042</v>
      </c>
      <c r="D130" s="20" t="n">
        <v>32</v>
      </c>
      <c r="E130" s="20" t="n">
        <v>5.44</v>
      </c>
      <c r="F130" s="19" t="n">
        <v>2</v>
      </c>
      <c r="G130" s="19" t="n">
        <v>9</v>
      </c>
      <c r="H130" s="20" t="n">
        <v>60.3163112422435</v>
      </c>
      <c r="I130" s="20" t="n">
        <v>28.3163112422435</v>
      </c>
      <c r="J130" s="5" t="n">
        <f aca="false">POWER(I130,2)</f>
        <v>801.813482367606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0.137555219255362</v>
      </c>
      <c r="N130" s="5" t="n">
        <f aca="false">J130*L130</f>
        <v>3.89505640142988</v>
      </c>
      <c r="O130" s="5" t="n">
        <f aca="false">POWER((I130-$T$141),2)*L130</f>
        <v>3.89505640142988</v>
      </c>
      <c r="T130" s="12" t="s">
        <v>32</v>
      </c>
      <c r="U130" s="12"/>
      <c r="V130" s="12"/>
      <c r="W130" s="15"/>
      <c r="X130" s="6"/>
    </row>
    <row r="131" customFormat="false" ht="12.8" hidden="false" customHeight="false" outlineLevel="0" collapsed="false">
      <c r="A131" s="19" t="n">
        <v>129</v>
      </c>
      <c r="B131" s="20" t="n">
        <v>-62.933</v>
      </c>
      <c r="C131" s="20" t="n">
        <v>-17.545</v>
      </c>
      <c r="D131" s="20" t="n">
        <v>54</v>
      </c>
      <c r="E131" s="20" t="n">
        <v>9.18</v>
      </c>
      <c r="F131" s="19" t="n">
        <v>2</v>
      </c>
      <c r="G131" s="19" t="n">
        <v>9</v>
      </c>
      <c r="H131" s="20" t="n">
        <v>50.8996342418262</v>
      </c>
      <c r="I131" s="20" t="n">
        <v>-3.10036575817379</v>
      </c>
      <c r="J131" s="5" t="n">
        <f aca="false">POWER(I131,2)</f>
        <v>9.61226783445654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-0.00892502715958357</v>
      </c>
      <c r="N131" s="5" t="n">
        <f aca="false">J131*L131</f>
        <v>0.027670848596344</v>
      </c>
      <c r="O131" s="5" t="n">
        <f aca="false">POWER((I131-$T$141),2)*L131</f>
        <v>0.027670848596344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</row>
    <row r="132" customFormat="false" ht="12.8" hidden="false" customHeight="false" outlineLevel="0" collapsed="false">
      <c r="A132" s="19" t="n">
        <v>130</v>
      </c>
      <c r="B132" s="20" t="n">
        <v>-62.29</v>
      </c>
      <c r="C132" s="20" t="n">
        <v>-17.995</v>
      </c>
      <c r="D132" s="20" t="n">
        <v>37</v>
      </c>
      <c r="E132" s="20" t="n">
        <v>6.29</v>
      </c>
      <c r="F132" s="19" t="n">
        <v>2</v>
      </c>
      <c r="G132" s="19" t="n">
        <v>9</v>
      </c>
      <c r="H132" s="20" t="n">
        <v>50.872496123145</v>
      </c>
      <c r="I132" s="20" t="n">
        <v>13.872496123145</v>
      </c>
      <c r="J132" s="5" t="n">
        <f aca="false">POWER(I132,2)</f>
        <v>192.446148686673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0.0582831831109211</v>
      </c>
      <c r="N132" s="5" t="n">
        <f aca="false">J132*L132</f>
        <v>0.808533231750803</v>
      </c>
      <c r="O132" s="5" t="n">
        <f aca="false">POWER((I132-$T$141),2)*L132</f>
        <v>0.808533231750803</v>
      </c>
      <c r="T132" s="14" t="n">
        <f aca="false">SUM(AC3:AC123)/SUM(AB3:AB123)</f>
        <v>-0.558993948302135</v>
      </c>
      <c r="U132" s="14" t="n">
        <f aca="false">SQRT(SUM(AD3:AD123))</f>
        <v>19.512402130304</v>
      </c>
      <c r="V132" s="14" t="n">
        <f aca="false">SQRT(SUM(AE3:AE123)/($X$132*(SUM(AB3:AB123))))</f>
        <v>19.5854931181889</v>
      </c>
      <c r="W132" s="16"/>
      <c r="X132" s="5" t="n">
        <f aca="false">(COUNT(AA3:AA123)-1)/(COUNT(AA3:AA123))</f>
        <v>0.991735537190083</v>
      </c>
    </row>
    <row r="133" customFormat="false" ht="12.8" hidden="false" customHeight="false" outlineLevel="0" collapsed="false">
      <c r="A133" s="19" t="n">
        <v>131</v>
      </c>
      <c r="B133" s="20" t="n">
        <v>-63.1</v>
      </c>
      <c r="C133" s="20" t="n">
        <v>-21.173</v>
      </c>
      <c r="D133" s="20" t="n">
        <v>49</v>
      </c>
      <c r="E133" s="20" t="n">
        <v>8.33</v>
      </c>
      <c r="F133" s="19" t="n">
        <v>2</v>
      </c>
      <c r="G133" s="19" t="n">
        <v>9</v>
      </c>
      <c r="H133" s="20" t="n">
        <v>58.3298423668381</v>
      </c>
      <c r="I133" s="20" t="n">
        <v>9.32984236683805</v>
      </c>
      <c r="J133" s="5" t="n">
        <f aca="false">POWER(I133,2)</f>
        <v>87.0459585900462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0.0295984249149536</v>
      </c>
      <c r="N133" s="5" t="n">
        <f aca="false">J133*L133</f>
        <v>0.276148638763209</v>
      </c>
      <c r="O133" s="5" t="n">
        <f aca="false">POWER((I133-$T$141),2)*L133</f>
        <v>0.276148638763209</v>
      </c>
      <c r="T133" s="6"/>
      <c r="U133" s="6"/>
      <c r="V133" s="6"/>
      <c r="W133" s="6"/>
      <c r="X133" s="6"/>
    </row>
    <row r="134" customFormat="false" ht="12.8" hidden="false" customHeight="false" outlineLevel="0" collapsed="false">
      <c r="A134" s="19" t="n">
        <v>132</v>
      </c>
      <c r="B134" s="20" t="n">
        <v>-62.965</v>
      </c>
      <c r="C134" s="20" t="n">
        <v>-17.972</v>
      </c>
      <c r="D134" s="20" t="n">
        <v>38</v>
      </c>
      <c r="E134" s="20" t="n">
        <v>6.46</v>
      </c>
      <c r="F134" s="19" t="n">
        <v>2</v>
      </c>
      <c r="G134" s="19" t="n">
        <v>9</v>
      </c>
      <c r="H134" s="20" t="n">
        <v>53.6160170195801</v>
      </c>
      <c r="I134" s="20" t="n">
        <v>15.6160170195801</v>
      </c>
      <c r="J134" s="5" t="n">
        <f aca="false">POWER(I134,2)</f>
        <v>243.859987555815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0.0638817862857558</v>
      </c>
      <c r="N134" s="5" t="n">
        <f aca="false">J134*L134</f>
        <v>0.997579061879542</v>
      </c>
      <c r="O134" s="5" t="n">
        <f aca="false">POWER((I134-$T$141),2)*L134</f>
        <v>0.997579061879542</v>
      </c>
      <c r="T134" s="17" t="s">
        <v>34</v>
      </c>
      <c r="U134" s="17"/>
      <c r="V134" s="17"/>
      <c r="W134" s="17"/>
      <c r="X134" s="6"/>
    </row>
    <row r="135" customFormat="false" ht="12.8" hidden="false" customHeight="false" outlineLevel="0" collapsed="false">
      <c r="A135" s="19" t="n">
        <v>133</v>
      </c>
      <c r="B135" s="20" t="n">
        <v>-63.215</v>
      </c>
      <c r="C135" s="20" t="n">
        <v>-20.762</v>
      </c>
      <c r="D135" s="20" t="n">
        <v>43</v>
      </c>
      <c r="E135" s="20" t="n">
        <v>7.31</v>
      </c>
      <c r="F135" s="19" t="n">
        <v>2</v>
      </c>
      <c r="G135" s="19" t="n">
        <v>9</v>
      </c>
      <c r="H135" s="20" t="n">
        <v>58.8885928564997</v>
      </c>
      <c r="I135" s="20" t="n">
        <v>15.8885928564997</v>
      </c>
      <c r="J135" s="5" t="n">
        <f aca="false">POWER(I135,2)</f>
        <v>252.447382959613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0.0574390641483021</v>
      </c>
      <c r="N135" s="5" t="n">
        <f aca="false">J135*L135</f>
        <v>0.91262590431074</v>
      </c>
      <c r="O135" s="5" t="n">
        <f aca="false">POWER((I135-$T$141),2)*L135</f>
        <v>0.91262590431074</v>
      </c>
      <c r="T135" s="14" t="s">
        <v>28</v>
      </c>
      <c r="U135" s="14" t="s">
        <v>29</v>
      </c>
      <c r="V135" s="14" t="s">
        <v>30</v>
      </c>
      <c r="W135" s="14" t="s">
        <v>31</v>
      </c>
      <c r="X135" s="6"/>
    </row>
    <row r="136" customFormat="false" ht="12.8" hidden="false" customHeight="false" outlineLevel="0" collapsed="false">
      <c r="A136" s="19" t="n">
        <v>134</v>
      </c>
      <c r="B136" s="20" t="n">
        <v>-62.907</v>
      </c>
      <c r="C136" s="20" t="n">
        <v>-18.16</v>
      </c>
      <c r="D136" s="20" t="n">
        <v>43</v>
      </c>
      <c r="E136" s="20" t="n">
        <v>7.31</v>
      </c>
      <c r="F136" s="19" t="n">
        <v>2</v>
      </c>
      <c r="G136" s="19" t="n">
        <v>9</v>
      </c>
      <c r="H136" s="20" t="n">
        <v>53.7592267238227</v>
      </c>
      <c r="I136" s="20" t="n">
        <v>10.7592267238227</v>
      </c>
      <c r="J136" s="5" t="n">
        <f aca="false">POWER(I136,2)</f>
        <v>115.760959694621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0.0388958241650057</v>
      </c>
      <c r="N136" s="5" t="n">
        <f aca="false">J136*L136</f>
        <v>0.418488990801238</v>
      </c>
      <c r="O136" s="5" t="n">
        <f aca="false">POWER((I136-$T$141),2)*L136</f>
        <v>0.418488990801238</v>
      </c>
      <c r="T136" s="14" t="n">
        <f aca="false">AVERAGE(I3:I265)</f>
        <v>-9.51725426408304</v>
      </c>
      <c r="U136" s="14" t="n">
        <f aca="false">SQRT(AVERAGE(J3:J265))</f>
        <v>22.7004653048632</v>
      </c>
      <c r="V136" s="14" t="n">
        <f aca="false">STDEV(I3:I265)</f>
        <v>20.648344113674</v>
      </c>
      <c r="W136" s="14" t="n">
        <f aca="false">MEDIAN(I3:I265)</f>
        <v>-10.7401343333159</v>
      </c>
      <c r="X136" s="6"/>
    </row>
    <row r="137" customFormat="false" ht="12.8" hidden="false" customHeight="false" outlineLevel="0" collapsed="false">
      <c r="A137" s="19" t="n">
        <v>135</v>
      </c>
      <c r="B137" s="20" t="n">
        <v>-63.283</v>
      </c>
      <c r="C137" s="20" t="n">
        <v>-18.487</v>
      </c>
      <c r="D137" s="20" t="n">
        <v>39</v>
      </c>
      <c r="E137" s="20" t="n">
        <v>6.63</v>
      </c>
      <c r="F137" s="19" t="n">
        <v>2</v>
      </c>
      <c r="G137" s="19" t="n">
        <v>9</v>
      </c>
      <c r="H137" s="20" t="n">
        <v>54.9281772892907</v>
      </c>
      <c r="I137" s="20" t="n">
        <v>15.9281772892907</v>
      </c>
      <c r="J137" s="5" t="n">
        <f aca="false">POWER(I137,2)</f>
        <v>253.706831759076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0.0634880295761204</v>
      </c>
      <c r="N137" s="5" t="n">
        <f aca="false">J137*L137</f>
        <v>1.01124859083618</v>
      </c>
      <c r="O137" s="5" t="n">
        <f aca="false">POWER((I137-$T$141),2)*L137</f>
        <v>1.01124859083618</v>
      </c>
      <c r="T137" s="6"/>
      <c r="U137" s="6"/>
      <c r="V137" s="6"/>
      <c r="W137" s="6"/>
      <c r="X137" s="6"/>
    </row>
    <row r="138" customFormat="false" ht="12.8" hidden="false" customHeight="false" outlineLevel="0" collapsed="false">
      <c r="A138" s="19" t="n">
        <v>136</v>
      </c>
      <c r="B138" s="20" t="n">
        <v>-63.528</v>
      </c>
      <c r="C138" s="20" t="n">
        <v>-19.14</v>
      </c>
      <c r="D138" s="20" t="n">
        <v>36</v>
      </c>
      <c r="E138" s="20" t="n">
        <v>6.12</v>
      </c>
      <c r="F138" s="19" t="n">
        <v>2</v>
      </c>
      <c r="G138" s="19" t="n">
        <v>9</v>
      </c>
      <c r="H138" s="20" t="n">
        <v>53.0536946459168</v>
      </c>
      <c r="I138" s="20" t="n">
        <v>17.0536946459168</v>
      </c>
      <c r="J138" s="5" t="n">
        <f aca="false">POWER(I138,2)</f>
        <v>290.828501076171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0.0736387412443744</v>
      </c>
      <c r="N138" s="5" t="n">
        <f aca="false">J138*L138</f>
        <v>1.25581260729124</v>
      </c>
      <c r="O138" s="5" t="n">
        <f aca="false">POWER((I138-$T$141),2)*L138</f>
        <v>1.25581260729124</v>
      </c>
      <c r="T138" s="17" t="s">
        <v>35</v>
      </c>
      <c r="U138" s="17"/>
      <c r="V138" s="17"/>
      <c r="W138" s="4"/>
      <c r="X138" s="5"/>
    </row>
    <row r="139" customFormat="false" ht="12.8" hidden="false" customHeight="false" outlineLevel="0" collapsed="false">
      <c r="A139" s="19" t="n">
        <v>137</v>
      </c>
      <c r="B139" s="20" t="n">
        <v>-62.222</v>
      </c>
      <c r="C139" s="20" t="n">
        <v>-18.375</v>
      </c>
      <c r="D139" s="20" t="n">
        <v>45</v>
      </c>
      <c r="E139" s="20" t="n">
        <v>7.65</v>
      </c>
      <c r="F139" s="19" t="n">
        <v>2</v>
      </c>
      <c r="G139" s="19" t="n">
        <v>9</v>
      </c>
      <c r="H139" s="20" t="n">
        <v>49.6187108977246</v>
      </c>
      <c r="I139" s="20" t="n">
        <v>4.61871089772462</v>
      </c>
      <c r="J139" s="5" t="n">
        <f aca="false">POWER(I139,2)</f>
        <v>21.3324903567602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0.0159550672738966</v>
      </c>
      <c r="N139" s="5" t="n">
        <f aca="false">J139*L139</f>
        <v>0.0736918430918756</v>
      </c>
      <c r="O139" s="5" t="n">
        <f aca="false">POWER((I139-$T$141),2)*L139</f>
        <v>0.0736918430918756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</row>
    <row r="140" customFormat="false" ht="12.8" hidden="false" customHeight="false" outlineLevel="0" collapsed="false">
      <c r="A140" s="19" t="n">
        <v>138</v>
      </c>
      <c r="B140" s="20" t="n">
        <v>-63.288</v>
      </c>
      <c r="C140" s="20" t="n">
        <v>-21.245</v>
      </c>
      <c r="D140" s="20" t="n">
        <v>42</v>
      </c>
      <c r="E140" s="20" t="n">
        <v>7.14</v>
      </c>
      <c r="F140" s="19" t="n">
        <v>2</v>
      </c>
      <c r="G140" s="19" t="n">
        <v>9</v>
      </c>
      <c r="H140" s="20" t="n">
        <v>62.6510992014401</v>
      </c>
      <c r="I140" s="20" t="n">
        <v>20.6510992014401</v>
      </c>
      <c r="J140" s="5" t="n">
        <f aca="false">POWER(I140,2)</f>
        <v>426.46789822772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0.0764335897585955</v>
      </c>
      <c r="N140" s="5" t="n">
        <f aca="false">J140*L140</f>
        <v>1.57843764442693</v>
      </c>
      <c r="O140" s="5" t="n">
        <f aca="false">POWER((I140-$T$141),2)*L140</f>
        <v>1.57843764442693</v>
      </c>
      <c r="T140" s="14" t="n">
        <f aca="false">SUM(M3:M265)/SUM(L3:L265)</f>
        <v>-7.57168824327452</v>
      </c>
      <c r="U140" s="14" t="n">
        <f aca="false">SQRT(SUM(N3:N265))</f>
        <v>22.5937572629042</v>
      </c>
      <c r="V140" s="14" t="n">
        <f aca="false">SQRT(SUM(O3:O265)/($X$140)*(SUM(L3:L265)))</f>
        <v>22.6368340556128</v>
      </c>
      <c r="W140" s="4"/>
      <c r="X140" s="5" t="n">
        <f aca="false">(COUNT(L3:L265)-1)/COUNT(L3:L265)</f>
        <v>0.996197718631179</v>
      </c>
    </row>
    <row r="141" customFormat="false" ht="12.8" hidden="false" customHeight="false" outlineLevel="0" collapsed="false">
      <c r="A141" s="19" t="n">
        <v>139</v>
      </c>
      <c r="B141" s="20" t="n">
        <v>-63.185</v>
      </c>
      <c r="C141" s="20" t="n">
        <v>-20.93</v>
      </c>
      <c r="D141" s="20" t="n">
        <v>47</v>
      </c>
      <c r="E141" s="20" t="n">
        <v>7.99</v>
      </c>
      <c r="F141" s="19" t="n">
        <v>2</v>
      </c>
      <c r="G141" s="19" t="n">
        <v>9</v>
      </c>
      <c r="H141" s="20" t="n">
        <v>57.700814152232</v>
      </c>
      <c r="I141" s="20" t="n">
        <v>10.700814152232</v>
      </c>
      <c r="J141" s="5" t="n">
        <f aca="false">POWER(I141,2)</f>
        <v>114.507423520609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0.0353923449403941</v>
      </c>
      <c r="N141" s="5" t="n">
        <f aca="false">J141*L141</f>
        <v>0.378726905618846</v>
      </c>
      <c r="O141" s="5" t="n">
        <f aca="false">POWER((I141-$T$141),2)*L141</f>
        <v>0.378726905618846</v>
      </c>
    </row>
    <row r="142" customFormat="false" ht="12.8" hidden="false" customHeight="false" outlineLevel="0" collapsed="false">
      <c r="A142" s="19" t="n">
        <v>140</v>
      </c>
      <c r="B142" s="20" t="n">
        <v>-64.038</v>
      </c>
      <c r="C142" s="20" t="n">
        <v>-17.018</v>
      </c>
      <c r="D142" s="20" t="n">
        <v>43</v>
      </c>
      <c r="E142" s="20" t="n">
        <v>7.31</v>
      </c>
      <c r="F142" s="19" t="n">
        <v>2</v>
      </c>
      <c r="G142" s="19" t="n">
        <v>9</v>
      </c>
      <c r="H142" s="20" t="n">
        <v>54.7463101694737</v>
      </c>
      <c r="I142" s="20" t="n">
        <v>11.7463101694737</v>
      </c>
      <c r="J142" s="5" t="n">
        <f aca="false">POWER(I142,2)</f>
        <v>137.975802597481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0.0424642427069461</v>
      </c>
      <c r="N142" s="5" t="n">
        <f aca="false">J142*L142</f>
        <v>0.4987981659476</v>
      </c>
      <c r="O142" s="5" t="n">
        <f aca="false">POWER((I142-$T$141),2)*L142</f>
        <v>0.4987981659476</v>
      </c>
    </row>
    <row r="143" customFormat="false" ht="12.8" hidden="false" customHeight="false" outlineLevel="0" collapsed="false">
      <c r="A143" s="19" t="n">
        <v>141</v>
      </c>
      <c r="B143" s="20" t="n">
        <v>-62.957</v>
      </c>
      <c r="C143" s="20" t="n">
        <v>-20.252</v>
      </c>
      <c r="D143" s="20" t="n">
        <v>38</v>
      </c>
      <c r="E143" s="20" t="n">
        <v>6.46</v>
      </c>
      <c r="F143" s="19" t="n">
        <v>2</v>
      </c>
      <c r="G143" s="19" t="n">
        <v>9</v>
      </c>
      <c r="H143" s="20" t="n">
        <v>59.8831349773718</v>
      </c>
      <c r="I143" s="20" t="n">
        <v>21.8831349773718</v>
      </c>
      <c r="J143" s="5" t="n">
        <f aca="false">POWER(I143,2)</f>
        <v>478.871596437873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0.0895192256856545</v>
      </c>
      <c r="N143" s="5" t="n">
        <f aca="false">J143*L143</f>
        <v>1.95896129874899</v>
      </c>
      <c r="O143" s="5" t="n">
        <f aca="false">POWER((I143-$T$141),2)*L143</f>
        <v>1.95896129874899</v>
      </c>
    </row>
    <row r="144" customFormat="false" ht="12.8" hidden="false" customHeight="false" outlineLevel="0" collapsed="false">
      <c r="A144" s="19" t="n">
        <v>142</v>
      </c>
      <c r="B144" s="20" t="n">
        <v>-73.546</v>
      </c>
      <c r="C144" s="20" t="n">
        <v>-37.652</v>
      </c>
      <c r="D144" s="20" t="n">
        <v>63</v>
      </c>
      <c r="E144" s="20" t="n">
        <f aca="false">AVERAGE($E$3:$E$38,$E$94:$E$104,$E$106:$E$108,$E$115:$E$143,$E$218:$E$259)</f>
        <v>7.52115702479339</v>
      </c>
      <c r="F144" s="19" t="n">
        <v>2</v>
      </c>
      <c r="G144" s="19" t="n">
        <v>10</v>
      </c>
      <c r="H144" s="20" t="n">
        <v>42.9650417516198</v>
      </c>
      <c r="I144" s="20" t="n">
        <v>-20.0349582483802</v>
      </c>
      <c r="J144" s="5" t="n">
        <f aca="false">POWER(I144,2)</f>
        <v>401.399552014338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-0.070395205608324</v>
      </c>
      <c r="N144" s="5" t="n">
        <f aca="false">J144*L144</f>
        <v>1.41036500524891</v>
      </c>
      <c r="O144" s="5" t="n">
        <f aca="false">POWER((I144-$T$141),2)*L144</f>
        <v>1.41036500524891</v>
      </c>
    </row>
    <row r="145" customFormat="false" ht="12.8" hidden="false" customHeight="false" outlineLevel="0" collapsed="false">
      <c r="A145" s="19" t="n">
        <v>144</v>
      </c>
      <c r="B145" s="20" t="n">
        <v>-69.917</v>
      </c>
      <c r="C145" s="20" t="n">
        <v>-19.683</v>
      </c>
      <c r="D145" s="20" t="n">
        <v>93</v>
      </c>
      <c r="E145" s="20" t="n">
        <f aca="false">AVERAGE($E$3:$E$38,$E$94:$E$104,$E$106:$E$108,$E$115:$E$143,$E$218:$E$259)</f>
        <v>7.52115702479339</v>
      </c>
      <c r="F145" s="19" t="n">
        <v>2</v>
      </c>
      <c r="G145" s="19" t="n">
        <v>10</v>
      </c>
      <c r="H145" s="20" t="n">
        <v>34.1828637400103</v>
      </c>
      <c r="I145" s="20" t="n">
        <v>-58.8171362599897</v>
      </c>
      <c r="J145" s="5" t="n">
        <f aca="false">POWER(I145,2)</f>
        <v>3459.4555178262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-0.206660994696584</v>
      </c>
      <c r="N145" s="5" t="n">
        <f aca="false">J145*L145</f>
        <v>12.155207884694</v>
      </c>
      <c r="O145" s="5" t="n">
        <f aca="false">POWER((I145-$T$141),2)*L145</f>
        <v>12.155207884694</v>
      </c>
    </row>
    <row r="146" customFormat="false" ht="12.8" hidden="false" customHeight="false" outlineLevel="0" collapsed="false">
      <c r="A146" s="19" t="n">
        <v>145</v>
      </c>
      <c r="B146" s="20" t="n">
        <v>-72.833</v>
      </c>
      <c r="C146" s="20" t="n">
        <v>-38.583</v>
      </c>
      <c r="D146" s="20" t="n">
        <v>89</v>
      </c>
      <c r="E146" s="20" t="n">
        <f aca="false">AVERAGE($E$3:$E$38,$E$94:$E$104,$E$106:$E$108,$E$115:$E$143,$E$218:$E$259)</f>
        <v>7.52115702479339</v>
      </c>
      <c r="F146" s="19" t="n">
        <v>2</v>
      </c>
      <c r="G146" s="19" t="n">
        <v>10</v>
      </c>
      <c r="H146" s="20" t="n">
        <v>52.1163571097304</v>
      </c>
      <c r="I146" s="20" t="n">
        <v>-36.8836428902696</v>
      </c>
      <c r="J146" s="5" t="n">
        <f aca="false">POWER(I146,2)</f>
        <v>1360.40311285694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-0.129595060426664</v>
      </c>
      <c r="N146" s="5" t="n">
        <f aca="false">J146*L146</f>
        <v>4.77993792911999</v>
      </c>
      <c r="O146" s="5" t="n">
        <f aca="false">POWER((I146-$T$141),2)*L146</f>
        <v>4.77993792911999</v>
      </c>
    </row>
    <row r="147" customFormat="false" ht="12.8" hidden="false" customHeight="false" outlineLevel="0" collapsed="false">
      <c r="A147" s="19" t="n">
        <v>146</v>
      </c>
      <c r="B147" s="20" t="n">
        <v>-75.578</v>
      </c>
      <c r="C147" s="20" t="n">
        <v>-42.841</v>
      </c>
      <c r="D147" s="20" t="n">
        <v>72</v>
      </c>
      <c r="E147" s="20" t="n">
        <f aca="false">AVERAGE($E$3:$E$38,$E$94:$E$104,$E$106:$E$108,$E$115:$E$143,$E$218:$E$259)</f>
        <v>7.52115702479339</v>
      </c>
      <c r="F147" s="19" t="n">
        <v>4</v>
      </c>
      <c r="G147" s="19" t="n">
        <v>11</v>
      </c>
      <c r="H147" s="20" t="n">
        <v>3.357436317417</v>
      </c>
      <c r="I147" s="20" t="n">
        <v>-68.642563682583</v>
      </c>
      <c r="J147" s="5" t="n">
        <f aca="false">POWER(I147,2)</f>
        <v>4711.80154891746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-0.241183801034802</v>
      </c>
      <c r="N147" s="5" t="n">
        <f aca="false">J147*L147</f>
        <v>16.5554744217389</v>
      </c>
      <c r="O147" s="5" t="n">
        <f aca="false">POWER((I147-$T$141),2)*L147</f>
        <v>16.5554744217389</v>
      </c>
    </row>
    <row r="148" customFormat="false" ht="12.8" hidden="false" customHeight="false" outlineLevel="0" collapsed="false">
      <c r="A148" s="19" t="n">
        <v>147</v>
      </c>
      <c r="B148" s="20" t="n">
        <v>-75.566</v>
      </c>
      <c r="C148" s="20" t="n">
        <v>-42.839</v>
      </c>
      <c r="D148" s="20" t="n">
        <v>68</v>
      </c>
      <c r="E148" s="20" t="n">
        <f aca="false">AVERAGE($E$3:$E$38,$E$94:$E$104,$E$106:$E$108,$E$115:$E$143,$E$218:$E$259)</f>
        <v>7.52115702479339</v>
      </c>
      <c r="F148" s="19" t="n">
        <v>4</v>
      </c>
      <c r="G148" s="19" t="n">
        <v>11</v>
      </c>
      <c r="H148" s="20" t="n">
        <v>5.54831943526335</v>
      </c>
      <c r="I148" s="20" t="n">
        <v>-62.4516805647367</v>
      </c>
      <c r="J148" s="5" t="n">
        <f aca="false">POWER(I148,2)</f>
        <v>3900.21240535991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-0.21943139783161</v>
      </c>
      <c r="N148" s="5" t="n">
        <f aca="false">J148*L148</f>
        <v>13.7038595632534</v>
      </c>
      <c r="O148" s="5" t="n">
        <f aca="false">POWER((I148-$T$141),2)*L148</f>
        <v>13.7038595632534</v>
      </c>
    </row>
    <row r="149" customFormat="false" ht="12.8" hidden="false" customHeight="false" outlineLevel="0" collapsed="false">
      <c r="A149" s="19" t="n">
        <v>148</v>
      </c>
      <c r="B149" s="20" t="n">
        <v>-75.554</v>
      </c>
      <c r="C149" s="20" t="n">
        <v>-42.838</v>
      </c>
      <c r="D149" s="20" t="n">
        <v>62</v>
      </c>
      <c r="E149" s="20" t="n">
        <f aca="false">AVERAGE($E$3:$E$38,$E$94:$E$104,$E$106:$E$108,$E$115:$E$143,$E$218:$E$259)</f>
        <v>7.52115702479339</v>
      </c>
      <c r="F149" s="19" t="n">
        <v>4</v>
      </c>
      <c r="G149" s="19" t="n">
        <v>11</v>
      </c>
      <c r="H149" s="20" t="n">
        <v>7.94781909553637</v>
      </c>
      <c r="I149" s="20" t="n">
        <v>-54.0521809044636</v>
      </c>
      <c r="J149" s="5" t="n">
        <f aca="false">POWER(I149,2)</f>
        <v>2921.63826052886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-0.189918758061583</v>
      </c>
      <c r="N149" s="5" t="n">
        <f aca="false">J149*L149</f>
        <v>10.2655230678957</v>
      </c>
      <c r="O149" s="5" t="n">
        <f aca="false">POWER((I149-$T$141),2)*L149</f>
        <v>10.2655230678957</v>
      </c>
    </row>
    <row r="150" customFormat="false" ht="12.8" hidden="false" customHeight="false" outlineLevel="0" collapsed="false">
      <c r="A150" s="19" t="n">
        <v>149</v>
      </c>
      <c r="B150" s="20" t="n">
        <v>-75.542</v>
      </c>
      <c r="C150" s="20" t="n">
        <v>-42.837</v>
      </c>
      <c r="D150" s="20" t="n">
        <v>60</v>
      </c>
      <c r="E150" s="20" t="n">
        <f aca="false">AVERAGE($E$3:$E$38,$E$94:$E$104,$E$106:$E$108,$E$115:$E$143,$E$218:$E$259)</f>
        <v>7.52115702479339</v>
      </c>
      <c r="F150" s="19" t="n">
        <v>4</v>
      </c>
      <c r="G150" s="19" t="n">
        <v>11</v>
      </c>
      <c r="H150" s="20" t="n">
        <v>10.51211788954</v>
      </c>
      <c r="I150" s="20" t="n">
        <v>-49.48788211046</v>
      </c>
      <c r="J150" s="5" t="n">
        <f aca="false">POWER(I150,2)</f>
        <v>2449.05047577879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-0.173881552089982</v>
      </c>
      <c r="N150" s="5" t="n">
        <f aca="false">J150*L150</f>
        <v>8.60502975101282</v>
      </c>
      <c r="O150" s="5" t="n">
        <f aca="false">POWER((I150-$T$141),2)*L150</f>
        <v>8.60502975101282</v>
      </c>
    </row>
    <row r="151" customFormat="false" ht="12.8" hidden="false" customHeight="false" outlineLevel="0" collapsed="false">
      <c r="A151" s="19" t="n">
        <v>150</v>
      </c>
      <c r="B151" s="20" t="n">
        <v>-75.53</v>
      </c>
      <c r="C151" s="20" t="n">
        <v>-42.835</v>
      </c>
      <c r="D151" s="20" t="n">
        <v>59</v>
      </c>
      <c r="E151" s="20" t="n">
        <f aca="false">AVERAGE($E$3:$E$38,$E$94:$E$104,$E$106:$E$108,$E$115:$E$143,$E$218:$E$259)</f>
        <v>7.52115702479339</v>
      </c>
      <c r="F151" s="19" t="n">
        <v>4</v>
      </c>
      <c r="G151" s="19" t="n">
        <v>11</v>
      </c>
      <c r="H151" s="20" t="n">
        <v>13.1850946496608</v>
      </c>
      <c r="I151" s="20" t="n">
        <v>-45.8149053503392</v>
      </c>
      <c r="J151" s="5" t="n">
        <f aca="false">POWER(I151,2)</f>
        <v>2099.00555226054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-0.160976111957896</v>
      </c>
      <c r="N151" s="5" t="n">
        <f aca="false">J151*L151</f>
        <v>7.37510533301663</v>
      </c>
      <c r="O151" s="5" t="n">
        <f aca="false">POWER((I151-$T$141),2)*L151</f>
        <v>7.37510533301663</v>
      </c>
    </row>
    <row r="152" customFormat="false" ht="12.8" hidden="false" customHeight="false" outlineLevel="0" collapsed="false">
      <c r="A152" s="19" t="n">
        <v>151</v>
      </c>
      <c r="B152" s="20" t="n">
        <v>-75.53</v>
      </c>
      <c r="C152" s="20" t="n">
        <v>-42.835</v>
      </c>
      <c r="D152" s="20" t="n">
        <v>59</v>
      </c>
      <c r="E152" s="20" t="n">
        <f aca="false">AVERAGE($E$3:$E$38,$E$94:$E$104,$E$106:$E$108,$E$115:$E$143,$E$218:$E$259)</f>
        <v>7.52115702479339</v>
      </c>
      <c r="F152" s="19" t="n">
        <v>4</v>
      </c>
      <c r="G152" s="19" t="n">
        <v>11</v>
      </c>
      <c r="H152" s="20" t="n">
        <v>13.1850946496608</v>
      </c>
      <c r="I152" s="20" t="n">
        <v>-45.8149053503392</v>
      </c>
      <c r="J152" s="5" t="n">
        <f aca="false">POWER(I152,2)</f>
        <v>2099.00555226054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-0.160976111957896</v>
      </c>
      <c r="N152" s="5" t="n">
        <f aca="false">J152*L152</f>
        <v>7.37510533301663</v>
      </c>
      <c r="O152" s="5" t="n">
        <f aca="false">POWER((I152-$T$141),2)*L152</f>
        <v>7.37510533301663</v>
      </c>
    </row>
    <row r="153" customFormat="false" ht="12.8" hidden="false" customHeight="false" outlineLevel="0" collapsed="false">
      <c r="A153" s="19" t="n">
        <v>152</v>
      </c>
      <c r="B153" s="20" t="n">
        <v>-75.206</v>
      </c>
      <c r="C153" s="20" t="n">
        <v>-42.793</v>
      </c>
      <c r="D153" s="20" t="n">
        <v>59</v>
      </c>
      <c r="E153" s="20" t="n">
        <f aca="false">AVERAGE($E$3:$E$38,$E$94:$E$104,$E$106:$E$108,$E$115:$E$143,$E$218:$E$259)</f>
        <v>7.52115702479339</v>
      </c>
      <c r="F153" s="19" t="n">
        <v>4</v>
      </c>
      <c r="G153" s="19" t="n">
        <v>11</v>
      </c>
      <c r="H153" s="20" t="n">
        <v>38.5570405882748</v>
      </c>
      <c r="I153" s="20" t="n">
        <v>-20.4429594117252</v>
      </c>
      <c r="J153" s="5" t="n">
        <f aca="false">POWER(I153,2)</f>
        <v>417.914589509444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-0.0718287661591392</v>
      </c>
      <c r="N153" s="5" t="n">
        <f aca="false">J153*L153</f>
        <v>1.46839255118558</v>
      </c>
      <c r="O153" s="5" t="n">
        <f aca="false">POWER((I153-$T$141),2)*L153</f>
        <v>1.46839255118558</v>
      </c>
    </row>
    <row r="154" customFormat="false" ht="12.8" hidden="false" customHeight="false" outlineLevel="0" collapsed="false">
      <c r="A154" s="19" t="n">
        <v>153</v>
      </c>
      <c r="B154" s="20" t="n">
        <v>-75.074</v>
      </c>
      <c r="C154" s="20" t="n">
        <v>-40.68</v>
      </c>
      <c r="D154" s="20" t="n">
        <v>31</v>
      </c>
      <c r="E154" s="20" t="n">
        <f aca="false">AVERAGE($E$3:$E$38,$E$94:$E$104,$E$106:$E$108,$E$115:$E$143,$E$218:$E$259)</f>
        <v>7.52115702479339</v>
      </c>
      <c r="F154" s="19" t="n">
        <v>4</v>
      </c>
      <c r="G154" s="19" t="n">
        <v>11</v>
      </c>
      <c r="H154" s="20" t="n">
        <v>2.61962957140378</v>
      </c>
      <c r="I154" s="20" t="n">
        <v>-28.3803704285962</v>
      </c>
      <c r="J154" s="5" t="n">
        <f aca="false">POWER(I154,2)</f>
        <v>805.445425664338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-0.0997178025925235</v>
      </c>
      <c r="N154" s="5" t="n">
        <f aca="false">J154*L154</f>
        <v>2.83002817590145</v>
      </c>
      <c r="O154" s="5" t="n">
        <f aca="false">POWER((I154-$T$141),2)*L154</f>
        <v>2.83002817590145</v>
      </c>
    </row>
    <row r="155" customFormat="false" ht="12.8" hidden="false" customHeight="false" outlineLevel="0" collapsed="false">
      <c r="A155" s="19" t="n">
        <v>154</v>
      </c>
      <c r="B155" s="20" t="n">
        <v>-75.062</v>
      </c>
      <c r="C155" s="20" t="n">
        <v>-40.679</v>
      </c>
      <c r="D155" s="20" t="n">
        <v>33</v>
      </c>
      <c r="E155" s="20" t="n">
        <f aca="false">AVERAGE($E$3:$E$38,$E$94:$E$104,$E$106:$E$108,$E$115:$E$143,$E$218:$E$259)</f>
        <v>7.52115702479339</v>
      </c>
      <c r="F155" s="19" t="n">
        <v>4</v>
      </c>
      <c r="G155" s="19" t="n">
        <v>11</v>
      </c>
      <c r="H155" s="20" t="n">
        <v>3.14876452262551</v>
      </c>
      <c r="I155" s="20" t="n">
        <v>-29.8512354773745</v>
      </c>
      <c r="J155" s="5" t="n">
        <f aca="false">POWER(I155,2)</f>
        <v>891.096259525662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-0.104885861654449</v>
      </c>
      <c r="N155" s="5" t="n">
        <f aca="false">J155*L155</f>
        <v>3.13097255449429</v>
      </c>
      <c r="O155" s="5" t="n">
        <f aca="false">POWER((I155-$T$141),2)*L155</f>
        <v>3.13097255449429</v>
      </c>
    </row>
    <row r="156" customFormat="false" ht="12.8" hidden="false" customHeight="false" outlineLevel="0" collapsed="false">
      <c r="A156" s="19" t="n">
        <v>155</v>
      </c>
      <c r="B156" s="20" t="n">
        <v>-75.05</v>
      </c>
      <c r="C156" s="20" t="n">
        <v>-40.678</v>
      </c>
      <c r="D156" s="20" t="n">
        <v>39</v>
      </c>
      <c r="E156" s="20" t="n">
        <f aca="false">AVERAGE($E$3:$E$38,$E$94:$E$104,$E$106:$E$108,$E$115:$E$143,$E$218:$E$259)</f>
        <v>7.52115702479339</v>
      </c>
      <c r="F156" s="19" t="n">
        <v>4</v>
      </c>
      <c r="G156" s="19" t="n">
        <v>11</v>
      </c>
      <c r="H156" s="20" t="n">
        <v>3.76680848305028</v>
      </c>
      <c r="I156" s="20" t="n">
        <v>-35.2331915169497</v>
      </c>
      <c r="J156" s="5" t="n">
        <f aca="false">POWER(I156,2)</f>
        <v>1241.37778447006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-0.123796003481747</v>
      </c>
      <c r="N156" s="5" t="n">
        <f aca="false">J156*L156</f>
        <v>4.36172829970537</v>
      </c>
      <c r="O156" s="5" t="n">
        <f aca="false">POWER((I156-$T$141),2)*L156</f>
        <v>4.36172829970537</v>
      </c>
    </row>
    <row r="157" customFormat="false" ht="12.8" hidden="false" customHeight="false" outlineLevel="0" collapsed="false">
      <c r="A157" s="19" t="n">
        <v>156</v>
      </c>
      <c r="B157" s="20" t="n">
        <v>-75.038</v>
      </c>
      <c r="C157" s="20" t="n">
        <v>-40.677</v>
      </c>
      <c r="D157" s="20" t="n">
        <v>27</v>
      </c>
      <c r="E157" s="20" t="n">
        <f aca="false">AVERAGE($E$3:$E$38,$E$94:$E$104,$E$106:$E$108,$E$115:$E$143,$E$218:$E$259)</f>
        <v>7.52115702479339</v>
      </c>
      <c r="F157" s="19" t="n">
        <v>4</v>
      </c>
      <c r="G157" s="19" t="n">
        <v>11</v>
      </c>
      <c r="H157" s="20" t="n">
        <v>4.48875528510768</v>
      </c>
      <c r="I157" s="20" t="n">
        <v>-22.5112447148923</v>
      </c>
      <c r="J157" s="5" t="n">
        <f aca="false">POWER(I157,2)</f>
        <v>506.756138613767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-0.0790959322479377</v>
      </c>
      <c r="N157" s="5" t="n">
        <f aca="false">J157*L157</f>
        <v>1.78054788678587</v>
      </c>
      <c r="O157" s="5" t="n">
        <f aca="false">POWER((I157-$T$141),2)*L157</f>
        <v>1.78054788678587</v>
      </c>
    </row>
    <row r="158" customFormat="false" ht="12.8" hidden="false" customHeight="false" outlineLevel="0" collapsed="false">
      <c r="A158" s="19" t="n">
        <v>157</v>
      </c>
      <c r="B158" s="20" t="n">
        <v>-75.026</v>
      </c>
      <c r="C158" s="20" t="n">
        <v>-40.675</v>
      </c>
      <c r="D158" s="20" t="n">
        <v>40</v>
      </c>
      <c r="E158" s="20" t="n">
        <f aca="false">AVERAGE($E$3:$E$38,$E$94:$E$104,$E$106:$E$108,$E$115:$E$143,$E$218:$E$259)</f>
        <v>7.52115702479339</v>
      </c>
      <c r="F158" s="19" t="n">
        <v>4</v>
      </c>
      <c r="G158" s="19" t="n">
        <v>11</v>
      </c>
      <c r="H158" s="20" t="n">
        <v>5.1315906384767</v>
      </c>
      <c r="I158" s="20" t="n">
        <v>-34.8684093615233</v>
      </c>
      <c r="J158" s="5" t="n">
        <f aca="false">POWER(I158,2)</f>
        <v>1215.80597140277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-0.122514298048916</v>
      </c>
      <c r="N158" s="5" t="n">
        <f aca="false">J158*L158</f>
        <v>4.27187869700928</v>
      </c>
      <c r="O158" s="5" t="n">
        <f aca="false">POWER((I158-$T$141),2)*L158</f>
        <v>4.27187869700928</v>
      </c>
    </row>
    <row r="159" customFormat="false" ht="12.8" hidden="false" customHeight="false" outlineLevel="0" collapsed="false">
      <c r="A159" s="19" t="n">
        <v>158</v>
      </c>
      <c r="B159" s="20" t="n">
        <v>-75.015</v>
      </c>
      <c r="C159" s="20" t="n">
        <v>-40.674</v>
      </c>
      <c r="D159" s="20" t="n">
        <v>47</v>
      </c>
      <c r="E159" s="20" t="n">
        <f aca="false">AVERAGE($E$3:$E$38,$E$94:$E$104,$E$106:$E$108,$E$115:$E$143,$E$218:$E$259)</f>
        <v>7.52115702479339</v>
      </c>
      <c r="F159" s="19" t="n">
        <v>4</v>
      </c>
      <c r="G159" s="19" t="n">
        <v>11</v>
      </c>
      <c r="H159" s="20" t="n">
        <v>6.00406500941353</v>
      </c>
      <c r="I159" s="20" t="n">
        <v>-40.9959349905865</v>
      </c>
      <c r="J159" s="5" t="n">
        <f aca="false">POWER(I159,2)</f>
        <v>1680.66668575239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-0.144044087189508</v>
      </c>
      <c r="N159" s="5" t="n">
        <f aca="false">J159*L159</f>
        <v>5.90522203419943</v>
      </c>
      <c r="O159" s="5" t="n">
        <f aca="false">POWER((I159-$T$141),2)*L159</f>
        <v>5.90522203419943</v>
      </c>
    </row>
    <row r="160" customFormat="false" ht="12.8" hidden="false" customHeight="false" outlineLevel="0" collapsed="false">
      <c r="A160" s="19" t="n">
        <v>159</v>
      </c>
      <c r="B160" s="20" t="n">
        <v>-73.738</v>
      </c>
      <c r="C160" s="20" t="n">
        <v>-36.212</v>
      </c>
      <c r="D160" s="20" t="n">
        <v>52.5</v>
      </c>
      <c r="E160" s="20" t="n">
        <f aca="false">AVERAGE($E$3:$E$38,$E$94:$E$104,$E$106:$E$108,$E$115:$E$143,$E$218:$E$259)</f>
        <v>7.52115702479339</v>
      </c>
      <c r="F160" s="19" t="n">
        <v>1</v>
      </c>
      <c r="G160" s="19" t="n">
        <v>12</v>
      </c>
      <c r="H160" s="20" t="n">
        <v>34.9476290517708</v>
      </c>
      <c r="I160" s="20" t="n">
        <v>-17.5523709482292</v>
      </c>
      <c r="J160" s="5" t="n">
        <f aca="false">POWER(I160,2)</f>
        <v>308.08572590424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-0.0616723402412912</v>
      </c>
      <c r="N160" s="5" t="n">
        <f aca="false">J160*L160</f>
        <v>1.08249579316055</v>
      </c>
      <c r="O160" s="5" t="n">
        <f aca="false">POWER((I160-$T$141),2)*L160</f>
        <v>1.08249579316055</v>
      </c>
    </row>
    <row r="161" customFormat="false" ht="12.8" hidden="false" customHeight="false" outlineLevel="0" collapsed="false">
      <c r="A161" s="19" t="n">
        <v>160</v>
      </c>
      <c r="B161" s="20" t="n">
        <v>-73.748</v>
      </c>
      <c r="C161" s="20" t="n">
        <v>-36.21</v>
      </c>
      <c r="D161" s="20" t="n">
        <v>41.9</v>
      </c>
      <c r="E161" s="20" t="n">
        <f aca="false">AVERAGE($E$3:$E$38,$E$94:$E$104,$E$106:$E$108,$E$115:$E$143,$E$218:$E$259)</f>
        <v>7.52115702479339</v>
      </c>
      <c r="F161" s="19" t="n">
        <v>1</v>
      </c>
      <c r="G161" s="19" t="n">
        <v>12</v>
      </c>
      <c r="H161" s="20" t="n">
        <v>34.7772858658426</v>
      </c>
      <c r="I161" s="20" t="n">
        <v>-7.12271413415741</v>
      </c>
      <c r="J161" s="5" t="n">
        <f aca="false">POWER(I161,2)</f>
        <v>50.7330566369257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-0.0250265021642291</v>
      </c>
      <c r="N161" s="5" t="n">
        <f aca="false">J161*L161</f>
        <v>0.178256620693675</v>
      </c>
      <c r="O161" s="5" t="n">
        <f aca="false">POWER((I161-$T$141),2)*L161</f>
        <v>0.178256620693675</v>
      </c>
    </row>
    <row r="162" customFormat="false" ht="12.8" hidden="false" customHeight="false" outlineLevel="0" collapsed="false">
      <c r="A162" s="19" t="n">
        <v>161</v>
      </c>
      <c r="B162" s="20" t="n">
        <v>-73.76</v>
      </c>
      <c r="C162" s="20" t="n">
        <v>-36.209</v>
      </c>
      <c r="D162" s="20" t="n">
        <v>42.4</v>
      </c>
      <c r="E162" s="20" t="n">
        <f aca="false">AVERAGE($E$3:$E$38,$E$94:$E$104,$E$106:$E$108,$E$115:$E$143,$E$218:$E$259)</f>
        <v>7.52115702479339</v>
      </c>
      <c r="F162" s="19" t="n">
        <v>1</v>
      </c>
      <c r="G162" s="19" t="n">
        <v>12</v>
      </c>
      <c r="H162" s="20" t="n">
        <v>34.643270953065</v>
      </c>
      <c r="I162" s="20" t="n">
        <v>-7.75672904693499</v>
      </c>
      <c r="J162" s="5" t="n">
        <f aca="false">POWER(I162,2)</f>
        <v>60.166845507565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-0.0272541888701562</v>
      </c>
      <c r="N162" s="5" t="n">
        <f aca="false">J162*L162</f>
        <v>0.211403358459793</v>
      </c>
      <c r="O162" s="5" t="n">
        <f aca="false">POWER((I162-$T$141),2)*L162</f>
        <v>0.211403358459793</v>
      </c>
    </row>
    <row r="163" customFormat="false" ht="12.8" hidden="false" customHeight="false" outlineLevel="0" collapsed="false">
      <c r="A163" s="19" t="n">
        <v>162</v>
      </c>
      <c r="B163" s="20" t="n">
        <v>-73.77</v>
      </c>
      <c r="C163" s="20" t="n">
        <v>-36.208</v>
      </c>
      <c r="D163" s="20" t="n">
        <v>41.8</v>
      </c>
      <c r="E163" s="20" t="n">
        <f aca="false">AVERAGE($E$3:$E$38,$E$94:$E$104,$E$106:$E$108,$E$115:$E$143,$E$218:$E$259)</f>
        <v>7.52115702479339</v>
      </c>
      <c r="F163" s="19" t="n">
        <v>1</v>
      </c>
      <c r="G163" s="19" t="n">
        <v>12</v>
      </c>
      <c r="H163" s="20" t="n">
        <v>34.5618791201419</v>
      </c>
      <c r="I163" s="20" t="n">
        <v>-7.23812087985813</v>
      </c>
      <c r="J163" s="5" t="n">
        <f aca="false">POWER(I163,2)</f>
        <v>52.3903938714382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-0.0254319974735515</v>
      </c>
      <c r="N163" s="5" t="n">
        <f aca="false">J163*L163</f>
        <v>0.184079871929813</v>
      </c>
      <c r="O163" s="5" t="n">
        <f aca="false">POWER((I163-$T$141),2)*L163</f>
        <v>0.184079871929813</v>
      </c>
    </row>
    <row r="164" customFormat="false" ht="12.8" hidden="false" customHeight="false" outlineLevel="0" collapsed="false">
      <c r="A164" s="19" t="n">
        <v>163</v>
      </c>
      <c r="B164" s="20" t="n">
        <v>-73.781</v>
      </c>
      <c r="C164" s="20" t="n">
        <v>-36.206</v>
      </c>
      <c r="D164" s="20" t="n">
        <v>42.9</v>
      </c>
      <c r="E164" s="20" t="n">
        <f aca="false">AVERAGE($E$3:$E$38,$E$94:$E$104,$E$106:$E$108,$E$115:$E$143,$E$218:$E$259)</f>
        <v>7.52115702479339</v>
      </c>
      <c r="F164" s="19" t="n">
        <v>1</v>
      </c>
      <c r="G164" s="19" t="n">
        <v>12</v>
      </c>
      <c r="H164" s="20" t="n">
        <v>34.4957601607881</v>
      </c>
      <c r="I164" s="20" t="n">
        <v>-8.4042398392119</v>
      </c>
      <c r="J164" s="5" t="n">
        <f aca="false">POWER(I164,2)</f>
        <v>70.6312472749965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-0.0295292949517786</v>
      </c>
      <c r="N164" s="5" t="n">
        <f aca="false">J164*L164</f>
        <v>0.248171277057577</v>
      </c>
      <c r="O164" s="5" t="n">
        <f aca="false">POWER((I164-$T$141),2)*L164</f>
        <v>0.248171277057577</v>
      </c>
    </row>
    <row r="165" customFormat="false" ht="12.8" hidden="false" customHeight="false" outlineLevel="0" collapsed="false">
      <c r="A165" s="19" t="n">
        <v>164</v>
      </c>
      <c r="B165" s="20" t="n">
        <v>-73.792</v>
      </c>
      <c r="C165" s="20" t="n">
        <v>-36.204</v>
      </c>
      <c r="D165" s="20" t="n">
        <v>42.7</v>
      </c>
      <c r="E165" s="20" t="n">
        <f aca="false">AVERAGE($E$3:$E$38,$E$94:$E$104,$E$106:$E$108,$E$115:$E$143,$E$218:$E$259)</f>
        <v>7.52115702479339</v>
      </c>
      <c r="F165" s="19" t="n">
        <v>1</v>
      </c>
      <c r="G165" s="19" t="n">
        <v>12</v>
      </c>
      <c r="H165" s="20" t="n">
        <v>34.481368984303</v>
      </c>
      <c r="I165" s="20" t="n">
        <v>-8.21863101569696</v>
      </c>
      <c r="J165" s="5" t="n">
        <f aca="false">POWER(I165,2)</f>
        <v>67.5458957721761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-0.0288771363032769</v>
      </c>
      <c r="N165" s="5" t="n">
        <f aca="false">J165*L165</f>
        <v>0.23733052806662</v>
      </c>
      <c r="O165" s="5" t="n">
        <f aca="false">POWER((I165-$T$141),2)*L165</f>
        <v>0.23733052806662</v>
      </c>
    </row>
    <row r="166" customFormat="false" ht="12.8" hidden="false" customHeight="false" outlineLevel="0" collapsed="false">
      <c r="A166" s="19" t="n">
        <v>165</v>
      </c>
      <c r="B166" s="20" t="n">
        <v>-73.804</v>
      </c>
      <c r="C166" s="20" t="n">
        <v>-36.203</v>
      </c>
      <c r="D166" s="20" t="n">
        <v>33.8</v>
      </c>
      <c r="E166" s="20" t="n">
        <f aca="false">AVERAGE($E$3:$E$38,$E$94:$E$104,$E$106:$E$108,$E$115:$E$143,$E$218:$E$259)</f>
        <v>7.52115702479339</v>
      </c>
      <c r="F166" s="19" t="n">
        <v>1</v>
      </c>
      <c r="G166" s="19" t="n">
        <v>12</v>
      </c>
      <c r="H166" s="20" t="n">
        <v>34.5478830263842</v>
      </c>
      <c r="I166" s="20" t="n">
        <v>0.747883026384166</v>
      </c>
      <c r="J166" s="5" t="n">
        <f aca="false">POWER(I166,2)</f>
        <v>0.559329021153539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0.00262777584862426</v>
      </c>
      <c r="N166" s="5" t="n">
        <f aca="false">J166*L166</f>
        <v>0.00196526895432833</v>
      </c>
      <c r="O166" s="5" t="n">
        <f aca="false">POWER((I166-$T$141),2)*L166</f>
        <v>0.00196526895432833</v>
      </c>
    </row>
    <row r="167" customFormat="false" ht="12.8" hidden="false" customHeight="false" outlineLevel="0" collapsed="false">
      <c r="A167" s="19" t="n">
        <v>166</v>
      </c>
      <c r="B167" s="20" t="n">
        <v>-73.829</v>
      </c>
      <c r="C167" s="20" t="n">
        <v>-36.199</v>
      </c>
      <c r="D167" s="20" t="n">
        <v>37.1</v>
      </c>
      <c r="E167" s="20" t="n">
        <f aca="false">AVERAGE($E$3:$E$38,$E$94:$E$104,$E$106:$E$108,$E$115:$E$143,$E$218:$E$259)</f>
        <v>7.52115702479339</v>
      </c>
      <c r="F167" s="19" t="n">
        <v>1</v>
      </c>
      <c r="G167" s="19" t="n">
        <v>12</v>
      </c>
      <c r="H167" s="20" t="n">
        <v>34.8525413004582</v>
      </c>
      <c r="I167" s="20" t="n">
        <v>-2.24745869954178</v>
      </c>
      <c r="J167" s="5" t="n">
        <f aca="false">POWER(I167,2)</f>
        <v>5.05107060614603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-0.00789671309962681</v>
      </c>
      <c r="N167" s="5" t="n">
        <f aca="false">J167*L167</f>
        <v>0.0177475365535418</v>
      </c>
      <c r="O167" s="5" t="n">
        <f aca="false">POWER((I167-$T$141),2)*L167</f>
        <v>0.0177475365535418</v>
      </c>
    </row>
    <row r="168" customFormat="false" ht="12.8" hidden="false" customHeight="false" outlineLevel="0" collapsed="false">
      <c r="A168" s="19" t="n">
        <v>167</v>
      </c>
      <c r="B168" s="20" t="n">
        <v>-73.836</v>
      </c>
      <c r="C168" s="20" t="n">
        <v>-36.198</v>
      </c>
      <c r="D168" s="20" t="n">
        <v>39.7</v>
      </c>
      <c r="E168" s="20" t="n">
        <f aca="false">AVERAGE($E$3:$E$38,$E$94:$E$104,$E$106:$E$108,$E$115:$E$143,$E$218:$E$259)</f>
        <v>7.52115702479339</v>
      </c>
      <c r="F168" s="19" t="n">
        <v>1</v>
      </c>
      <c r="G168" s="19" t="n">
        <v>12</v>
      </c>
      <c r="H168" s="20" t="n">
        <v>34.972420790606</v>
      </c>
      <c r="I168" s="20" t="n">
        <v>-4.72757920939404</v>
      </c>
      <c r="J168" s="5" t="n">
        <f aca="false">POWER(I168,2)</f>
        <v>22.3500051810948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-0.0166109111059334</v>
      </c>
      <c r="N168" s="5" t="n">
        <f aca="false">J168*L168</f>
        <v>0.0785293979935035</v>
      </c>
      <c r="O168" s="5" t="n">
        <f aca="false">POWER((I168-$T$141),2)*L168</f>
        <v>0.0785293979935035</v>
      </c>
    </row>
    <row r="169" customFormat="false" ht="12.8" hidden="false" customHeight="false" outlineLevel="0" collapsed="false">
      <c r="A169" s="19" t="n">
        <v>168</v>
      </c>
      <c r="B169" s="20" t="n">
        <v>-74.178</v>
      </c>
      <c r="C169" s="20" t="n">
        <v>-36.151</v>
      </c>
      <c r="D169" s="20" t="n">
        <v>19.3</v>
      </c>
      <c r="E169" s="20" t="n">
        <f aca="false">AVERAGE($E$3:$E$38,$E$94:$E$104,$E$106:$E$108,$E$115:$E$143,$E$218:$E$259)</f>
        <v>7.52115702479339</v>
      </c>
      <c r="F169" s="19" t="n">
        <v>1</v>
      </c>
      <c r="G169" s="19" t="n">
        <v>12</v>
      </c>
      <c r="H169" s="20" t="n">
        <v>-0.334705327142363</v>
      </c>
      <c r="I169" s="20" t="n">
        <v>-19.6347053271424</v>
      </c>
      <c r="J169" s="5" t="n">
        <f aca="false">POWER(I169,2)</f>
        <v>385.521653283714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-0.0689888694265081</v>
      </c>
      <c r="N169" s="5" t="n">
        <f aca="false">J169*L169</f>
        <v>1.35457612204219</v>
      </c>
      <c r="O169" s="5" t="n">
        <f aca="false">POWER((I169-$T$141),2)*L169</f>
        <v>1.35457612204219</v>
      </c>
    </row>
    <row r="170" customFormat="false" ht="12.8" hidden="false" customHeight="false" outlineLevel="0" collapsed="false">
      <c r="A170" s="19" t="n">
        <v>169</v>
      </c>
      <c r="B170" s="20" t="n">
        <v>-74.154</v>
      </c>
      <c r="C170" s="20" t="n">
        <v>-36.152</v>
      </c>
      <c r="D170" s="20" t="n">
        <v>20.2</v>
      </c>
      <c r="E170" s="20" t="n">
        <f aca="false">AVERAGE($E$3:$E$38,$E$94:$E$104,$E$106:$E$108,$E$115:$E$143,$E$218:$E$259)</f>
        <v>7.52115702479339</v>
      </c>
      <c r="F170" s="19" t="n">
        <v>1</v>
      </c>
      <c r="G170" s="19" t="n">
        <v>12</v>
      </c>
      <c r="H170" s="20" t="n">
        <v>3.61036953126593</v>
      </c>
      <c r="I170" s="20" t="n">
        <v>-16.5896304687341</v>
      </c>
      <c r="J170" s="5" t="n">
        <f aca="false">POWER(I170,2)</f>
        <v>275.215839089151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-0.058289637209854</v>
      </c>
      <c r="N170" s="5" t="n">
        <f aca="false">J170*L170</f>
        <v>0.96700354146805</v>
      </c>
      <c r="O170" s="5" t="n">
        <f aca="false">POWER((I170-$T$141),2)*L170</f>
        <v>0.96700354146805</v>
      </c>
    </row>
    <row r="171" customFormat="false" ht="12.8" hidden="false" customHeight="false" outlineLevel="0" collapsed="false">
      <c r="A171" s="19" t="n">
        <v>170</v>
      </c>
      <c r="B171" s="20" t="n">
        <v>-74.131</v>
      </c>
      <c r="C171" s="20" t="n">
        <v>-36.156</v>
      </c>
      <c r="D171" s="20" t="n">
        <v>21.8</v>
      </c>
      <c r="E171" s="20" t="n">
        <f aca="false">AVERAGE($E$3:$E$38,$E$94:$E$104,$E$106:$E$108,$E$115:$E$143,$E$218:$E$259)</f>
        <v>7.52115702479339</v>
      </c>
      <c r="F171" s="19" t="n">
        <v>1</v>
      </c>
      <c r="G171" s="19" t="n">
        <v>12</v>
      </c>
      <c r="H171" s="20" t="n">
        <v>8.05721452960773</v>
      </c>
      <c r="I171" s="20" t="n">
        <v>-13.7427854703923</v>
      </c>
      <c r="J171" s="5" t="n">
        <f aca="false">POWER(I171,2)</f>
        <v>188.864152485226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-0.0482869091527839</v>
      </c>
      <c r="N171" s="5" t="n">
        <f aca="false">J171*L171</f>
        <v>0.663596633515032</v>
      </c>
      <c r="O171" s="5" t="n">
        <f aca="false">POWER((I171-$T$141),2)*L171</f>
        <v>0.663596633515032</v>
      </c>
    </row>
    <row r="172" customFormat="false" ht="12.8" hidden="false" customHeight="false" outlineLevel="0" collapsed="false">
      <c r="A172" s="19" t="n">
        <v>171</v>
      </c>
      <c r="B172" s="20" t="n">
        <v>-74.111</v>
      </c>
      <c r="C172" s="20" t="n">
        <v>-36.161</v>
      </c>
      <c r="D172" s="20" t="n">
        <v>20.8</v>
      </c>
      <c r="E172" s="20" t="n">
        <f aca="false">AVERAGE($E$3:$E$38,$E$94:$E$104,$E$106:$E$108,$E$115:$E$143,$E$218:$E$259)</f>
        <v>7.52115702479339</v>
      </c>
      <c r="F172" s="19" t="n">
        <v>1</v>
      </c>
      <c r="G172" s="19" t="n">
        <v>12</v>
      </c>
      <c r="H172" s="20" t="n">
        <v>12.198892989251</v>
      </c>
      <c r="I172" s="20" t="n">
        <v>-8.60110701074895</v>
      </c>
      <c r="J172" s="5" t="n">
        <f aca="false">POWER(I172,2)</f>
        <v>73.9790418103548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-0.030221011143351</v>
      </c>
      <c r="N172" s="5" t="n">
        <f aca="false">J172*L172</f>
        <v>0.259934150816998</v>
      </c>
      <c r="O172" s="5" t="n">
        <f aca="false">POWER((I172-$T$141),2)*L172</f>
        <v>0.259934150816998</v>
      </c>
    </row>
    <row r="173" customFormat="false" ht="12.8" hidden="false" customHeight="false" outlineLevel="0" collapsed="false">
      <c r="A173" s="19" t="n">
        <v>172</v>
      </c>
      <c r="B173" s="20" t="n">
        <v>-74.071</v>
      </c>
      <c r="C173" s="20" t="n">
        <v>-36.165</v>
      </c>
      <c r="D173" s="20" t="n">
        <v>33.2</v>
      </c>
      <c r="E173" s="20" t="n">
        <f aca="false">AVERAGE($E$3:$E$38,$E$94:$E$104,$E$106:$E$108,$E$115:$E$143,$E$218:$E$259)</f>
        <v>7.52115702479339</v>
      </c>
      <c r="F173" s="19" t="n">
        <v>1</v>
      </c>
      <c r="G173" s="19" t="n">
        <v>12</v>
      </c>
      <c r="H173" s="20" t="n">
        <v>20.4778097083712</v>
      </c>
      <c r="I173" s="20" t="n">
        <v>-12.7221902916288</v>
      </c>
      <c r="J173" s="5" t="n">
        <f aca="false">POWER(I173,2)</f>
        <v>161.854125816414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-0.0447009267633407</v>
      </c>
      <c r="N173" s="5" t="n">
        <f aca="false">J173*L173</f>
        <v>0.568693696495384</v>
      </c>
      <c r="O173" s="5" t="n">
        <f aca="false">POWER((I173-$T$141),2)*L173</f>
        <v>0.568693696495384</v>
      </c>
    </row>
    <row r="174" customFormat="false" ht="12.8" hidden="false" customHeight="false" outlineLevel="0" collapsed="false">
      <c r="A174" s="19" t="n">
        <v>173</v>
      </c>
      <c r="B174" s="20" t="n">
        <v>-74.057</v>
      </c>
      <c r="C174" s="20" t="n">
        <v>-36.167</v>
      </c>
      <c r="D174" s="20" t="n">
        <v>41.3</v>
      </c>
      <c r="E174" s="20" t="n">
        <f aca="false">AVERAGE($E$3:$E$38,$E$94:$E$104,$E$106:$E$108,$E$115:$E$143,$E$218:$E$259)</f>
        <v>7.52115702479339</v>
      </c>
      <c r="F174" s="19" t="n">
        <v>1</v>
      </c>
      <c r="G174" s="19" t="n">
        <v>12</v>
      </c>
      <c r="H174" s="20" t="n">
        <v>23.2086593159319</v>
      </c>
      <c r="I174" s="20" t="n">
        <v>-18.0913406840681</v>
      </c>
      <c r="J174" s="5" t="n">
        <f aca="false">POWER(I174,2)</f>
        <v>327.296607747018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-0.0635660744283395</v>
      </c>
      <c r="N174" s="5" t="n">
        <f aca="false">J174*L174</f>
        <v>1.14999550843192</v>
      </c>
      <c r="O174" s="5" t="n">
        <f aca="false">POWER((I174-$T$141),2)*L174</f>
        <v>1.14999550843192</v>
      </c>
    </row>
    <row r="175" customFormat="false" ht="12.8" hidden="false" customHeight="false" outlineLevel="0" collapsed="false">
      <c r="A175" s="19" t="n">
        <v>174</v>
      </c>
      <c r="B175" s="20" t="n">
        <v>-74.037</v>
      </c>
      <c r="C175" s="20" t="n">
        <v>-36.169</v>
      </c>
      <c r="D175" s="20" t="n">
        <v>59.4</v>
      </c>
      <c r="E175" s="20" t="n">
        <f aca="false">AVERAGE($E$3:$E$38,$E$94:$E$104,$E$106:$E$108,$E$115:$E$143,$E$218:$E$259)</f>
        <v>7.52115702479339</v>
      </c>
      <c r="F175" s="19" t="n">
        <v>1</v>
      </c>
      <c r="G175" s="19" t="n">
        <v>12</v>
      </c>
      <c r="H175" s="20" t="n">
        <v>26.8125049735451</v>
      </c>
      <c r="I175" s="20" t="n">
        <v>-32.5874950264549</v>
      </c>
      <c r="J175" s="5" t="n">
        <f aca="false">POWER(I175,2)</f>
        <v>1061.94483209922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-0.114500034599922</v>
      </c>
      <c r="N175" s="5" t="n">
        <f aca="false">J175*L175</f>
        <v>3.73126930805388</v>
      </c>
      <c r="O175" s="5" t="n">
        <f aca="false">POWER((I175-$T$141),2)*L175</f>
        <v>3.73126930805388</v>
      </c>
    </row>
    <row r="176" customFormat="false" ht="12.8" hidden="false" customHeight="false" outlineLevel="0" collapsed="false">
      <c r="A176" s="19" t="n">
        <v>175</v>
      </c>
      <c r="B176" s="20" t="n">
        <v>-74.017</v>
      </c>
      <c r="C176" s="20" t="n">
        <v>-36.172</v>
      </c>
      <c r="D176" s="20" t="n">
        <v>45.3</v>
      </c>
      <c r="E176" s="20" t="n">
        <f aca="false">AVERAGE($E$3:$E$38,$E$94:$E$104,$E$106:$E$108,$E$115:$E$143,$E$218:$E$259)</f>
        <v>7.52115702479339</v>
      </c>
      <c r="F176" s="19" t="n">
        <v>1</v>
      </c>
      <c r="G176" s="19" t="n">
        <v>12</v>
      </c>
      <c r="H176" s="20" t="n">
        <v>29.8986323304972</v>
      </c>
      <c r="I176" s="20" t="n">
        <v>-15.4013676695028</v>
      </c>
      <c r="J176" s="5" t="n">
        <f aca="false">POWER(I176,2)</f>
        <v>237.202126091206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-0.0541145347199163</v>
      </c>
      <c r="N176" s="5" t="n">
        <f aca="false">J176*L176</f>
        <v>0.833437845485505</v>
      </c>
      <c r="O176" s="5" t="n">
        <f aca="false">POWER((I176-$T$141),2)*L176</f>
        <v>0.833437845485505</v>
      </c>
    </row>
    <row r="177" customFormat="false" ht="12.8" hidden="false" customHeight="false" outlineLevel="0" collapsed="false">
      <c r="A177" s="19" t="n">
        <v>176</v>
      </c>
      <c r="B177" s="20" t="n">
        <v>-74.005</v>
      </c>
      <c r="C177" s="20" t="n">
        <v>-36.175</v>
      </c>
      <c r="D177" s="20" t="n">
        <v>55</v>
      </c>
      <c r="E177" s="20" t="n">
        <f aca="false">AVERAGE($E$3:$E$38,$E$94:$E$104,$E$106:$E$108,$E$115:$E$143,$E$218:$E$259)</f>
        <v>7.52115702479339</v>
      </c>
      <c r="F177" s="19" t="n">
        <v>1</v>
      </c>
      <c r="G177" s="19" t="n">
        <v>12</v>
      </c>
      <c r="H177" s="20" t="n">
        <v>31.4148075966669</v>
      </c>
      <c r="I177" s="20" t="n">
        <v>-23.5851924033331</v>
      </c>
      <c r="J177" s="5" t="n">
        <f aca="false">POWER(I177,2)</f>
        <v>556.261300702241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-0.0828693750174771</v>
      </c>
      <c r="N177" s="5" t="n">
        <f aca="false">J177*L177</f>
        <v>1.95449015413116</v>
      </c>
      <c r="O177" s="5" t="n">
        <f aca="false">POWER((I177-$T$141),2)*L177</f>
        <v>1.95449015413116</v>
      </c>
    </row>
    <row r="178" customFormat="false" ht="12.8" hidden="false" customHeight="false" outlineLevel="0" collapsed="false">
      <c r="A178" s="19" t="n">
        <v>177</v>
      </c>
      <c r="B178" s="20" t="n">
        <v>-73.994</v>
      </c>
      <c r="C178" s="20" t="n">
        <v>-36.176</v>
      </c>
      <c r="D178" s="20" t="n">
        <v>48.8</v>
      </c>
      <c r="E178" s="20" t="n">
        <f aca="false">AVERAGE($E$3:$E$38,$E$94:$E$104,$E$106:$E$108,$E$115:$E$143,$E$218:$E$259)</f>
        <v>7.52115702479339</v>
      </c>
      <c r="F178" s="19" t="n">
        <v>1</v>
      </c>
      <c r="G178" s="19" t="n">
        <v>12</v>
      </c>
      <c r="H178" s="20" t="n">
        <v>32.6303028598076</v>
      </c>
      <c r="I178" s="20" t="n">
        <v>-16.1696971401924</v>
      </c>
      <c r="J178" s="5" t="n">
        <f aca="false">POWER(I178,2)</f>
        <v>261.459105605546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-0.0568141515792877</v>
      </c>
      <c r="N178" s="5" t="n">
        <f aca="false">J178*L178</f>
        <v>0.918667624314065</v>
      </c>
      <c r="O178" s="5" t="n">
        <f aca="false">POWER((I178-$T$141),2)*L178</f>
        <v>0.918667624314065</v>
      </c>
    </row>
    <row r="179" customFormat="false" ht="12.8" hidden="false" customHeight="false" outlineLevel="0" collapsed="false">
      <c r="A179" s="19" t="n">
        <v>178</v>
      </c>
      <c r="B179" s="20" t="n">
        <v>-73.985</v>
      </c>
      <c r="C179" s="20" t="n">
        <v>-36.178</v>
      </c>
      <c r="D179" s="20" t="n">
        <v>58.3</v>
      </c>
      <c r="E179" s="20" t="n">
        <f aca="false">AVERAGE($E$3:$E$38,$E$94:$E$104,$E$106:$E$108,$E$115:$E$143,$E$218:$E$259)</f>
        <v>7.52115702479339</v>
      </c>
      <c r="F179" s="19" t="n">
        <v>1</v>
      </c>
      <c r="G179" s="19" t="n">
        <v>12</v>
      </c>
      <c r="H179" s="20" t="n">
        <v>33.4265067111494</v>
      </c>
      <c r="I179" s="20" t="n">
        <v>-24.8734932888506</v>
      </c>
      <c r="J179" s="5" t="n">
        <f aca="false">POWER(I179,2)</f>
        <v>618.690668390496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-0.0873959732063564</v>
      </c>
      <c r="N179" s="5" t="n">
        <f aca="false">J179*L179</f>
        <v>2.17384315302087</v>
      </c>
      <c r="O179" s="5" t="n">
        <f aca="false">POWER((I179-$T$141),2)*L179</f>
        <v>2.17384315302087</v>
      </c>
    </row>
    <row r="180" customFormat="false" ht="12.8" hidden="false" customHeight="false" outlineLevel="0" collapsed="false">
      <c r="A180" s="19" t="n">
        <v>179</v>
      </c>
      <c r="B180" s="20" t="n">
        <v>-73.972</v>
      </c>
      <c r="C180" s="20" t="n">
        <v>-36.18</v>
      </c>
      <c r="D180" s="20" t="n">
        <v>49.2</v>
      </c>
      <c r="E180" s="20" t="n">
        <f aca="false">AVERAGE($E$3:$E$38,$E$94:$E$104,$E$106:$E$108,$E$115:$E$143,$E$218:$E$259)</f>
        <v>7.52115702479339</v>
      </c>
      <c r="F180" s="19" t="n">
        <v>1</v>
      </c>
      <c r="G180" s="19" t="n">
        <v>12</v>
      </c>
      <c r="H180" s="20" t="n">
        <v>34.3719780028996</v>
      </c>
      <c r="I180" s="20" t="n">
        <v>-14.8280219971004</v>
      </c>
      <c r="J180" s="5" t="n">
        <f aca="false">POWER(I180,2)</f>
        <v>219.870236346493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-0.0521000165964921</v>
      </c>
      <c r="N180" s="5" t="n">
        <f aca="false">J180*L180</f>
        <v>0.77254019214208</v>
      </c>
      <c r="O180" s="5" t="n">
        <f aca="false">POWER((I180-$T$141),2)*L180</f>
        <v>0.77254019214208</v>
      </c>
    </row>
    <row r="181" customFormat="false" ht="12.8" hidden="false" customHeight="false" outlineLevel="0" collapsed="false">
      <c r="A181" s="19" t="n">
        <v>180</v>
      </c>
      <c r="B181" s="20" t="n">
        <v>-72.356</v>
      </c>
      <c r="C181" s="20" t="n">
        <v>-33.472</v>
      </c>
      <c r="D181" s="20" t="n">
        <v>34</v>
      </c>
      <c r="E181" s="20" t="n">
        <f aca="false">AVERAGE($E$3:$E$38,$E$94:$E$104,$E$106:$E$108,$E$115:$E$143,$E$218:$E$259)</f>
        <v>7.52115702479339</v>
      </c>
      <c r="F181" s="19" t="n">
        <v>4</v>
      </c>
      <c r="G181" s="19" t="n">
        <v>13</v>
      </c>
      <c r="H181" s="20" t="n">
        <v>36.2239587103067</v>
      </c>
      <c r="I181" s="20" t="n">
        <v>2.22395871030674</v>
      </c>
      <c r="J181" s="5" t="n">
        <f aca="false">POWER(I181,2)</f>
        <v>4.94599234514922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0.00781414309606177</v>
      </c>
      <c r="N181" s="5" t="n">
        <f aca="false">J181*L181</f>
        <v>0.0173783316020699</v>
      </c>
      <c r="O181" s="5" t="n">
        <f aca="false">POWER((I181-$T$141),2)*L181</f>
        <v>0.0173783316020699</v>
      </c>
    </row>
    <row r="182" customFormat="false" ht="12.8" hidden="false" customHeight="false" outlineLevel="0" collapsed="false">
      <c r="A182" s="19" t="n">
        <v>181</v>
      </c>
      <c r="B182" s="20" t="n">
        <v>-72.337</v>
      </c>
      <c r="C182" s="20" t="n">
        <v>-33.478</v>
      </c>
      <c r="D182" s="20" t="n">
        <v>38</v>
      </c>
      <c r="E182" s="20" t="n">
        <f aca="false">AVERAGE($E$3:$E$38,$E$94:$E$104,$E$106:$E$108,$E$115:$E$143,$E$218:$E$259)</f>
        <v>7.52115702479339</v>
      </c>
      <c r="F182" s="19" t="n">
        <v>4</v>
      </c>
      <c r="G182" s="19" t="n">
        <v>13</v>
      </c>
      <c r="H182" s="20" t="n">
        <v>36.6562325642626</v>
      </c>
      <c r="I182" s="20" t="n">
        <v>-1.34376743573741</v>
      </c>
      <c r="J182" s="5" t="n">
        <f aca="false">POWER(I182,2)</f>
        <v>1.80571092134829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-0.00472148650153305</v>
      </c>
      <c r="N182" s="5" t="n">
        <f aca="false">J182*L182</f>
        <v>0.00634457980903386</v>
      </c>
      <c r="O182" s="5" t="n">
        <f aca="false">POWER((I182-$T$141),2)*L182</f>
        <v>0.00634457980903386</v>
      </c>
    </row>
    <row r="183" customFormat="false" ht="12.8" hidden="false" customHeight="false" outlineLevel="0" collapsed="false">
      <c r="A183" s="19" t="n">
        <v>182</v>
      </c>
      <c r="B183" s="20" t="n">
        <v>-72.318</v>
      </c>
      <c r="C183" s="20" t="n">
        <v>-33.481</v>
      </c>
      <c r="D183" s="20" t="n">
        <v>46</v>
      </c>
      <c r="E183" s="20" t="n">
        <f aca="false">AVERAGE($E$3:$E$38,$E$94:$E$104,$E$106:$E$108,$E$115:$E$143,$E$218:$E$259)</f>
        <v>7.52115702479339</v>
      </c>
      <c r="F183" s="19" t="n">
        <v>4</v>
      </c>
      <c r="G183" s="19" t="n">
        <v>13</v>
      </c>
      <c r="H183" s="20" t="n">
        <v>36.9812697417162</v>
      </c>
      <c r="I183" s="20" t="n">
        <v>-9.01873025828379</v>
      </c>
      <c r="J183" s="5" t="n">
        <f aca="false">POWER(I183,2)</f>
        <v>81.3374954716836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-0.0316883800299024</v>
      </c>
      <c r="N183" s="5" t="n">
        <f aca="false">J183*L183</f>
        <v>0.285788951811677</v>
      </c>
      <c r="O183" s="5" t="n">
        <f aca="false">POWER((I183-$T$141),2)*L183</f>
        <v>0.285788951811677</v>
      </c>
    </row>
    <row r="184" customFormat="false" ht="12.8" hidden="false" customHeight="false" outlineLevel="0" collapsed="false">
      <c r="A184" s="19" t="n">
        <v>183</v>
      </c>
      <c r="B184" s="20" t="n">
        <v>-72.301</v>
      </c>
      <c r="C184" s="20" t="n">
        <v>-33.484</v>
      </c>
      <c r="D184" s="20" t="n">
        <v>50</v>
      </c>
      <c r="E184" s="20" t="n">
        <f aca="false">AVERAGE($E$3:$E$38,$E$94:$E$104,$E$106:$E$108,$E$115:$E$143,$E$218:$E$259)</f>
        <v>7.52115702479339</v>
      </c>
      <c r="F184" s="19" t="n">
        <v>4</v>
      </c>
      <c r="G184" s="19" t="n">
        <v>13</v>
      </c>
      <c r="H184" s="20" t="n">
        <v>37.2546001388156</v>
      </c>
      <c r="I184" s="20" t="n">
        <v>-12.7453998611844</v>
      </c>
      <c r="J184" s="5" t="n">
        <f aca="false">POWER(I184,2)</f>
        <v>162.445217621479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-0.0447824763428653</v>
      </c>
      <c r="N184" s="5" t="n">
        <f aca="false">J184*L184</f>
        <v>0.570770567763849</v>
      </c>
      <c r="O184" s="5" t="n">
        <f aca="false">POWER((I184-$T$141),2)*L184</f>
        <v>0.570770567763849</v>
      </c>
    </row>
    <row r="185" customFormat="false" ht="12.8" hidden="false" customHeight="false" outlineLevel="0" collapsed="false">
      <c r="A185" s="19" t="n">
        <v>184</v>
      </c>
      <c r="B185" s="20" t="n">
        <v>-72.281</v>
      </c>
      <c r="C185" s="20" t="n">
        <v>-33.489</v>
      </c>
      <c r="D185" s="20" t="n">
        <v>57</v>
      </c>
      <c r="E185" s="20" t="n">
        <f aca="false">AVERAGE($E$3:$E$38,$E$94:$E$104,$E$106:$E$108,$E$115:$E$143,$E$218:$E$259)</f>
        <v>7.52115702479339</v>
      </c>
      <c r="F185" s="19" t="n">
        <v>4</v>
      </c>
      <c r="G185" s="19" t="n">
        <v>13</v>
      </c>
      <c r="H185" s="20" t="n">
        <v>37.5881595166516</v>
      </c>
      <c r="I185" s="20" t="n">
        <v>-19.4118404833484</v>
      </c>
      <c r="J185" s="5" t="n">
        <f aca="false">POWER(I185,2)</f>
        <v>376.819550950964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-0.0682058073253922</v>
      </c>
      <c r="N185" s="5" t="n">
        <f aca="false">J185*L185</f>
        <v>1.32400025183851</v>
      </c>
      <c r="O185" s="5" t="n">
        <f aca="false">POWER((I185-$T$141),2)*L185</f>
        <v>1.32400025183851</v>
      </c>
    </row>
    <row r="186" customFormat="false" ht="12.8" hidden="false" customHeight="false" outlineLevel="0" collapsed="false">
      <c r="A186" s="19" t="n">
        <v>185</v>
      </c>
      <c r="B186" s="20" t="n">
        <v>-72.262</v>
      </c>
      <c r="C186" s="20" t="n">
        <v>-33.493</v>
      </c>
      <c r="D186" s="20" t="n">
        <v>53</v>
      </c>
      <c r="E186" s="20" t="n">
        <f aca="false">AVERAGE($E$3:$E$38,$E$94:$E$104,$E$106:$E$108,$E$115:$E$143,$E$218:$E$259)</f>
        <v>7.52115702479339</v>
      </c>
      <c r="F186" s="19" t="n">
        <v>4</v>
      </c>
      <c r="G186" s="19" t="n">
        <v>13</v>
      </c>
      <c r="H186" s="20" t="n">
        <v>37.860846911087</v>
      </c>
      <c r="I186" s="20" t="n">
        <v>-15.139153088913</v>
      </c>
      <c r="J186" s="5" t="n">
        <f aca="false">POWER(I186,2)</f>
        <v>229.193956249544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-0.0531932126445078</v>
      </c>
      <c r="N186" s="5" t="n">
        <f aca="false">J186*L186</f>
        <v>0.805300189516307</v>
      </c>
      <c r="O186" s="5" t="n">
        <f aca="false">POWER((I186-$T$141),2)*L186</f>
        <v>0.805300189516307</v>
      </c>
    </row>
    <row r="187" customFormat="false" ht="12.8" hidden="false" customHeight="false" outlineLevel="0" collapsed="false">
      <c r="A187" s="19" t="n">
        <v>186</v>
      </c>
      <c r="B187" s="20" t="n">
        <v>-72.244</v>
      </c>
      <c r="C187" s="20" t="n">
        <v>-33.497</v>
      </c>
      <c r="D187" s="20" t="n">
        <v>52</v>
      </c>
      <c r="E187" s="20" t="n">
        <f aca="false">AVERAGE($E$3:$E$38,$E$94:$E$104,$E$106:$E$108,$E$115:$E$143,$E$218:$E$259)</f>
        <v>7.52115702479339</v>
      </c>
      <c r="F187" s="19" t="n">
        <v>4</v>
      </c>
      <c r="G187" s="19" t="n">
        <v>13</v>
      </c>
      <c r="H187" s="20" t="n">
        <v>38.1052180611956</v>
      </c>
      <c r="I187" s="20" t="n">
        <v>-13.8947819388045</v>
      </c>
      <c r="J187" s="5" t="n">
        <f aca="false">POWER(I187,2)</f>
        <v>193.064965126928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-0.0488209667990723</v>
      </c>
      <c r="N187" s="5" t="n">
        <f aca="false">J187*L187</f>
        <v>0.678356687714724</v>
      </c>
      <c r="O187" s="5" t="n">
        <f aca="false">POWER((I187-$T$141),2)*L187</f>
        <v>0.678356687714724</v>
      </c>
    </row>
    <row r="188" customFormat="false" ht="12.8" hidden="false" customHeight="false" outlineLevel="0" collapsed="false">
      <c r="A188" s="19" t="n">
        <v>187</v>
      </c>
      <c r="B188" s="20" t="n">
        <v>-72.225</v>
      </c>
      <c r="C188" s="20" t="n">
        <v>-33.502</v>
      </c>
      <c r="D188" s="20" t="n">
        <v>55</v>
      </c>
      <c r="E188" s="20" t="n">
        <f aca="false">AVERAGE($E$3:$E$38,$E$94:$E$104,$E$106:$E$108,$E$115:$E$143,$E$218:$E$259)</f>
        <v>7.52115702479339</v>
      </c>
      <c r="F188" s="19" t="n">
        <v>4</v>
      </c>
      <c r="G188" s="19" t="n">
        <v>13</v>
      </c>
      <c r="H188" s="20" t="n">
        <v>38.3667528358867</v>
      </c>
      <c r="I188" s="20" t="n">
        <v>-16.6332471641133</v>
      </c>
      <c r="J188" s="5" t="n">
        <f aca="false">POWER(I188,2)</f>
        <v>276.664911222483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-0.0584428896499694</v>
      </c>
      <c r="N188" s="5" t="n">
        <f aca="false">J188*L188</f>
        <v>0.97209502853294</v>
      </c>
      <c r="O188" s="5" t="n">
        <f aca="false">POWER((I188-$T$141),2)*L188</f>
        <v>0.97209502853294</v>
      </c>
    </row>
    <row r="189" customFormat="false" ht="12.8" hidden="false" customHeight="false" outlineLevel="0" collapsed="false">
      <c r="A189" s="19" t="n">
        <v>188</v>
      </c>
      <c r="B189" s="20" t="n">
        <v>-72.206</v>
      </c>
      <c r="C189" s="20" t="n">
        <v>-33.506</v>
      </c>
      <c r="D189" s="20" t="n">
        <v>59</v>
      </c>
      <c r="E189" s="20" t="n">
        <f aca="false">AVERAGE($E$3:$E$38,$E$94:$E$104,$E$106:$E$108,$E$115:$E$143,$E$218:$E$259)</f>
        <v>7.52115702479339</v>
      </c>
      <c r="F189" s="19" t="n">
        <v>4</v>
      </c>
      <c r="G189" s="19" t="n">
        <v>13</v>
      </c>
      <c r="H189" s="20" t="n">
        <v>38.5809975133749</v>
      </c>
      <c r="I189" s="20" t="n">
        <v>-20.4190024866251</v>
      </c>
      <c r="J189" s="5" t="n">
        <f aca="false">POWER(I189,2)</f>
        <v>416.935662548802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-0.0717445906571362</v>
      </c>
      <c r="N189" s="5" t="n">
        <f aca="false">J189*L189</f>
        <v>1.46495297502997</v>
      </c>
      <c r="O189" s="5" t="n">
        <f aca="false">POWER((I189-$T$141),2)*L189</f>
        <v>1.46495297502997</v>
      </c>
    </row>
    <row r="190" customFormat="false" ht="12.8" hidden="false" customHeight="false" outlineLevel="0" collapsed="false">
      <c r="A190" s="19" t="n">
        <v>189</v>
      </c>
      <c r="B190" s="20" t="n">
        <v>-72.187</v>
      </c>
      <c r="C190" s="20" t="n">
        <v>-33.051</v>
      </c>
      <c r="D190" s="20" t="n">
        <v>68</v>
      </c>
      <c r="E190" s="20" t="n">
        <f aca="false">AVERAGE($E$3:$E$38,$E$94:$E$104,$E$106:$E$108,$E$115:$E$143,$E$218:$E$259)</f>
        <v>7.52115702479339</v>
      </c>
      <c r="F190" s="19" t="n">
        <v>4</v>
      </c>
      <c r="G190" s="19" t="n">
        <v>13</v>
      </c>
      <c r="H190" s="20" t="n">
        <v>35.6798688120026</v>
      </c>
      <c r="I190" s="20" t="n">
        <v>-32.3201311879974</v>
      </c>
      <c r="J190" s="5" t="n">
        <f aca="false">POWER(I190,2)</f>
        <v>1044.59088000936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-0.113560619995354</v>
      </c>
      <c r="N190" s="5" t="n">
        <f aca="false">J190*L190</f>
        <v>3.67029413604015</v>
      </c>
      <c r="O190" s="5" t="n">
        <f aca="false">POWER((I190-$T$141),2)*L190</f>
        <v>3.67029413604015</v>
      </c>
    </row>
    <row r="191" customFormat="false" ht="12.8" hidden="false" customHeight="false" outlineLevel="0" collapsed="false">
      <c r="A191" s="19" t="n">
        <v>190</v>
      </c>
      <c r="B191" s="20" t="n">
        <v>-72.416</v>
      </c>
      <c r="C191" s="20" t="n">
        <v>-33.46</v>
      </c>
      <c r="D191" s="20" t="n">
        <v>34</v>
      </c>
      <c r="E191" s="20" t="n">
        <f aca="false">AVERAGE($E$3:$E$38,$E$94:$E$104,$E$106:$E$108,$E$115:$E$143,$E$218:$E$259)</f>
        <v>7.52115702479339</v>
      </c>
      <c r="F191" s="19" t="n">
        <v>4</v>
      </c>
      <c r="G191" s="19" t="n">
        <v>13</v>
      </c>
      <c r="H191" s="20" t="n">
        <v>34.7805578354054</v>
      </c>
      <c r="I191" s="20" t="n">
        <v>0.780557835405432</v>
      </c>
      <c r="J191" s="5" t="n">
        <f aca="false">POWER(I191,2)</f>
        <v>0.609270534412814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0.00274258267131633</v>
      </c>
      <c r="N191" s="5" t="n">
        <f aca="false">J191*L191</f>
        <v>0.00214074439334312</v>
      </c>
      <c r="O191" s="5" t="n">
        <f aca="false">POWER((I191-$T$141),2)*L191</f>
        <v>0.00214074439334312</v>
      </c>
    </row>
    <row r="192" customFormat="false" ht="12.8" hidden="false" customHeight="false" outlineLevel="0" collapsed="false">
      <c r="A192" s="19" t="n">
        <v>191</v>
      </c>
      <c r="B192" s="20" t="n">
        <v>-72.395</v>
      </c>
      <c r="C192" s="20" t="n">
        <v>-33.463</v>
      </c>
      <c r="D192" s="20" t="n">
        <v>34</v>
      </c>
      <c r="E192" s="20" t="n">
        <f aca="false">AVERAGE($E$3:$E$38,$E$94:$E$104,$E$106:$E$108,$E$115:$E$143,$E$218:$E$259)</f>
        <v>7.52115702479339</v>
      </c>
      <c r="F192" s="19" t="n">
        <v>4</v>
      </c>
      <c r="G192" s="19" t="n">
        <v>13</v>
      </c>
      <c r="H192" s="20" t="n">
        <v>35.3040171874996</v>
      </c>
      <c r="I192" s="20" t="n">
        <v>1.30401718749958</v>
      </c>
      <c r="J192" s="5" t="n">
        <f aca="false">POWER(I192,2)</f>
        <v>1.70046082529432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0.00458181928271515</v>
      </c>
      <c r="N192" s="5" t="n">
        <f aca="false">J192*L192</f>
        <v>0.00597477109467755</v>
      </c>
      <c r="O192" s="5" t="n">
        <f aca="false">POWER((I192-$T$141),2)*L192</f>
        <v>0.00597477109467755</v>
      </c>
    </row>
    <row r="193" customFormat="false" ht="12.8" hidden="false" customHeight="false" outlineLevel="0" collapsed="false">
      <c r="A193" s="19" t="n">
        <v>192</v>
      </c>
      <c r="B193" s="20" t="n">
        <v>-72.376</v>
      </c>
      <c r="C193" s="20" t="n">
        <v>-33.467</v>
      </c>
      <c r="D193" s="20" t="n">
        <v>37</v>
      </c>
      <c r="E193" s="20" t="n">
        <f aca="false">AVERAGE($E$3:$E$38,$E$94:$E$104,$E$106:$E$108,$E$115:$E$143,$E$218:$E$259)</f>
        <v>7.52115702479339</v>
      </c>
      <c r="F193" s="19" t="n">
        <v>4</v>
      </c>
      <c r="G193" s="19" t="n">
        <v>13</v>
      </c>
      <c r="H193" s="20" t="n">
        <v>35.7637496833115</v>
      </c>
      <c r="I193" s="20" t="n">
        <v>-1.23625031668848</v>
      </c>
      <c r="J193" s="5" t="n">
        <f aca="false">POWER(I193,2)</f>
        <v>1.52831484551237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-0.0043437123326013</v>
      </c>
      <c r="N193" s="5" t="n">
        <f aca="false">J193*L193</f>
        <v>0.00536991574678201</v>
      </c>
      <c r="O193" s="5" t="n">
        <f aca="false">POWER((I193-$T$141),2)*L193</f>
        <v>0.00536991574678201</v>
      </c>
    </row>
    <row r="194" customFormat="false" ht="12.8" hidden="false" customHeight="false" outlineLevel="0" collapsed="false">
      <c r="A194" s="19" t="n">
        <v>193</v>
      </c>
      <c r="B194" s="20" t="n">
        <v>-72.264</v>
      </c>
      <c r="C194" s="20" t="n">
        <v>-33.502</v>
      </c>
      <c r="D194" s="20" t="n">
        <v>51</v>
      </c>
      <c r="E194" s="20" t="n">
        <f aca="false">AVERAGE($E$3:$E$38,$E$94:$E$104,$E$106:$E$108,$E$115:$E$143,$E$218:$E$259)</f>
        <v>7.52115702479339</v>
      </c>
      <c r="F194" s="19" t="n">
        <v>4</v>
      </c>
      <c r="G194" s="19" t="n">
        <v>13</v>
      </c>
      <c r="H194" s="20" t="n">
        <v>38.0899624666539</v>
      </c>
      <c r="I194" s="20" t="n">
        <v>-12.9100375333461</v>
      </c>
      <c r="J194" s="5" t="n">
        <f aca="false">POWER(I194,2)</f>
        <v>166.669069112405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-0.0453609503600815</v>
      </c>
      <c r="N194" s="5" t="n">
        <f aca="false">J194*L194</f>
        <v>0.585611571696901</v>
      </c>
      <c r="O194" s="5" t="n">
        <f aca="false">POWER((I194-$T$141),2)*L194</f>
        <v>0.585611571696901</v>
      </c>
    </row>
    <row r="195" customFormat="false" ht="12.8" hidden="false" customHeight="false" outlineLevel="0" collapsed="false">
      <c r="A195" s="19" t="n">
        <v>194</v>
      </c>
      <c r="B195" s="20" t="n">
        <v>-72.265</v>
      </c>
      <c r="C195" s="20" t="n">
        <v>-33.511</v>
      </c>
      <c r="D195" s="20" t="n">
        <v>56</v>
      </c>
      <c r="E195" s="20" t="n">
        <f aca="false">AVERAGE($E$3:$E$38,$E$94:$E$104,$E$106:$E$108,$E$115:$E$143,$E$218:$E$259)</f>
        <v>7.52115702479339</v>
      </c>
      <c r="F195" s="19" t="n">
        <v>4</v>
      </c>
      <c r="G195" s="19" t="n">
        <v>13</v>
      </c>
      <c r="H195" s="20" t="n">
        <v>38.3156642148991</v>
      </c>
      <c r="I195" s="20" t="n">
        <v>-17.6843357851009</v>
      </c>
      <c r="J195" s="5" t="n">
        <f aca="false">POWER(I195,2)</f>
        <v>312.7357321602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-0.0621360143707546</v>
      </c>
      <c r="N195" s="5" t="n">
        <f aca="false">J195*L195</f>
        <v>1.09883414248028</v>
      </c>
      <c r="O195" s="5" t="n">
        <f aca="false">POWER((I195-$T$141),2)*L195</f>
        <v>1.09883414248028</v>
      </c>
    </row>
    <row r="196" customFormat="false" ht="12.8" hidden="false" customHeight="false" outlineLevel="0" collapsed="false">
      <c r="A196" s="19" t="n">
        <v>195</v>
      </c>
      <c r="B196" s="20" t="n">
        <v>-72.268</v>
      </c>
      <c r="C196" s="20" t="n">
        <v>-33.518</v>
      </c>
      <c r="D196" s="20" t="n">
        <v>55</v>
      </c>
      <c r="E196" s="20" t="n">
        <f aca="false">AVERAGE($E$3:$E$38,$E$94:$E$104,$E$106:$E$108,$E$115:$E$143,$E$218:$E$259)</f>
        <v>7.52115702479339</v>
      </c>
      <c r="F196" s="19" t="n">
        <v>4</v>
      </c>
      <c r="G196" s="19" t="n">
        <v>13</v>
      </c>
      <c r="H196" s="20" t="n">
        <v>38.4600876021994</v>
      </c>
      <c r="I196" s="20" t="n">
        <v>-16.5399123978007</v>
      </c>
      <c r="J196" s="5" t="n">
        <f aca="false">POWER(I196,2)</f>
        <v>273.568702126921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-0.0581149468619922</v>
      </c>
      <c r="N196" s="5" t="n">
        <f aca="false">J196*L196</f>
        <v>0.961216130100193</v>
      </c>
      <c r="O196" s="5" t="n">
        <f aca="false">POWER((I196-$T$141),2)*L196</f>
        <v>0.961216130100193</v>
      </c>
    </row>
    <row r="197" customFormat="false" ht="12.8" hidden="false" customHeight="false" outlineLevel="0" collapsed="false">
      <c r="A197" s="19" t="n">
        <v>196</v>
      </c>
      <c r="B197" s="20" t="n">
        <v>-72.271</v>
      </c>
      <c r="C197" s="20" t="n">
        <v>-33.526</v>
      </c>
      <c r="D197" s="20" t="n">
        <v>54</v>
      </c>
      <c r="E197" s="20" t="n">
        <f aca="false">AVERAGE($E$3:$E$38,$E$94:$E$104,$E$106:$E$108,$E$115:$E$143,$E$218:$E$259)</f>
        <v>7.52115702479339</v>
      </c>
      <c r="F197" s="19" t="n">
        <v>4</v>
      </c>
      <c r="G197" s="19" t="n">
        <v>13</v>
      </c>
      <c r="H197" s="20" t="n">
        <v>38.6153444942524</v>
      </c>
      <c r="I197" s="20" t="n">
        <v>-15.3846555057476</v>
      </c>
      <c r="J197" s="5" t="n">
        <f aca="false">POWER(I197,2)</f>
        <v>236.68762503053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-0.0540558145474496</v>
      </c>
      <c r="N197" s="5" t="n">
        <f aca="false">J197*L197</f>
        <v>0.831630084895092</v>
      </c>
      <c r="O197" s="5" t="n">
        <f aca="false">POWER((I197-$T$141),2)*L197</f>
        <v>0.831630084895092</v>
      </c>
    </row>
    <row r="198" customFormat="false" ht="12.8" hidden="false" customHeight="false" outlineLevel="0" collapsed="false">
      <c r="A198" s="19" t="n">
        <v>197</v>
      </c>
      <c r="B198" s="20" t="n">
        <v>-72.273</v>
      </c>
      <c r="C198" s="20" t="n">
        <v>-33.534</v>
      </c>
      <c r="D198" s="20" t="n">
        <v>56</v>
      </c>
      <c r="E198" s="20" t="n">
        <f aca="false">AVERAGE($E$3:$E$38,$E$94:$E$104,$E$106:$E$108,$E$115:$E$143,$E$218:$E$259)</f>
        <v>7.52115702479339</v>
      </c>
      <c r="F198" s="19" t="n">
        <v>4</v>
      </c>
      <c r="G198" s="19" t="n">
        <v>13</v>
      </c>
      <c r="H198" s="20" t="n">
        <v>38.7660693293815</v>
      </c>
      <c r="I198" s="20" t="n">
        <v>-17.2339306706185</v>
      </c>
      <c r="J198" s="5" t="n">
        <f aca="false">POWER(I198,2)</f>
        <v>297.008366359685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-0.0605534625007704</v>
      </c>
      <c r="N198" s="5" t="n">
        <f aca="false">J198*L198</f>
        <v>1.04357417460417</v>
      </c>
      <c r="O198" s="5" t="n">
        <f aca="false">POWER((I198-$T$141),2)*L198</f>
        <v>1.04357417460417</v>
      </c>
    </row>
    <row r="199" customFormat="false" ht="12.8" hidden="false" customHeight="false" outlineLevel="0" collapsed="false">
      <c r="A199" s="19" t="n">
        <v>198</v>
      </c>
      <c r="B199" s="20" t="n">
        <v>-72.276</v>
      </c>
      <c r="C199" s="20" t="n">
        <v>-33.542</v>
      </c>
      <c r="D199" s="20" t="n">
        <v>58</v>
      </c>
      <c r="E199" s="20" t="n">
        <f aca="false">AVERAGE($E$3:$E$38,$E$94:$E$104,$E$106:$E$108,$E$115:$E$143,$E$218:$E$259)</f>
        <v>7.52115702479339</v>
      </c>
      <c r="F199" s="19" t="n">
        <v>4</v>
      </c>
      <c r="G199" s="19" t="n">
        <v>13</v>
      </c>
      <c r="H199" s="20" t="n">
        <v>38.8887287000501</v>
      </c>
      <c r="I199" s="20" t="n">
        <v>-19.1112712999499</v>
      </c>
      <c r="J199" s="5" t="n">
        <f aca="false">POWER(I199,2)</f>
        <v>365.240690700289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-0.0671497217971594</v>
      </c>
      <c r="N199" s="5" t="n">
        <f aca="false">J199*L199</f>
        <v>1.28331655098167</v>
      </c>
      <c r="O199" s="5" t="n">
        <f aca="false">POWER((I199-$T$141),2)*L199</f>
        <v>1.28331655098167</v>
      </c>
    </row>
    <row r="200" customFormat="false" ht="12.8" hidden="false" customHeight="false" outlineLevel="0" collapsed="false">
      <c r="A200" s="19" t="n">
        <v>199</v>
      </c>
      <c r="B200" s="20" t="n">
        <v>-72.278</v>
      </c>
      <c r="C200" s="20" t="n">
        <v>-33.55</v>
      </c>
      <c r="D200" s="20" t="n">
        <v>56</v>
      </c>
      <c r="E200" s="20" t="n">
        <f aca="false">AVERAGE($E$3:$E$38,$E$94:$E$104,$E$106:$E$108,$E$115:$E$143,$E$218:$E$259)</f>
        <v>7.52115702479339</v>
      </c>
      <c r="F200" s="19" t="n">
        <v>4</v>
      </c>
      <c r="G200" s="19" t="n">
        <v>13</v>
      </c>
      <c r="H200" s="20" t="n">
        <v>39.0056821955571</v>
      </c>
      <c r="I200" s="20" t="n">
        <v>-16.9943178044429</v>
      </c>
      <c r="J200" s="5" t="n">
        <f aca="false">POWER(I200,2)</f>
        <v>288.806837638405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-0.0597115542336446</v>
      </c>
      <c r="N200" s="5" t="n">
        <f aca="false">J200*L200</f>
        <v>1.01475712924378</v>
      </c>
      <c r="O200" s="5" t="n">
        <f aca="false">POWER((I200-$T$141),2)*L200</f>
        <v>1.01475712924378</v>
      </c>
    </row>
    <row r="201" customFormat="false" ht="12.8" hidden="false" customHeight="false" outlineLevel="0" collapsed="false">
      <c r="A201" s="19" t="n">
        <v>200</v>
      </c>
      <c r="B201" s="20" t="n">
        <v>-72.28</v>
      </c>
      <c r="C201" s="20" t="n">
        <v>-33.558</v>
      </c>
      <c r="D201" s="20" t="n">
        <v>57</v>
      </c>
      <c r="E201" s="20" t="n">
        <f aca="false">AVERAGE($E$3:$E$38,$E$94:$E$104,$E$106:$E$108,$E$115:$E$143,$E$218:$E$259)</f>
        <v>7.52115702479339</v>
      </c>
      <c r="F201" s="19" t="n">
        <v>4</v>
      </c>
      <c r="G201" s="19" t="n">
        <v>13</v>
      </c>
      <c r="H201" s="20" t="n">
        <v>39.104173783828</v>
      </c>
      <c r="I201" s="20" t="n">
        <v>-17.895826216172</v>
      </c>
      <c r="J201" s="5" t="n">
        <f aca="false">POWER(I201,2)</f>
        <v>320.260595959429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-0.0628791111216872</v>
      </c>
      <c r="N201" s="5" t="n">
        <f aca="false">J201*L201</f>
        <v>1.12527364526108</v>
      </c>
      <c r="O201" s="5" t="n">
        <f aca="false">POWER((I201-$T$141),2)*L201</f>
        <v>1.12527364526108</v>
      </c>
    </row>
    <row r="202" customFormat="false" ht="12.8" hidden="false" customHeight="false" outlineLevel="0" collapsed="false">
      <c r="A202" s="19" t="n">
        <v>201</v>
      </c>
      <c r="B202" s="20" t="n">
        <v>-73.285</v>
      </c>
      <c r="C202" s="20" t="n">
        <v>-35.268</v>
      </c>
      <c r="D202" s="20" t="n">
        <v>40</v>
      </c>
      <c r="E202" s="20" t="n">
        <f aca="false">AVERAGE($E$3:$E$38,$E$94:$E$104,$E$106:$E$108,$E$115:$E$143,$E$218:$E$259)</f>
        <v>7.52115702479339</v>
      </c>
      <c r="F202" s="19" t="n">
        <v>4</v>
      </c>
      <c r="G202" s="19" t="n">
        <v>13</v>
      </c>
      <c r="H202" s="20" t="n">
        <v>36.0396286860759</v>
      </c>
      <c r="I202" s="20" t="n">
        <v>-3.96037131392406</v>
      </c>
      <c r="J202" s="5" t="n">
        <f aca="false">POWER(I202,2)</f>
        <v>15.6845409441526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-0.0139152350343197</v>
      </c>
      <c r="N202" s="5" t="n">
        <f aca="false">J202*L202</f>
        <v>0.0551094976564308</v>
      </c>
      <c r="O202" s="5" t="n">
        <f aca="false">POWER((I202-$T$141),2)*L202</f>
        <v>0.0551094976564308</v>
      </c>
    </row>
    <row r="203" customFormat="false" ht="12.8" hidden="false" customHeight="false" outlineLevel="0" collapsed="false">
      <c r="A203" s="19" t="n">
        <v>202</v>
      </c>
      <c r="B203" s="20" t="n">
        <v>-73.268</v>
      </c>
      <c r="C203" s="20" t="n">
        <v>-35.271</v>
      </c>
      <c r="D203" s="20" t="n">
        <v>50</v>
      </c>
      <c r="E203" s="20" t="n">
        <f aca="false">AVERAGE($E$3:$E$38,$E$94:$E$104,$E$106:$E$108,$E$115:$E$143,$E$218:$E$259)</f>
        <v>7.52115702479339</v>
      </c>
      <c r="F203" s="19" t="n">
        <v>4</v>
      </c>
      <c r="G203" s="19" t="n">
        <v>13</v>
      </c>
      <c r="H203" s="20" t="n">
        <v>36.6228933369496</v>
      </c>
      <c r="I203" s="20" t="n">
        <v>-13.3771066630504</v>
      </c>
      <c r="J203" s="5" t="n">
        <f aca="false">POWER(I203,2)</f>
        <v>178.946982674627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-0.0470020532269414</v>
      </c>
      <c r="N203" s="5" t="n">
        <f aca="false">J203*L203</f>
        <v>0.628751479399167</v>
      </c>
      <c r="O203" s="5" t="n">
        <f aca="false">POWER((I203-$T$141),2)*L203</f>
        <v>0.628751479399167</v>
      </c>
    </row>
    <row r="204" customFormat="false" ht="12.8" hidden="false" customHeight="false" outlineLevel="0" collapsed="false">
      <c r="A204" s="19" t="n">
        <v>203</v>
      </c>
      <c r="B204" s="20" t="n">
        <v>-73.249</v>
      </c>
      <c r="C204" s="20" t="n">
        <v>-35.277</v>
      </c>
      <c r="D204" s="20" t="n">
        <v>57</v>
      </c>
      <c r="E204" s="20" t="n">
        <f aca="false">AVERAGE($E$3:$E$38,$E$94:$E$104,$E$106:$E$108,$E$115:$E$143,$E$218:$E$259)</f>
        <v>7.52115702479339</v>
      </c>
      <c r="F204" s="19" t="n">
        <v>4</v>
      </c>
      <c r="G204" s="19" t="n">
        <v>13</v>
      </c>
      <c r="H204" s="20" t="n">
        <v>37.3147688607006</v>
      </c>
      <c r="I204" s="20" t="n">
        <v>-19.6852311392993</v>
      </c>
      <c r="J204" s="5" t="n">
        <f aca="false">POWER(I204,2)</f>
        <v>387.508325007639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-0.0691663978691042</v>
      </c>
      <c r="N204" s="5" t="n">
        <f aca="false">J204*L204</f>
        <v>1.36155652912606</v>
      </c>
      <c r="O204" s="5" t="n">
        <f aca="false">POWER((I204-$T$141),2)*L204</f>
        <v>1.36155652912606</v>
      </c>
    </row>
    <row r="205" customFormat="false" ht="12.8" hidden="false" customHeight="false" outlineLevel="0" collapsed="false">
      <c r="A205" s="19" t="n">
        <v>204</v>
      </c>
      <c r="B205" s="20" t="n">
        <v>-73.229</v>
      </c>
      <c r="C205" s="20" t="n">
        <v>-35.281</v>
      </c>
      <c r="D205" s="20" t="n">
        <v>53</v>
      </c>
      <c r="E205" s="20" t="n">
        <f aca="false">AVERAGE($E$3:$E$38,$E$94:$E$104,$E$106:$E$108,$E$115:$E$143,$E$218:$E$259)</f>
        <v>7.52115702479339</v>
      </c>
      <c r="F205" s="19" t="n">
        <v>4</v>
      </c>
      <c r="G205" s="19" t="n">
        <v>13</v>
      </c>
      <c r="H205" s="20" t="n">
        <v>38.0152179740172</v>
      </c>
      <c r="I205" s="20" t="n">
        <v>-14.9847820259828</v>
      </c>
      <c r="J205" s="5" t="n">
        <f aca="false">POWER(I205,2)</f>
        <v>224.543692366217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-0.0526508115783202</v>
      </c>
      <c r="N205" s="5" t="n">
        <f aca="false">J205*L205</f>
        <v>0.788960934992219</v>
      </c>
      <c r="O205" s="5" t="n">
        <f aca="false">POWER((I205-$T$141),2)*L205</f>
        <v>0.788960934992219</v>
      </c>
    </row>
    <row r="206" customFormat="false" ht="12.8" hidden="false" customHeight="false" outlineLevel="0" collapsed="false">
      <c r="A206" s="19" t="n">
        <v>205</v>
      </c>
      <c r="B206" s="20" t="n">
        <v>-73.21</v>
      </c>
      <c r="C206" s="20" t="n">
        <v>-35.287</v>
      </c>
      <c r="D206" s="20" t="n">
        <v>52</v>
      </c>
      <c r="E206" s="20" t="n">
        <f aca="false">AVERAGE($E$3:$E$38,$E$94:$E$104,$E$106:$E$108,$E$115:$E$143,$E$218:$E$259)</f>
        <v>7.52115702479339</v>
      </c>
      <c r="F206" s="19" t="n">
        <v>4</v>
      </c>
      <c r="G206" s="19" t="n">
        <v>13</v>
      </c>
      <c r="H206" s="20" t="n">
        <v>38.6364183642545</v>
      </c>
      <c r="I206" s="20" t="n">
        <v>-13.3635816357455</v>
      </c>
      <c r="J206" s="5" t="n">
        <f aca="false">POWER(I206,2)</f>
        <v>178.585314135234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-0.0469545314369689</v>
      </c>
      <c r="N206" s="5" t="n">
        <f aca="false">J206*L206</f>
        <v>0.627480714026112</v>
      </c>
      <c r="O206" s="5" t="n">
        <f aca="false">POWER((I206-$T$141),2)*L206</f>
        <v>0.627480714026112</v>
      </c>
    </row>
    <row r="207" customFormat="false" ht="12.8" hidden="false" customHeight="false" outlineLevel="0" collapsed="false">
      <c r="A207" s="19" t="n">
        <v>206</v>
      </c>
      <c r="B207" s="20" t="n">
        <v>-73.191</v>
      </c>
      <c r="C207" s="20" t="n">
        <v>-35.293</v>
      </c>
      <c r="D207" s="20" t="n">
        <v>44</v>
      </c>
      <c r="E207" s="20" t="n">
        <f aca="false">AVERAGE($E$3:$E$38,$E$94:$E$104,$E$106:$E$108,$E$115:$E$143,$E$218:$E$259)</f>
        <v>7.52115702479339</v>
      </c>
      <c r="F207" s="19" t="n">
        <v>4</v>
      </c>
      <c r="G207" s="19" t="n">
        <v>13</v>
      </c>
      <c r="H207" s="20" t="n">
        <v>39.1639762107474</v>
      </c>
      <c r="I207" s="20" t="n">
        <v>-4.83602378925258</v>
      </c>
      <c r="J207" s="5" t="n">
        <f aca="false">POWER(I207,2)</f>
        <v>23.3871260902169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-0.0169919440185859</v>
      </c>
      <c r="N207" s="5" t="n">
        <f aca="false">J207*L207</f>
        <v>0.0821734454995293</v>
      </c>
      <c r="O207" s="5" t="n">
        <f aca="false">POWER((I207-$T$141),2)*L207</f>
        <v>0.0821734454995293</v>
      </c>
    </row>
    <row r="208" customFormat="false" ht="12.8" hidden="false" customHeight="false" outlineLevel="0" collapsed="false">
      <c r="A208" s="19" t="n">
        <v>207</v>
      </c>
      <c r="B208" s="20" t="n">
        <v>-73.172</v>
      </c>
      <c r="C208" s="20" t="n">
        <v>-35.299</v>
      </c>
      <c r="D208" s="20" t="n">
        <v>54</v>
      </c>
      <c r="E208" s="20" t="n">
        <f aca="false">AVERAGE($E$3:$E$38,$E$94:$E$104,$E$106:$E$108,$E$115:$E$143,$E$218:$E$259)</f>
        <v>7.52115702479339</v>
      </c>
      <c r="F208" s="19" t="n">
        <v>4</v>
      </c>
      <c r="G208" s="19" t="n">
        <v>13</v>
      </c>
      <c r="H208" s="20" t="n">
        <v>39.584015586486</v>
      </c>
      <c r="I208" s="20" t="n">
        <v>-14.415984413514</v>
      </c>
      <c r="J208" s="5" t="n">
        <f aca="false">POWER(I208,2)</f>
        <v>207.820606610679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-0.0506522736037026</v>
      </c>
      <c r="N208" s="5" t="n">
        <f aca="false">J208*L208</f>
        <v>0.730202386780023</v>
      </c>
      <c r="O208" s="5" t="n">
        <f aca="false">POWER((I208-$T$141),2)*L208</f>
        <v>0.730202386780023</v>
      </c>
    </row>
    <row r="209" customFormat="false" ht="12.8" hidden="false" customHeight="false" outlineLevel="0" collapsed="false">
      <c r="A209" s="19" t="n">
        <v>208</v>
      </c>
      <c r="B209" s="20" t="n">
        <v>-73.153</v>
      </c>
      <c r="C209" s="20" t="n">
        <v>-35.304</v>
      </c>
      <c r="D209" s="20" t="n">
        <v>55</v>
      </c>
      <c r="E209" s="20" t="n">
        <f aca="false">AVERAGE($E$3:$E$38,$E$94:$E$104,$E$106:$E$108,$E$115:$E$143,$E$218:$E$259)</f>
        <v>7.52115702479339</v>
      </c>
      <c r="F209" s="19" t="n">
        <v>4</v>
      </c>
      <c r="G209" s="19" t="n">
        <v>13</v>
      </c>
      <c r="H209" s="20" t="n">
        <v>39.9105805266687</v>
      </c>
      <c r="I209" s="20" t="n">
        <v>-15.0894194733313</v>
      </c>
      <c r="J209" s="5" t="n">
        <f aca="false">POWER(I209,2)</f>
        <v>227.69058004215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-0.0530184676786778</v>
      </c>
      <c r="N209" s="5" t="n">
        <f aca="false">J209*L209</f>
        <v>0.800017898636827</v>
      </c>
      <c r="O209" s="5" t="n">
        <f aca="false">POWER((I209-$T$141),2)*L209</f>
        <v>0.800017898636827</v>
      </c>
    </row>
    <row r="210" customFormat="false" ht="12.8" hidden="false" customHeight="false" outlineLevel="0" collapsed="false">
      <c r="A210" s="19" t="n">
        <v>209</v>
      </c>
      <c r="B210" s="20" t="n">
        <v>-73.132</v>
      </c>
      <c r="C210" s="20" t="n">
        <v>-35.31</v>
      </c>
      <c r="D210" s="20" t="n">
        <v>66</v>
      </c>
      <c r="E210" s="20" t="n">
        <f aca="false">AVERAGE($E$3:$E$38,$E$94:$E$104,$E$106:$E$108,$E$115:$E$143,$E$218:$E$259)</f>
        <v>7.52115702479339</v>
      </c>
      <c r="F210" s="19" t="n">
        <v>4</v>
      </c>
      <c r="G210" s="19" t="n">
        <v>13</v>
      </c>
      <c r="H210" s="20" t="n">
        <v>40.177254725262</v>
      </c>
      <c r="I210" s="20" t="n">
        <v>-25.822745274738</v>
      </c>
      <c r="J210" s="5" t="n">
        <f aca="false">POWER(I210,2)</f>
        <v>666.814173524004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-0.0907312828133058</v>
      </c>
      <c r="N210" s="5" t="n">
        <f aca="false">J210*L210</f>
        <v>2.34293080453821</v>
      </c>
      <c r="O210" s="5" t="n">
        <f aca="false">POWER((I210-$T$141),2)*L210</f>
        <v>2.34293080453821</v>
      </c>
    </row>
    <row r="211" customFormat="false" ht="12.8" hidden="false" customHeight="false" outlineLevel="0" collapsed="false">
      <c r="A211" s="19" t="n">
        <v>210</v>
      </c>
      <c r="B211" s="20" t="n">
        <v>-73.115</v>
      </c>
      <c r="C211" s="20" t="n">
        <v>-35.316</v>
      </c>
      <c r="D211" s="20" t="n">
        <v>84</v>
      </c>
      <c r="E211" s="20" t="n">
        <f aca="false">AVERAGE($E$3:$E$38,$E$94:$E$104,$E$106:$E$108,$E$115:$E$143,$E$218:$E$259)</f>
        <v>7.52115702479339</v>
      </c>
      <c r="F211" s="19" t="n">
        <v>4</v>
      </c>
      <c r="G211" s="19" t="n">
        <v>13</v>
      </c>
      <c r="H211" s="20" t="n">
        <v>40.3262446518093</v>
      </c>
      <c r="I211" s="20" t="n">
        <v>-43.6737553481907</v>
      </c>
      <c r="J211" s="5" t="n">
        <f aca="false">POWER(I211,2)</f>
        <v>1907.39690621362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-0.153452927094175</v>
      </c>
      <c r="N211" s="5" t="n">
        <f aca="false">J211*L211</f>
        <v>6.70186559537474</v>
      </c>
      <c r="O211" s="5" t="n">
        <f aca="false">POWER((I211-$T$141),2)*L211</f>
        <v>6.70186559537474</v>
      </c>
    </row>
    <row r="212" customFormat="false" ht="12.8" hidden="false" customHeight="false" outlineLevel="0" collapsed="false">
      <c r="A212" s="19" t="n">
        <v>211</v>
      </c>
      <c r="B212" s="20" t="n">
        <v>-73.095</v>
      </c>
      <c r="C212" s="20" t="n">
        <v>-35.321</v>
      </c>
      <c r="D212" s="20" t="n">
        <v>73</v>
      </c>
      <c r="E212" s="20" t="n">
        <f aca="false">AVERAGE($E$3:$E$38,$E$94:$E$104,$E$106:$E$108,$E$115:$E$143,$E$218:$E$259)</f>
        <v>7.52115702479339</v>
      </c>
      <c r="F212" s="19" t="n">
        <v>4</v>
      </c>
      <c r="G212" s="19" t="n">
        <v>13</v>
      </c>
      <c r="H212" s="20" t="n">
        <v>40.4611704838908</v>
      </c>
      <c r="I212" s="20" t="n">
        <v>-32.5388295161092</v>
      </c>
      <c r="J212" s="5" t="n">
        <f aca="false">POWER(I212,2)</f>
        <v>1058.77542627842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-0.114329042548711</v>
      </c>
      <c r="N212" s="5" t="n">
        <f aca="false">J212*L212</f>
        <v>3.7201332242325</v>
      </c>
      <c r="O212" s="5" t="n">
        <f aca="false">POWER((I212-$T$141),2)*L212</f>
        <v>3.7201332242325</v>
      </c>
    </row>
    <row r="213" customFormat="false" ht="12.8" hidden="false" customHeight="false" outlineLevel="0" collapsed="false">
      <c r="A213" s="19" t="n">
        <v>212</v>
      </c>
      <c r="B213" s="20" t="n">
        <v>-73.076</v>
      </c>
      <c r="C213" s="20" t="n">
        <v>-35.326</v>
      </c>
      <c r="D213" s="20" t="n">
        <v>83</v>
      </c>
      <c r="E213" s="20" t="n">
        <f aca="false">AVERAGE($E$3:$E$38,$E$94:$E$104,$E$106:$E$108,$E$115:$E$143,$E$218:$E$259)</f>
        <v>7.52115702479339</v>
      </c>
      <c r="F213" s="19" t="n">
        <v>4</v>
      </c>
      <c r="G213" s="19" t="n">
        <v>13</v>
      </c>
      <c r="H213" s="20" t="n">
        <v>40.5505878906883</v>
      </c>
      <c r="I213" s="20" t="n">
        <v>-42.4494121093117</v>
      </c>
      <c r="J213" s="5" t="n">
        <f aca="false">POWER(I213,2)</f>
        <v>1801.95258842618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-0.14915105169381</v>
      </c>
      <c r="N213" s="5" t="n">
        <f aca="false">J213*L213</f>
        <v>6.33137445988778</v>
      </c>
      <c r="O213" s="5" t="n">
        <f aca="false">POWER((I213-$T$141),2)*L213</f>
        <v>6.33137445988778</v>
      </c>
    </row>
    <row r="214" customFormat="false" ht="12.8" hidden="false" customHeight="false" outlineLevel="0" collapsed="false">
      <c r="A214" s="19" t="n">
        <v>213</v>
      </c>
      <c r="B214" s="20" t="n">
        <v>-73.673</v>
      </c>
      <c r="C214" s="20" t="n">
        <v>-35.905</v>
      </c>
      <c r="D214" s="20" t="n">
        <v>69</v>
      </c>
      <c r="E214" s="20" t="n">
        <f aca="false">AVERAGE($E$3:$E$38,$E$94:$E$104,$E$106:$E$108,$E$115:$E$143,$E$218:$E$259)</f>
        <v>7.52115702479339</v>
      </c>
      <c r="F214" s="19" t="n">
        <v>4</v>
      </c>
      <c r="G214" s="19" t="n">
        <v>13</v>
      </c>
      <c r="H214" s="20" t="n">
        <v>35.5201468855402</v>
      </c>
      <c r="I214" s="20" t="n">
        <v>-33.4798531144598</v>
      </c>
      <c r="J214" s="5" t="n">
        <f aca="false">POWER(I214,2)</f>
        <v>1120.9005645658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-0.117635440738661</v>
      </c>
      <c r="N214" s="5" t="n">
        <f aca="false">J214*L214</f>
        <v>3.93841727698512</v>
      </c>
      <c r="O214" s="5" t="n">
        <f aca="false">POWER((I214-$T$141),2)*L214</f>
        <v>3.93841727698512</v>
      </c>
    </row>
    <row r="215" customFormat="false" ht="12.8" hidden="false" customHeight="false" outlineLevel="0" collapsed="false">
      <c r="A215" s="19" t="n">
        <v>214</v>
      </c>
      <c r="B215" s="20" t="n">
        <v>-73.397</v>
      </c>
      <c r="C215" s="20" t="n">
        <v>-35.904</v>
      </c>
      <c r="D215" s="20" t="n">
        <v>69</v>
      </c>
      <c r="E215" s="20" t="n">
        <f aca="false">AVERAGE($E$3:$E$38,$E$94:$E$104,$E$106:$E$108,$E$115:$E$143,$E$218:$E$259)</f>
        <v>7.52115702479339</v>
      </c>
      <c r="F215" s="19" t="n">
        <v>4</v>
      </c>
      <c r="G215" s="19" t="n">
        <v>13</v>
      </c>
      <c r="H215" s="20" t="n">
        <v>40.1201338495794</v>
      </c>
      <c r="I215" s="20" t="n">
        <v>-28.8798661504206</v>
      </c>
      <c r="J215" s="5" t="n">
        <f aca="false">POWER(I215,2)</f>
        <v>834.04666886621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-0.101472840142509</v>
      </c>
      <c r="N215" s="5" t="n">
        <f aca="false">J215*L215</f>
        <v>2.9305220412187</v>
      </c>
      <c r="O215" s="5" t="n">
        <f aca="false">POWER((I215-$T$141),2)*L215</f>
        <v>2.9305220412187</v>
      </c>
    </row>
    <row r="216" customFormat="false" ht="12.8" hidden="false" customHeight="false" outlineLevel="0" collapsed="false">
      <c r="A216" s="19" t="n">
        <v>215</v>
      </c>
      <c r="B216" s="20" t="n">
        <v>-71.35</v>
      </c>
      <c r="C216" s="20" t="n">
        <v>-23.367</v>
      </c>
      <c r="D216" s="20" t="n">
        <v>9.63</v>
      </c>
      <c r="E216" s="20" t="n">
        <f aca="false">AVERAGE($E$3:$E$38,$E$94:$E$104,$E$106:$E$108,$E$115:$E$143,$E$218:$E$259)</f>
        <v>7.52115702479339</v>
      </c>
      <c r="F216" s="19" t="n">
        <v>1</v>
      </c>
      <c r="G216" s="19" t="n">
        <v>14</v>
      </c>
      <c r="H216" s="20" t="n">
        <v>2.81011631618644</v>
      </c>
      <c r="I216" s="20" t="n">
        <v>-6.81988368381356</v>
      </c>
      <c r="J216" s="5" t="n">
        <f aca="false">POWER(I216,2)</f>
        <v>46.5108134607464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-0.0239624714059848</v>
      </c>
      <c r="N216" s="5" t="n">
        <f aca="false">J216*L216</f>
        <v>0.163421267765525</v>
      </c>
      <c r="O216" s="5" t="n">
        <f aca="false">POWER((I216-$T$141),2)*L216</f>
        <v>0.163421267765525</v>
      </c>
    </row>
    <row r="217" customFormat="false" ht="12.8" hidden="false" customHeight="false" outlineLevel="0" collapsed="false">
      <c r="A217" s="19" t="n">
        <v>216</v>
      </c>
      <c r="B217" s="20" t="n">
        <v>-72.617</v>
      </c>
      <c r="C217" s="20" t="n">
        <v>-31.417</v>
      </c>
      <c r="D217" s="20" t="n">
        <v>31.4</v>
      </c>
      <c r="E217" s="20" t="n">
        <f aca="false">AVERAGE($E$3:$E$38,$E$94:$E$104,$E$106:$E$108,$E$115:$E$143,$E$218:$E$259)</f>
        <v>7.52115702479339</v>
      </c>
      <c r="F217" s="19" t="n">
        <v>1</v>
      </c>
      <c r="G217" s="19" t="n">
        <v>14</v>
      </c>
      <c r="H217" s="20" t="n">
        <v>0.373845829395826</v>
      </c>
      <c r="I217" s="20" t="n">
        <v>-31.0261541706042</v>
      </c>
      <c r="J217" s="5" t="n">
        <f aca="false">POWER(I217,2)</f>
        <v>962.622242618101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-0.109014078042904</v>
      </c>
      <c r="N217" s="5" t="n">
        <f aca="false">J217*L217</f>
        <v>3.38228759212542</v>
      </c>
      <c r="O217" s="5" t="n">
        <f aca="false">POWER((I217-$T$141),2)*L217</f>
        <v>3.38228759212542</v>
      </c>
    </row>
    <row r="218" customFormat="false" ht="12.8" hidden="false" customHeight="false" outlineLevel="0" collapsed="false">
      <c r="A218" s="19" t="n">
        <v>217</v>
      </c>
      <c r="B218" s="20" t="n">
        <v>-66.923</v>
      </c>
      <c r="C218" s="20" t="n">
        <v>-33.481</v>
      </c>
      <c r="D218" s="20" t="n">
        <v>55.85</v>
      </c>
      <c r="E218" s="20" t="n">
        <v>5.58</v>
      </c>
      <c r="F218" s="19" t="n">
        <v>2</v>
      </c>
      <c r="G218" s="19" t="n">
        <v>15</v>
      </c>
      <c r="H218" s="20" t="n">
        <v>47.9302998214211</v>
      </c>
      <c r="I218" s="20" t="n">
        <v>-7.91970017857894</v>
      </c>
      <c r="J218" s="5" t="n">
        <f aca="false">POWER(I218,2)</f>
        <v>62.7216509185833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-0.0375071303219996</v>
      </c>
      <c r="N218" s="5" t="n">
        <f aca="false">J218*L218</f>
        <v>0.297045226709124</v>
      </c>
      <c r="O218" s="5" t="n">
        <f aca="false">POWER((I218-$T$141),2)*L218</f>
        <v>0.297045226709124</v>
      </c>
    </row>
    <row r="219" customFormat="false" ht="12.8" hidden="false" customHeight="false" outlineLevel="0" collapsed="false">
      <c r="A219" s="19" t="n">
        <v>218</v>
      </c>
      <c r="B219" s="20" t="n">
        <v>-61.957</v>
      </c>
      <c r="C219" s="20" t="n">
        <v>-26.854</v>
      </c>
      <c r="D219" s="20" t="n">
        <v>65.6</v>
      </c>
      <c r="E219" s="20" t="n">
        <v>6.56</v>
      </c>
      <c r="F219" s="19" t="n">
        <v>2</v>
      </c>
      <c r="G219" s="19" t="n">
        <v>15</v>
      </c>
      <c r="H219" s="20" t="n">
        <v>42.5050422339368</v>
      </c>
      <c r="I219" s="20" t="n">
        <v>-23.0949577660632</v>
      </c>
      <c r="J219" s="5" t="n">
        <f aca="false">POWER(I219,2)</f>
        <v>533.377074216243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-0.0930363425164282</v>
      </c>
      <c r="N219" s="5" t="n">
        <f aca="false">J219*L219</f>
        <v>2.1486704011259</v>
      </c>
      <c r="O219" s="5" t="n">
        <f aca="false">POWER((I219-$T$141),2)*L219</f>
        <v>2.1486704011259</v>
      </c>
    </row>
    <row r="220" customFormat="false" ht="12.8" hidden="false" customHeight="false" outlineLevel="0" collapsed="false">
      <c r="A220" s="19" t="n">
        <v>219</v>
      </c>
      <c r="B220" s="20" t="n">
        <v>-66.775</v>
      </c>
      <c r="C220" s="20" t="n">
        <v>-33.758</v>
      </c>
      <c r="D220" s="20" t="n">
        <v>60.46</v>
      </c>
      <c r="E220" s="20" t="n">
        <v>6.05</v>
      </c>
      <c r="F220" s="19" t="n">
        <v>2</v>
      </c>
      <c r="G220" s="19" t="n">
        <v>15</v>
      </c>
      <c r="H220" s="20" t="n">
        <v>51.3321583925803</v>
      </c>
      <c r="I220" s="20" t="n">
        <v>-9.12784160741973</v>
      </c>
      <c r="J220" s="5" t="n">
        <f aca="false">POWER(I220,2)</f>
        <v>83.3174924101428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-0.0398705307104015</v>
      </c>
      <c r="N220" s="5" t="n">
        <f aca="false">J220*L220</f>
        <v>0.363931889128309</v>
      </c>
      <c r="O220" s="5" t="n">
        <f aca="false">POWER((I220-$T$141),2)*L220</f>
        <v>0.363931889128309</v>
      </c>
    </row>
    <row r="221" customFormat="false" ht="12.8" hidden="false" customHeight="false" outlineLevel="0" collapsed="false">
      <c r="A221" s="19" t="n">
        <v>220</v>
      </c>
      <c r="B221" s="20" t="n">
        <v>-66.795</v>
      </c>
      <c r="C221" s="20" t="n">
        <v>-33.759</v>
      </c>
      <c r="D221" s="20" t="n">
        <v>54.12</v>
      </c>
      <c r="E221" s="20" t="n">
        <v>5.41</v>
      </c>
      <c r="F221" s="19" t="n">
        <v>2</v>
      </c>
      <c r="G221" s="19" t="n">
        <v>15</v>
      </c>
      <c r="H221" s="20" t="n">
        <v>51.143272707618</v>
      </c>
      <c r="I221" s="20" t="n">
        <v>-2.97672729238202</v>
      </c>
      <c r="J221" s="5" t="n">
        <f aca="false">POWER(I221,2)</f>
        <v>8.86090537321199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-0.0145405582358619</v>
      </c>
      <c r="N221" s="5" t="n">
        <f aca="false">J221*L221</f>
        <v>0.0432832765471602</v>
      </c>
      <c r="O221" s="5" t="n">
        <f aca="false">POWER((I221-$T$141),2)*L221</f>
        <v>0.0432832765471602</v>
      </c>
    </row>
    <row r="222" customFormat="false" ht="12.8" hidden="false" customHeight="false" outlineLevel="0" collapsed="false">
      <c r="A222" s="19" t="n">
        <v>221</v>
      </c>
      <c r="B222" s="20" t="n">
        <v>-68.194</v>
      </c>
      <c r="C222" s="20" t="n">
        <v>-30.083</v>
      </c>
      <c r="D222" s="20" t="n">
        <v>37.45</v>
      </c>
      <c r="E222" s="20" t="n">
        <v>3.75</v>
      </c>
      <c r="F222" s="19" t="n">
        <v>2</v>
      </c>
      <c r="G222" s="19" t="n">
        <v>15</v>
      </c>
      <c r="H222" s="20" t="n">
        <v>52.0613994051312</v>
      </c>
      <c r="I222" s="20" t="n">
        <v>14.6113994051312</v>
      </c>
      <c r="J222" s="5" t="n">
        <f aca="false">POWER(I222,2)</f>
        <v>213.492992576268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0.102967422274158</v>
      </c>
      <c r="N222" s="5" t="n">
        <f aca="false">J222*L222</f>
        <v>1.50449813256453</v>
      </c>
      <c r="O222" s="5" t="n">
        <f aca="false">POWER((I222-$T$141),2)*L222</f>
        <v>1.50449813256453</v>
      </c>
    </row>
    <row r="223" customFormat="false" ht="12.8" hidden="false" customHeight="false" outlineLevel="0" collapsed="false">
      <c r="A223" s="19" t="n">
        <v>222</v>
      </c>
      <c r="B223" s="20" t="n">
        <v>-62.105</v>
      </c>
      <c r="C223" s="20" t="n">
        <v>-33.122</v>
      </c>
      <c r="D223" s="20" t="n">
        <v>55.89</v>
      </c>
      <c r="E223" s="20" t="n">
        <v>5.59</v>
      </c>
      <c r="F223" s="19" t="n">
        <v>2</v>
      </c>
      <c r="G223" s="19" t="n">
        <v>15</v>
      </c>
      <c r="H223" s="20" t="n">
        <v>43.2881768607115</v>
      </c>
      <c r="I223" s="20" t="n">
        <v>-12.6018231392885</v>
      </c>
      <c r="J223" s="5" t="n">
        <f aca="false">POWER(I223,2)</f>
        <v>158.805946433907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-0.0595745633929861</v>
      </c>
      <c r="N223" s="5" t="n">
        <f aca="false">J223*L223</f>
        <v>0.750748111478742</v>
      </c>
      <c r="O223" s="5" t="n">
        <f aca="false">POWER((I223-$T$141),2)*L223</f>
        <v>0.750748111478742</v>
      </c>
    </row>
    <row r="224" customFormat="false" ht="12.8" hidden="false" customHeight="false" outlineLevel="0" collapsed="false">
      <c r="A224" s="19" t="n">
        <v>223</v>
      </c>
      <c r="B224" s="20" t="n">
        <v>-62.772</v>
      </c>
      <c r="C224" s="20" t="n">
        <v>-26.544</v>
      </c>
      <c r="D224" s="20" t="n">
        <v>67.5</v>
      </c>
      <c r="E224" s="20" t="n">
        <v>6.75</v>
      </c>
      <c r="F224" s="19" t="n">
        <v>2</v>
      </c>
      <c r="G224" s="19" t="n">
        <v>15</v>
      </c>
      <c r="H224" s="20" t="n">
        <v>48.1993456062187</v>
      </c>
      <c r="I224" s="20" t="n">
        <v>-19.3006543937813</v>
      </c>
      <c r="J224" s="5" t="n">
        <f aca="false">POWER(I224,2)</f>
        <v>372.515260028189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-0.0755627155676728</v>
      </c>
      <c r="N224" s="5" t="n">
        <f aca="false">J224*L224</f>
        <v>1.45840985822725</v>
      </c>
      <c r="O224" s="5" t="n">
        <f aca="false">POWER((I224-$T$141),2)*L224</f>
        <v>1.45840985822725</v>
      </c>
    </row>
    <row r="225" customFormat="false" ht="12.8" hidden="false" customHeight="false" outlineLevel="0" collapsed="false">
      <c r="A225" s="19" t="n">
        <v>224</v>
      </c>
      <c r="B225" s="20" t="n">
        <v>-61.775</v>
      </c>
      <c r="C225" s="20" t="n">
        <v>-29.908</v>
      </c>
      <c r="D225" s="20" t="n">
        <v>53.47</v>
      </c>
      <c r="E225" s="20" t="n">
        <v>5.35</v>
      </c>
      <c r="F225" s="19" t="n">
        <v>2</v>
      </c>
      <c r="G225" s="19" t="n">
        <v>15</v>
      </c>
      <c r="H225" s="20" t="n">
        <v>37.3867749275496</v>
      </c>
      <c r="I225" s="20" t="n">
        <v>-16.0832250724504</v>
      </c>
      <c r="J225" s="5" t="n">
        <f aca="false">POWER(I225,2)</f>
        <v>258.670128731097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-0.079443551964775</v>
      </c>
      <c r="N225" s="5" t="n">
        <f aca="false">J225*L225</f>
        <v>1.27770852680439</v>
      </c>
      <c r="O225" s="5" t="n">
        <f aca="false">POWER((I225-$T$141),2)*L225</f>
        <v>1.27770852680439</v>
      </c>
    </row>
    <row r="226" customFormat="false" ht="12.8" hidden="false" customHeight="false" outlineLevel="0" collapsed="false">
      <c r="A226" s="19" t="n">
        <v>225</v>
      </c>
      <c r="B226" s="20" t="n">
        <v>-61.832</v>
      </c>
      <c r="C226" s="20" t="n">
        <v>-26.462</v>
      </c>
      <c r="D226" s="20" t="n">
        <v>59.97</v>
      </c>
      <c r="E226" s="20" t="n">
        <v>6</v>
      </c>
      <c r="F226" s="19" t="n">
        <v>2</v>
      </c>
      <c r="G226" s="19" t="n">
        <v>15</v>
      </c>
      <c r="H226" s="20" t="n">
        <v>43.7596445408107</v>
      </c>
      <c r="I226" s="20" t="n">
        <v>-16.2103554591893</v>
      </c>
      <c r="J226" s="5" t="n">
        <f aca="false">POWER(I226,2)</f>
        <v>262.775624113268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-0.0713971019091088</v>
      </c>
      <c r="N226" s="5" t="n">
        <f aca="false">J226*L226</f>
        <v>1.15737240070262</v>
      </c>
      <c r="O226" s="5" t="n">
        <f aca="false">POWER((I226-$T$141),2)*L226</f>
        <v>1.15737240070262</v>
      </c>
    </row>
    <row r="227" customFormat="false" ht="12.8" hidden="false" customHeight="false" outlineLevel="0" collapsed="false">
      <c r="A227" s="19" t="n">
        <v>226</v>
      </c>
      <c r="B227" s="20" t="n">
        <v>-66.615</v>
      </c>
      <c r="C227" s="20" t="n">
        <v>-33.812</v>
      </c>
      <c r="D227" s="20" t="n">
        <v>65.97</v>
      </c>
      <c r="E227" s="20" t="n">
        <v>6.6</v>
      </c>
      <c r="F227" s="19" t="n">
        <v>2</v>
      </c>
      <c r="G227" s="19" t="n">
        <v>15</v>
      </c>
      <c r="H227" s="20" t="n">
        <v>53.321668184019</v>
      </c>
      <c r="I227" s="20" t="n">
        <v>-12.648331815981</v>
      </c>
      <c r="J227" s="5" t="n">
        <f aca="false">POWER(I227,2)</f>
        <v>159.980297727157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-0.0506440711993314</v>
      </c>
      <c r="N227" s="5" t="n">
        <f aca="false">J227*L227</f>
        <v>0.64056301704131</v>
      </c>
      <c r="O227" s="5" t="n">
        <f aca="false">POWER((I227-$T$141),2)*L227</f>
        <v>0.64056301704131</v>
      </c>
    </row>
    <row r="228" customFormat="false" ht="12.8" hidden="false" customHeight="false" outlineLevel="0" collapsed="false">
      <c r="A228" s="19" t="n">
        <v>227</v>
      </c>
      <c r="B228" s="20" t="n">
        <v>-62.395</v>
      </c>
      <c r="C228" s="20" t="n">
        <v>-26.043</v>
      </c>
      <c r="D228" s="20" t="n">
        <v>68.37</v>
      </c>
      <c r="E228" s="20" t="n">
        <v>6.84</v>
      </c>
      <c r="F228" s="19" t="n">
        <v>2</v>
      </c>
      <c r="G228" s="19" t="n">
        <v>15</v>
      </c>
      <c r="H228" s="20" t="n">
        <v>43.9165970031256</v>
      </c>
      <c r="I228" s="20" t="n">
        <v>-24.4534029968744</v>
      </c>
      <c r="J228" s="5" t="n">
        <f aca="false">POWER(I228,2)</f>
        <v>597.968918127546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-0.0944762179405681</v>
      </c>
      <c r="N228" s="5" t="n">
        <f aca="false">J228*L228</f>
        <v>2.31026503092125</v>
      </c>
      <c r="O228" s="5" t="n">
        <f aca="false">POWER((I228-$T$141),2)*L228</f>
        <v>2.31026503092125</v>
      </c>
    </row>
    <row r="229" customFormat="false" ht="12.8" hidden="false" customHeight="false" outlineLevel="0" collapsed="false">
      <c r="A229" s="19" t="n">
        <v>228</v>
      </c>
      <c r="B229" s="20" t="n">
        <v>-64.783</v>
      </c>
      <c r="C229" s="20" t="n">
        <v>-26.783</v>
      </c>
      <c r="D229" s="20" t="n">
        <v>100.76</v>
      </c>
      <c r="E229" s="20" t="n">
        <v>10.08</v>
      </c>
      <c r="F229" s="19" t="n">
        <v>2</v>
      </c>
      <c r="G229" s="19" t="n">
        <v>15</v>
      </c>
      <c r="H229" s="20" t="n">
        <v>50.5823798834547</v>
      </c>
      <c r="I229" s="20" t="n">
        <v>-50.1776201165453</v>
      </c>
      <c r="J229" s="5" t="n">
        <f aca="false">POWER(I229,2)</f>
        <v>2517.79356056033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-0.131549385281056</v>
      </c>
      <c r="N229" s="5" t="n">
        <f aca="false">J229*L229</f>
        <v>6.6008350811979</v>
      </c>
      <c r="O229" s="5" t="n">
        <f aca="false">POWER((I229-$T$141),2)*L229</f>
        <v>6.6008350811979</v>
      </c>
    </row>
    <row r="230" customFormat="false" ht="12.8" hidden="false" customHeight="false" outlineLevel="0" collapsed="false">
      <c r="A230" s="19" t="n">
        <v>229</v>
      </c>
      <c r="B230" s="20" t="n">
        <v>-66.68</v>
      </c>
      <c r="C230" s="20" t="n">
        <v>-33.203</v>
      </c>
      <c r="D230" s="20" t="n">
        <v>57.98</v>
      </c>
      <c r="E230" s="20" t="n">
        <v>5.8</v>
      </c>
      <c r="F230" s="19" t="n">
        <v>2</v>
      </c>
      <c r="G230" s="19" t="n">
        <v>15</v>
      </c>
      <c r="H230" s="20" t="n">
        <v>47.6789824543596</v>
      </c>
      <c r="I230" s="20" t="n">
        <v>-10.3010175456404</v>
      </c>
      <c r="J230" s="5" t="n">
        <f aca="false">POWER(I230,2)</f>
        <v>106.110962475591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-0.0469344171741192</v>
      </c>
      <c r="N230" s="5" t="n">
        <f aca="false">J230*L230</f>
        <v>0.483472254805008</v>
      </c>
      <c r="O230" s="5" t="n">
        <f aca="false">POWER((I230-$T$141),2)*L230</f>
        <v>0.483472254805008</v>
      </c>
    </row>
    <row r="231" customFormat="false" ht="12.8" hidden="false" customHeight="false" outlineLevel="0" collapsed="false">
      <c r="A231" s="19" t="n">
        <v>230</v>
      </c>
      <c r="B231" s="20" t="n">
        <v>-61.549</v>
      </c>
      <c r="C231" s="20" t="n">
        <v>-27.358</v>
      </c>
      <c r="D231" s="20" t="n">
        <v>73.31</v>
      </c>
      <c r="E231" s="20" t="n">
        <v>7.33</v>
      </c>
      <c r="F231" s="19" t="n">
        <v>2</v>
      </c>
      <c r="G231" s="19" t="n">
        <v>15</v>
      </c>
      <c r="H231" s="20" t="n">
        <v>40.3304073726348</v>
      </c>
      <c r="I231" s="20" t="n">
        <v>-32.9795926273652</v>
      </c>
      <c r="J231" s="5" t="n">
        <f aca="false">POWER(I231,2)</f>
        <v>1087.65352986696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-0.118899658721058</v>
      </c>
      <c r="N231" s="5" t="n">
        <f aca="false">J231*L231</f>
        <v>3.92126230815326</v>
      </c>
      <c r="O231" s="5" t="n">
        <f aca="false">POWER((I231-$T$141),2)*L231</f>
        <v>3.92126230815326</v>
      </c>
    </row>
    <row r="232" customFormat="false" ht="12.8" hidden="false" customHeight="false" outlineLevel="0" collapsed="false">
      <c r="A232" s="19" t="n">
        <v>231</v>
      </c>
      <c r="B232" s="20" t="n">
        <v>-63.97</v>
      </c>
      <c r="C232" s="20" t="n">
        <v>-33.951</v>
      </c>
      <c r="D232" s="20" t="n">
        <v>49.61</v>
      </c>
      <c r="E232" s="20" t="n">
        <v>4.96</v>
      </c>
      <c r="F232" s="19" t="n">
        <v>2</v>
      </c>
      <c r="G232" s="19" t="n">
        <v>15</v>
      </c>
      <c r="H232" s="20" t="n">
        <v>44.62580139244</v>
      </c>
      <c r="I232" s="20" t="n">
        <v>-4.98419860756002</v>
      </c>
      <c r="J232" s="5" t="n">
        <f aca="false">POWER(I232,2)</f>
        <v>24.8422357596032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-0.0265554068112184</v>
      </c>
      <c r="N232" s="5" t="n">
        <f aca="false">J232*L232</f>
        <v>0.132357421651665</v>
      </c>
      <c r="O232" s="5" t="n">
        <f aca="false">POWER((I232-$T$141),2)*L232</f>
        <v>0.132357421651665</v>
      </c>
    </row>
    <row r="233" customFormat="false" ht="12.8" hidden="false" customHeight="false" outlineLevel="0" collapsed="false">
      <c r="A233" s="19" t="n">
        <v>232</v>
      </c>
      <c r="B233" s="20" t="n">
        <v>-68.596</v>
      </c>
      <c r="C233" s="20" t="n">
        <v>-29.51</v>
      </c>
      <c r="D233" s="20" t="n">
        <v>42.21</v>
      </c>
      <c r="E233" s="20" t="n">
        <v>4.22</v>
      </c>
      <c r="F233" s="19" t="n">
        <v>2</v>
      </c>
      <c r="G233" s="19" t="n">
        <v>15</v>
      </c>
      <c r="H233" s="20" t="n">
        <v>51.9038629808468</v>
      </c>
      <c r="I233" s="20" t="n">
        <v>9.6938629808468</v>
      </c>
      <c r="J233" s="5" t="n">
        <f aca="false">POWER(I233,2)</f>
        <v>93.970979491432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0.0607048963278312</v>
      </c>
      <c r="N233" s="5" t="n">
        <f aca="false">J233*L233</f>
        <v>0.588464947268506</v>
      </c>
      <c r="O233" s="5" t="n">
        <f aca="false">POWER((I233-$T$141),2)*L233</f>
        <v>0.588464947268506</v>
      </c>
    </row>
    <row r="234" customFormat="false" ht="12.8" hidden="false" customHeight="false" outlineLevel="0" collapsed="false">
      <c r="A234" s="19" t="n">
        <v>233</v>
      </c>
      <c r="B234" s="20" t="n">
        <v>-67.585</v>
      </c>
      <c r="C234" s="20" t="n">
        <v>-34.758</v>
      </c>
      <c r="D234" s="20" t="n">
        <v>65.34</v>
      </c>
      <c r="E234" s="20" t="n">
        <v>6.53</v>
      </c>
      <c r="F234" s="19" t="n">
        <v>2</v>
      </c>
      <c r="G234" s="19" t="n">
        <v>15</v>
      </c>
      <c r="H234" s="20" t="n">
        <v>57.9675501098321</v>
      </c>
      <c r="I234" s="20" t="n">
        <v>-7.37244989016789</v>
      </c>
      <c r="J234" s="5" t="n">
        <f aca="false">POWER(I234,2)</f>
        <v>54.3530173830365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-0.0298358176366767</v>
      </c>
      <c r="N234" s="5" t="n">
        <f aca="false">J234*L234</f>
        <v>0.219963070458586</v>
      </c>
      <c r="O234" s="5" t="n">
        <f aca="false">POWER((I234-$T$141),2)*L234</f>
        <v>0.219963070458586</v>
      </c>
    </row>
    <row r="235" customFormat="false" ht="12.8" hidden="false" customHeight="false" outlineLevel="0" collapsed="false">
      <c r="A235" s="19" t="n">
        <v>234</v>
      </c>
      <c r="B235" s="20" t="n">
        <v>-61.996</v>
      </c>
      <c r="C235" s="20" t="n">
        <v>-31.43</v>
      </c>
      <c r="D235" s="20" t="n">
        <v>52.77</v>
      </c>
      <c r="E235" s="20" t="n">
        <v>5.28</v>
      </c>
      <c r="F235" s="19" t="n">
        <v>2</v>
      </c>
      <c r="G235" s="19" t="n">
        <v>15</v>
      </c>
      <c r="H235" s="20" t="n">
        <v>42.0298656666841</v>
      </c>
      <c r="I235" s="20" t="n">
        <v>-10.7401343333159</v>
      </c>
      <c r="J235" s="5" t="n">
        <f aca="false">POWER(I235,2)</f>
        <v>115.350485497671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-0.0537545321964507</v>
      </c>
      <c r="N235" s="5" t="n">
        <f aca="false">J235*L235</f>
        <v>0.577330896814435</v>
      </c>
      <c r="O235" s="5" t="n">
        <f aca="false">POWER((I235-$T$141),2)*L235</f>
        <v>0.577330896814435</v>
      </c>
    </row>
    <row r="236" customFormat="false" ht="12.8" hidden="false" customHeight="false" outlineLevel="0" collapsed="false">
      <c r="A236" s="19" t="n">
        <v>235</v>
      </c>
      <c r="B236" s="20" t="n">
        <v>-61.128</v>
      </c>
      <c r="C236" s="20" t="n">
        <v>-27.054</v>
      </c>
      <c r="D236" s="20" t="n">
        <v>58.73</v>
      </c>
      <c r="E236" s="20" t="n">
        <v>5.87</v>
      </c>
      <c r="F236" s="19" t="n">
        <v>2</v>
      </c>
      <c r="G236" s="19" t="n">
        <v>15</v>
      </c>
      <c r="H236" s="20" t="n">
        <v>38.9875890524527</v>
      </c>
      <c r="I236" s="20" t="n">
        <v>-19.7424109475473</v>
      </c>
      <c r="J236" s="5" t="n">
        <f aca="false">POWER(I236,2)</f>
        <v>389.762790021835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-0.0888794548877733</v>
      </c>
      <c r="N236" s="5" t="n">
        <f aca="false">J236*L236</f>
        <v>1.75469472318841</v>
      </c>
      <c r="O236" s="5" t="n">
        <f aca="false">POWER((I236-$T$141),2)*L236</f>
        <v>1.75469472318841</v>
      </c>
    </row>
    <row r="237" customFormat="false" ht="12.8" hidden="false" customHeight="false" outlineLevel="0" collapsed="false">
      <c r="A237" s="19" t="n">
        <v>236</v>
      </c>
      <c r="B237" s="20" t="n">
        <v>-61.26</v>
      </c>
      <c r="C237" s="20" t="n">
        <v>-28.429</v>
      </c>
      <c r="D237" s="20" t="n">
        <v>62.07</v>
      </c>
      <c r="E237" s="20" t="n">
        <v>6.21</v>
      </c>
      <c r="F237" s="19" t="n">
        <v>2</v>
      </c>
      <c r="G237" s="19" t="n">
        <v>15</v>
      </c>
      <c r="H237" s="20" t="n">
        <v>37.713564866347</v>
      </c>
      <c r="I237" s="20" t="n">
        <v>-24.3564351336529</v>
      </c>
      <c r="J237" s="5" t="n">
        <f aca="false">POWER(I237,2)</f>
        <v>593.235932419842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-0.103648117802301</v>
      </c>
      <c r="N237" s="5" t="n">
        <f aca="false">J237*L237</f>
        <v>2.52449865797695</v>
      </c>
      <c r="O237" s="5" t="n">
        <f aca="false">POWER((I237-$T$141),2)*L237</f>
        <v>2.52449865797695</v>
      </c>
    </row>
    <row r="238" customFormat="false" ht="12.8" hidden="false" customHeight="false" outlineLevel="0" collapsed="false">
      <c r="A238" s="19" t="n">
        <v>237</v>
      </c>
      <c r="B238" s="20" t="n">
        <v>-68.46</v>
      </c>
      <c r="C238" s="20" t="n">
        <v>-30.281</v>
      </c>
      <c r="D238" s="20" t="n">
        <v>54.01</v>
      </c>
      <c r="E238" s="20" t="n">
        <v>5.4</v>
      </c>
      <c r="F238" s="19" t="n">
        <v>2</v>
      </c>
      <c r="G238" s="19" t="n">
        <v>15</v>
      </c>
      <c r="H238" s="20" t="n">
        <v>49.7118689440257</v>
      </c>
      <c r="I238" s="20" t="n">
        <v>-4.29813105597428</v>
      </c>
      <c r="J238" s="5" t="n">
        <f aca="false">POWER(I238,2)</f>
        <v>18.4739305743306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-0.0210341608002557</v>
      </c>
      <c r="N238" s="5" t="n">
        <f aca="false">J238*L238</f>
        <v>0.0904075797719357</v>
      </c>
      <c r="O238" s="5" t="n">
        <f aca="false">POWER((I238-$T$141),2)*L238</f>
        <v>0.0904075797719357</v>
      </c>
    </row>
    <row r="239" customFormat="false" ht="12.8" hidden="false" customHeight="false" outlineLevel="0" collapsed="false">
      <c r="A239" s="19" t="n">
        <v>238</v>
      </c>
      <c r="B239" s="20" t="n">
        <v>-67.15</v>
      </c>
      <c r="C239" s="20" t="n">
        <v>-31.8</v>
      </c>
      <c r="D239" s="20" t="n">
        <v>64.03</v>
      </c>
      <c r="E239" s="20" t="n">
        <v>6.4</v>
      </c>
      <c r="F239" s="19" t="n">
        <v>2</v>
      </c>
      <c r="G239" s="19" t="n">
        <v>15</v>
      </c>
      <c r="H239" s="20" t="n">
        <v>42.4541752504702</v>
      </c>
      <c r="I239" s="20" t="n">
        <v>-21.5758247495298</v>
      </c>
      <c r="J239" s="5" t="n">
        <f aca="false">POWER(I239,2)</f>
        <v>465.516213622423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-0.0890895423083167</v>
      </c>
      <c r="N239" s="5" t="n">
        <f aca="false">J239*L239</f>
        <v>1.92218035186006</v>
      </c>
      <c r="O239" s="5" t="n">
        <f aca="false">POWER((I239-$T$141),2)*L239</f>
        <v>1.92218035186006</v>
      </c>
    </row>
    <row r="240" customFormat="false" ht="12.8" hidden="false" customHeight="false" outlineLevel="0" collapsed="false">
      <c r="A240" s="19" t="n">
        <v>239</v>
      </c>
      <c r="B240" s="20" t="n">
        <v>-64.024</v>
      </c>
      <c r="C240" s="20" t="n">
        <v>-26.338</v>
      </c>
      <c r="D240" s="20" t="n">
        <v>73.08</v>
      </c>
      <c r="E240" s="20" t="n">
        <v>7.31</v>
      </c>
      <c r="F240" s="19" t="n">
        <v>2</v>
      </c>
      <c r="G240" s="19" t="n">
        <v>15</v>
      </c>
      <c r="H240" s="20" t="n">
        <v>49.5688543072436</v>
      </c>
      <c r="I240" s="20" t="n">
        <v>-23.5111456927564</v>
      </c>
      <c r="J240" s="5" t="n">
        <f aca="false">POWER(I240,2)</f>
        <v>552.773971786018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-0.0849954566677606</v>
      </c>
      <c r="N240" s="5" t="n">
        <f aca="false">J240*L240</f>
        <v>1.99834056493808</v>
      </c>
      <c r="O240" s="5" t="n">
        <f aca="false">POWER((I240-$T$141),2)*L240</f>
        <v>1.99834056493808</v>
      </c>
    </row>
    <row r="241" customFormat="false" ht="12.8" hidden="false" customHeight="false" outlineLevel="0" collapsed="false">
      <c r="A241" s="19" t="n">
        <v>240</v>
      </c>
      <c r="B241" s="20" t="n">
        <v>-64.136</v>
      </c>
      <c r="C241" s="20" t="n">
        <v>-26.259</v>
      </c>
      <c r="D241" s="20" t="n">
        <v>78.38</v>
      </c>
      <c r="E241" s="20" t="n">
        <v>7.84</v>
      </c>
      <c r="F241" s="19" t="n">
        <v>2</v>
      </c>
      <c r="G241" s="19" t="n">
        <v>15</v>
      </c>
      <c r="H241" s="20" t="n">
        <v>49.5545422848287</v>
      </c>
      <c r="I241" s="20" t="n">
        <v>-28.8254577151713</v>
      </c>
      <c r="J241" s="5" t="n">
        <f aca="false">POWER(I241,2)</f>
        <v>830.907012489129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-0.0971626710605128</v>
      </c>
      <c r="N241" s="5" t="n">
        <f aca="false">J241*L241</f>
        <v>2.80075846614791</v>
      </c>
      <c r="O241" s="5" t="n">
        <f aca="false">POWER((I241-$T$141),2)*L241</f>
        <v>2.80075846614791</v>
      </c>
    </row>
    <row r="242" customFormat="false" ht="12.8" hidden="false" customHeight="false" outlineLevel="0" collapsed="false">
      <c r="A242" s="19" t="n">
        <v>241</v>
      </c>
      <c r="B242" s="20" t="n">
        <v>-62.652</v>
      </c>
      <c r="C242" s="20" t="n">
        <v>-25.76</v>
      </c>
      <c r="D242" s="20" t="n">
        <v>73.71</v>
      </c>
      <c r="E242" s="20" t="n">
        <v>7.37</v>
      </c>
      <c r="F242" s="19" t="n">
        <v>2</v>
      </c>
      <c r="G242" s="19" t="n">
        <v>15</v>
      </c>
      <c r="H242" s="20" t="n">
        <v>45.0871932885538</v>
      </c>
      <c r="I242" s="20" t="n">
        <v>-28.6228067114462</v>
      </c>
      <c r="J242" s="5" t="n">
        <f aca="false">POWER(I242,2)</f>
        <v>819.26506404081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-0.102632291547291</v>
      </c>
      <c r="N242" s="5" t="n">
        <f aca="false">J242*L242</f>
        <v>2.93762424331091</v>
      </c>
      <c r="O242" s="5" t="n">
        <f aca="false">POWER((I242-$T$141),2)*L242</f>
        <v>2.93762424331091</v>
      </c>
    </row>
    <row r="243" customFormat="false" ht="12.8" hidden="false" customHeight="false" outlineLevel="0" collapsed="false">
      <c r="A243" s="19" t="n">
        <v>242</v>
      </c>
      <c r="B243" s="20" t="n">
        <v>-67.116</v>
      </c>
      <c r="C243" s="20" t="n">
        <v>-34.024</v>
      </c>
      <c r="D243" s="20" t="n">
        <v>74.73</v>
      </c>
      <c r="E243" s="20" t="n">
        <v>7.47</v>
      </c>
      <c r="F243" s="19" t="n">
        <v>2</v>
      </c>
      <c r="G243" s="19" t="n">
        <v>15</v>
      </c>
      <c r="H243" s="20" t="n">
        <v>54.387466898543</v>
      </c>
      <c r="I243" s="20" t="n">
        <v>-20.342533101457</v>
      </c>
      <c r="J243" s="5" t="n">
        <f aca="false">POWER(I243,2)</f>
        <v>413.818652983874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-0.0719653969801906</v>
      </c>
      <c r="N243" s="5" t="n">
        <f aca="false">J243*L243</f>
        <v>1.46395847022902</v>
      </c>
      <c r="O243" s="5" t="n">
        <f aca="false">POWER((I243-$T$141),2)*L243</f>
        <v>1.46395847022902</v>
      </c>
    </row>
    <row r="244" customFormat="false" ht="12.8" hidden="false" customHeight="false" outlineLevel="0" collapsed="false">
      <c r="A244" s="19" t="n">
        <v>243</v>
      </c>
      <c r="B244" s="20" t="n">
        <v>-67.16</v>
      </c>
      <c r="C244" s="20" t="n">
        <v>-33.977</v>
      </c>
      <c r="D244" s="20" t="n">
        <v>75.4</v>
      </c>
      <c r="E244" s="20" t="n">
        <v>7.54</v>
      </c>
      <c r="F244" s="19" t="n">
        <v>2</v>
      </c>
      <c r="G244" s="19" t="n">
        <v>15</v>
      </c>
      <c r="H244" s="20" t="n">
        <v>54.3078269675622</v>
      </c>
      <c r="I244" s="20" t="n">
        <v>-21.0921730324378</v>
      </c>
      <c r="J244" s="5" t="n">
        <f aca="false">POWER(I244,2)</f>
        <v>444.879763230296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-0.0739246497383543</v>
      </c>
      <c r="N244" s="5" t="n">
        <f aca="false">J244*L244</f>
        <v>1.55923150364373</v>
      </c>
      <c r="O244" s="5" t="n">
        <f aca="false">POWER((I244-$T$141),2)*L244</f>
        <v>1.55923150364373</v>
      </c>
    </row>
    <row r="245" customFormat="false" ht="12.8" hidden="false" customHeight="false" outlineLevel="0" collapsed="false">
      <c r="A245" s="19" t="n">
        <v>244</v>
      </c>
      <c r="B245" s="20" t="n">
        <v>-63.149</v>
      </c>
      <c r="C245" s="20" t="n">
        <v>-28.354</v>
      </c>
      <c r="D245" s="20" t="n">
        <v>65.05</v>
      </c>
      <c r="E245" s="20" t="n">
        <v>6.5</v>
      </c>
      <c r="F245" s="19" t="n">
        <v>2</v>
      </c>
      <c r="G245" s="19" t="n">
        <v>15</v>
      </c>
      <c r="H245" s="20" t="n">
        <v>39.4878513403229</v>
      </c>
      <c r="I245" s="20" t="n">
        <v>-25.5621486596771</v>
      </c>
      <c r="J245" s="5" t="n">
        <f aca="false">POWER(I245,2)</f>
        <v>653.423444099432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-0.103925780651025</v>
      </c>
      <c r="N245" s="5" t="n">
        <f aca="false">J245*L245</f>
        <v>2.65656625457449</v>
      </c>
      <c r="O245" s="5" t="n">
        <f aca="false">POWER((I245-$T$141),2)*L245</f>
        <v>2.65656625457449</v>
      </c>
    </row>
    <row r="246" customFormat="false" ht="12.8" hidden="false" customHeight="false" outlineLevel="0" collapsed="false">
      <c r="A246" s="19" t="n">
        <v>245</v>
      </c>
      <c r="B246" s="20" t="n">
        <v>-68.593</v>
      </c>
      <c r="C246" s="20" t="n">
        <v>-30.797</v>
      </c>
      <c r="D246" s="20" t="n">
        <v>39.27</v>
      </c>
      <c r="E246" s="20" t="n">
        <v>3.93</v>
      </c>
      <c r="F246" s="19" t="n">
        <v>2</v>
      </c>
      <c r="G246" s="19" t="n">
        <v>15</v>
      </c>
      <c r="H246" s="20" t="n">
        <v>50.6308273518069</v>
      </c>
      <c r="I246" s="20" t="n">
        <v>11.3608273518069</v>
      </c>
      <c r="J246" s="5" t="n">
        <f aca="false">POWER(I246,2)</f>
        <v>129.068398117564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0.076393552356351</v>
      </c>
      <c r="N246" s="5" t="n">
        <f aca="false">J246*L246</f>
        <v>0.867893959111725</v>
      </c>
      <c r="O246" s="5" t="n">
        <f aca="false">POWER((I246-$T$141),2)*L246</f>
        <v>0.867893959111725</v>
      </c>
    </row>
    <row r="247" customFormat="false" ht="12.8" hidden="false" customHeight="false" outlineLevel="0" collapsed="false">
      <c r="A247" s="19" t="n">
        <v>246</v>
      </c>
      <c r="B247" s="20" t="n">
        <v>-68.584</v>
      </c>
      <c r="C247" s="20" t="n">
        <v>-30.442</v>
      </c>
      <c r="D247" s="20" t="n">
        <v>44.55</v>
      </c>
      <c r="E247" s="20" t="n">
        <v>4.45</v>
      </c>
      <c r="F247" s="19" t="n">
        <v>2</v>
      </c>
      <c r="G247" s="19" t="n">
        <v>15</v>
      </c>
      <c r="H247" s="20" t="n">
        <v>50.007894380002</v>
      </c>
      <c r="I247" s="20" t="n">
        <v>5.45789438000198</v>
      </c>
      <c r="J247" s="5" t="n">
        <f aca="false">POWER(I247,2)</f>
        <v>29.7886110632572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0.0324118941509114</v>
      </c>
      <c r="N247" s="5" t="n">
        <f aca="false">J247*L247</f>
        <v>0.176900694931478</v>
      </c>
      <c r="O247" s="5" t="n">
        <f aca="false">POWER((I247-$T$141),2)*L247</f>
        <v>0.176900694931478</v>
      </c>
    </row>
    <row r="248" customFormat="false" ht="12.8" hidden="false" customHeight="false" outlineLevel="0" collapsed="false">
      <c r="A248" s="19" t="n">
        <v>247</v>
      </c>
      <c r="B248" s="20" t="n">
        <v>-63.752</v>
      </c>
      <c r="C248" s="20" t="n">
        <v>-25.393</v>
      </c>
      <c r="D248" s="20" t="n">
        <v>69.34</v>
      </c>
      <c r="E248" s="20" t="n">
        <v>6.93</v>
      </c>
      <c r="F248" s="19" t="n">
        <v>2</v>
      </c>
      <c r="G248" s="19" t="n">
        <v>15</v>
      </c>
      <c r="H248" s="20" t="n">
        <v>48.5479315205834</v>
      </c>
      <c r="I248" s="20" t="n">
        <v>-20.7920684794166</v>
      </c>
      <c r="J248" s="5" t="n">
        <f aca="false">POWER(I248,2)</f>
        <v>432.310111652749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-0.0792873235905423</v>
      </c>
      <c r="N248" s="5" t="n">
        <f aca="false">J248*L248</f>
        <v>1.64854746164422</v>
      </c>
      <c r="O248" s="5" t="n">
        <f aca="false">POWER((I248-$T$141),2)*L248</f>
        <v>1.64854746164422</v>
      </c>
    </row>
    <row r="249" customFormat="false" ht="12.8" hidden="false" customHeight="false" outlineLevel="0" collapsed="false">
      <c r="A249" s="19" t="n">
        <v>248</v>
      </c>
      <c r="B249" s="20" t="n">
        <v>-62.827</v>
      </c>
      <c r="C249" s="20" t="n">
        <v>-32.85</v>
      </c>
      <c r="D249" s="20" t="n">
        <v>58.48</v>
      </c>
      <c r="E249" s="20" t="n">
        <v>5.85</v>
      </c>
      <c r="F249" s="19" t="n">
        <v>2</v>
      </c>
      <c r="G249" s="19" t="n">
        <v>15</v>
      </c>
      <c r="H249" s="20" t="n">
        <v>45.3550801261314</v>
      </c>
      <c r="I249" s="20" t="n">
        <v>-13.1249198738686</v>
      </c>
      <c r="J249" s="5" t="n">
        <f aca="false">POWER(I249,2)</f>
        <v>172.263521695471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-0.059289814362889</v>
      </c>
      <c r="N249" s="5" t="n">
        <f aca="false">J249*L249</f>
        <v>0.778174062849462</v>
      </c>
      <c r="O249" s="5" t="n">
        <f aca="false">POWER((I249-$T$141),2)*L249</f>
        <v>0.778174062849462</v>
      </c>
    </row>
    <row r="250" customFormat="false" ht="12.8" hidden="false" customHeight="false" outlineLevel="0" collapsed="false">
      <c r="A250" s="19" t="n">
        <v>249</v>
      </c>
      <c r="B250" s="20" t="n">
        <v>-60.072</v>
      </c>
      <c r="C250" s="20" t="n">
        <v>-26.408</v>
      </c>
      <c r="D250" s="20" t="n">
        <v>53.87</v>
      </c>
      <c r="E250" s="20" t="n">
        <v>5.39</v>
      </c>
      <c r="F250" s="19" t="n">
        <v>2</v>
      </c>
      <c r="G250" s="19" t="n">
        <v>15</v>
      </c>
      <c r="H250" s="20" t="n">
        <v>22.2394835950458</v>
      </c>
      <c r="I250" s="20" t="n">
        <v>-31.6305164049542</v>
      </c>
      <c r="J250" s="5" t="n">
        <f aca="false">POWER(I250,2)</f>
        <v>1000.48956804408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-0.155080364474866</v>
      </c>
      <c r="N250" s="5" t="n">
        <f aca="false">J250*L250</f>
        <v>4.90527201260851</v>
      </c>
      <c r="O250" s="5" t="n">
        <f aca="false">POWER((I250-$T$141),2)*L250</f>
        <v>4.90527201260851</v>
      </c>
    </row>
    <row r="251" customFormat="false" ht="12.8" hidden="false" customHeight="false" outlineLevel="0" collapsed="false">
      <c r="A251" s="19" t="n">
        <v>250</v>
      </c>
      <c r="B251" s="20" t="n">
        <v>-68.367</v>
      </c>
      <c r="C251" s="20" t="n">
        <v>-29.972</v>
      </c>
      <c r="D251" s="20" t="n">
        <v>43.78</v>
      </c>
      <c r="E251" s="20" t="n">
        <v>4.38</v>
      </c>
      <c r="F251" s="19" t="n">
        <v>2</v>
      </c>
      <c r="G251" s="19" t="n">
        <v>15</v>
      </c>
      <c r="H251" s="20" t="n">
        <v>49.0719844471399</v>
      </c>
      <c r="I251" s="20" t="n">
        <v>5.29198444713992</v>
      </c>
      <c r="J251" s="5" t="n">
        <f aca="false">POWER(I251,2)</f>
        <v>28.0050993887708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0.0319288844025463</v>
      </c>
      <c r="N251" s="5" t="n">
        <f aca="false">J251*L251</f>
        <v>0.168967159672803</v>
      </c>
      <c r="O251" s="5" t="n">
        <f aca="false">POWER((I251-$T$141),2)*L251</f>
        <v>0.168967159672803</v>
      </c>
    </row>
    <row r="252" customFormat="false" ht="12.8" hidden="false" customHeight="false" outlineLevel="0" collapsed="false">
      <c r="A252" s="19" t="n">
        <v>251</v>
      </c>
      <c r="B252" s="20" t="n">
        <v>-69.347</v>
      </c>
      <c r="C252" s="20" t="n">
        <v>-35.422</v>
      </c>
      <c r="D252" s="20" t="n">
        <v>71.82</v>
      </c>
      <c r="E252" s="20" t="n">
        <v>7.18</v>
      </c>
      <c r="F252" s="19" t="n">
        <v>2</v>
      </c>
      <c r="G252" s="19" t="n">
        <v>15</v>
      </c>
      <c r="H252" s="20" t="n">
        <v>76.4396968611168</v>
      </c>
      <c r="I252" s="20" t="n">
        <v>4.61969686111685</v>
      </c>
      <c r="J252" s="5" t="n">
        <f aca="false">POWER(I252,2)</f>
        <v>21.3415990886129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0.0170031086609725</v>
      </c>
      <c r="N252" s="5" t="n">
        <f aca="false">J252*L252</f>
        <v>0.0785492077103235</v>
      </c>
      <c r="O252" s="5" t="n">
        <f aca="false">POWER((I252-$T$141),2)*L252</f>
        <v>0.0785492077103235</v>
      </c>
    </row>
    <row r="253" customFormat="false" ht="12.8" hidden="false" customHeight="false" outlineLevel="0" collapsed="false">
      <c r="A253" s="19" t="n">
        <v>252</v>
      </c>
      <c r="B253" s="20" t="n">
        <v>-66.96</v>
      </c>
      <c r="C253" s="20" t="n">
        <v>-33.286</v>
      </c>
      <c r="D253" s="20" t="n">
        <v>71.67</v>
      </c>
      <c r="E253" s="20" t="n">
        <v>7.17</v>
      </c>
      <c r="F253" s="19" t="n">
        <v>2</v>
      </c>
      <c r="G253" s="19" t="n">
        <v>15</v>
      </c>
      <c r="H253" s="20" t="n">
        <v>48.5962139815472</v>
      </c>
      <c r="I253" s="20" t="n">
        <v>-23.0737860184528</v>
      </c>
      <c r="J253" s="5" t="n">
        <f aca="false">POWER(I253,2)</f>
        <v>532.399601225348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-0.0850430839850573</v>
      </c>
      <c r="N253" s="5" t="n">
        <f aca="false">J253*L253</f>
        <v>1.96226592222052</v>
      </c>
      <c r="O253" s="5" t="n">
        <f aca="false">POWER((I253-$T$141),2)*L253</f>
        <v>1.96226592222052</v>
      </c>
    </row>
    <row r="254" customFormat="false" ht="12.8" hidden="false" customHeight="false" outlineLevel="0" collapsed="false">
      <c r="A254" s="19" t="n">
        <v>253</v>
      </c>
      <c r="B254" s="20" t="n">
        <v>-62.863</v>
      </c>
      <c r="C254" s="20" t="n">
        <v>-24.129</v>
      </c>
      <c r="D254" s="20" t="n">
        <v>77.09</v>
      </c>
      <c r="E254" s="20" t="n">
        <v>7.71</v>
      </c>
      <c r="F254" s="19" t="n">
        <v>2</v>
      </c>
      <c r="G254" s="19" t="n">
        <v>15</v>
      </c>
      <c r="H254" s="20" t="n">
        <v>50.3040039750321</v>
      </c>
      <c r="I254" s="20" t="n">
        <v>-26.7859960249679</v>
      </c>
      <c r="J254" s="5" t="n">
        <f aca="false">POWER(I254,2)</f>
        <v>717.489583049596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-0.0918105772277746</v>
      </c>
      <c r="N254" s="5" t="n">
        <f aca="false">J254*L254</f>
        <v>2.45923775667318</v>
      </c>
      <c r="O254" s="5" t="n">
        <f aca="false">POWER((I254-$T$141),2)*L254</f>
        <v>2.45923775667318</v>
      </c>
    </row>
    <row r="255" customFormat="false" ht="12.8" hidden="false" customHeight="false" outlineLevel="0" collapsed="false">
      <c r="A255" s="19" t="n">
        <v>254</v>
      </c>
      <c r="B255" s="20" t="n">
        <v>-62.069</v>
      </c>
      <c r="C255" s="20" t="n">
        <v>-32.509</v>
      </c>
      <c r="D255" s="20" t="n">
        <v>51.05</v>
      </c>
      <c r="E255" s="20" t="n">
        <v>5.11</v>
      </c>
      <c r="F255" s="19" t="n">
        <v>2</v>
      </c>
      <c r="G255" s="19" t="n">
        <v>15</v>
      </c>
      <c r="H255" s="20" t="n">
        <v>42.7855971345285</v>
      </c>
      <c r="I255" s="20" t="n">
        <v>-8.26440286547147</v>
      </c>
      <c r="J255" s="5" t="n">
        <f aca="false">POWER(I255,2)</f>
        <v>68.300354722813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-0.0427395431255049</v>
      </c>
      <c r="N255" s="5" t="n">
        <f aca="false">J255*L255</f>
        <v>0.353216802675364</v>
      </c>
      <c r="O255" s="5" t="n">
        <f aca="false">POWER((I255-$T$141),2)*L255</f>
        <v>0.353216802675364</v>
      </c>
    </row>
    <row r="256" customFormat="false" ht="12.8" hidden="false" customHeight="false" outlineLevel="0" collapsed="false">
      <c r="A256" s="19" t="n">
        <v>255</v>
      </c>
      <c r="B256" s="20" t="n">
        <v>-66.978</v>
      </c>
      <c r="C256" s="20" t="n">
        <v>-31.382</v>
      </c>
      <c r="D256" s="20" t="n">
        <v>52.81</v>
      </c>
      <c r="E256" s="20" t="n">
        <v>5.28</v>
      </c>
      <c r="F256" s="19" t="n">
        <v>2</v>
      </c>
      <c r="G256" s="19" t="n">
        <v>15</v>
      </c>
      <c r="H256" s="20" t="n">
        <v>40.9084410884816</v>
      </c>
      <c r="I256" s="20" t="n">
        <v>-11.9015589115184</v>
      </c>
      <c r="J256" s="5" t="n">
        <f aca="false">POWER(I256,2)</f>
        <v>141.647104524343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-0.0595674794972188</v>
      </c>
      <c r="N256" s="5" t="n">
        <f aca="false">J256*L256</f>
        <v>0.708945866446814</v>
      </c>
      <c r="O256" s="5" t="n">
        <f aca="false">POWER((I256-$T$141),2)*L256</f>
        <v>0.708945866446814</v>
      </c>
    </row>
    <row r="257" customFormat="false" ht="12.8" hidden="false" customHeight="false" outlineLevel="0" collapsed="false">
      <c r="A257" s="19" t="n">
        <v>256</v>
      </c>
      <c r="B257" s="20" t="n">
        <v>-68.856</v>
      </c>
      <c r="C257" s="20" t="n">
        <v>-32.282</v>
      </c>
      <c r="D257" s="20" t="n">
        <v>47.91</v>
      </c>
      <c r="E257" s="20" t="n">
        <v>4.79</v>
      </c>
      <c r="F257" s="19" t="n">
        <v>2</v>
      </c>
      <c r="G257" s="19" t="n">
        <v>15</v>
      </c>
      <c r="H257" s="20" t="n">
        <v>60.0848472393108</v>
      </c>
      <c r="I257" s="20" t="n">
        <v>12.1748472393108</v>
      </c>
      <c r="J257" s="5" t="n">
        <f aca="false">POWER(I257,2)</f>
        <v>148.226905300554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0.0671687557177902</v>
      </c>
      <c r="N257" s="5" t="n">
        <f aca="false">J257*L257</f>
        <v>0.81776934011868</v>
      </c>
      <c r="O257" s="5" t="n">
        <f aca="false">POWER((I257-$T$141),2)*L257</f>
        <v>0.81776934011868</v>
      </c>
    </row>
    <row r="258" customFormat="false" ht="12.8" hidden="false" customHeight="false" outlineLevel="0" collapsed="false">
      <c r="A258" s="19" t="n">
        <v>257</v>
      </c>
      <c r="B258" s="20" t="n">
        <v>-62.956</v>
      </c>
      <c r="C258" s="20" t="n">
        <v>-28.864</v>
      </c>
      <c r="D258" s="20" t="n">
        <v>60.15</v>
      </c>
      <c r="E258" s="20" t="n">
        <v>6.01</v>
      </c>
      <c r="F258" s="19" t="n">
        <v>2</v>
      </c>
      <c r="G258" s="19" t="n">
        <v>15</v>
      </c>
      <c r="H258" s="20" t="n">
        <v>38.4648850349863</v>
      </c>
      <c r="I258" s="20" t="n">
        <v>-21.6851149650137</v>
      </c>
      <c r="J258" s="5" t="n">
        <f aca="false">POWER(I258,2)</f>
        <v>470.244211045861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-0.0953512855761477</v>
      </c>
      <c r="N258" s="5" t="n">
        <f aca="false">J258*L258</f>
        <v>2.06770358978061</v>
      </c>
      <c r="O258" s="5" t="n">
        <f aca="false">POWER((I258-$T$141),2)*L258</f>
        <v>2.06770358978061</v>
      </c>
    </row>
    <row r="259" customFormat="false" ht="12.8" hidden="false" customHeight="false" outlineLevel="0" collapsed="false">
      <c r="A259" s="19" t="n">
        <v>258</v>
      </c>
      <c r="B259" s="20" t="n">
        <v>-66.68</v>
      </c>
      <c r="C259" s="20" t="n">
        <v>-34.056</v>
      </c>
      <c r="D259" s="20" t="n">
        <v>70.41</v>
      </c>
      <c r="E259" s="20" t="n">
        <v>7.04</v>
      </c>
      <c r="F259" s="19" t="n">
        <v>2</v>
      </c>
      <c r="G259" s="19" t="n">
        <v>15</v>
      </c>
      <c r="H259" s="20" t="n">
        <v>51.9955029632855</v>
      </c>
      <c r="I259" s="20" t="n">
        <v>-18.4144970367145</v>
      </c>
      <c r="J259" s="5" t="n">
        <f aca="false">POWER(I259,2)</f>
        <v>339.093701115167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-0.0691236238152275</v>
      </c>
      <c r="N259" s="5" t="n">
        <f aca="false">J259*L259</f>
        <v>1.27287676591247</v>
      </c>
      <c r="O259" s="5" t="n">
        <f aca="false">POWER((I259-$T$141),2)*L259</f>
        <v>1.27287676591247</v>
      </c>
    </row>
    <row r="260" customFormat="false" ht="12.8" hidden="false" customHeight="false" outlineLevel="0" collapsed="false">
      <c r="A260" s="19" t="n">
        <v>259</v>
      </c>
      <c r="B260" s="20" t="n">
        <v>-69.894</v>
      </c>
      <c r="C260" s="20" t="n">
        <v>-26.753</v>
      </c>
      <c r="D260" s="20" t="n">
        <v>26.32</v>
      </c>
      <c r="E260" s="20" t="n">
        <f aca="false">AVERAGE($E$3:$E$38,$E$94:$E$104,$E$106:$E$108,$E$115:$E$143,$E$218:$E$259)</f>
        <v>7.52115702479339</v>
      </c>
      <c r="F260" s="19" t="n">
        <v>2</v>
      </c>
      <c r="G260" s="19" t="n">
        <v>16</v>
      </c>
      <c r="H260" s="20" t="n">
        <v>52.2475775863412</v>
      </c>
      <c r="I260" s="20" t="n">
        <v>25.9275775863412</v>
      </c>
      <c r="J260" s="5" t="n">
        <f aca="false">POWER(I260,2)</f>
        <v>672.239279495743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0.0910996235923689</v>
      </c>
      <c r="N260" s="5" t="n">
        <f aca="false">J260*L260</f>
        <v>2.36199255877762</v>
      </c>
      <c r="O260" s="5" t="n">
        <f aca="false">POWER((I260-$T$141),2)*L260</f>
        <v>2.36199255877762</v>
      </c>
    </row>
    <row r="261" customFormat="false" ht="12.8" hidden="false" customHeight="false" outlineLevel="0" collapsed="false">
      <c r="A261" s="19" t="n">
        <v>260</v>
      </c>
      <c r="B261" s="20" t="n">
        <v>-69.895</v>
      </c>
      <c r="C261" s="20" t="n">
        <v>-26.754</v>
      </c>
      <c r="D261" s="20" t="n">
        <v>28.56</v>
      </c>
      <c r="E261" s="20" t="n">
        <f aca="false">AVERAGE($E$3:$E$38,$E$94:$E$104,$E$106:$E$108,$E$115:$E$143,$E$218:$E$259)</f>
        <v>7.52115702479339</v>
      </c>
      <c r="F261" s="19" t="n">
        <v>2</v>
      </c>
      <c r="G261" s="19" t="n">
        <v>16</v>
      </c>
      <c r="H261" s="20" t="n">
        <v>52.2263323214828</v>
      </c>
      <c r="I261" s="20" t="n">
        <v>23.6663323214828</v>
      </c>
      <c r="J261" s="5" t="n">
        <f aca="false">POWER(I261,2)</f>
        <v>560.095285550861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0.0831544697578993</v>
      </c>
      <c r="N261" s="5" t="n">
        <f aca="false">J261*L261</f>
        <v>1.96796131530713</v>
      </c>
      <c r="O261" s="5" t="n">
        <f aca="false">POWER((I261-$T$141),2)*L261</f>
        <v>1.96796131530713</v>
      </c>
    </row>
    <row r="262" customFormat="false" ht="12.8" hidden="false" customHeight="false" outlineLevel="0" collapsed="false">
      <c r="A262" s="19" t="n">
        <v>261</v>
      </c>
      <c r="B262" s="20" t="n">
        <v>-69.895</v>
      </c>
      <c r="C262" s="20" t="n">
        <v>-26.756</v>
      </c>
      <c r="D262" s="20" t="n">
        <v>25.09</v>
      </c>
      <c r="E262" s="20" t="n">
        <f aca="false">AVERAGE($E$3:$E$38,$E$94:$E$104,$E$106:$E$108,$E$115:$E$143,$E$218:$E$259)</f>
        <v>7.52115702479339</v>
      </c>
      <c r="F262" s="19" t="n">
        <v>2</v>
      </c>
      <c r="G262" s="19" t="n">
        <v>16</v>
      </c>
      <c r="H262" s="20" t="n">
        <v>52.2100353492745</v>
      </c>
      <c r="I262" s="20" t="n">
        <v>27.1200353492745</v>
      </c>
      <c r="J262" s="5" t="n">
        <f aca="false">POWER(I262,2)</f>
        <v>735.496317345898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0.0952894655855618</v>
      </c>
      <c r="N262" s="5" t="n">
        <f aca="false">J262*L262</f>
        <v>2.58425367509391</v>
      </c>
      <c r="O262" s="5" t="n">
        <f aca="false">POWER((I262-$T$141),2)*L262</f>
        <v>2.58425367509391</v>
      </c>
    </row>
    <row r="263" customFormat="false" ht="12.8" hidden="false" customHeight="false" outlineLevel="0" collapsed="false">
      <c r="A263" s="19" t="n">
        <v>262</v>
      </c>
      <c r="B263" s="20" t="n">
        <v>-69.894</v>
      </c>
      <c r="C263" s="20" t="n">
        <v>-26.756</v>
      </c>
      <c r="D263" s="20" t="n">
        <v>29.78</v>
      </c>
      <c r="E263" s="20" t="n">
        <f aca="false">AVERAGE($E$3:$E$38,$E$94:$E$104,$E$106:$E$108,$E$115:$E$143,$E$218:$E$259)</f>
        <v>7.52115702479339</v>
      </c>
      <c r="F263" s="19" t="n">
        <v>2</v>
      </c>
      <c r="G263" s="19" t="n">
        <v>16</v>
      </c>
      <c r="H263" s="20" t="n">
        <v>52.2228683217165</v>
      </c>
      <c r="I263" s="20" t="n">
        <v>22.4428683217165</v>
      </c>
      <c r="J263" s="5" t="n">
        <f aca="false">POWER(I263,2)</f>
        <v>503.682338505906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0.0788556836685949</v>
      </c>
      <c r="N263" s="5" t="n">
        <f aca="false">J263*L263</f>
        <v>1.7697477249932</v>
      </c>
      <c r="O263" s="5" t="n">
        <f aca="false">POWER((I263-$T$141),2)*L263</f>
        <v>1.7697477249932</v>
      </c>
    </row>
    <row r="264" customFormat="false" ht="12.8" hidden="false" customHeight="false" outlineLevel="0" collapsed="false">
      <c r="A264" s="19" t="n">
        <v>263</v>
      </c>
      <c r="B264" s="20" t="n">
        <v>-70.617</v>
      </c>
      <c r="C264" s="20" t="n">
        <v>-27.98</v>
      </c>
      <c r="D264" s="20" t="n">
        <v>23.05</v>
      </c>
      <c r="E264" s="20" t="n">
        <f aca="false">AVERAGE($E$3:$E$38,$E$94:$E$104,$E$106:$E$108,$E$115:$E$143,$E$218:$E$259)</f>
        <v>7.52115702479339</v>
      </c>
      <c r="F264" s="19" t="n">
        <v>2</v>
      </c>
      <c r="G264" s="19" t="n">
        <v>16</v>
      </c>
      <c r="H264" s="20" t="n">
        <v>42.8991843726149</v>
      </c>
      <c r="I264" s="20" t="n">
        <v>19.8491843726149</v>
      </c>
      <c r="J264" s="5" t="n">
        <f aca="false">POWER(I264,2)</f>
        <v>393.99012025806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0.0697424670291352</v>
      </c>
      <c r="N264" s="5" t="n">
        <f aca="false">J264*L264</f>
        <v>1.38433108666232</v>
      </c>
      <c r="O264" s="5" t="n">
        <f aca="false">POWER((I264-$T$141),2)*L264</f>
        <v>1.38433108666232</v>
      </c>
    </row>
    <row r="265" customFormat="false" ht="12.8" hidden="false" customHeight="false" outlineLevel="0" collapsed="false">
      <c r="A265" s="19" t="n">
        <v>264</v>
      </c>
      <c r="B265" s="20" t="n">
        <v>-70.91</v>
      </c>
      <c r="C265" s="20" t="n">
        <v>-28.666</v>
      </c>
      <c r="D265" s="20" t="n">
        <v>13.46</v>
      </c>
      <c r="E265" s="20" t="n">
        <f aca="false">AVERAGE($E$3:$E$38,$E$94:$E$104,$E$106:$E$108,$E$115:$E$143,$E$218:$E$259)</f>
        <v>7.52115702479339</v>
      </c>
      <c r="F265" s="19" t="n">
        <v>2</v>
      </c>
      <c r="G265" s="19" t="n">
        <v>16</v>
      </c>
      <c r="H265" s="20" t="n">
        <v>41.2354352604328</v>
      </c>
      <c r="I265" s="20" t="n">
        <v>27.7754352604328</v>
      </c>
      <c r="J265" s="5" t="n">
        <f aca="false">POWER(I265,2)</f>
        <v>771.474803906494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0.0975922910234634</v>
      </c>
      <c r="N265" s="5" t="n">
        <f aca="false">J265*L265</f>
        <v>2.71066836123952</v>
      </c>
      <c r="O265" s="5" t="n">
        <f aca="false">POWER((I265-$T$141),2)*L265</f>
        <v>2.71066836123952</v>
      </c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65"/>
  <sheetViews>
    <sheetView showFormulas="false" showGridLines="true" showRowColHeaders="true" showZeros="true" rightToLeft="false" tabSelected="false" showOutlineSymbols="true" defaultGridColor="true" view="normal" topLeftCell="A112" colorId="64" zoomScale="75" zoomScaleNormal="75" zoomScalePageLayoutView="100" workbookViewId="0">
      <selection pane="topLeft" activeCell="P3" activeCellId="0" sqref="P3"/>
    </sheetView>
  </sheetViews>
  <sheetFormatPr defaultRowHeight="12.8" zeroHeight="false" outlineLevelRow="0" outlineLevelCol="0"/>
  <cols>
    <col collapsed="false" customWidth="true" hidden="false" outlineLevel="0" max="1" min="1" style="23" width="4.99"/>
    <col collapsed="false" customWidth="true" hidden="false" outlineLevel="0" max="3" min="2" style="23" width="8.33"/>
    <col collapsed="false" customWidth="true" hidden="false" outlineLevel="0" max="4" min="4" style="23" width="12.78"/>
    <col collapsed="false" customWidth="true" hidden="false" outlineLevel="0" max="5" min="5" style="23" width="12.22"/>
    <col collapsed="false" customWidth="true" hidden="false" outlineLevel="0" max="6" min="6" style="23" width="11.66"/>
    <col collapsed="false" customWidth="true" hidden="false" outlineLevel="0" max="7" min="7" style="23" width="10.19"/>
    <col collapsed="false" customWidth="true" hidden="false" outlineLevel="0" max="8" min="8" style="23" width="14.44"/>
    <col collapsed="false" customWidth="true" hidden="false" outlineLevel="0" max="9" min="9" style="23" width="8.33"/>
    <col collapsed="false" customWidth="true" hidden="false" outlineLevel="0" max="10" min="10" style="5" width="10"/>
    <col collapsed="false" customWidth="true" hidden="false" outlineLevel="0" max="11" min="11" style="5" width="7.59"/>
    <col collapsed="false" customWidth="true" hidden="false" outlineLevel="0" max="12" min="12" style="5" width="9.81"/>
    <col collapsed="false" customWidth="true" hidden="false" outlineLevel="0" max="13" min="13" style="5" width="14.81"/>
    <col collapsed="false" customWidth="true" hidden="false" outlineLevel="0" max="14" min="14" style="5" width="15.93"/>
    <col collapsed="false" customWidth="true" hidden="false" outlineLevel="0" max="15" min="15" style="5" width="18.52"/>
    <col collapsed="false" customWidth="true" hidden="false" outlineLevel="0" max="16" min="16" style="23" width="11.8"/>
    <col collapsed="false" customWidth="true" hidden="false" outlineLevel="0" max="17" min="17" style="23" width="4.99"/>
    <col collapsed="false" customWidth="true" hidden="false" outlineLevel="0" max="19" min="18" style="23" width="8.33"/>
    <col collapsed="false" customWidth="true" hidden="false" outlineLevel="0" max="20" min="20" style="23" width="12.78"/>
    <col collapsed="false" customWidth="true" hidden="false" outlineLevel="0" max="21" min="21" style="23" width="12.22"/>
    <col collapsed="false" customWidth="true" hidden="false" outlineLevel="0" max="22" min="22" style="23" width="11.66"/>
    <col collapsed="false" customWidth="true" hidden="false" outlineLevel="0" max="23" min="23" style="23" width="12.78"/>
    <col collapsed="false" customWidth="true" hidden="false" outlineLevel="0" max="24" min="24" style="23" width="17.22"/>
    <col collapsed="false" customWidth="true" hidden="false" outlineLevel="0" max="25" min="25" style="23" width="8.33"/>
    <col collapsed="false" customWidth="true" hidden="false" outlineLevel="0" max="26" min="26" style="6" width="10"/>
    <col collapsed="false" customWidth="true" hidden="false" outlineLevel="0" max="27" min="27" style="6" width="7.59"/>
    <col collapsed="false" customWidth="true" hidden="false" outlineLevel="0" max="28" min="28" style="6" width="9.81"/>
    <col collapsed="false" customWidth="true" hidden="false" outlineLevel="0" max="29" min="29" style="6" width="14.81"/>
    <col collapsed="false" customWidth="true" hidden="false" outlineLevel="0" max="30" min="30" style="6" width="15.93"/>
    <col collapsed="false" customWidth="true" hidden="false" outlineLevel="0" max="31" min="31" style="6" width="18.52"/>
    <col collapsed="false" customWidth="true" hidden="false" outlineLevel="0" max="1025" min="32" style="23" width="11.8"/>
  </cols>
  <sheetData>
    <row r="1" s="6" customFormat="true" ht="12.8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Q1" s="7" t="s">
        <v>12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G1" s="8"/>
      <c r="AH1" s="9"/>
      <c r="AI1" s="9"/>
      <c r="AJ1" s="9"/>
      <c r="AK1" s="9"/>
      <c r="AL1" s="10"/>
      <c r="AM1" s="10"/>
      <c r="AN1" s="9"/>
      <c r="AO1" s="9"/>
    </row>
    <row r="2" customFormat="false" ht="12.8" hidden="false" customHeight="false" outlineLevel="0" collapsed="false">
      <c r="A2" s="3"/>
      <c r="B2" s="1" t="s">
        <v>13</v>
      </c>
      <c r="C2" s="1" t="s">
        <v>14</v>
      </c>
      <c r="D2" s="1" t="s">
        <v>15</v>
      </c>
      <c r="E2" s="1" t="s">
        <v>16</v>
      </c>
      <c r="F2" s="3" t="s">
        <v>17</v>
      </c>
      <c r="G2" s="3" t="s">
        <v>18</v>
      </c>
      <c r="H2" s="1" t="s">
        <v>19</v>
      </c>
      <c r="I2" s="1" t="s">
        <v>20</v>
      </c>
      <c r="J2" s="9" t="s">
        <v>21</v>
      </c>
      <c r="K2" s="9" t="s">
        <v>22</v>
      </c>
      <c r="L2" s="9" t="s">
        <v>23</v>
      </c>
      <c r="M2" s="9" t="s">
        <v>24</v>
      </c>
      <c r="N2" s="9" t="s">
        <v>25</v>
      </c>
      <c r="O2" s="9" t="s">
        <v>26</v>
      </c>
      <c r="Q2" s="3"/>
      <c r="R2" s="1" t="s">
        <v>13</v>
      </c>
      <c r="S2" s="1" t="s">
        <v>14</v>
      </c>
      <c r="T2" s="1" t="s">
        <v>15</v>
      </c>
      <c r="U2" s="1" t="s">
        <v>16</v>
      </c>
      <c r="V2" s="3" t="s">
        <v>17</v>
      </c>
      <c r="W2" s="3" t="s">
        <v>18</v>
      </c>
      <c r="X2" s="1" t="s">
        <v>19</v>
      </c>
      <c r="Y2" s="1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9" t="s">
        <v>25</v>
      </c>
      <c r="AE2" s="9" t="s">
        <v>26</v>
      </c>
    </row>
    <row r="3" customFormat="false" ht="12.8" hidden="false" customHeight="false" outlineLevel="0" collapsed="false">
      <c r="A3" s="19" t="n">
        <v>0</v>
      </c>
      <c r="B3" s="20" t="n">
        <v>-78.757</v>
      </c>
      <c r="C3" s="20" t="n">
        <v>-11.425</v>
      </c>
      <c r="D3" s="20" t="n">
        <v>42</v>
      </c>
      <c r="E3" s="20" t="n">
        <v>4.24</v>
      </c>
      <c r="F3" s="19" t="n">
        <v>1</v>
      </c>
      <c r="G3" s="19" t="n">
        <v>1</v>
      </c>
      <c r="H3" s="20" t="n">
        <v>36.2672129303338</v>
      </c>
      <c r="I3" s="20" t="n">
        <v>-5.73278706966623</v>
      </c>
      <c r="J3" s="5" t="n">
        <f aca="false">POWER(I3,2)</f>
        <v>32.8648475861323</v>
      </c>
      <c r="K3" s="5" t="n">
        <f aca="false">$E$39/E3</f>
        <v>1.77385778886637</v>
      </c>
      <c r="L3" s="5" t="n">
        <f aca="false">K3/SUM($K$3:$K$265)</f>
        <v>0.00623266004446355</v>
      </c>
      <c r="M3" s="5" t="n">
        <f aca="false">I3*L3</f>
        <v>-0.035730512912526</v>
      </c>
      <c r="N3" s="5" t="n">
        <f aca="false">J3*L3</f>
        <v>0.204835422417471</v>
      </c>
      <c r="O3" s="5" t="n">
        <f aca="false">POWER((I3-$T$141),2)*L3</f>
        <v>0.204835422417471</v>
      </c>
      <c r="Q3" s="19" t="n">
        <v>0</v>
      </c>
      <c r="R3" s="20" t="n">
        <v>-78.757</v>
      </c>
      <c r="S3" s="20" t="n">
        <v>-11.425</v>
      </c>
      <c r="T3" s="20" t="n">
        <v>42</v>
      </c>
      <c r="U3" s="20" t="n">
        <v>4.24</v>
      </c>
      <c r="V3" s="19" t="n">
        <v>1</v>
      </c>
      <c r="W3" s="19" t="n">
        <v>1</v>
      </c>
      <c r="X3" s="20" t="n">
        <v>36.2672129303338</v>
      </c>
      <c r="Y3" s="20" t="n">
        <v>-5.73278706966623</v>
      </c>
      <c r="Z3" s="5" t="n">
        <f aca="false">POWER(Y3,2)</f>
        <v>32.8648475861323</v>
      </c>
      <c r="AA3" s="5" t="n">
        <f aca="false">1/U3</f>
        <v>0.235849056603774</v>
      </c>
      <c r="AB3" s="5" t="n">
        <f aca="false">AA3/SUM(AA$3:AA$123)</f>
        <v>0.0124387972673314</v>
      </c>
      <c r="AC3" s="5" t="n">
        <f aca="false">Y3*AB3</f>
        <v>-0.0713089761363571</v>
      </c>
      <c r="AD3" s="5" t="n">
        <f aca="false">Z3*AB3</f>
        <v>0.408799176345646</v>
      </c>
      <c r="AE3" s="5" t="n">
        <f aca="false">POWER((Y3-$T$132),2)*AB3</f>
        <v>0.440953001503572</v>
      </c>
    </row>
    <row r="4" customFormat="false" ht="12.8" hidden="false" customHeight="false" outlineLevel="0" collapsed="false">
      <c r="A4" s="19" t="n">
        <v>1</v>
      </c>
      <c r="B4" s="20" t="n">
        <v>-78.757</v>
      </c>
      <c r="C4" s="20" t="n">
        <v>-11.41</v>
      </c>
      <c r="D4" s="20" t="n">
        <v>40</v>
      </c>
      <c r="E4" s="20" t="n">
        <v>4.08</v>
      </c>
      <c r="F4" s="19" t="n">
        <v>1</v>
      </c>
      <c r="G4" s="19" t="n">
        <v>1</v>
      </c>
      <c r="H4" s="20" t="n">
        <v>36.3849049304734</v>
      </c>
      <c r="I4" s="20" t="n">
        <v>-3.61509506952659</v>
      </c>
      <c r="J4" s="5" t="n">
        <f aca="false">POWER(I4,2)</f>
        <v>13.0689123617155</v>
      </c>
      <c r="K4" s="5" t="n">
        <f aca="false">$E$39/E4</f>
        <v>1.84342083941014</v>
      </c>
      <c r="L4" s="5" t="n">
        <f aca="false">K4/SUM($K$3:$K$265)</f>
        <v>0.00647707808542291</v>
      </c>
      <c r="M4" s="5" t="n">
        <f aca="false">I4*L4</f>
        <v>-0.0234152530515511</v>
      </c>
      <c r="N4" s="5" t="n">
        <f aca="false">J4*L4</f>
        <v>0.0846483658583797</v>
      </c>
      <c r="O4" s="5" t="n">
        <f aca="false">POWER((I4-$T$141),2)*L4</f>
        <v>0.0846483658583797</v>
      </c>
      <c r="Q4" s="19" t="n">
        <v>1</v>
      </c>
      <c r="R4" s="20" t="n">
        <v>-78.757</v>
      </c>
      <c r="S4" s="20" t="n">
        <v>-11.41</v>
      </c>
      <c r="T4" s="20" t="n">
        <v>40</v>
      </c>
      <c r="U4" s="20" t="n">
        <v>4.08</v>
      </c>
      <c r="V4" s="19" t="n">
        <v>1</v>
      </c>
      <c r="W4" s="19" t="n">
        <v>1</v>
      </c>
      <c r="X4" s="20" t="n">
        <v>36.3849049304734</v>
      </c>
      <c r="Y4" s="20" t="n">
        <v>-3.61509506952659</v>
      </c>
      <c r="Z4" s="5" t="n">
        <f aca="false">POWER(Y4,2)</f>
        <v>13.0689123617155</v>
      </c>
      <c r="AA4" s="5" t="n">
        <f aca="false">1/U4</f>
        <v>0.245098039215686</v>
      </c>
      <c r="AB4" s="5" t="n">
        <f aca="false">AA4/SUM(AA$3:AA$123)</f>
        <v>0.0129265932385993</v>
      </c>
      <c r="AC4" s="5" t="n">
        <f aca="false">Y4*AB4</f>
        <v>-0.0467308634826361</v>
      </c>
      <c r="AD4" s="5" t="n">
        <f aca="false">Z4*AB4</f>
        <v>0.168936514170798</v>
      </c>
      <c r="AE4" s="5" t="n">
        <f aca="false">POWER((Y4-$T$132),2)*AB4</f>
        <v>0.190241474106185</v>
      </c>
    </row>
    <row r="5" customFormat="false" ht="12.8" hidden="false" customHeight="false" outlineLevel="0" collapsed="false">
      <c r="A5" s="19" t="n">
        <v>2</v>
      </c>
      <c r="B5" s="20" t="n">
        <v>-78.765</v>
      </c>
      <c r="C5" s="20" t="n">
        <v>-11.413</v>
      </c>
      <c r="D5" s="20" t="n">
        <v>41</v>
      </c>
      <c r="E5" s="20" t="n">
        <v>4.16</v>
      </c>
      <c r="F5" s="19" t="n">
        <v>1</v>
      </c>
      <c r="G5" s="19" t="n">
        <v>1</v>
      </c>
      <c r="H5" s="20" t="n">
        <v>36.1562034547368</v>
      </c>
      <c r="I5" s="20" t="n">
        <v>-4.84379654526317</v>
      </c>
      <c r="J5" s="5" t="n">
        <f aca="false">POWER(I5,2)</f>
        <v>23.4623649719034</v>
      </c>
      <c r="K5" s="5" t="n">
        <f aca="false">$E$39/E5</f>
        <v>1.80797043865226</v>
      </c>
      <c r="L5" s="5" t="n">
        <f aca="false">K5/SUM($K$3:$K$265)</f>
        <v>0.00635251889147247</v>
      </c>
      <c r="M5" s="5" t="n">
        <f aca="false">I5*L5</f>
        <v>-0.0307703090602334</v>
      </c>
      <c r="N5" s="5" t="n">
        <f aca="false">J5*L5</f>
        <v>0.149045116722638</v>
      </c>
      <c r="O5" s="5" t="n">
        <f aca="false">POWER((I5-$T$141),2)*L5</f>
        <v>0.149045116722638</v>
      </c>
      <c r="Q5" s="19" t="n">
        <v>2</v>
      </c>
      <c r="R5" s="20" t="n">
        <v>-78.765</v>
      </c>
      <c r="S5" s="20" t="n">
        <v>-11.413</v>
      </c>
      <c r="T5" s="20" t="n">
        <v>41</v>
      </c>
      <c r="U5" s="20" t="n">
        <v>4.16</v>
      </c>
      <c r="V5" s="19" t="n">
        <v>1</v>
      </c>
      <c r="W5" s="19" t="n">
        <v>1</v>
      </c>
      <c r="X5" s="20" t="n">
        <v>36.1562034547368</v>
      </c>
      <c r="Y5" s="20" t="n">
        <v>-4.84379654526317</v>
      </c>
      <c r="Z5" s="5" t="n">
        <f aca="false">POWER(Y5,2)</f>
        <v>23.4623649719034</v>
      </c>
      <c r="AA5" s="5" t="n">
        <f aca="false">1/U5</f>
        <v>0.240384615384615</v>
      </c>
      <c r="AB5" s="5" t="n">
        <f aca="false">AA5/SUM(AA$3:AA$123)</f>
        <v>0.0126780049070878</v>
      </c>
      <c r="AC5" s="5" t="n">
        <f aca="false">Y5*AB5</f>
        <v>-0.0614096763697813</v>
      </c>
      <c r="AD5" s="5" t="n">
        <f aca="false">Z5*AB5</f>
        <v>0.297455978245676</v>
      </c>
      <c r="AE5" s="5" t="n">
        <f aca="false">POWER((Y5-$T$132),2)*AB5</f>
        <v>0.325242308662716</v>
      </c>
    </row>
    <row r="6" customFormat="false" ht="12.8" hidden="false" customHeight="false" outlineLevel="0" collapsed="false">
      <c r="A6" s="19" t="n">
        <v>3</v>
      </c>
      <c r="B6" s="20" t="n">
        <v>-78.765</v>
      </c>
      <c r="C6" s="20" t="n">
        <v>-11.415</v>
      </c>
      <c r="D6" s="20" t="n">
        <v>42</v>
      </c>
      <c r="E6" s="20" t="n">
        <v>4.32</v>
      </c>
      <c r="F6" s="19" t="n">
        <v>1</v>
      </c>
      <c r="G6" s="19" t="n">
        <v>1</v>
      </c>
      <c r="H6" s="20" t="n">
        <v>36.1398856627601</v>
      </c>
      <c r="I6" s="20" t="n">
        <v>-5.86011433723986</v>
      </c>
      <c r="J6" s="5" t="n">
        <f aca="false">POWER(I6,2)</f>
        <v>34.3409400455242</v>
      </c>
      <c r="K6" s="5" t="n">
        <f aca="false">$E$39/E6</f>
        <v>1.74100857055402</v>
      </c>
      <c r="L6" s="5" t="n">
        <f aca="false">K6/SUM($K$3:$K$265)</f>
        <v>0.00611724041401052</v>
      </c>
      <c r="M6" s="5" t="n">
        <f aca="false">I6*L6</f>
        <v>-0.0358477282544862</v>
      </c>
      <c r="N6" s="5" t="n">
        <f aca="false">J6*L6</f>
        <v>0.210071786301593</v>
      </c>
      <c r="O6" s="5" t="n">
        <f aca="false">POWER((I6-$T$141),2)*L6</f>
        <v>0.210071786301593</v>
      </c>
      <c r="Q6" s="19" t="n">
        <v>3</v>
      </c>
      <c r="R6" s="20" t="n">
        <v>-78.765</v>
      </c>
      <c r="S6" s="20" t="n">
        <v>-11.415</v>
      </c>
      <c r="T6" s="20" t="n">
        <v>42</v>
      </c>
      <c r="U6" s="20" t="n">
        <v>4.32</v>
      </c>
      <c r="V6" s="19" t="n">
        <v>1</v>
      </c>
      <c r="W6" s="19" t="n">
        <v>1</v>
      </c>
      <c r="X6" s="20" t="n">
        <v>36.1398856627601</v>
      </c>
      <c r="Y6" s="20" t="n">
        <v>-5.86011433723986</v>
      </c>
      <c r="Z6" s="5" t="n">
        <f aca="false">POWER(Y6,2)</f>
        <v>34.3409400455242</v>
      </c>
      <c r="AA6" s="5" t="n">
        <f aca="false">1/U6</f>
        <v>0.231481481481481</v>
      </c>
      <c r="AB6" s="5" t="n">
        <f aca="false">AA6/SUM(AA$3:AA$123)</f>
        <v>0.0122084491697882</v>
      </c>
      <c r="AC6" s="5" t="n">
        <f aca="false">Y6*AB6</f>
        <v>-0.0715429080153401</v>
      </c>
      <c r="AD6" s="5" t="n">
        <f aca="false">Z6*AB6</f>
        <v>0.419249620988527</v>
      </c>
      <c r="AE6" s="5" t="n">
        <f aca="false">POWER((Y6-$T$132),2)*AB6</f>
        <v>0.451495662138494</v>
      </c>
    </row>
    <row r="7" customFormat="false" ht="12.8" hidden="false" customHeight="false" outlineLevel="0" collapsed="false">
      <c r="A7" s="19" t="n">
        <v>4</v>
      </c>
      <c r="B7" s="20" t="n">
        <v>-78.798</v>
      </c>
      <c r="C7" s="20" t="n">
        <v>-11.425</v>
      </c>
      <c r="D7" s="20" t="n">
        <v>35</v>
      </c>
      <c r="E7" s="20" t="n">
        <v>3.6</v>
      </c>
      <c r="F7" s="19" t="n">
        <v>1</v>
      </c>
      <c r="G7" s="19" t="n">
        <v>1</v>
      </c>
      <c r="H7" s="20" t="n">
        <v>35.0844425777778</v>
      </c>
      <c r="I7" s="20" t="n">
        <v>0.0844425777778</v>
      </c>
      <c r="J7" s="5" t="n">
        <f aca="false">POWER(I7,2)</f>
        <v>0.0071305489417598</v>
      </c>
      <c r="K7" s="5" t="n">
        <f aca="false">$E$39/E7</f>
        <v>2.08921028466483</v>
      </c>
      <c r="L7" s="5" t="n">
        <f aca="false">K7/SUM($K$3:$K$265)</f>
        <v>0.00734068849681263</v>
      </c>
      <c r="M7" s="5" t="n">
        <f aca="false">I7*L7</f>
        <v>0.000619866659334702</v>
      </c>
      <c r="N7" s="5" t="n">
        <f aca="false">J7*L7</f>
        <v>5.23431385927356E-005</v>
      </c>
      <c r="O7" s="5" t="n">
        <f aca="false">POWER((I7-$T$141),2)*L7</f>
        <v>5.23431385927356E-005</v>
      </c>
      <c r="Q7" s="19" t="n">
        <v>4</v>
      </c>
      <c r="R7" s="20" t="n">
        <v>-78.798</v>
      </c>
      <c r="S7" s="20" t="n">
        <v>-11.425</v>
      </c>
      <c r="T7" s="20" t="n">
        <v>35</v>
      </c>
      <c r="U7" s="20" t="n">
        <v>3.6</v>
      </c>
      <c r="V7" s="19" t="n">
        <v>1</v>
      </c>
      <c r="W7" s="19" t="n">
        <v>1</v>
      </c>
      <c r="X7" s="20" t="n">
        <v>35.0844425777778</v>
      </c>
      <c r="Y7" s="20" t="n">
        <v>0.0844425777778</v>
      </c>
      <c r="Z7" s="5" t="n">
        <f aca="false">POWER(Y7,2)</f>
        <v>0.0071305489417598</v>
      </c>
      <c r="AA7" s="5" t="n">
        <f aca="false">1/U7</f>
        <v>0.277777777777778</v>
      </c>
      <c r="AB7" s="5" t="n">
        <f aca="false">AA7/SUM(AA$3:AA$123)</f>
        <v>0.0146501390037459</v>
      </c>
      <c r="AC7" s="5" t="n">
        <f aca="false">Y7*AB7</f>
        <v>0.00123709550227939</v>
      </c>
      <c r="AD7" s="5" t="n">
        <f aca="false">Z7*AB7</f>
        <v>0.000104463533169794</v>
      </c>
      <c r="AE7" s="5" t="n">
        <f aca="false">POWER((Y7-$T$132),2)*AB7</f>
        <v>0.00027394447332739</v>
      </c>
    </row>
    <row r="8" customFormat="false" ht="12.8" hidden="false" customHeight="false" outlineLevel="0" collapsed="false">
      <c r="A8" s="19" t="n">
        <v>5</v>
      </c>
      <c r="B8" s="20" t="n">
        <v>-79.212</v>
      </c>
      <c r="C8" s="20" t="n">
        <v>-11.152</v>
      </c>
      <c r="D8" s="20" t="n">
        <v>49</v>
      </c>
      <c r="E8" s="20" t="n">
        <v>7.35</v>
      </c>
      <c r="F8" s="19" t="n">
        <v>1</v>
      </c>
      <c r="G8" s="19" t="n">
        <v>1</v>
      </c>
      <c r="H8" s="20" t="n">
        <v>30.1371186205786</v>
      </c>
      <c r="I8" s="20" t="n">
        <v>-18.8628813794214</v>
      </c>
      <c r="J8" s="5" t="n">
        <f aca="false">POWER(I8,2)</f>
        <v>355.808293934123</v>
      </c>
      <c r="K8" s="5" t="n">
        <f aca="false">$E$39/E8</f>
        <v>1.02328667003992</v>
      </c>
      <c r="L8" s="5" t="n">
        <f aca="false">K8/SUM($K$3:$K$265)</f>
        <v>0.00359543926374496</v>
      </c>
      <c r="M8" s="5" t="n">
        <f aca="false">I8*L8</f>
        <v>-0.0678203443389354</v>
      </c>
      <c r="N8" s="5" t="n">
        <f aca="false">J8*L8</f>
        <v>1.27928711037685</v>
      </c>
      <c r="O8" s="5" t="n">
        <f aca="false">POWER((I8-$T$141),2)*L8</f>
        <v>1.27928711037685</v>
      </c>
      <c r="Q8" s="19" t="n">
        <v>5</v>
      </c>
      <c r="R8" s="20" t="n">
        <v>-79.212</v>
      </c>
      <c r="S8" s="20" t="n">
        <v>-11.152</v>
      </c>
      <c r="T8" s="20" t="n">
        <v>49</v>
      </c>
      <c r="U8" s="20" t="n">
        <v>7.35</v>
      </c>
      <c r="V8" s="19" t="n">
        <v>1</v>
      </c>
      <c r="W8" s="19" t="n">
        <v>1</v>
      </c>
      <c r="X8" s="20" t="n">
        <v>30.1371186205786</v>
      </c>
      <c r="Y8" s="20" t="n">
        <v>-18.8628813794214</v>
      </c>
      <c r="Z8" s="5" t="n">
        <f aca="false">POWER(Y8,2)</f>
        <v>355.808293934123</v>
      </c>
      <c r="AA8" s="5" t="n">
        <f aca="false">1/U8</f>
        <v>0.136054421768707</v>
      </c>
      <c r="AB8" s="5" t="n">
        <f aca="false">AA8/SUM(AA$3:AA$123)</f>
        <v>0.007175578287549</v>
      </c>
      <c r="AC8" s="5" t="n">
        <f aca="false">Y8*AB8</f>
        <v>-0.135352082066789</v>
      </c>
      <c r="AD8" s="5" t="n">
        <f aca="false">Z8*AB8</f>
        <v>2.55313026848354</v>
      </c>
      <c r="AE8" s="5" t="n">
        <f aca="false">POWER((Y8-$T$132),2)*AB8</f>
        <v>2.6133576333155</v>
      </c>
    </row>
    <row r="9" customFormat="false" ht="12.8" hidden="false" customHeight="false" outlineLevel="0" collapsed="false">
      <c r="A9" s="19" t="n">
        <v>6</v>
      </c>
      <c r="B9" s="20" t="n">
        <v>-79.2</v>
      </c>
      <c r="C9" s="20" t="n">
        <v>-11.142</v>
      </c>
      <c r="D9" s="20" t="n">
        <v>49</v>
      </c>
      <c r="E9" s="20" t="n">
        <v>7.35</v>
      </c>
      <c r="F9" s="19" t="n">
        <v>1</v>
      </c>
      <c r="G9" s="19" t="n">
        <v>1</v>
      </c>
      <c r="H9" s="20" t="n">
        <v>29.8565804388923</v>
      </c>
      <c r="I9" s="20" t="n">
        <v>-19.1434195611077</v>
      </c>
      <c r="J9" s="5" t="n">
        <f aca="false">POWER(I9,2)</f>
        <v>366.470512492601</v>
      </c>
      <c r="K9" s="5" t="n">
        <f aca="false">$E$39/E9</f>
        <v>1.02328667003992</v>
      </c>
      <c r="L9" s="5" t="n">
        <f aca="false">K9/SUM($K$3:$K$265)</f>
        <v>0.00359543926374496</v>
      </c>
      <c r="M9" s="5" t="n">
        <f aca="false">I9*L9</f>
        <v>-0.06882900233235</v>
      </c>
      <c r="N9" s="5" t="n">
        <f aca="false">J9*L9</f>
        <v>1.31762246962064</v>
      </c>
      <c r="O9" s="5" t="n">
        <f aca="false">POWER((I9-$T$141),2)*L9</f>
        <v>1.31762246962064</v>
      </c>
      <c r="Q9" s="19" t="n">
        <v>6</v>
      </c>
      <c r="R9" s="20" t="n">
        <v>-79.2</v>
      </c>
      <c r="S9" s="20" t="n">
        <v>-11.142</v>
      </c>
      <c r="T9" s="20" t="n">
        <v>49</v>
      </c>
      <c r="U9" s="20" t="n">
        <v>7.35</v>
      </c>
      <c r="V9" s="19" t="n">
        <v>1</v>
      </c>
      <c r="W9" s="19" t="n">
        <v>1</v>
      </c>
      <c r="X9" s="20" t="n">
        <v>29.8565804388923</v>
      </c>
      <c r="Y9" s="20" t="n">
        <v>-19.1434195611077</v>
      </c>
      <c r="Z9" s="5" t="n">
        <f aca="false">POWER(Y9,2)</f>
        <v>366.470512492601</v>
      </c>
      <c r="AA9" s="5" t="n">
        <f aca="false">1/U9</f>
        <v>0.136054421768707</v>
      </c>
      <c r="AB9" s="5" t="n">
        <f aca="false">AA9/SUM(AA$3:AA$123)</f>
        <v>0.007175578287549</v>
      </c>
      <c r="AC9" s="5" t="n">
        <f aca="false">Y9*AB9</f>
        <v>-0.137365105752125</v>
      </c>
      <c r="AD9" s="5" t="n">
        <f aca="false">Z9*AB9</f>
        <v>2.62963785246886</v>
      </c>
      <c r="AE9" s="5" t="n">
        <f aca="false">POWER((Y9-$T$132),2)*AB9</f>
        <v>2.69075572762726</v>
      </c>
    </row>
    <row r="10" customFormat="false" ht="12.8" hidden="false" customHeight="false" outlineLevel="0" collapsed="false">
      <c r="A10" s="19" t="n">
        <v>7</v>
      </c>
      <c r="B10" s="20" t="n">
        <v>-78.272</v>
      </c>
      <c r="C10" s="20" t="n">
        <v>-11.063</v>
      </c>
      <c r="D10" s="20" t="n">
        <v>27.5</v>
      </c>
      <c r="E10" s="20" t="n">
        <v>2.5</v>
      </c>
      <c r="F10" s="19" t="n">
        <v>1</v>
      </c>
      <c r="G10" s="19" t="n">
        <v>1</v>
      </c>
      <c r="H10" s="20" t="n">
        <v>33.6103838637872</v>
      </c>
      <c r="I10" s="20" t="n">
        <v>6.11038386378718</v>
      </c>
      <c r="J10" s="5" t="n">
        <f aca="false">POWER(I10,2)</f>
        <v>37.3367909628307</v>
      </c>
      <c r="K10" s="5" t="n">
        <f aca="false">$E$39/E10</f>
        <v>3.00846280991736</v>
      </c>
      <c r="L10" s="5" t="n">
        <f aca="false">K10/SUM($K$3:$K$265)</f>
        <v>0.0105705914354102</v>
      </c>
      <c r="M10" s="5" t="n">
        <f aca="false">I10*L10</f>
        <v>0.0645903713376174</v>
      </c>
      <c r="N10" s="5" t="n">
        <f aca="false">J10*L10</f>
        <v>0.394671962777399</v>
      </c>
      <c r="O10" s="5" t="n">
        <f aca="false">POWER((I10-$T$141),2)*L10</f>
        <v>0.394671962777399</v>
      </c>
      <c r="Q10" s="19" t="n">
        <v>7</v>
      </c>
      <c r="R10" s="20" t="n">
        <v>-78.272</v>
      </c>
      <c r="S10" s="20" t="n">
        <v>-11.063</v>
      </c>
      <c r="T10" s="20" t="n">
        <v>27.5</v>
      </c>
      <c r="U10" s="20" t="n">
        <v>2.5</v>
      </c>
      <c r="V10" s="19" t="n">
        <v>1</v>
      </c>
      <c r="W10" s="19" t="n">
        <v>1</v>
      </c>
      <c r="X10" s="20" t="n">
        <v>33.6103838637872</v>
      </c>
      <c r="Y10" s="20" t="n">
        <v>6.11038386378718</v>
      </c>
      <c r="Z10" s="5" t="n">
        <f aca="false">POWER(Y10,2)</f>
        <v>37.3367909628307</v>
      </c>
      <c r="AA10" s="5" t="n">
        <f aca="false">1/U10</f>
        <v>0.4</v>
      </c>
      <c r="AB10" s="5" t="n">
        <f aca="false">AA10/SUM(AA$3:AA$123)</f>
        <v>0.0210962001653941</v>
      </c>
      <c r="AC10" s="5" t="n">
        <f aca="false">Y10*AB10</f>
        <v>0.128905881077848</v>
      </c>
      <c r="AD10" s="5" t="n">
        <f aca="false">Z10*AB10</f>
        <v>0.787664415685353</v>
      </c>
      <c r="AE10" s="5" t="n">
        <f aca="false">POWER((Y10-$T$132),2)*AB10</f>
        <v>0.731671848489872</v>
      </c>
    </row>
    <row r="11" customFormat="false" ht="12.8" hidden="false" customHeight="false" outlineLevel="0" collapsed="false">
      <c r="A11" s="19" t="n">
        <v>8</v>
      </c>
      <c r="B11" s="20" t="n">
        <v>-78.078</v>
      </c>
      <c r="C11" s="20" t="n">
        <v>-11.065</v>
      </c>
      <c r="D11" s="20" t="n">
        <v>45</v>
      </c>
      <c r="E11" s="20" t="n">
        <v>25</v>
      </c>
      <c r="F11" s="19" t="n">
        <v>1</v>
      </c>
      <c r="G11" s="19" t="n">
        <v>1</v>
      </c>
      <c r="H11" s="20" t="n">
        <v>33.5029352899307</v>
      </c>
      <c r="I11" s="20" t="n">
        <v>-11.4970647100693</v>
      </c>
      <c r="J11" s="5" t="n">
        <f aca="false">POWER(I11,2)</f>
        <v>132.182496947521</v>
      </c>
      <c r="K11" s="5" t="n">
        <f aca="false">$E$39/E11</f>
        <v>0.300846280991735</v>
      </c>
      <c r="L11" s="5" t="n">
        <f aca="false">K11/SUM($K$3:$K$265)</f>
        <v>0.00105705914354102</v>
      </c>
      <c r="M11" s="5" t="n">
        <f aca="false">I11*L11</f>
        <v>-0.0121530773756615</v>
      </c>
      <c r="N11" s="5" t="n">
        <f aca="false">J11*L11</f>
        <v>0.13972471701446</v>
      </c>
      <c r="O11" s="5" t="n">
        <f aca="false">POWER((I11-$T$141),2)*L11</f>
        <v>0.13972471701446</v>
      </c>
      <c r="Q11" s="19" t="n">
        <v>8</v>
      </c>
      <c r="R11" s="20" t="n">
        <v>-78.078</v>
      </c>
      <c r="S11" s="20" t="n">
        <v>-11.065</v>
      </c>
      <c r="T11" s="20" t="n">
        <v>45</v>
      </c>
      <c r="U11" s="20" t="n">
        <v>25</v>
      </c>
      <c r="V11" s="19" t="n">
        <v>1</v>
      </c>
      <c r="W11" s="19" t="n">
        <v>1</v>
      </c>
      <c r="X11" s="20" t="n">
        <v>33.5029352899307</v>
      </c>
      <c r="Y11" s="20" t="n">
        <v>-11.4970647100693</v>
      </c>
      <c r="Z11" s="5" t="n">
        <f aca="false">POWER(Y11,2)</f>
        <v>132.182496947521</v>
      </c>
      <c r="AA11" s="5" t="n">
        <f aca="false">1/U11</f>
        <v>0.04</v>
      </c>
      <c r="AB11" s="5" t="n">
        <f aca="false">AA11/SUM(AA$3:AA$123)</f>
        <v>0.00210962001653941</v>
      </c>
      <c r="AC11" s="5" t="n">
        <f aca="false">Y11*AB11</f>
        <v>-0.024254437843811</v>
      </c>
      <c r="AD11" s="5" t="n">
        <f aca="false">Z11*AB11</f>
        <v>0.278854841396649</v>
      </c>
      <c r="AE11" s="5" t="n">
        <f aca="false">POWER((Y11-$T$132),2)*AB11</f>
        <v>0.289687596593686</v>
      </c>
    </row>
    <row r="12" customFormat="false" ht="12.8" hidden="false" customHeight="false" outlineLevel="0" collapsed="false">
      <c r="A12" s="19" t="n">
        <v>9</v>
      </c>
      <c r="B12" s="20" t="n">
        <v>-76.892</v>
      </c>
      <c r="C12" s="20" t="n">
        <v>-13.48</v>
      </c>
      <c r="D12" s="20" t="n">
        <v>45</v>
      </c>
      <c r="E12" s="20" t="n">
        <v>9.13</v>
      </c>
      <c r="F12" s="19" t="n">
        <v>1</v>
      </c>
      <c r="G12" s="19" t="n">
        <v>1</v>
      </c>
      <c r="H12" s="20" t="n">
        <v>37.5651109420125</v>
      </c>
      <c r="I12" s="20" t="n">
        <v>-7.43488905798752</v>
      </c>
      <c r="J12" s="5" t="n">
        <f aca="false">POWER(I12,2)</f>
        <v>55.2775753045825</v>
      </c>
      <c r="K12" s="5" t="n">
        <f aca="false">$E$39/E12</f>
        <v>0.823784997239144</v>
      </c>
      <c r="L12" s="5" t="n">
        <f aca="false">K12/SUM($K$3:$K$265)</f>
        <v>0.00289446643904989</v>
      </c>
      <c r="M12" s="5" t="n">
        <f aca="false">I12*L12</f>
        <v>-0.0215200368564041</v>
      </c>
      <c r="N12" s="5" t="n">
        <f aca="false">J12*L12</f>
        <v>0.159999086551167</v>
      </c>
      <c r="O12" s="5" t="n">
        <f aca="false">POWER((I12-$T$141),2)*L12</f>
        <v>0.159999086551167</v>
      </c>
      <c r="Q12" s="19" t="n">
        <v>9</v>
      </c>
      <c r="R12" s="20" t="n">
        <v>-76.892</v>
      </c>
      <c r="S12" s="20" t="n">
        <v>-13.48</v>
      </c>
      <c r="T12" s="20" t="n">
        <v>45</v>
      </c>
      <c r="U12" s="20" t="n">
        <v>9.13</v>
      </c>
      <c r="V12" s="19" t="n">
        <v>1</v>
      </c>
      <c r="W12" s="19" t="n">
        <v>1</v>
      </c>
      <c r="X12" s="20" t="n">
        <v>37.5651109420125</v>
      </c>
      <c r="Y12" s="20" t="n">
        <v>-7.43488905798752</v>
      </c>
      <c r="Z12" s="5" t="n">
        <f aca="false">POWER(Y12,2)</f>
        <v>55.2775753045825</v>
      </c>
      <c r="AA12" s="5" t="n">
        <f aca="false">1/U12</f>
        <v>0.109529025191676</v>
      </c>
      <c r="AB12" s="5" t="n">
        <f aca="false">AA12/SUM(AA$3:AA$123)</f>
        <v>0.0057766155984102</v>
      </c>
      <c r="AC12" s="5" t="n">
        <f aca="false">Y12*AB12</f>
        <v>-0.04294849610482</v>
      </c>
      <c r="AD12" s="5" t="n">
        <f aca="false">Z12*AB12</f>
        <v>0.319317303746746</v>
      </c>
      <c r="AE12" s="5" t="n">
        <f aca="false">POWER((Y12-$T$132),2)*AB12</f>
        <v>0.338599236784497</v>
      </c>
    </row>
    <row r="13" customFormat="false" ht="12.8" hidden="false" customHeight="false" outlineLevel="0" collapsed="false">
      <c r="A13" s="19" t="n">
        <v>10</v>
      </c>
      <c r="B13" s="20" t="n">
        <v>-76.991</v>
      </c>
      <c r="C13" s="20" t="n">
        <v>-12.863</v>
      </c>
      <c r="D13" s="20" t="n">
        <v>60</v>
      </c>
      <c r="E13" s="20" t="n">
        <v>10</v>
      </c>
      <c r="F13" s="19" t="n">
        <v>1</v>
      </c>
      <c r="G13" s="19" t="n">
        <v>1</v>
      </c>
      <c r="H13" s="20" t="n">
        <v>39.4330630839597</v>
      </c>
      <c r="I13" s="20" t="n">
        <v>-20.5669369160403</v>
      </c>
      <c r="J13" s="5" t="n">
        <f aca="false">POWER(I13,2)</f>
        <v>422.998894108381</v>
      </c>
      <c r="K13" s="5" t="n">
        <f aca="false">$E$39/E13</f>
        <v>0.752115702479339</v>
      </c>
      <c r="L13" s="5" t="n">
        <f aca="false">K13/SUM($K$3:$K$265)</f>
        <v>0.00264264785885255</v>
      </c>
      <c r="M13" s="5" t="n">
        <f aca="false">I13*L13</f>
        <v>-0.0543511718043293</v>
      </c>
      <c r="N13" s="5" t="n">
        <f aca="false">J13*L13</f>
        <v>1.11783712181251</v>
      </c>
      <c r="O13" s="5" t="n">
        <f aca="false">POWER((I13-$T$141),2)*L13</f>
        <v>1.11783712181251</v>
      </c>
      <c r="Q13" s="19" t="n">
        <v>10</v>
      </c>
      <c r="R13" s="20" t="n">
        <v>-76.991</v>
      </c>
      <c r="S13" s="20" t="n">
        <v>-12.863</v>
      </c>
      <c r="T13" s="20" t="n">
        <v>60</v>
      </c>
      <c r="U13" s="20" t="n">
        <v>10</v>
      </c>
      <c r="V13" s="19" t="n">
        <v>1</v>
      </c>
      <c r="W13" s="19" t="n">
        <v>1</v>
      </c>
      <c r="X13" s="20" t="n">
        <v>39.4330630839597</v>
      </c>
      <c r="Y13" s="20" t="n">
        <v>-20.5669369160403</v>
      </c>
      <c r="Z13" s="5" t="n">
        <f aca="false">POWER(Y13,2)</f>
        <v>422.998894108381</v>
      </c>
      <c r="AA13" s="5" t="n">
        <f aca="false">1/U13</f>
        <v>0.1</v>
      </c>
      <c r="AB13" s="5" t="n">
        <f aca="false">AA13/SUM(AA$3:AA$123)</f>
        <v>0.00527405004134852</v>
      </c>
      <c r="AC13" s="5" t="n">
        <f aca="false">Y13*AB13</f>
        <v>-0.108471054492455</v>
      </c>
      <c r="AD13" s="5" t="n">
        <f aca="false">Z13*AB13</f>
        <v>2.23091733496268</v>
      </c>
      <c r="AE13" s="5" t="n">
        <f aca="false">POWER((Y13-$T$132),2)*AB13</f>
        <v>2.27916018894437</v>
      </c>
    </row>
    <row r="14" customFormat="false" ht="12.8" hidden="false" customHeight="false" outlineLevel="0" collapsed="false">
      <c r="A14" s="19" t="n">
        <v>11</v>
      </c>
      <c r="B14" s="20" t="n">
        <v>-78.943</v>
      </c>
      <c r="C14" s="20" t="n">
        <v>-11.538</v>
      </c>
      <c r="D14" s="20" t="n">
        <v>46</v>
      </c>
      <c r="E14" s="20" t="n">
        <v>9.13</v>
      </c>
      <c r="F14" s="19" t="n">
        <v>1</v>
      </c>
      <c r="G14" s="19" t="n">
        <v>1</v>
      </c>
      <c r="H14" s="20" t="n">
        <v>28.8526473460833</v>
      </c>
      <c r="I14" s="20" t="n">
        <v>-17.1473526539167</v>
      </c>
      <c r="J14" s="5" t="n">
        <f aca="false">POWER(I14,2)</f>
        <v>294.031703037784</v>
      </c>
      <c r="K14" s="5" t="n">
        <f aca="false">$E$39/E14</f>
        <v>0.823784997239144</v>
      </c>
      <c r="L14" s="5" t="n">
        <f aca="false">K14/SUM($K$3:$K$265)</f>
        <v>0.00289446643904989</v>
      </c>
      <c r="M14" s="5" t="n">
        <f aca="false">I14*L14</f>
        <v>-0.0496324367753149</v>
      </c>
      <c r="N14" s="5" t="n">
        <f aca="false">J14*L14</f>
        <v>0.851064896459548</v>
      </c>
      <c r="O14" s="5" t="n">
        <f aca="false">POWER((I14-$T$141),2)*L14</f>
        <v>0.851064896459548</v>
      </c>
      <c r="Q14" s="19" t="n">
        <v>11</v>
      </c>
      <c r="R14" s="20" t="n">
        <v>-78.943</v>
      </c>
      <c r="S14" s="20" t="n">
        <v>-11.538</v>
      </c>
      <c r="T14" s="20" t="n">
        <v>46</v>
      </c>
      <c r="U14" s="20" t="n">
        <v>9.13</v>
      </c>
      <c r="V14" s="19" t="n">
        <v>1</v>
      </c>
      <c r="W14" s="19" t="n">
        <v>1</v>
      </c>
      <c r="X14" s="20" t="n">
        <v>28.8526473460833</v>
      </c>
      <c r="Y14" s="20" t="n">
        <v>-17.1473526539167</v>
      </c>
      <c r="Z14" s="5" t="n">
        <f aca="false">POWER(Y14,2)</f>
        <v>294.031703037784</v>
      </c>
      <c r="AA14" s="5" t="n">
        <f aca="false">1/U14</f>
        <v>0.109529025191676</v>
      </c>
      <c r="AB14" s="5" t="n">
        <f aca="false">AA14/SUM(AA$3:AA$123)</f>
        <v>0.0057766155984102</v>
      </c>
      <c r="AC14" s="5" t="n">
        <f aca="false">Y14*AB14</f>
        <v>-0.0990536648120558</v>
      </c>
      <c r="AD14" s="5" t="n">
        <f aca="false">Z14*AB14</f>
        <v>1.69850812219518</v>
      </c>
      <c r="AE14" s="5" t="n">
        <f aca="false">POWER((Y14-$T$132),2)*AB14</f>
        <v>1.74260955063403</v>
      </c>
    </row>
    <row r="15" customFormat="false" ht="12.8" hidden="false" customHeight="false" outlineLevel="0" collapsed="false">
      <c r="A15" s="19" t="n">
        <v>12</v>
      </c>
      <c r="B15" s="20" t="n">
        <v>-68.75</v>
      </c>
      <c r="C15" s="20" t="n">
        <v>-33.25</v>
      </c>
      <c r="D15" s="20" t="n">
        <v>63</v>
      </c>
      <c r="E15" s="20" t="n">
        <v>12.6</v>
      </c>
      <c r="F15" s="19" t="n">
        <v>2</v>
      </c>
      <c r="G15" s="19" t="n">
        <v>2</v>
      </c>
      <c r="H15" s="20" t="n">
        <v>61.6094590470475</v>
      </c>
      <c r="I15" s="20" t="n">
        <v>-1.39054095295256</v>
      </c>
      <c r="J15" s="5" t="n">
        <f aca="false">POWER(I15,2)</f>
        <v>1.93360414183821</v>
      </c>
      <c r="K15" s="5" t="n">
        <f aca="false">$E$39/E15</f>
        <v>0.596917224189951</v>
      </c>
      <c r="L15" s="5" t="n">
        <f aca="false">K15/SUM($K$3:$K$265)</f>
        <v>0.00209733957051789</v>
      </c>
      <c r="M15" s="5" t="n">
        <f aca="false">I15*L15</f>
        <v>-0.00291643656505306</v>
      </c>
      <c r="N15" s="5" t="n">
        <f aca="false">J15*L15</f>
        <v>0.00405542448039458</v>
      </c>
      <c r="O15" s="5" t="n">
        <f aca="false">POWER((I15-$T$141),2)*L15</f>
        <v>0.00405542448039458</v>
      </c>
      <c r="Q15" s="19" t="n">
        <v>12</v>
      </c>
      <c r="R15" s="20" t="n">
        <v>-68.75</v>
      </c>
      <c r="S15" s="20" t="n">
        <v>-33.25</v>
      </c>
      <c r="T15" s="20" t="n">
        <v>63</v>
      </c>
      <c r="U15" s="20" t="n">
        <v>12.6</v>
      </c>
      <c r="V15" s="19" t="n">
        <v>2</v>
      </c>
      <c r="W15" s="19" t="n">
        <v>2</v>
      </c>
      <c r="X15" s="20" t="n">
        <v>61.6094590470475</v>
      </c>
      <c r="Y15" s="20" t="n">
        <v>-1.39054095295256</v>
      </c>
      <c r="Z15" s="5" t="n">
        <f aca="false">POWER(Y15,2)</f>
        <v>1.93360414183821</v>
      </c>
      <c r="AA15" s="5" t="n">
        <f aca="false">1/U15</f>
        <v>0.0793650793650794</v>
      </c>
      <c r="AB15" s="5" t="n">
        <f aca="false">AA15/SUM(AA$3:AA$123)</f>
        <v>0.00418575400107025</v>
      </c>
      <c r="AC15" s="5" t="n">
        <f aca="false">Y15*AB15</f>
        <v>-0.00582046235747322</v>
      </c>
      <c r="AD15" s="5" t="n">
        <f aca="false">Z15*AB15</f>
        <v>0.00809359127318531</v>
      </c>
      <c r="AE15" s="5" t="n">
        <f aca="false">POWER((Y15-$T$132),2)*AB15</f>
        <v>0.0108731983215913</v>
      </c>
    </row>
    <row r="16" customFormat="false" ht="12.8" hidden="false" customHeight="false" outlineLevel="0" collapsed="false">
      <c r="A16" s="19" t="n">
        <v>13</v>
      </c>
      <c r="B16" s="20" t="n">
        <v>-63.45</v>
      </c>
      <c r="C16" s="20" t="n">
        <v>-20.983</v>
      </c>
      <c r="D16" s="20" t="n">
        <v>47</v>
      </c>
      <c r="E16" s="20" t="n">
        <v>9.4</v>
      </c>
      <c r="F16" s="19" t="n">
        <v>2</v>
      </c>
      <c r="G16" s="19" t="n">
        <v>2</v>
      </c>
      <c r="H16" s="20" t="n">
        <v>60.6170199039065</v>
      </c>
      <c r="I16" s="20" t="n">
        <v>13.6170199039065</v>
      </c>
      <c r="J16" s="5" t="n">
        <f aca="false">POWER(I16,2)</f>
        <v>185.423231063386</v>
      </c>
      <c r="K16" s="5" t="n">
        <f aca="false">$E$39/E16</f>
        <v>0.800123087743977</v>
      </c>
      <c r="L16" s="5" t="n">
        <f aca="false">K16/SUM($K$3:$K$265)</f>
        <v>0.0028113275094176</v>
      </c>
      <c r="M16" s="5" t="n">
        <f aca="false">I16*L16</f>
        <v>0.0382819026521394</v>
      </c>
      <c r="N16" s="5" t="n">
        <f aca="false">J16*L16</f>
        <v>0.521285430373593</v>
      </c>
      <c r="O16" s="5" t="n">
        <f aca="false">POWER((I16-$T$141),2)*L16</f>
        <v>0.521285430373593</v>
      </c>
      <c r="Q16" s="19" t="n">
        <v>13</v>
      </c>
      <c r="R16" s="20" t="n">
        <v>-63.45</v>
      </c>
      <c r="S16" s="20" t="n">
        <v>-20.983</v>
      </c>
      <c r="T16" s="20" t="n">
        <v>47</v>
      </c>
      <c r="U16" s="20" t="n">
        <v>9.4</v>
      </c>
      <c r="V16" s="19" t="n">
        <v>2</v>
      </c>
      <c r="W16" s="19" t="n">
        <v>2</v>
      </c>
      <c r="X16" s="20" t="n">
        <v>60.6170199039065</v>
      </c>
      <c r="Y16" s="20" t="n">
        <v>13.6170199039065</v>
      </c>
      <c r="Z16" s="5" t="n">
        <f aca="false">POWER(Y16,2)</f>
        <v>185.423231063386</v>
      </c>
      <c r="AA16" s="5" t="n">
        <f aca="false">1/U16</f>
        <v>0.106382978723404</v>
      </c>
      <c r="AB16" s="5" t="n">
        <f aca="false">AA16/SUM(AA$3:AA$123)</f>
        <v>0.00561069153334949</v>
      </c>
      <c r="AC16" s="5" t="n">
        <f aca="false">Y16*AB16</f>
        <v>0.0764008982842996</v>
      </c>
      <c r="AD16" s="5" t="n">
        <f aca="false">Z16*AB16</f>
        <v>1.04035255261364</v>
      </c>
      <c r="AE16" s="5" t="n">
        <f aca="false">POWER((Y16-$T$132),2)*AB16</f>
        <v>1.00682924052462</v>
      </c>
    </row>
    <row r="17" customFormat="false" ht="12.8" hidden="false" customHeight="false" outlineLevel="0" collapsed="false">
      <c r="A17" s="19" t="n">
        <v>14</v>
      </c>
      <c r="B17" s="20" t="n">
        <v>-63.183</v>
      </c>
      <c r="C17" s="20" t="n">
        <v>-20.933</v>
      </c>
      <c r="D17" s="20" t="n">
        <v>50</v>
      </c>
      <c r="E17" s="20" t="n">
        <v>10</v>
      </c>
      <c r="F17" s="19" t="n">
        <v>2</v>
      </c>
      <c r="G17" s="19" t="n">
        <v>2</v>
      </c>
      <c r="H17" s="20" t="n">
        <v>57.6902696722001</v>
      </c>
      <c r="I17" s="20" t="n">
        <v>7.69026967220011</v>
      </c>
      <c r="J17" s="5" t="n">
        <f aca="false">POWER(I17,2)</f>
        <v>59.1402476311608</v>
      </c>
      <c r="K17" s="5" t="n">
        <f aca="false">$E$39/E17</f>
        <v>0.752115702479339</v>
      </c>
      <c r="L17" s="5" t="n">
        <f aca="false">K17/SUM($K$3:$K$265)</f>
        <v>0.00264264785885255</v>
      </c>
      <c r="M17" s="5" t="n">
        <f aca="false">I17*L17</f>
        <v>0.0203226746832383</v>
      </c>
      <c r="N17" s="5" t="n">
        <f aca="false">J17*L17</f>
        <v>0.156286848774496</v>
      </c>
      <c r="O17" s="5" t="n">
        <f aca="false">POWER((I17-$T$141),2)*L17</f>
        <v>0.156286848774496</v>
      </c>
      <c r="Q17" s="19" t="n">
        <v>14</v>
      </c>
      <c r="R17" s="20" t="n">
        <v>-63.183</v>
      </c>
      <c r="S17" s="20" t="n">
        <v>-20.933</v>
      </c>
      <c r="T17" s="20" t="n">
        <v>50</v>
      </c>
      <c r="U17" s="20" t="n">
        <v>10</v>
      </c>
      <c r="V17" s="19" t="n">
        <v>2</v>
      </c>
      <c r="W17" s="19" t="n">
        <v>2</v>
      </c>
      <c r="X17" s="20" t="n">
        <v>57.6902696722001</v>
      </c>
      <c r="Y17" s="20" t="n">
        <v>7.69026967220011</v>
      </c>
      <c r="Z17" s="5" t="n">
        <f aca="false">POWER(Y17,2)</f>
        <v>59.1402476311608</v>
      </c>
      <c r="AA17" s="5" t="n">
        <f aca="false">1/U17</f>
        <v>0.1</v>
      </c>
      <c r="AB17" s="5" t="n">
        <f aca="false">AA17/SUM(AA$3:AA$123)</f>
        <v>0.00527405004134852</v>
      </c>
      <c r="AC17" s="5" t="n">
        <f aca="false">Y17*AB17</f>
        <v>0.0405588670826482</v>
      </c>
      <c r="AD17" s="5" t="n">
        <f aca="false">Z17*AB17</f>
        <v>0.311908625464485</v>
      </c>
      <c r="AE17" s="5" t="n">
        <f aca="false">POWER((Y17-$T$132),2)*AB17</f>
        <v>0.294224443873735</v>
      </c>
    </row>
    <row r="18" customFormat="false" ht="12.8" hidden="false" customHeight="false" outlineLevel="0" collapsed="false">
      <c r="A18" s="19" t="n">
        <v>15</v>
      </c>
      <c r="B18" s="20" t="n">
        <v>-66.067</v>
      </c>
      <c r="C18" s="20" t="n">
        <v>-20.9</v>
      </c>
      <c r="D18" s="20" t="n">
        <v>70</v>
      </c>
      <c r="E18" s="20" t="n">
        <v>14</v>
      </c>
      <c r="F18" s="19" t="n">
        <v>2</v>
      </c>
      <c r="G18" s="19" t="n">
        <v>2</v>
      </c>
      <c r="H18" s="20" t="n">
        <v>69.0447015568968</v>
      </c>
      <c r="I18" s="20" t="n">
        <v>-0.955298443103189</v>
      </c>
      <c r="J18" s="5" t="n">
        <f aca="false">POWER(I18,2)</f>
        <v>0.912595115395377</v>
      </c>
      <c r="K18" s="5" t="n">
        <f aca="false">$E$39/E18</f>
        <v>0.537225501770956</v>
      </c>
      <c r="L18" s="5" t="n">
        <f aca="false">K18/SUM($K$3:$K$265)</f>
        <v>0.0018876056134661</v>
      </c>
      <c r="M18" s="5" t="n">
        <f aca="false">I18*L18</f>
        <v>-0.00180322670373701</v>
      </c>
      <c r="N18" s="5" t="n">
        <f aca="false">J18*L18</f>
        <v>0.00172261966264206</v>
      </c>
      <c r="O18" s="5" t="n">
        <f aca="false">POWER((I18-$T$141),2)*L18</f>
        <v>0.00172261966264206</v>
      </c>
      <c r="Q18" s="19" t="n">
        <v>15</v>
      </c>
      <c r="R18" s="20" t="n">
        <v>-66.067</v>
      </c>
      <c r="S18" s="20" t="n">
        <v>-20.9</v>
      </c>
      <c r="T18" s="20" t="n">
        <v>70</v>
      </c>
      <c r="U18" s="20" t="n">
        <v>14</v>
      </c>
      <c r="V18" s="19" t="n">
        <v>2</v>
      </c>
      <c r="W18" s="19" t="n">
        <v>2</v>
      </c>
      <c r="X18" s="20" t="n">
        <v>69.0447015568968</v>
      </c>
      <c r="Y18" s="20" t="n">
        <v>-0.955298443103189</v>
      </c>
      <c r="Z18" s="5" t="n">
        <f aca="false">POWER(Y18,2)</f>
        <v>0.912595115395377</v>
      </c>
      <c r="AA18" s="5" t="n">
        <f aca="false">1/U18</f>
        <v>0.0714285714285714</v>
      </c>
      <c r="AB18" s="5" t="n">
        <f aca="false">AA18/SUM(AA$3:AA$123)</f>
        <v>0.00376717860096323</v>
      </c>
      <c r="AC18" s="5" t="n">
        <f aca="false">Y18*AB18</f>
        <v>-0.00359877985239182</v>
      </c>
      <c r="AD18" s="5" t="n">
        <f aca="false">Z18*AB18</f>
        <v>0.00343790879006103</v>
      </c>
      <c r="AE18" s="5" t="n">
        <f aca="false">POWER((Y18-$T$132),2)*AB18</f>
        <v>0.00521422187496425</v>
      </c>
    </row>
    <row r="19" customFormat="false" ht="12.8" hidden="false" customHeight="false" outlineLevel="0" collapsed="false">
      <c r="A19" s="19" t="n">
        <v>16</v>
      </c>
      <c r="B19" s="20" t="n">
        <v>-63.2</v>
      </c>
      <c r="C19" s="20" t="n">
        <v>-20.433</v>
      </c>
      <c r="D19" s="20" t="n">
        <v>55</v>
      </c>
      <c r="E19" s="20" t="n">
        <v>11</v>
      </c>
      <c r="F19" s="19" t="n">
        <v>2</v>
      </c>
      <c r="G19" s="19" t="n">
        <v>2</v>
      </c>
      <c r="H19" s="20" t="n">
        <v>58.0004954749896</v>
      </c>
      <c r="I19" s="20" t="n">
        <v>3.00049547498958</v>
      </c>
      <c r="J19" s="5" t="n">
        <f aca="false">POWER(I19,2)</f>
        <v>9.00297309543295</v>
      </c>
      <c r="K19" s="5" t="n">
        <f aca="false">$E$39/E19</f>
        <v>0.68374154770849</v>
      </c>
      <c r="L19" s="5" t="n">
        <f aca="false">K19/SUM($K$3:$K$265)</f>
        <v>0.00240240714441141</v>
      </c>
      <c r="M19" s="5" t="n">
        <f aca="false">I19*L19</f>
        <v>0.00720841176588906</v>
      </c>
      <c r="N19" s="5" t="n">
        <f aca="false">J19*L19</f>
        <v>0.0216288068854118</v>
      </c>
      <c r="O19" s="5" t="n">
        <f aca="false">POWER((I19-$T$141),2)*L19</f>
        <v>0.0216288068854118</v>
      </c>
      <c r="Q19" s="19" t="n">
        <v>16</v>
      </c>
      <c r="R19" s="20" t="n">
        <v>-63.2</v>
      </c>
      <c r="S19" s="20" t="n">
        <v>-20.433</v>
      </c>
      <c r="T19" s="20" t="n">
        <v>55</v>
      </c>
      <c r="U19" s="20" t="n">
        <v>11</v>
      </c>
      <c r="V19" s="19" t="n">
        <v>2</v>
      </c>
      <c r="W19" s="19" t="n">
        <v>2</v>
      </c>
      <c r="X19" s="20" t="n">
        <v>58.0004954749896</v>
      </c>
      <c r="Y19" s="20" t="n">
        <v>3.00049547498958</v>
      </c>
      <c r="Z19" s="5" t="n">
        <f aca="false">POWER(Y19,2)</f>
        <v>9.00297309543295</v>
      </c>
      <c r="AA19" s="5" t="n">
        <f aca="false">1/U19</f>
        <v>0.0909090909090909</v>
      </c>
      <c r="AB19" s="5" t="n">
        <f aca="false">AA19/SUM(AA$3:AA$123)</f>
        <v>0.00479459094668047</v>
      </c>
      <c r="AC19" s="5" t="n">
        <f aca="false">Y19*AB19</f>
        <v>0.0143861484399408</v>
      </c>
      <c r="AD19" s="5" t="n">
        <f aca="false">Z19*AB19</f>
        <v>0.0431655732965706</v>
      </c>
      <c r="AE19" s="5" t="n">
        <f aca="false">POWER((Y19-$T$132),2)*AB19</f>
        <v>0.037036077811373</v>
      </c>
    </row>
    <row r="20" customFormat="false" ht="12.8" hidden="false" customHeight="false" outlineLevel="0" collapsed="false">
      <c r="A20" s="19" t="n">
        <v>17</v>
      </c>
      <c r="B20" s="20" t="n">
        <v>-63.567</v>
      </c>
      <c r="C20" s="20" t="n">
        <v>-20.017</v>
      </c>
      <c r="D20" s="20" t="n">
        <v>33</v>
      </c>
      <c r="E20" s="20" t="n">
        <v>6.6</v>
      </c>
      <c r="F20" s="19" t="n">
        <v>2</v>
      </c>
      <c r="G20" s="19" t="n">
        <v>2</v>
      </c>
      <c r="H20" s="20" t="n">
        <v>58.3522163367806</v>
      </c>
      <c r="I20" s="20" t="n">
        <v>25.3522163367806</v>
      </c>
      <c r="J20" s="5" t="n">
        <f aca="false">POWER(I20,2)</f>
        <v>642.734873186925</v>
      </c>
      <c r="K20" s="5" t="n">
        <f aca="false">$E$39/E20</f>
        <v>1.13956924618082</v>
      </c>
      <c r="L20" s="5" t="n">
        <f aca="false">K20/SUM($K$3:$K$265)</f>
        <v>0.00400401190735234</v>
      </c>
      <c r="M20" s="5" t="n">
        <f aca="false">I20*L20</f>
        <v>0.101510576090242</v>
      </c>
      <c r="N20" s="5" t="n">
        <f aca="false">J20*L20</f>
        <v>2.57351808551105</v>
      </c>
      <c r="O20" s="5" t="n">
        <f aca="false">POWER((I20-$T$141),2)*L20</f>
        <v>2.57351808551105</v>
      </c>
      <c r="Q20" s="19" t="n">
        <v>17</v>
      </c>
      <c r="R20" s="20" t="n">
        <v>-63.567</v>
      </c>
      <c r="S20" s="20" t="n">
        <v>-20.017</v>
      </c>
      <c r="T20" s="20" t="n">
        <v>33</v>
      </c>
      <c r="U20" s="20" t="n">
        <v>6.6</v>
      </c>
      <c r="V20" s="19" t="n">
        <v>2</v>
      </c>
      <c r="W20" s="19" t="n">
        <v>2</v>
      </c>
      <c r="X20" s="20" t="n">
        <v>58.3522163367806</v>
      </c>
      <c r="Y20" s="20" t="n">
        <v>25.3522163367806</v>
      </c>
      <c r="Z20" s="5" t="n">
        <f aca="false">POWER(Y20,2)</f>
        <v>642.734873186925</v>
      </c>
      <c r="AA20" s="5" t="n">
        <f aca="false">1/U20</f>
        <v>0.151515151515152</v>
      </c>
      <c r="AB20" s="5" t="n">
        <f aca="false">AA20/SUM(AA$3:AA$123)</f>
        <v>0.00799098491113411</v>
      </c>
      <c r="AC20" s="5" t="n">
        <f aca="false">Y20*AB20</f>
        <v>0.202589178211022</v>
      </c>
      <c r="AD20" s="5" t="n">
        <f aca="false">Z20*AB20</f>
        <v>5.13608467349642</v>
      </c>
      <c r="AE20" s="5" t="n">
        <f aca="false">POWER((Y20-$T$132),2)*AB20</f>
        <v>5.04685533840405</v>
      </c>
    </row>
    <row r="21" customFormat="false" ht="12.8" hidden="false" customHeight="false" outlineLevel="0" collapsed="false">
      <c r="A21" s="19" t="n">
        <v>18</v>
      </c>
      <c r="B21" s="20" t="n">
        <v>-63.217</v>
      </c>
      <c r="C21" s="20" t="n">
        <v>-19.3</v>
      </c>
      <c r="D21" s="20" t="n">
        <v>54</v>
      </c>
      <c r="E21" s="20" t="n">
        <v>10.8</v>
      </c>
      <c r="F21" s="19" t="n">
        <v>2</v>
      </c>
      <c r="G21" s="19" t="n">
        <v>2</v>
      </c>
      <c r="H21" s="20" t="n">
        <v>55.0974670495282</v>
      </c>
      <c r="I21" s="20" t="n">
        <v>1.09746704952816</v>
      </c>
      <c r="J21" s="5" t="n">
        <f aca="false">POWER(I21,2)</f>
        <v>1.20443392480004</v>
      </c>
      <c r="K21" s="5" t="n">
        <f aca="false">$E$39/E21</f>
        <v>0.69640342822161</v>
      </c>
      <c r="L21" s="5" t="n">
        <f aca="false">K21/SUM($K$3:$K$265)</f>
        <v>0.00244689616560421</v>
      </c>
      <c r="M21" s="5" t="n">
        <f aca="false">I21*L21</f>
        <v>0.00268538791536742</v>
      </c>
      <c r="N21" s="5" t="n">
        <f aca="false">J21*L21</f>
        <v>0.00294712475231686</v>
      </c>
      <c r="O21" s="5" t="n">
        <f aca="false">POWER((I21-$T$141),2)*L21</f>
        <v>0.00294712475231686</v>
      </c>
      <c r="Q21" s="19" t="n">
        <v>18</v>
      </c>
      <c r="R21" s="20" t="n">
        <v>-63.217</v>
      </c>
      <c r="S21" s="20" t="n">
        <v>-19.3</v>
      </c>
      <c r="T21" s="20" t="n">
        <v>54</v>
      </c>
      <c r="U21" s="20" t="n">
        <v>10.8</v>
      </c>
      <c r="V21" s="19" t="n">
        <v>2</v>
      </c>
      <c r="W21" s="19" t="n">
        <v>2</v>
      </c>
      <c r="X21" s="20" t="n">
        <v>55.0974670495282</v>
      </c>
      <c r="Y21" s="20" t="n">
        <v>1.09746704952816</v>
      </c>
      <c r="Z21" s="5" t="n">
        <f aca="false">POWER(Y21,2)</f>
        <v>1.20443392480004</v>
      </c>
      <c r="AA21" s="5" t="n">
        <f aca="false">1/U21</f>
        <v>0.0925925925925926</v>
      </c>
      <c r="AB21" s="5" t="n">
        <f aca="false">AA21/SUM(AA$3:AA$123)</f>
        <v>0.00488337966791529</v>
      </c>
      <c r="AC21" s="5" t="n">
        <f aca="false">Y21*AB21</f>
        <v>0.0053593482758728</v>
      </c>
      <c r="AD21" s="5" t="n">
        <f aca="false">Z21*AB21</f>
        <v>0.00588170813971595</v>
      </c>
      <c r="AE21" s="5" t="n">
        <f aca="false">POWER((Y21-$T$132),2)*AB21</f>
        <v>0.00374978265610361</v>
      </c>
    </row>
    <row r="22" customFormat="false" ht="12.8" hidden="false" customHeight="false" outlineLevel="0" collapsed="false">
      <c r="A22" s="19" t="n">
        <v>19</v>
      </c>
      <c r="B22" s="20" t="n">
        <v>-63.017</v>
      </c>
      <c r="C22" s="20" t="n">
        <v>-17.933</v>
      </c>
      <c r="D22" s="20" t="n">
        <v>53</v>
      </c>
      <c r="E22" s="20" t="n">
        <v>10.6</v>
      </c>
      <c r="F22" s="19" t="n">
        <v>2</v>
      </c>
      <c r="G22" s="19" t="n">
        <v>2</v>
      </c>
      <c r="H22" s="20" t="n">
        <v>53.3229290255378</v>
      </c>
      <c r="I22" s="20" t="n">
        <v>0.322929025537832</v>
      </c>
      <c r="J22" s="5" t="n">
        <f aca="false">POWER(I22,2)</f>
        <v>0.104283155534814</v>
      </c>
      <c r="K22" s="5" t="n">
        <f aca="false">$E$39/E22</f>
        <v>0.709543115546546</v>
      </c>
      <c r="L22" s="5" t="n">
        <f aca="false">K22/SUM($K$3:$K$265)</f>
        <v>0.00249306401778542</v>
      </c>
      <c r="M22" s="5" t="n">
        <f aca="false">I22*L22</f>
        <v>0.000805082733866878</v>
      </c>
      <c r="N22" s="5" t="n">
        <f aca="false">J22*L22</f>
        <v>0.000259984582724965</v>
      </c>
      <c r="O22" s="5" t="n">
        <f aca="false">POWER((I22-$T$141),2)*L22</f>
        <v>0.000259984582724965</v>
      </c>
      <c r="Q22" s="19" t="n">
        <v>19</v>
      </c>
      <c r="R22" s="20" t="n">
        <v>-63.017</v>
      </c>
      <c r="S22" s="20" t="n">
        <v>-17.933</v>
      </c>
      <c r="T22" s="20" t="n">
        <v>53</v>
      </c>
      <c r="U22" s="20" t="n">
        <v>10.6</v>
      </c>
      <c r="V22" s="19" t="n">
        <v>2</v>
      </c>
      <c r="W22" s="19" t="n">
        <v>2</v>
      </c>
      <c r="X22" s="20" t="n">
        <v>53.3229290255378</v>
      </c>
      <c r="Y22" s="20" t="n">
        <v>0.322929025537832</v>
      </c>
      <c r="Z22" s="5" t="n">
        <f aca="false">POWER(Y22,2)</f>
        <v>0.104283155534814</v>
      </c>
      <c r="AA22" s="5" t="n">
        <f aca="false">1/U22</f>
        <v>0.0943396226415094</v>
      </c>
      <c r="AB22" s="5" t="n">
        <f aca="false">AA22/SUM(AA$3:AA$123)</f>
        <v>0.00497551890693256</v>
      </c>
      <c r="AC22" s="5" t="n">
        <f aca="false">Y22*AB22</f>
        <v>0.00160673947216079</v>
      </c>
      <c r="AD22" s="5" t="n">
        <f aca="false">Z22*AB22</f>
        <v>0.000518862812038055</v>
      </c>
      <c r="AE22" s="5" t="n">
        <f aca="false">POWER((Y22-$T$132),2)*AB22</f>
        <v>5.15035361243374E-005</v>
      </c>
    </row>
    <row r="23" customFormat="false" ht="12.8" hidden="false" customHeight="false" outlineLevel="0" collapsed="false">
      <c r="A23" s="19" t="n">
        <v>20</v>
      </c>
      <c r="B23" s="20" t="n">
        <v>-63.533</v>
      </c>
      <c r="C23" s="20" t="n">
        <v>-17.533</v>
      </c>
      <c r="D23" s="20" t="n">
        <v>50</v>
      </c>
      <c r="E23" s="20" t="n">
        <v>10</v>
      </c>
      <c r="F23" s="19" t="n">
        <v>2</v>
      </c>
      <c r="G23" s="19" t="n">
        <v>2</v>
      </c>
      <c r="H23" s="20" t="n">
        <v>52.9563355554063</v>
      </c>
      <c r="I23" s="20" t="n">
        <v>2.95633555540631</v>
      </c>
      <c r="J23" s="5" t="n">
        <f aca="false">POWER(I23,2)</f>
        <v>8.73991991615954</v>
      </c>
      <c r="K23" s="5" t="n">
        <f aca="false">$E$39/E23</f>
        <v>0.752115702479339</v>
      </c>
      <c r="L23" s="5" t="n">
        <f aca="false">K23/SUM($K$3:$K$265)</f>
        <v>0.00264264785885255</v>
      </c>
      <c r="M23" s="5" t="n">
        <f aca="false">I23*L23</f>
        <v>0.00781255382554414</v>
      </c>
      <c r="N23" s="5" t="n">
        <f aca="false">J23*L23</f>
        <v>0.0230965306529817</v>
      </c>
      <c r="O23" s="5" t="n">
        <f aca="false">POWER((I23-$T$141),2)*L23</f>
        <v>0.0230965306529817</v>
      </c>
      <c r="Q23" s="19" t="n">
        <v>20</v>
      </c>
      <c r="R23" s="20" t="n">
        <v>-63.533</v>
      </c>
      <c r="S23" s="20" t="n">
        <v>-17.533</v>
      </c>
      <c r="T23" s="20" t="n">
        <v>50</v>
      </c>
      <c r="U23" s="20" t="n">
        <v>10</v>
      </c>
      <c r="V23" s="19" t="n">
        <v>2</v>
      </c>
      <c r="W23" s="19" t="n">
        <v>2</v>
      </c>
      <c r="X23" s="20" t="n">
        <v>52.9563355554063</v>
      </c>
      <c r="Y23" s="20" t="n">
        <v>2.95633555540631</v>
      </c>
      <c r="Z23" s="5" t="n">
        <f aca="false">POWER(Y23,2)</f>
        <v>8.73991991615954</v>
      </c>
      <c r="AA23" s="5" t="n">
        <f aca="false">1/U23</f>
        <v>0.1</v>
      </c>
      <c r="AB23" s="5" t="n">
        <f aca="false">AA23/SUM(AA$3:AA$123)</f>
        <v>0.00527405004134852</v>
      </c>
      <c r="AC23" s="5" t="n">
        <f aca="false">Y23*AB23</f>
        <v>0.0155918616582307</v>
      </c>
      <c r="AD23" s="5" t="n">
        <f aca="false">Z23*AB23</f>
        <v>0.0460947749952039</v>
      </c>
      <c r="AE23" s="5" t="n">
        <f aca="false">POWER((Y23-$T$132),2)*AB23</f>
        <v>0.0394553596994102</v>
      </c>
    </row>
    <row r="24" customFormat="false" ht="12.8" hidden="false" customHeight="false" outlineLevel="0" collapsed="false">
      <c r="A24" s="19" t="n">
        <v>21</v>
      </c>
      <c r="B24" s="20" t="n">
        <v>-63.267</v>
      </c>
      <c r="C24" s="20" t="n">
        <v>-17.517</v>
      </c>
      <c r="D24" s="20" t="n">
        <v>56</v>
      </c>
      <c r="E24" s="20" t="n">
        <v>11.2</v>
      </c>
      <c r="F24" s="19" t="n">
        <v>2</v>
      </c>
      <c r="G24" s="19" t="n">
        <v>2</v>
      </c>
      <c r="H24" s="20" t="n">
        <v>51.3829741501245</v>
      </c>
      <c r="I24" s="20" t="n">
        <v>-4.61702584987547</v>
      </c>
      <c r="J24" s="5" t="n">
        <f aca="false">POWER(I24,2)</f>
        <v>21.3169276984183</v>
      </c>
      <c r="K24" s="5" t="n">
        <f aca="false">$E$39/E24</f>
        <v>0.671531877213695</v>
      </c>
      <c r="L24" s="5" t="n">
        <f aca="false">K24/SUM($K$3:$K$265)</f>
        <v>0.00235950701683263</v>
      </c>
      <c r="M24" s="5" t="n">
        <f aca="false">I24*L24</f>
        <v>-0.0108939048896788</v>
      </c>
      <c r="N24" s="5" t="n">
        <f aca="false">J24*L24</f>
        <v>0.0502974404817318</v>
      </c>
      <c r="O24" s="5" t="n">
        <f aca="false">POWER((I24-$T$141),2)*L24</f>
        <v>0.0502974404817318</v>
      </c>
      <c r="Q24" s="19" t="n">
        <v>21</v>
      </c>
      <c r="R24" s="20" t="n">
        <v>-63.267</v>
      </c>
      <c r="S24" s="20" t="n">
        <v>-17.517</v>
      </c>
      <c r="T24" s="20" t="n">
        <v>56</v>
      </c>
      <c r="U24" s="20" t="n">
        <v>11.2</v>
      </c>
      <c r="V24" s="19" t="n">
        <v>2</v>
      </c>
      <c r="W24" s="19" t="n">
        <v>2</v>
      </c>
      <c r="X24" s="20" t="n">
        <v>51.3829741501245</v>
      </c>
      <c r="Y24" s="20" t="n">
        <v>-4.61702584987547</v>
      </c>
      <c r="Z24" s="5" t="n">
        <f aca="false">POWER(Y24,2)</f>
        <v>21.3169276984183</v>
      </c>
      <c r="AA24" s="5" t="n">
        <f aca="false">1/U24</f>
        <v>0.0892857142857143</v>
      </c>
      <c r="AB24" s="5" t="n">
        <f aca="false">AA24/SUM(AA$3:AA$123)</f>
        <v>0.00470897325120403</v>
      </c>
      <c r="AC24" s="5" t="n">
        <f aca="false">Y24*AB24</f>
        <v>-0.0217414512271811</v>
      </c>
      <c r="AD24" s="5" t="n">
        <f aca="false">Z24*AB24</f>
        <v>0.100380842329702</v>
      </c>
      <c r="AE24" s="5" t="n">
        <f aca="false">POWER((Y24-$T$132),2)*AB24</f>
        <v>0.110229086584454</v>
      </c>
    </row>
    <row r="25" customFormat="false" ht="12.8" hidden="false" customHeight="false" outlineLevel="0" collapsed="false">
      <c r="A25" s="19" t="n">
        <v>22</v>
      </c>
      <c r="B25" s="20" t="n">
        <v>-64.067</v>
      </c>
      <c r="C25" s="20" t="n">
        <v>-17.1</v>
      </c>
      <c r="D25" s="20" t="n">
        <v>59</v>
      </c>
      <c r="E25" s="20" t="n">
        <v>11.8</v>
      </c>
      <c r="F25" s="19" t="n">
        <v>2</v>
      </c>
      <c r="G25" s="19" t="n">
        <v>2</v>
      </c>
      <c r="H25" s="20" t="n">
        <v>55.4973513795603</v>
      </c>
      <c r="I25" s="20" t="n">
        <v>-3.50264862043967</v>
      </c>
      <c r="J25" s="5" t="n">
        <f aca="false">POWER(I25,2)</f>
        <v>12.2685473582679</v>
      </c>
      <c r="K25" s="5" t="n">
        <f aca="false">$E$39/E25</f>
        <v>0.637386188541812</v>
      </c>
      <c r="L25" s="5" t="n">
        <f aca="false">K25/SUM($K$3:$K$265)</f>
        <v>0.00223953208377334</v>
      </c>
      <c r="M25" s="5" t="n">
        <f aca="false">I25*L25</f>
        <v>-0.00784429396365908</v>
      </c>
      <c r="N25" s="5" t="n">
        <f aca="false">J25*L25</f>
        <v>0.0274758054301337</v>
      </c>
      <c r="O25" s="5" t="n">
        <f aca="false">POWER((I25-$T$141),2)*L25</f>
        <v>0.0274758054301337</v>
      </c>
      <c r="Q25" s="19" t="n">
        <v>22</v>
      </c>
      <c r="R25" s="20" t="n">
        <v>-64.067</v>
      </c>
      <c r="S25" s="20" t="n">
        <v>-17.1</v>
      </c>
      <c r="T25" s="20" t="n">
        <v>59</v>
      </c>
      <c r="U25" s="20" t="n">
        <v>11.8</v>
      </c>
      <c r="V25" s="19" t="n">
        <v>2</v>
      </c>
      <c r="W25" s="19" t="n">
        <v>2</v>
      </c>
      <c r="X25" s="20" t="n">
        <v>55.4973513795603</v>
      </c>
      <c r="Y25" s="20" t="n">
        <v>-3.50264862043967</v>
      </c>
      <c r="Z25" s="5" t="n">
        <f aca="false">POWER(Y25,2)</f>
        <v>12.2685473582679</v>
      </c>
      <c r="AA25" s="5" t="n">
        <f aca="false">1/U25</f>
        <v>0.0847457627118644</v>
      </c>
      <c r="AB25" s="5" t="n">
        <f aca="false">AA25/SUM(AA$3:AA$123)</f>
        <v>0.0044695339333462</v>
      </c>
      <c r="AC25" s="5" t="n">
        <f aca="false">Y25*AB25</f>
        <v>-0.0156552068656434</v>
      </c>
      <c r="AD25" s="5" t="n">
        <f aca="false">Z25*AB25</f>
        <v>0.0548346887306434</v>
      </c>
      <c r="AE25" s="5" t="n">
        <f aca="false">POWER((Y25-$T$132),2)*AB25</f>
        <v>0.0619788194584188</v>
      </c>
    </row>
    <row r="26" customFormat="false" ht="12.8" hidden="false" customHeight="false" outlineLevel="0" collapsed="false">
      <c r="A26" s="19" t="n">
        <v>24</v>
      </c>
      <c r="B26" s="20" t="n">
        <v>-73.607</v>
      </c>
      <c r="C26" s="20" t="n">
        <v>-37.663</v>
      </c>
      <c r="D26" s="20" t="n">
        <v>63</v>
      </c>
      <c r="E26" s="20" t="n">
        <v>12.6</v>
      </c>
      <c r="F26" s="19" t="n">
        <v>2</v>
      </c>
      <c r="G26" s="19" t="n">
        <v>2</v>
      </c>
      <c r="H26" s="20" t="n">
        <v>52.8141558312833</v>
      </c>
      <c r="I26" s="20" t="n">
        <v>-10.1858441687167</v>
      </c>
      <c r="J26" s="5" t="n">
        <f aca="false">POWER(I26,2)</f>
        <v>103.75142142938</v>
      </c>
      <c r="K26" s="5" t="n">
        <f aca="false">$E$39/E26</f>
        <v>0.596917224189951</v>
      </c>
      <c r="L26" s="5" t="n">
        <f aca="false">K26/SUM($K$3:$K$265)</f>
        <v>0.00209733957051789</v>
      </c>
      <c r="M26" s="5" t="n">
        <f aca="false">I26*L26</f>
        <v>-0.0213631740341785</v>
      </c>
      <c r="N26" s="5" t="n">
        <f aca="false">J26*L26</f>
        <v>0.217601961661317</v>
      </c>
      <c r="O26" s="5" t="n">
        <f aca="false">POWER((I26-$T$141),2)*L26</f>
        <v>0.217601961661317</v>
      </c>
      <c r="Q26" s="19" t="n">
        <v>24</v>
      </c>
      <c r="R26" s="20" t="n">
        <v>-73.607</v>
      </c>
      <c r="S26" s="20" t="n">
        <v>-37.663</v>
      </c>
      <c r="T26" s="20" t="n">
        <v>63</v>
      </c>
      <c r="U26" s="20" t="n">
        <v>12.6</v>
      </c>
      <c r="V26" s="19" t="n">
        <v>2</v>
      </c>
      <c r="W26" s="19" t="n">
        <v>2</v>
      </c>
      <c r="X26" s="20" t="n">
        <v>52.8141558312833</v>
      </c>
      <c r="Y26" s="20" t="n">
        <v>-10.1858441687167</v>
      </c>
      <c r="Z26" s="5" t="n">
        <f aca="false">POWER(Y26,2)</f>
        <v>103.75142142938</v>
      </c>
      <c r="AA26" s="5" t="n">
        <f aca="false">1/U26</f>
        <v>0.0793650793650794</v>
      </c>
      <c r="AB26" s="5" t="n">
        <f aca="false">AA26/SUM(AA$3:AA$123)</f>
        <v>0.00418575400107025</v>
      </c>
      <c r="AC26" s="5" t="n">
        <f aca="false">Y26*AB26</f>
        <v>-0.042635437983484</v>
      </c>
      <c r="AD26" s="5" t="n">
        <f aca="false">Z26*AB26</f>
        <v>0.434277927364753</v>
      </c>
      <c r="AE26" s="5" t="n">
        <f aca="false">POWER((Y26-$T$132),2)*AB26</f>
        <v>0.453343540485242</v>
      </c>
    </row>
    <row r="27" customFormat="false" ht="12.8" hidden="false" customHeight="false" outlineLevel="0" collapsed="false">
      <c r="A27" s="19" t="n">
        <v>25</v>
      </c>
      <c r="B27" s="20" t="n">
        <v>-73.5</v>
      </c>
      <c r="C27" s="20" t="n">
        <v>-37.431</v>
      </c>
      <c r="D27" s="20" t="n">
        <v>79</v>
      </c>
      <c r="E27" s="20" t="n">
        <v>15.8</v>
      </c>
      <c r="F27" s="19" t="n">
        <v>2</v>
      </c>
      <c r="G27" s="19" t="n">
        <v>2</v>
      </c>
      <c r="H27" s="20" t="n">
        <v>52.3442640383962</v>
      </c>
      <c r="I27" s="20" t="n">
        <v>-26.6557359616038</v>
      </c>
      <c r="J27" s="5" t="n">
        <f aca="false">POWER(I27,2)</f>
        <v>710.528259654738</v>
      </c>
      <c r="K27" s="5" t="n">
        <f aca="false">$E$39/E27</f>
        <v>0.476022596505911</v>
      </c>
      <c r="L27" s="5" t="n">
        <f aca="false">K27/SUM($K$3:$K$265)</f>
        <v>0.00167256193598262</v>
      </c>
      <c r="M27" s="5" t="n">
        <f aca="false">I27*L27</f>
        <v>-0.0445833693449817</v>
      </c>
      <c r="N27" s="5" t="n">
        <f aca="false">J27*L27</f>
        <v>1.18840252153849</v>
      </c>
      <c r="O27" s="5" t="n">
        <f aca="false">POWER((I27-$T$141),2)*L27</f>
        <v>1.18840252153849</v>
      </c>
      <c r="Q27" s="19" t="n">
        <v>25</v>
      </c>
      <c r="R27" s="20" t="n">
        <v>-73.5</v>
      </c>
      <c r="S27" s="20" t="n">
        <v>-37.431</v>
      </c>
      <c r="T27" s="20" t="n">
        <v>79</v>
      </c>
      <c r="U27" s="20" t="n">
        <v>15.8</v>
      </c>
      <c r="V27" s="19" t="n">
        <v>2</v>
      </c>
      <c r="W27" s="19" t="n">
        <v>2</v>
      </c>
      <c r="X27" s="20" t="n">
        <v>52.3442640383962</v>
      </c>
      <c r="Y27" s="20" t="n">
        <v>-26.6557359616038</v>
      </c>
      <c r="Z27" s="5" t="n">
        <f aca="false">POWER(Y27,2)</f>
        <v>710.528259654738</v>
      </c>
      <c r="AA27" s="5" t="n">
        <f aca="false">1/U27</f>
        <v>0.0632911392405063</v>
      </c>
      <c r="AB27" s="5" t="n">
        <f aca="false">AA27/SUM(AA$3:AA$123)</f>
        <v>0.00333800635528387</v>
      </c>
      <c r="AC27" s="5" t="n">
        <f aca="false">Y27*AB27</f>
        <v>-0.0889770160446023</v>
      </c>
      <c r="AD27" s="5" t="n">
        <f aca="false">Z27*AB27</f>
        <v>2.3717478463363</v>
      </c>
      <c r="AE27" s="5" t="n">
        <f aca="false">POWER((Y27-$T$132),2)*AB27</f>
        <v>2.41127231638982</v>
      </c>
    </row>
    <row r="28" customFormat="false" ht="12.8" hidden="false" customHeight="false" outlineLevel="0" collapsed="false">
      <c r="A28" s="19" t="n">
        <v>26</v>
      </c>
      <c r="B28" s="20" t="n">
        <v>-69.917</v>
      </c>
      <c r="C28" s="20" t="n">
        <v>-19.709</v>
      </c>
      <c r="D28" s="20" t="n">
        <v>93</v>
      </c>
      <c r="E28" s="20" t="n">
        <v>18.6</v>
      </c>
      <c r="F28" s="19" t="n">
        <v>2</v>
      </c>
      <c r="G28" s="19" t="n">
        <v>2</v>
      </c>
      <c r="H28" s="20" t="n">
        <v>31.5118325139877</v>
      </c>
      <c r="I28" s="20" t="n">
        <v>-61.4881674860123</v>
      </c>
      <c r="J28" s="5" t="n">
        <f aca="false">POWER(I28,2)</f>
        <v>3780.7947407879</v>
      </c>
      <c r="K28" s="5" t="n">
        <f aca="false">$E$39/E28</f>
        <v>0.40436328090287</v>
      </c>
      <c r="L28" s="5" t="n">
        <f aca="false">K28/SUM($K$3:$K$265)</f>
        <v>0.00142077841873793</v>
      </c>
      <c r="M28" s="5" t="n">
        <f aca="false">I28*L28</f>
        <v>-0.0873610613718694</v>
      </c>
      <c r="N28" s="5" t="n">
        <f aca="false">J28*L28</f>
        <v>5.37167157338931</v>
      </c>
      <c r="O28" s="5" t="n">
        <f aca="false">POWER((I28-$T$141),2)*L28</f>
        <v>5.37167157338931</v>
      </c>
      <c r="Q28" s="19" t="n">
        <v>26</v>
      </c>
      <c r="R28" s="20" t="n">
        <v>-69.917</v>
      </c>
      <c r="S28" s="20" t="n">
        <v>-19.709</v>
      </c>
      <c r="T28" s="20" t="n">
        <v>93</v>
      </c>
      <c r="U28" s="20" t="n">
        <v>18.6</v>
      </c>
      <c r="V28" s="19" t="n">
        <v>2</v>
      </c>
      <c r="W28" s="19" t="n">
        <v>2</v>
      </c>
      <c r="X28" s="20" t="n">
        <v>31.5118325139877</v>
      </c>
      <c r="Y28" s="20" t="n">
        <v>-61.4881674860123</v>
      </c>
      <c r="Z28" s="5" t="n">
        <f aca="false">POWER(Y28,2)</f>
        <v>3780.7947407879</v>
      </c>
      <c r="AA28" s="5" t="n">
        <f aca="false">1/U28</f>
        <v>0.0537634408602151</v>
      </c>
      <c r="AB28" s="5" t="n">
        <f aca="false">AA28/SUM(AA$3:AA$123)</f>
        <v>0.00283551077491856</v>
      </c>
      <c r="AC28" s="5" t="n">
        <f aca="false">Y28*AB28</f>
        <v>-0.174350361436585</v>
      </c>
      <c r="AD28" s="5" t="n">
        <f aca="false">Z28*AB28</f>
        <v>10.7204842252595</v>
      </c>
      <c r="AE28" s="5" t="n">
        <f aca="false">POWER((Y28-$T$132),2)*AB28</f>
        <v>10.7977511014604</v>
      </c>
    </row>
    <row r="29" customFormat="false" ht="12.8" hidden="false" customHeight="false" outlineLevel="0" collapsed="false">
      <c r="A29" s="19" t="n">
        <v>27</v>
      </c>
      <c r="B29" s="20" t="n">
        <v>-73.75</v>
      </c>
      <c r="C29" s="20" t="n">
        <v>-15.517</v>
      </c>
      <c r="D29" s="20" t="n">
        <v>44</v>
      </c>
      <c r="E29" s="20" t="n">
        <v>8.8</v>
      </c>
      <c r="F29" s="19" t="n">
        <v>2</v>
      </c>
      <c r="G29" s="19" t="n">
        <v>3</v>
      </c>
      <c r="H29" s="20" t="n">
        <v>49.3026435226962</v>
      </c>
      <c r="I29" s="20" t="n">
        <v>5.30264352269616</v>
      </c>
      <c r="J29" s="5" t="n">
        <f aca="false">POWER(I29,2)</f>
        <v>28.1180283287915</v>
      </c>
      <c r="K29" s="5" t="n">
        <f aca="false">$E$39/E29</f>
        <v>0.854676934635612</v>
      </c>
      <c r="L29" s="5" t="n">
        <f aca="false">K29/SUM($K$3:$K$265)</f>
        <v>0.00300300893051426</v>
      </c>
      <c r="M29" s="5" t="n">
        <f aca="false">I29*L29</f>
        <v>0.0159238858539901</v>
      </c>
      <c r="N29" s="5" t="n">
        <f aca="false">J29*L29</f>
        <v>0.0844386901798139</v>
      </c>
      <c r="O29" s="5" t="n">
        <f aca="false">POWER((I29-$T$141),2)*L29</f>
        <v>0.0844386901798139</v>
      </c>
      <c r="Q29" s="19" t="n">
        <v>27</v>
      </c>
      <c r="R29" s="20" t="n">
        <v>-73.75</v>
      </c>
      <c r="S29" s="20" t="n">
        <v>-15.517</v>
      </c>
      <c r="T29" s="20" t="n">
        <v>44</v>
      </c>
      <c r="U29" s="20" t="n">
        <v>8.8</v>
      </c>
      <c r="V29" s="19" t="n">
        <v>2</v>
      </c>
      <c r="W29" s="19" t="n">
        <v>3</v>
      </c>
      <c r="X29" s="20" t="n">
        <v>49.3026435226962</v>
      </c>
      <c r="Y29" s="20" t="n">
        <v>5.30264352269616</v>
      </c>
      <c r="Z29" s="5" t="n">
        <f aca="false">POWER(Y29,2)</f>
        <v>28.1180283287915</v>
      </c>
      <c r="AA29" s="5" t="n">
        <f aca="false">1/U29</f>
        <v>0.113636363636364</v>
      </c>
      <c r="AB29" s="5" t="n">
        <f aca="false">AA29/SUM(AA$3:AA$123)</f>
        <v>0.00599323868335059</v>
      </c>
      <c r="AC29" s="5" t="n">
        <f aca="false">Y29*AB29</f>
        <v>0.031780008284241</v>
      </c>
      <c r="AD29" s="5" t="n">
        <f aca="false">Z29*AB29</f>
        <v>0.168518055079661</v>
      </c>
      <c r="AE29" s="5" t="n">
        <f aca="false">POWER((Y29-$T$132),2)*AB29</f>
        <v>0.154752602113271</v>
      </c>
    </row>
    <row r="30" customFormat="false" ht="12.8" hidden="false" customHeight="false" outlineLevel="0" collapsed="false">
      <c r="A30" s="19" t="n">
        <v>28</v>
      </c>
      <c r="B30" s="20" t="n">
        <v>-71.35</v>
      </c>
      <c r="C30" s="20" t="n">
        <v>-14.9</v>
      </c>
      <c r="D30" s="20" t="n">
        <v>32</v>
      </c>
      <c r="E30" s="20" t="n">
        <v>4.8</v>
      </c>
      <c r="F30" s="19" t="n">
        <v>2</v>
      </c>
      <c r="G30" s="19" t="n">
        <v>3</v>
      </c>
      <c r="H30" s="20" t="n">
        <v>75.0102850474514</v>
      </c>
      <c r="I30" s="20" t="n">
        <v>43.0102850474514</v>
      </c>
      <c r="J30" s="5" t="n">
        <f aca="false">POWER(I30,2)</f>
        <v>1849.88461986302</v>
      </c>
      <c r="K30" s="5" t="n">
        <f aca="false">$E$39/E30</f>
        <v>1.56690771349862</v>
      </c>
      <c r="L30" s="5" t="n">
        <f aca="false">K30/SUM($K$3:$K$265)</f>
        <v>0.00550551637260947</v>
      </c>
      <c r="M30" s="5" t="n">
        <f aca="false">I30*L30</f>
        <v>0.236793828519344</v>
      </c>
      <c r="N30" s="5" t="n">
        <f aca="false">J30*L30</f>
        <v>10.1845700620943</v>
      </c>
      <c r="O30" s="5" t="n">
        <f aca="false">POWER((I30-$T$141),2)*L30</f>
        <v>10.1845700620943</v>
      </c>
      <c r="Q30" s="19" t="n">
        <v>28</v>
      </c>
      <c r="R30" s="20" t="n">
        <v>-71.35</v>
      </c>
      <c r="S30" s="20" t="n">
        <v>-14.9</v>
      </c>
      <c r="T30" s="20" t="n">
        <v>32</v>
      </c>
      <c r="U30" s="20" t="n">
        <v>4.8</v>
      </c>
      <c r="V30" s="19" t="n">
        <v>2</v>
      </c>
      <c r="W30" s="19" t="n">
        <v>3</v>
      </c>
      <c r="X30" s="20" t="n">
        <v>75.0102850474514</v>
      </c>
      <c r="Y30" s="20" t="n">
        <v>43.0102850474514</v>
      </c>
      <c r="Z30" s="5" t="n">
        <f aca="false">POWER(Y30,2)</f>
        <v>1849.88461986302</v>
      </c>
      <c r="AA30" s="5" t="n">
        <f aca="false">1/U30</f>
        <v>0.208333333333333</v>
      </c>
      <c r="AB30" s="5" t="n">
        <f aca="false">AA30/SUM(AA$3:AA$123)</f>
        <v>0.0109876042528094</v>
      </c>
      <c r="AC30" s="5" t="n">
        <f aca="false">Y30*AB30</f>
        <v>0.472579990901922</v>
      </c>
      <c r="AD30" s="5" t="n">
        <f aca="false">Z30*AB30</f>
        <v>20.3258001164136</v>
      </c>
      <c r="AE30" s="5" t="n">
        <f aca="false">POWER((Y30-$T$132),2)*AB30</f>
        <v>20.1172803392121</v>
      </c>
    </row>
    <row r="31" customFormat="false" ht="12.8" hidden="false" customHeight="false" outlineLevel="0" collapsed="false">
      <c r="A31" s="19" t="n">
        <v>29</v>
      </c>
      <c r="B31" s="20" t="n">
        <v>-71.567</v>
      </c>
      <c r="C31" s="20" t="n">
        <v>-16.55</v>
      </c>
      <c r="D31" s="20" t="n">
        <v>44</v>
      </c>
      <c r="E31" s="20" t="n">
        <v>4.4</v>
      </c>
      <c r="F31" s="19" t="n">
        <v>2</v>
      </c>
      <c r="G31" s="19" t="n">
        <v>3</v>
      </c>
      <c r="H31" s="20" t="n">
        <v>55.0950420875113</v>
      </c>
      <c r="I31" s="20" t="n">
        <v>11.0950420875113</v>
      </c>
      <c r="J31" s="5" t="n">
        <f aca="false">POWER(I31,2)</f>
        <v>123.099958923647</v>
      </c>
      <c r="K31" s="5" t="n">
        <f aca="false">$E$39/E31</f>
        <v>1.70935386927122</v>
      </c>
      <c r="L31" s="5" t="n">
        <f aca="false">K31/SUM($K$3:$K$265)</f>
        <v>0.00600601786102851</v>
      </c>
      <c r="M31" s="5" t="n">
        <f aca="false">I31*L31</f>
        <v>0.0666370209464559</v>
      </c>
      <c r="N31" s="5" t="n">
        <f aca="false">J31*L31</f>
        <v>0.739340551987301</v>
      </c>
      <c r="O31" s="5" t="n">
        <f aca="false">POWER((I31-$T$141),2)*L31</f>
        <v>0.739340551987301</v>
      </c>
      <c r="Q31" s="19" t="n">
        <v>29</v>
      </c>
      <c r="R31" s="20" t="n">
        <v>-71.567</v>
      </c>
      <c r="S31" s="20" t="n">
        <v>-16.55</v>
      </c>
      <c r="T31" s="20" t="n">
        <v>44</v>
      </c>
      <c r="U31" s="20" t="n">
        <v>4.4</v>
      </c>
      <c r="V31" s="19" t="n">
        <v>2</v>
      </c>
      <c r="W31" s="19" t="n">
        <v>3</v>
      </c>
      <c r="X31" s="20" t="n">
        <v>55.0950420875113</v>
      </c>
      <c r="Y31" s="20" t="n">
        <v>11.0950420875113</v>
      </c>
      <c r="Z31" s="5" t="n">
        <f aca="false">POWER(Y31,2)</f>
        <v>123.099958923647</v>
      </c>
      <c r="AA31" s="5" t="n">
        <f aca="false">1/U31</f>
        <v>0.227272727272727</v>
      </c>
      <c r="AB31" s="5" t="n">
        <f aca="false">AA31/SUM(AA$3:AA$123)</f>
        <v>0.0119864773667012</v>
      </c>
      <c r="AC31" s="5" t="n">
        <f aca="false">Y31*AB31</f>
        <v>0.132990470864551</v>
      </c>
      <c r="AD31" s="5" t="n">
        <f aca="false">Z31*AB31</f>
        <v>1.47553487148014</v>
      </c>
      <c r="AE31" s="5" t="n">
        <f aca="false">POWER((Y31-$T$132),2)*AB31</f>
        <v>1.41728970372793</v>
      </c>
    </row>
    <row r="32" customFormat="false" ht="12.8" hidden="false" customHeight="false" outlineLevel="0" collapsed="false">
      <c r="A32" s="19" t="n">
        <v>30</v>
      </c>
      <c r="B32" s="20" t="n">
        <v>-70.65</v>
      </c>
      <c r="C32" s="20" t="n">
        <v>-17.267</v>
      </c>
      <c r="D32" s="20" t="n">
        <v>66</v>
      </c>
      <c r="E32" s="20" t="n">
        <v>3.3</v>
      </c>
      <c r="F32" s="19" t="n">
        <v>2</v>
      </c>
      <c r="G32" s="19" t="n">
        <v>3</v>
      </c>
      <c r="H32" s="20" t="n">
        <v>56.5130481288846</v>
      </c>
      <c r="I32" s="20" t="n">
        <v>-9.48695187111539</v>
      </c>
      <c r="J32" s="5" t="n">
        <f aca="false">POWER(I32,2)</f>
        <v>90.0022558048598</v>
      </c>
      <c r="K32" s="5" t="n">
        <f aca="false">$E$39/E32</f>
        <v>2.27913849236163</v>
      </c>
      <c r="L32" s="5" t="n">
        <f aca="false">K32/SUM($K$3:$K$265)</f>
        <v>0.00800802381470468</v>
      </c>
      <c r="M32" s="5" t="n">
        <f aca="false">I32*L32</f>
        <v>-0.0759717365128492</v>
      </c>
      <c r="N32" s="5" t="n">
        <f aca="false">J32*L32</f>
        <v>0.72074020786246</v>
      </c>
      <c r="O32" s="5" t="n">
        <f aca="false">POWER((I32-$T$141),2)*L32</f>
        <v>0.72074020786246</v>
      </c>
      <c r="Q32" s="19" t="n">
        <v>30</v>
      </c>
      <c r="R32" s="20" t="n">
        <v>-70.65</v>
      </c>
      <c r="S32" s="20" t="n">
        <v>-17.267</v>
      </c>
      <c r="T32" s="20" t="n">
        <v>66</v>
      </c>
      <c r="U32" s="20" t="n">
        <v>3.3</v>
      </c>
      <c r="V32" s="19" t="n">
        <v>2</v>
      </c>
      <c r="W32" s="19" t="n">
        <v>3</v>
      </c>
      <c r="X32" s="20" t="n">
        <v>56.5130481288846</v>
      </c>
      <c r="Y32" s="20" t="n">
        <v>-9.48695187111539</v>
      </c>
      <c r="Z32" s="5" t="n">
        <f aca="false">POWER(Y32,2)</f>
        <v>90.0022558048598</v>
      </c>
      <c r="AA32" s="5" t="n">
        <f aca="false">1/U32</f>
        <v>0.303030303030303</v>
      </c>
      <c r="AB32" s="5" t="n">
        <f aca="false">AA32/SUM(AA$3:AA$123)</f>
        <v>0.0159819698222682</v>
      </c>
      <c r="AC32" s="5" t="n">
        <f aca="false">Y32*AB32</f>
        <v>-0.151620178509477</v>
      </c>
      <c r="AD32" s="5" t="n">
        <f aca="false">Z32*AB32</f>
        <v>1.43841333620934</v>
      </c>
      <c r="AE32" s="5" t="n">
        <f aca="false">POWER((Y32-$T$132),2)*AB32</f>
        <v>1.50626813402579</v>
      </c>
    </row>
    <row r="33" customFormat="false" ht="12.8" hidden="false" customHeight="false" outlineLevel="0" collapsed="false">
      <c r="A33" s="19" t="n">
        <v>31</v>
      </c>
      <c r="B33" s="20" t="n">
        <v>-76.75</v>
      </c>
      <c r="C33" s="20" t="n">
        <v>-10.483</v>
      </c>
      <c r="D33" s="20" t="n">
        <v>17</v>
      </c>
      <c r="E33" s="20" t="n">
        <v>3.4</v>
      </c>
      <c r="F33" s="19" t="n">
        <v>2</v>
      </c>
      <c r="G33" s="19" t="n">
        <v>3</v>
      </c>
      <c r="H33" s="20" t="n">
        <v>71.4422324617279</v>
      </c>
      <c r="I33" s="20" t="n">
        <v>54.4422324617279</v>
      </c>
      <c r="J33" s="5" t="n">
        <f aca="false">POWER(I33,2)</f>
        <v>2963.95667541682</v>
      </c>
      <c r="K33" s="5" t="n">
        <f aca="false">$E$39/E33</f>
        <v>2.21210500729217</v>
      </c>
      <c r="L33" s="5" t="n">
        <f aca="false">K33/SUM($K$3:$K$265)</f>
        <v>0.00777249370250749</v>
      </c>
      <c r="M33" s="5" t="n">
        <f aca="false">I33*L33</f>
        <v>0.423151908959229</v>
      </c>
      <c r="N33" s="5" t="n">
        <f aca="false">J33*L33</f>
        <v>23.0373345941823</v>
      </c>
      <c r="O33" s="5" t="n">
        <f aca="false">POWER((I33-$T$141),2)*L33</f>
        <v>23.0373345941823</v>
      </c>
      <c r="Q33" s="19" t="n">
        <v>31</v>
      </c>
      <c r="R33" s="20" t="n">
        <v>-76.75</v>
      </c>
      <c r="S33" s="20" t="n">
        <v>-10.483</v>
      </c>
      <c r="T33" s="20" t="n">
        <v>17</v>
      </c>
      <c r="U33" s="20" t="n">
        <v>3.4</v>
      </c>
      <c r="V33" s="19" t="n">
        <v>2</v>
      </c>
      <c r="W33" s="19" t="n">
        <v>3</v>
      </c>
      <c r="X33" s="20" t="n">
        <v>71.4422324617279</v>
      </c>
      <c r="Y33" s="20" t="n">
        <v>54.4422324617279</v>
      </c>
      <c r="Z33" s="5" t="n">
        <f aca="false">POWER(Y33,2)</f>
        <v>2963.95667541682</v>
      </c>
      <c r="AA33" s="5" t="n">
        <f aca="false">1/U33</f>
        <v>0.294117647058823</v>
      </c>
      <c r="AB33" s="5" t="n">
        <f aca="false">AA33/SUM(AA$3:AA$123)</f>
        <v>0.0155119118863192</v>
      </c>
      <c r="AC33" s="5" t="n">
        <f aca="false">Y33*AB33</f>
        <v>0.844503112840828</v>
      </c>
      <c r="AD33" s="5" t="n">
        <f aca="false">Z33*AB33</f>
        <v>45.9766347839332</v>
      </c>
      <c r="AE33" s="5" t="n">
        <f aca="false">POWER((Y33-$T$132),2)*AB33</f>
        <v>45.6038070516025</v>
      </c>
    </row>
    <row r="34" customFormat="false" ht="12.8" hidden="false" customHeight="false" outlineLevel="0" collapsed="false">
      <c r="A34" s="19" t="n">
        <v>32</v>
      </c>
      <c r="B34" s="20" t="n">
        <v>-76.6</v>
      </c>
      <c r="C34" s="20" t="n">
        <v>-12.683</v>
      </c>
      <c r="D34" s="20" t="n">
        <v>35</v>
      </c>
      <c r="E34" s="20" t="n">
        <v>3.5</v>
      </c>
      <c r="F34" s="19" t="n">
        <v>2</v>
      </c>
      <c r="G34" s="19" t="n">
        <v>3</v>
      </c>
      <c r="H34" s="20" t="n">
        <v>35.2838115023383</v>
      </c>
      <c r="I34" s="20" t="n">
        <v>0.283811502338324</v>
      </c>
      <c r="J34" s="5" t="n">
        <f aca="false">POWER(I34,2)</f>
        <v>0.0805489688595365</v>
      </c>
      <c r="K34" s="5" t="n">
        <f aca="false">$E$39/E34</f>
        <v>2.14890200708383</v>
      </c>
      <c r="L34" s="5" t="n">
        <f aca="false">K34/SUM($K$3:$K$265)</f>
        <v>0.00755042245386442</v>
      </c>
      <c r="M34" s="5" t="n">
        <f aca="false">I34*L34</f>
        <v>0.00214289673992028</v>
      </c>
      <c r="N34" s="5" t="n">
        <f aca="false">J34*L34</f>
        <v>0.00060817874311267</v>
      </c>
      <c r="O34" s="5" t="n">
        <f aca="false">POWER((I34-$T$141),2)*L34</f>
        <v>0.00060817874311267</v>
      </c>
      <c r="Q34" s="19" t="n">
        <v>32</v>
      </c>
      <c r="R34" s="20" t="n">
        <v>-76.6</v>
      </c>
      <c r="S34" s="20" t="n">
        <v>-12.683</v>
      </c>
      <c r="T34" s="20" t="n">
        <v>35</v>
      </c>
      <c r="U34" s="20" t="n">
        <v>3.5</v>
      </c>
      <c r="V34" s="19" t="n">
        <v>2</v>
      </c>
      <c r="W34" s="19" t="n">
        <v>3</v>
      </c>
      <c r="X34" s="20" t="n">
        <v>35.2838115023383</v>
      </c>
      <c r="Y34" s="20" t="n">
        <v>0.283811502338324</v>
      </c>
      <c r="Z34" s="5" t="n">
        <f aca="false">POWER(Y34,2)</f>
        <v>0.0805489688595365</v>
      </c>
      <c r="AA34" s="5" t="n">
        <f aca="false">1/U34</f>
        <v>0.285714285714286</v>
      </c>
      <c r="AB34" s="5" t="n">
        <f aca="false">AA34/SUM(AA$3:AA$123)</f>
        <v>0.0150687144038529</v>
      </c>
      <c r="AC34" s="5" t="n">
        <f aca="false">Y34*AB34</f>
        <v>0.00427667447326463</v>
      </c>
      <c r="AD34" s="5" t="n">
        <f aca="false">Z34*AB34</f>
        <v>0.0012137694072692</v>
      </c>
      <c r="AE34" s="5" t="n">
        <f aca="false">POWER((Y34-$T$132),2)*AB34</f>
        <v>5.90964479598781E-005</v>
      </c>
    </row>
    <row r="35" customFormat="false" ht="12.8" hidden="false" customHeight="false" outlineLevel="0" collapsed="false">
      <c r="A35" s="19" t="n">
        <v>33</v>
      </c>
      <c r="B35" s="20" t="n">
        <v>-70.767</v>
      </c>
      <c r="C35" s="20" t="n">
        <v>-17.067</v>
      </c>
      <c r="D35" s="20" t="n">
        <v>57</v>
      </c>
      <c r="E35" s="20" t="n">
        <v>8.55</v>
      </c>
      <c r="F35" s="19" t="n">
        <v>2</v>
      </c>
      <c r="G35" s="19" t="n">
        <v>3</v>
      </c>
      <c r="H35" s="20" t="n">
        <v>56.8016718755038</v>
      </c>
      <c r="I35" s="20" t="n">
        <v>-0.19832812449625</v>
      </c>
      <c r="J35" s="5" t="n">
        <f aca="false">POWER(I35,2)</f>
        <v>0.0393340449662</v>
      </c>
      <c r="K35" s="5" t="n">
        <f aca="false">$E$39/E35</f>
        <v>0.879667488279928</v>
      </c>
      <c r="L35" s="5" t="n">
        <f aca="false">K35/SUM($K$3:$K$265)</f>
        <v>0.00309081620918426</v>
      </c>
      <c r="M35" s="5" t="n">
        <f aca="false">I35*L35</f>
        <v>-0.000612995781930124</v>
      </c>
      <c r="N35" s="5" t="n">
        <f aca="false">J35*L35</f>
        <v>0.000121574303754314</v>
      </c>
      <c r="O35" s="5" t="n">
        <f aca="false">POWER((I35-$T$141),2)*L35</f>
        <v>0.000121574303754314</v>
      </c>
      <c r="Q35" s="19" t="n">
        <v>33</v>
      </c>
      <c r="R35" s="20" t="n">
        <v>-70.767</v>
      </c>
      <c r="S35" s="20" t="n">
        <v>-17.067</v>
      </c>
      <c r="T35" s="20" t="n">
        <v>57</v>
      </c>
      <c r="U35" s="20" t="n">
        <v>8.55</v>
      </c>
      <c r="V35" s="19" t="n">
        <v>2</v>
      </c>
      <c r="W35" s="19" t="n">
        <v>3</v>
      </c>
      <c r="X35" s="20" t="n">
        <v>56.8016718755038</v>
      </c>
      <c r="Y35" s="20" t="n">
        <v>-0.19832812449625</v>
      </c>
      <c r="Z35" s="5" t="n">
        <f aca="false">POWER(Y35,2)</f>
        <v>0.0393340449662</v>
      </c>
      <c r="AA35" s="5" t="n">
        <f aca="false">1/U35</f>
        <v>0.116959064327485</v>
      </c>
      <c r="AB35" s="5" t="n">
        <f aca="false">AA35/SUM(AA$3:AA$123)</f>
        <v>0.00616847958052458</v>
      </c>
      <c r="AC35" s="5" t="n">
        <f aca="false">Y35*AB35</f>
        <v>-0.00122338298619885</v>
      </c>
      <c r="AD35" s="5" t="n">
        <f aca="false">Z35*AB35</f>
        <v>0.000242631253193441</v>
      </c>
      <c r="AE35" s="5" t="n">
        <f aca="false">POWER((Y35-$T$132),2)*AB35</f>
        <v>0.00108561012311031</v>
      </c>
    </row>
    <row r="36" customFormat="false" ht="12.8" hidden="false" customHeight="false" outlineLevel="0" collapsed="false">
      <c r="A36" s="19" t="n">
        <v>34</v>
      </c>
      <c r="B36" s="20" t="n">
        <v>-66.817</v>
      </c>
      <c r="C36" s="20" t="n">
        <v>-18.167</v>
      </c>
      <c r="D36" s="20" t="n">
        <v>90</v>
      </c>
      <c r="E36" s="20" t="n">
        <v>27</v>
      </c>
      <c r="F36" s="19" t="n">
        <v>2</v>
      </c>
      <c r="G36" s="19" t="n">
        <v>3</v>
      </c>
      <c r="H36" s="20" t="n">
        <v>71.7590737409064</v>
      </c>
      <c r="I36" s="20" t="n">
        <v>-18.2409262590936</v>
      </c>
      <c r="J36" s="5" t="n">
        <f aca="false">POWER(I36,2)</f>
        <v>332.731390789691</v>
      </c>
      <c r="K36" s="5" t="n">
        <f aca="false">$E$39/E36</f>
        <v>0.278561371288644</v>
      </c>
      <c r="L36" s="5" t="n">
        <f aca="false">K36/SUM($K$3:$K$265)</f>
        <v>0.000978758466241684</v>
      </c>
      <c r="M36" s="5" t="n">
        <f aca="false">I36*L36</f>
        <v>-0.0178534610081781</v>
      </c>
      <c r="N36" s="5" t="n">
        <f aca="false">J36*L36</f>
        <v>0.32566366571978</v>
      </c>
      <c r="O36" s="5" t="n">
        <f aca="false">POWER((I36-$T$141),2)*L36</f>
        <v>0.32566366571978</v>
      </c>
      <c r="Q36" s="19" t="n">
        <v>34</v>
      </c>
      <c r="R36" s="20" t="n">
        <v>-66.817</v>
      </c>
      <c r="S36" s="20" t="n">
        <v>-18.167</v>
      </c>
      <c r="T36" s="20" t="n">
        <v>90</v>
      </c>
      <c r="U36" s="20" t="n">
        <v>27</v>
      </c>
      <c r="V36" s="19" t="n">
        <v>2</v>
      </c>
      <c r="W36" s="19" t="n">
        <v>3</v>
      </c>
      <c r="X36" s="20" t="n">
        <v>71.7590737409064</v>
      </c>
      <c r="Y36" s="20" t="n">
        <v>-18.2409262590936</v>
      </c>
      <c r="Z36" s="5" t="n">
        <f aca="false">POWER(Y36,2)</f>
        <v>332.731390789691</v>
      </c>
      <c r="AA36" s="5" t="n">
        <f aca="false">1/U36</f>
        <v>0.037037037037037</v>
      </c>
      <c r="AB36" s="5" t="n">
        <f aca="false">AA36/SUM(AA$3:AA$123)</f>
        <v>0.00195335186716612</v>
      </c>
      <c r="AC36" s="5" t="n">
        <f aca="false">Y36*AB36</f>
        <v>-0.0356309473670399</v>
      </c>
      <c r="AD36" s="5" t="n">
        <f aca="false">Z36*AB36</f>
        <v>0.649941483463821</v>
      </c>
      <c r="AE36" s="5" t="n">
        <f aca="false">POWER((Y36-$T$132),2)*AB36</f>
        <v>0.665799271029495</v>
      </c>
    </row>
    <row r="37" customFormat="false" ht="12.8" hidden="false" customHeight="false" outlineLevel="0" collapsed="false">
      <c r="A37" s="19" t="n">
        <v>35</v>
      </c>
      <c r="B37" s="20" t="n">
        <v>-68.233</v>
      </c>
      <c r="C37" s="20" t="n">
        <v>-17.567</v>
      </c>
      <c r="D37" s="20" t="n">
        <v>73</v>
      </c>
      <c r="E37" s="20" t="n">
        <v>14.6</v>
      </c>
      <c r="F37" s="19" t="n">
        <v>2</v>
      </c>
      <c r="G37" s="19" t="n">
        <v>3</v>
      </c>
      <c r="H37" s="20" t="n">
        <v>72.0128052833948</v>
      </c>
      <c r="I37" s="20" t="n">
        <v>-0.987194716605217</v>
      </c>
      <c r="J37" s="5" t="n">
        <f aca="false">POWER(I37,2)</f>
        <v>0.974553408493255</v>
      </c>
      <c r="K37" s="5" t="n">
        <f aca="false">$E$39/E37</f>
        <v>0.515147741424205</v>
      </c>
      <c r="L37" s="5" t="n">
        <f aca="false">K37/SUM($K$3:$K$265)</f>
        <v>0.00181003278003599</v>
      </c>
      <c r="M37" s="5" t="n">
        <f aca="false">I37*L37</f>
        <v>-0.00178685479733378</v>
      </c>
      <c r="N37" s="5" t="n">
        <f aca="false">J37*L37</f>
        <v>0.0017639736152686</v>
      </c>
      <c r="O37" s="5" t="n">
        <f aca="false">POWER((I37-$T$141),2)*L37</f>
        <v>0.0017639736152686</v>
      </c>
      <c r="Q37" s="19" t="n">
        <v>35</v>
      </c>
      <c r="R37" s="20" t="n">
        <v>-68.233</v>
      </c>
      <c r="S37" s="20" t="n">
        <v>-17.567</v>
      </c>
      <c r="T37" s="20" t="n">
        <v>73</v>
      </c>
      <c r="U37" s="20" t="n">
        <v>14.6</v>
      </c>
      <c r="V37" s="19" t="n">
        <v>2</v>
      </c>
      <c r="W37" s="19" t="n">
        <v>3</v>
      </c>
      <c r="X37" s="20" t="n">
        <v>72.0128052833948</v>
      </c>
      <c r="Y37" s="20" t="n">
        <v>-0.987194716605217</v>
      </c>
      <c r="Z37" s="5" t="n">
        <f aca="false">POWER(Y37,2)</f>
        <v>0.974553408493255</v>
      </c>
      <c r="AA37" s="5" t="n">
        <f aca="false">1/U37</f>
        <v>0.0684931506849315</v>
      </c>
      <c r="AB37" s="5" t="n">
        <f aca="false">AA37/SUM(AA$3:AA$123)</f>
        <v>0.00361236304201953</v>
      </c>
      <c r="AC37" s="5" t="n">
        <f aca="false">Y37*AB37</f>
        <v>-0.00356610570954163</v>
      </c>
      <c r="AD37" s="5" t="n">
        <f aca="false">Z37*AB37</f>
        <v>0.0035204407153152</v>
      </c>
      <c r="AE37" s="5" t="n">
        <f aca="false">POWER((Y37-$T$132),2)*AB37</f>
        <v>0.005274725427897</v>
      </c>
    </row>
    <row r="38" customFormat="false" ht="12.8" hidden="false" customHeight="false" outlineLevel="0" collapsed="false">
      <c r="A38" s="19" t="n">
        <v>36</v>
      </c>
      <c r="B38" s="20" t="n">
        <v>-67.733</v>
      </c>
      <c r="C38" s="20" t="n">
        <v>-16.417</v>
      </c>
      <c r="D38" s="20" t="n">
        <v>68</v>
      </c>
      <c r="E38" s="20" t="n">
        <v>6.8</v>
      </c>
      <c r="F38" s="19" t="n">
        <v>2</v>
      </c>
      <c r="G38" s="19" t="n">
        <v>3</v>
      </c>
      <c r="H38" s="20" t="n">
        <v>70.2690706656511</v>
      </c>
      <c r="I38" s="20" t="n">
        <v>2.26907066565114</v>
      </c>
      <c r="J38" s="5" t="n">
        <f aca="false">POWER(I38,2)</f>
        <v>5.14868168571851</v>
      </c>
      <c r="K38" s="5" t="n">
        <f aca="false">$E$39/E38</f>
        <v>1.10605250364609</v>
      </c>
      <c r="L38" s="5" t="n">
        <f aca="false">K38/SUM($K$3:$K$265)</f>
        <v>0.00388624685125374</v>
      </c>
      <c r="M38" s="5" t="n">
        <f aca="false">I38*L38</f>
        <v>0.00881816872965898</v>
      </c>
      <c r="N38" s="5" t="n">
        <f aca="false">J38*L38</f>
        <v>0.0200090479892314</v>
      </c>
      <c r="O38" s="5" t="n">
        <f aca="false">POWER((I38-$T$141),2)*L38</f>
        <v>0.0200090479892314</v>
      </c>
      <c r="Q38" s="19" t="n">
        <v>36</v>
      </c>
      <c r="R38" s="20" t="n">
        <v>-67.733</v>
      </c>
      <c r="S38" s="20" t="n">
        <v>-16.417</v>
      </c>
      <c r="T38" s="20" t="n">
        <v>68</v>
      </c>
      <c r="U38" s="20" t="n">
        <v>6.8</v>
      </c>
      <c r="V38" s="19" t="n">
        <v>2</v>
      </c>
      <c r="W38" s="19" t="n">
        <v>3</v>
      </c>
      <c r="X38" s="20" t="n">
        <v>70.2690706656511</v>
      </c>
      <c r="Y38" s="20" t="n">
        <v>2.26907066565114</v>
      </c>
      <c r="Z38" s="5" t="n">
        <f aca="false">POWER(Y38,2)</f>
        <v>5.14868168571851</v>
      </c>
      <c r="AA38" s="5" t="n">
        <f aca="false">1/U38</f>
        <v>0.147058823529412</v>
      </c>
      <c r="AB38" s="5" t="n">
        <f aca="false">AA38/SUM(AA$3:AA$123)</f>
        <v>0.00775595594315958</v>
      </c>
      <c r="AC38" s="5" t="n">
        <f aca="false">Y38*AB38</f>
        <v>0.017598812114706</v>
      </c>
      <c r="AD38" s="5" t="n">
        <f aca="false">Z38*AB38</f>
        <v>0.0399329483197854</v>
      </c>
      <c r="AE38" s="5" t="n">
        <f aca="false">POWER((Y38-$T$132),2)*AB38</f>
        <v>0.0325271336005323</v>
      </c>
    </row>
    <row r="39" customFormat="false" ht="12.8" hidden="false" customHeight="false" outlineLevel="0" collapsed="false">
      <c r="A39" s="19" t="n">
        <v>37</v>
      </c>
      <c r="B39" s="20" t="n">
        <v>-71.417</v>
      </c>
      <c r="C39" s="20" t="n">
        <v>-14.9</v>
      </c>
      <c r="D39" s="20" t="n">
        <v>75</v>
      </c>
      <c r="E39" s="20" t="n">
        <f aca="false">AVERAGE($E$3:$E$38,$E$94:$E$104,$E$106:$E$108,$E$115:$E$143,$E$218:$E$259)</f>
        <v>7.52115702479339</v>
      </c>
      <c r="F39" s="19" t="n">
        <v>2</v>
      </c>
      <c r="G39" s="19" t="n">
        <v>4</v>
      </c>
      <c r="H39" s="20" t="n">
        <v>75.2425715765806</v>
      </c>
      <c r="I39" s="20" t="n">
        <v>0.24257157658063</v>
      </c>
      <c r="J39" s="5" t="n">
        <f aca="false">POWER(I39,2)</f>
        <v>0.0588409697648124</v>
      </c>
      <c r="K39" s="5" t="n">
        <f aca="false">$E$39/E39</f>
        <v>1</v>
      </c>
      <c r="L39" s="5" t="n">
        <f aca="false">K39/SUM($K$3:$K$265)</f>
        <v>0.00351361878251058</v>
      </c>
      <c r="M39" s="5" t="n">
        <f aca="false">I39*L39</f>
        <v>0.000852304047576906</v>
      </c>
      <c r="N39" s="5" t="n">
        <f aca="false">J39*L39</f>
        <v>0.000206744736546782</v>
      </c>
      <c r="O39" s="5" t="n">
        <f aca="false">POWER((I39-$T$141),2)*L39</f>
        <v>0.000206744736546782</v>
      </c>
      <c r="Q39" s="19" t="n">
        <v>92</v>
      </c>
      <c r="R39" s="20" t="n">
        <v>-78.878</v>
      </c>
      <c r="S39" s="20" t="n">
        <v>-11.187</v>
      </c>
      <c r="T39" s="20" t="n">
        <v>59.1</v>
      </c>
      <c r="U39" s="20" t="n">
        <v>5</v>
      </c>
      <c r="V39" s="19" t="n">
        <v>4</v>
      </c>
      <c r="W39" s="19" t="n">
        <v>5</v>
      </c>
      <c r="X39" s="20" t="n">
        <v>35.5472324169553</v>
      </c>
      <c r="Y39" s="20" t="n">
        <v>-23.5527675830447</v>
      </c>
      <c r="Z39" s="5" t="n">
        <f aca="false">POWER(Y39,2)</f>
        <v>554.732860820921</v>
      </c>
      <c r="AA39" s="5" t="n">
        <f aca="false">1/U39</f>
        <v>0.2</v>
      </c>
      <c r="AB39" s="5" t="n">
        <f aca="false">AA39/SUM(AA$3:AA$123)</f>
        <v>0.010548100082697</v>
      </c>
      <c r="AC39" s="5" t="n">
        <f aca="false">Y39*AB39</f>
        <v>-0.248436949690458</v>
      </c>
      <c r="AD39" s="5" t="n">
        <f aca="false">Z39*AB39</f>
        <v>5.85137773509992</v>
      </c>
      <c r="AE39" s="5" t="n">
        <f aca="false">POWER((Y39-$T$132),2)*AB39</f>
        <v>5.96179595716245</v>
      </c>
    </row>
    <row r="40" customFormat="false" ht="12.8" hidden="false" customHeight="false" outlineLevel="0" collapsed="false">
      <c r="A40" s="19" t="n">
        <v>38</v>
      </c>
      <c r="B40" s="20" t="n">
        <v>-70.3</v>
      </c>
      <c r="C40" s="20" t="n">
        <v>-16.933</v>
      </c>
      <c r="D40" s="20" t="n">
        <v>50</v>
      </c>
      <c r="E40" s="20" t="n">
        <f aca="false">AVERAGE($E$3:$E$38,$E$94:$E$104,$E$106:$E$108,$E$115:$E$143,$E$218:$E$259)</f>
        <v>7.52115702479339</v>
      </c>
      <c r="F40" s="19" t="n">
        <v>2</v>
      </c>
      <c r="G40" s="19" t="n">
        <v>4</v>
      </c>
      <c r="H40" s="20" t="n">
        <v>76.2472075687955</v>
      </c>
      <c r="I40" s="20" t="n">
        <v>26.2472075687955</v>
      </c>
      <c r="J40" s="5" t="n">
        <f aca="false">POWER(I40,2)</f>
        <v>688.915905159436</v>
      </c>
      <c r="K40" s="5" t="n">
        <f aca="false">$E$39/E40</f>
        <v>1</v>
      </c>
      <c r="L40" s="5" t="n">
        <f aca="false">K40/SUM($K$3:$K$265)</f>
        <v>0.00351361878251058</v>
      </c>
      <c r="M40" s="5" t="n">
        <f aca="false">I40*L40</f>
        <v>0.0922226815021738</v>
      </c>
      <c r="N40" s="5" t="n">
        <f aca="false">J40*L40</f>
        <v>2.42058786393847</v>
      </c>
      <c r="O40" s="5" t="n">
        <f aca="false">POWER((I40-$T$141),2)*L40</f>
        <v>2.42058786393847</v>
      </c>
      <c r="Q40" s="19" t="n">
        <v>93</v>
      </c>
      <c r="R40" s="20" t="n">
        <v>-78.682</v>
      </c>
      <c r="S40" s="20" t="n">
        <v>-11.115</v>
      </c>
      <c r="T40" s="20" t="n">
        <v>35.9</v>
      </c>
      <c r="U40" s="20" t="n">
        <v>7</v>
      </c>
      <c r="V40" s="19" t="n">
        <v>4</v>
      </c>
      <c r="W40" s="19" t="n">
        <v>5</v>
      </c>
      <c r="X40" s="20" t="n">
        <v>39.3094055006663</v>
      </c>
      <c r="Y40" s="20" t="n">
        <v>3.40940550066635</v>
      </c>
      <c r="Z40" s="5" t="n">
        <f aca="false">POWER(Y40,2)</f>
        <v>11.624045867974</v>
      </c>
      <c r="AA40" s="5" t="n">
        <f aca="false">1/U40</f>
        <v>0.142857142857143</v>
      </c>
      <c r="AB40" s="5" t="n">
        <f aca="false">AA40/SUM(AA$3:AA$123)</f>
        <v>0.00753435720192645</v>
      </c>
      <c r="AC40" s="5" t="n">
        <f aca="false">Y40*AB40</f>
        <v>0.0256876788882332</v>
      </c>
      <c r="AD40" s="5" t="n">
        <f aca="false">Z40*AB40</f>
        <v>0.087579713700893</v>
      </c>
      <c r="AE40" s="5" t="n">
        <f aca="false">POWER((Y40-$T$132),2)*AB40</f>
        <v>0.0765847492149721</v>
      </c>
    </row>
    <row r="41" customFormat="false" ht="12.8" hidden="false" customHeight="false" outlineLevel="0" collapsed="false">
      <c r="A41" s="19" t="n">
        <v>39</v>
      </c>
      <c r="B41" s="20" t="n">
        <v>-66.48</v>
      </c>
      <c r="C41" s="20" t="n">
        <v>-24.017</v>
      </c>
      <c r="D41" s="20" t="n">
        <v>125</v>
      </c>
      <c r="E41" s="20" t="n">
        <f aca="false">AVERAGE($E$3:$E$38,$E$94:$E$104,$E$106:$E$108,$E$115:$E$143,$E$218:$E$259)</f>
        <v>7.52115702479339</v>
      </c>
      <c r="F41" s="19" t="n">
        <v>3</v>
      </c>
      <c r="G41" s="19" t="n">
        <v>4</v>
      </c>
      <c r="H41" s="20" t="n">
        <v>83.1278446847452</v>
      </c>
      <c r="I41" s="20" t="n">
        <v>-41.8721553152548</v>
      </c>
      <c r="J41" s="5" t="n">
        <f aca="false">POWER(I41,2)</f>
        <v>1753.27739074482</v>
      </c>
      <c r="K41" s="5" t="n">
        <f aca="false">$E$39/E41</f>
        <v>1</v>
      </c>
      <c r="L41" s="5" t="n">
        <f aca="false">K41/SUM($K$3:$K$265)</f>
        <v>0.00351361878251058</v>
      </c>
      <c r="M41" s="5" t="n">
        <f aca="false">I41*L41</f>
        <v>-0.14712279137988</v>
      </c>
      <c r="N41" s="5" t="n">
        <f aca="false">J41*L41</f>
        <v>6.16034837107215</v>
      </c>
      <c r="O41" s="5" t="n">
        <f aca="false">POWER((I41-$T$141),2)*L41</f>
        <v>6.16034837107215</v>
      </c>
      <c r="Q41" s="19" t="n">
        <v>94</v>
      </c>
      <c r="R41" s="20" t="n">
        <v>-78.677</v>
      </c>
      <c r="S41" s="20" t="n">
        <v>-11.113</v>
      </c>
      <c r="T41" s="20" t="n">
        <v>41.1</v>
      </c>
      <c r="U41" s="20" t="n">
        <v>7</v>
      </c>
      <c r="V41" s="19" t="n">
        <v>4</v>
      </c>
      <c r="W41" s="19" t="n">
        <v>5</v>
      </c>
      <c r="X41" s="20" t="n">
        <v>39.4329574643818</v>
      </c>
      <c r="Y41" s="20" t="n">
        <v>-1.66704253561817</v>
      </c>
      <c r="Z41" s="5" t="n">
        <f aca="false">POWER(Y41,2)</f>
        <v>2.77903081556026</v>
      </c>
      <c r="AA41" s="5" t="n">
        <f aca="false">1/U41</f>
        <v>0.142857142857143</v>
      </c>
      <c r="AB41" s="5" t="n">
        <f aca="false">AA41/SUM(AA$3:AA$123)</f>
        <v>0.00753435720192645</v>
      </c>
      <c r="AC41" s="5" t="n">
        <f aca="false">Y41*AB41</f>
        <v>-0.0125600939341525</v>
      </c>
      <c r="AD41" s="5" t="n">
        <f aca="false">Z41*AB41</f>
        <v>0.020938210839592</v>
      </c>
      <c r="AE41" s="5" t="n">
        <f aca="false">POWER((Y41-$T$132),2)*AB41</f>
        <v>0.0268630853549753</v>
      </c>
    </row>
    <row r="42" customFormat="false" ht="12.8" hidden="false" customHeight="false" outlineLevel="0" collapsed="false">
      <c r="A42" s="19" t="n">
        <v>40</v>
      </c>
      <c r="B42" s="20" t="n">
        <v>-66.45</v>
      </c>
      <c r="C42" s="20" t="n">
        <v>-24.27</v>
      </c>
      <c r="D42" s="20" t="n">
        <v>121</v>
      </c>
      <c r="E42" s="20" t="n">
        <f aca="false">AVERAGE($E$3:$E$38,$E$94:$E$104,$E$106:$E$108,$E$115:$E$143,$E$218:$E$259)</f>
        <v>7.52115702479339</v>
      </c>
      <c r="F42" s="19" t="n">
        <v>3</v>
      </c>
      <c r="G42" s="19" t="n">
        <v>4</v>
      </c>
      <c r="H42" s="20" t="n">
        <v>86.0740203161529</v>
      </c>
      <c r="I42" s="20" t="n">
        <v>-34.9259796838471</v>
      </c>
      <c r="J42" s="5" t="n">
        <f aca="false">POWER(I42,2)</f>
        <v>1219.8240568765</v>
      </c>
      <c r="K42" s="5" t="n">
        <f aca="false">$E$39/E42</f>
        <v>1</v>
      </c>
      <c r="L42" s="5" t="n">
        <f aca="false">K42/SUM($K$3:$K$265)</f>
        <v>0.00351361878251058</v>
      </c>
      <c r="M42" s="5" t="n">
        <f aca="false">I42*L42</f>
        <v>-0.122716578214748</v>
      </c>
      <c r="N42" s="5" t="n">
        <f aca="false">J42*L42</f>
        <v>4.28599671759953</v>
      </c>
      <c r="O42" s="5" t="n">
        <f aca="false">POWER((I42-$T$141),2)*L42</f>
        <v>4.28599671759953</v>
      </c>
      <c r="Q42" s="19" t="n">
        <v>95</v>
      </c>
      <c r="R42" s="20" t="n">
        <v>-78.669</v>
      </c>
      <c r="S42" s="20" t="n">
        <v>-11.109</v>
      </c>
      <c r="T42" s="20" t="n">
        <v>34.7</v>
      </c>
      <c r="U42" s="20" t="n">
        <v>6</v>
      </c>
      <c r="V42" s="19" t="n">
        <v>4</v>
      </c>
      <c r="W42" s="19" t="n">
        <v>5</v>
      </c>
      <c r="X42" s="20" t="n">
        <v>39.6366191064742</v>
      </c>
      <c r="Y42" s="20" t="n">
        <v>4.93661910647418</v>
      </c>
      <c r="Z42" s="5" t="n">
        <f aca="false">POWER(Y42,2)</f>
        <v>24.3702082024059</v>
      </c>
      <c r="AA42" s="5" t="n">
        <f aca="false">1/U42</f>
        <v>0.166666666666667</v>
      </c>
      <c r="AB42" s="5" t="n">
        <f aca="false">AA42/SUM(AA$3:AA$123)</f>
        <v>0.00879008340224753</v>
      </c>
      <c r="AC42" s="5" t="n">
        <f aca="false">Y42*AB42</f>
        <v>0.0433932936710367</v>
      </c>
      <c r="AD42" s="5" t="n">
        <f aca="false">Z42*AB42</f>
        <v>0.214216162629285</v>
      </c>
      <c r="AE42" s="5" t="n">
        <f aca="false">POWER((Y42-$T$132),2)*AB42</f>
        <v>0.195450120725392</v>
      </c>
    </row>
    <row r="43" customFormat="false" ht="12.8" hidden="false" customHeight="false" outlineLevel="0" collapsed="false">
      <c r="A43" s="19" t="n">
        <v>41</v>
      </c>
      <c r="B43" s="20" t="n">
        <v>-66.55</v>
      </c>
      <c r="C43" s="20" t="n">
        <v>-24.37</v>
      </c>
      <c r="D43" s="20" t="n">
        <v>100</v>
      </c>
      <c r="E43" s="20" t="n">
        <f aca="false">AVERAGE($E$3:$E$38,$E$94:$E$104,$E$106:$E$108,$E$115:$E$143,$E$218:$E$259)</f>
        <v>7.52115702479339</v>
      </c>
      <c r="F43" s="19" t="n">
        <v>3</v>
      </c>
      <c r="G43" s="19" t="n">
        <v>4</v>
      </c>
      <c r="H43" s="20" t="n">
        <v>84.8163079829849</v>
      </c>
      <c r="I43" s="20" t="n">
        <v>-15.1836920170151</v>
      </c>
      <c r="J43" s="5" t="n">
        <f aca="false">POWER(I43,2)</f>
        <v>230.544503267568</v>
      </c>
      <c r="K43" s="5" t="n">
        <f aca="false">$E$39/E43</f>
        <v>1</v>
      </c>
      <c r="L43" s="5" t="n">
        <f aca="false">K43/SUM($K$3:$K$265)</f>
        <v>0.00351361878251058</v>
      </c>
      <c r="M43" s="5" t="n">
        <f aca="false">I43*L43</f>
        <v>-0.0533497054588402</v>
      </c>
      <c r="N43" s="5" t="n">
        <f aca="false">J43*L43</f>
        <v>0.8100454968855</v>
      </c>
      <c r="O43" s="5" t="n">
        <f aca="false">POWER((I43-$T$141),2)*L43</f>
        <v>0.8100454968855</v>
      </c>
      <c r="Q43" s="19" t="n">
        <v>96</v>
      </c>
      <c r="R43" s="20" t="n">
        <v>-78.957</v>
      </c>
      <c r="S43" s="20" t="n">
        <v>-11.583</v>
      </c>
      <c r="T43" s="20" t="n">
        <v>48.4</v>
      </c>
      <c r="U43" s="20" t="n">
        <v>10</v>
      </c>
      <c r="V43" s="19" t="n">
        <v>4</v>
      </c>
      <c r="W43" s="19" t="n">
        <v>5</v>
      </c>
      <c r="X43" s="20" t="n">
        <v>29.1167679108582</v>
      </c>
      <c r="Y43" s="20" t="n">
        <v>-19.2832320891418</v>
      </c>
      <c r="Z43" s="5" t="n">
        <f aca="false">POWER(Y43,2)</f>
        <v>371.843039803708</v>
      </c>
      <c r="AA43" s="5" t="n">
        <f aca="false">1/U43</f>
        <v>0.1</v>
      </c>
      <c r="AB43" s="5" t="n">
        <f aca="false">AA43/SUM(AA$3:AA$123)</f>
        <v>0.00527405004134852</v>
      </c>
      <c r="AC43" s="5" t="n">
        <f aca="false">Y43*AB43</f>
        <v>-0.101700730997071</v>
      </c>
      <c r="AD43" s="5" t="n">
        <f aca="false">Z43*AB43</f>
        <v>1.9611187994519</v>
      </c>
      <c r="AE43" s="5" t="n">
        <f aca="false">POWER((Y43-$T$132),2)*AB43</f>
        <v>2.00636663502923</v>
      </c>
    </row>
    <row r="44" customFormat="false" ht="12.8" hidden="false" customHeight="false" outlineLevel="0" collapsed="false">
      <c r="A44" s="19" t="n">
        <v>42</v>
      </c>
      <c r="B44" s="20" t="n">
        <v>-68.467</v>
      </c>
      <c r="C44" s="20" t="n">
        <v>-27.7</v>
      </c>
      <c r="D44" s="20" t="n">
        <v>81.7</v>
      </c>
      <c r="E44" s="20" t="n">
        <f aca="false">AVERAGE($E$3:$E$38,$E$94:$E$104,$E$106:$E$108,$E$115:$E$143,$E$218:$E$259)</f>
        <v>7.52115702479339</v>
      </c>
      <c r="F44" s="19" t="n">
        <v>3</v>
      </c>
      <c r="G44" s="19" t="n">
        <v>4</v>
      </c>
      <c r="H44" s="20" t="n">
        <v>73.6764787531098</v>
      </c>
      <c r="I44" s="20" t="n">
        <v>-8.02352124689017</v>
      </c>
      <c r="J44" s="5" t="n">
        <f aca="false">POWER(I44,2)</f>
        <v>64.376893199298</v>
      </c>
      <c r="K44" s="5" t="n">
        <f aca="false">$E$39/E44</f>
        <v>1</v>
      </c>
      <c r="L44" s="5" t="n">
        <f aca="false">K44/SUM($K$3:$K$265)</f>
        <v>0.00351361878251058</v>
      </c>
      <c r="M44" s="5" t="n">
        <f aca="false">I44*L44</f>
        <v>-0.028191594954946</v>
      </c>
      <c r="N44" s="5" t="n">
        <f aca="false">J44*L44</f>
        <v>0.226195861104731</v>
      </c>
      <c r="O44" s="5" t="n">
        <f aca="false">POWER((I44-$T$141),2)*L44</f>
        <v>0.226195861104731</v>
      </c>
      <c r="Q44" s="19" t="n">
        <v>97</v>
      </c>
      <c r="R44" s="20" t="n">
        <v>-78.95</v>
      </c>
      <c r="S44" s="20" t="n">
        <v>-11.577</v>
      </c>
      <c r="T44" s="20" t="n">
        <v>45.1</v>
      </c>
      <c r="U44" s="20" t="n">
        <v>9</v>
      </c>
      <c r="V44" s="19" t="n">
        <v>4</v>
      </c>
      <c r="W44" s="19" t="n">
        <v>5</v>
      </c>
      <c r="X44" s="20" t="n">
        <v>29.0448704155606</v>
      </c>
      <c r="Y44" s="20" t="n">
        <v>-16.0551295844394</v>
      </c>
      <c r="Z44" s="5" t="n">
        <f aca="false">POWER(Y44,2)</f>
        <v>257.767185973141</v>
      </c>
      <c r="AA44" s="5" t="n">
        <f aca="false">1/U44</f>
        <v>0.111111111111111</v>
      </c>
      <c r="AB44" s="5" t="n">
        <f aca="false">AA44/SUM(AA$3:AA$123)</f>
        <v>0.00586005560149835</v>
      </c>
      <c r="AC44" s="5" t="n">
        <f aca="false">Y44*AB44</f>
        <v>-0.094083952054076</v>
      </c>
      <c r="AD44" s="5" t="n">
        <f aca="false">Z44*AB44</f>
        <v>1.51053004204437</v>
      </c>
      <c r="AE44" s="5" t="n">
        <f aca="false">POWER((Y44-$T$132),2)*AB44</f>
        <v>1.55243707853757</v>
      </c>
    </row>
    <row r="45" customFormat="false" ht="12.8" hidden="false" customHeight="false" outlineLevel="0" collapsed="false">
      <c r="A45" s="19" t="n">
        <v>43</v>
      </c>
      <c r="B45" s="20" t="n">
        <v>-68.333</v>
      </c>
      <c r="C45" s="20" t="n">
        <v>-28.033</v>
      </c>
      <c r="D45" s="20" t="n">
        <v>78</v>
      </c>
      <c r="E45" s="20" t="n">
        <f aca="false">AVERAGE($E$3:$E$38,$E$94:$E$104,$E$106:$E$108,$E$115:$E$143,$E$218:$E$259)</f>
        <v>7.52115702479339</v>
      </c>
      <c r="F45" s="19" t="n">
        <v>3</v>
      </c>
      <c r="G45" s="19" t="n">
        <v>4</v>
      </c>
      <c r="H45" s="20" t="n">
        <v>66.5794507396563</v>
      </c>
      <c r="I45" s="20" t="n">
        <v>-11.4205492603437</v>
      </c>
      <c r="J45" s="5" t="n">
        <f aca="false">POWER(I45,2)</f>
        <v>130.428945407937</v>
      </c>
      <c r="K45" s="5" t="n">
        <f aca="false">$E$39/E45</f>
        <v>1</v>
      </c>
      <c r="L45" s="5" t="n">
        <f aca="false">K45/SUM($K$3:$K$265)</f>
        <v>0.00351361878251058</v>
      </c>
      <c r="M45" s="5" t="n">
        <f aca="false">I45*L45</f>
        <v>-0.040127456387731</v>
      </c>
      <c r="N45" s="5" t="n">
        <f aca="false">J45*L45</f>
        <v>0.458277592368375</v>
      </c>
      <c r="O45" s="5" t="n">
        <f aca="false">POWER((I45-$T$141),2)*L45</f>
        <v>0.458277592368375</v>
      </c>
      <c r="Q45" s="19" t="n">
        <v>98</v>
      </c>
      <c r="R45" s="20" t="n">
        <v>-78.943</v>
      </c>
      <c r="S45" s="20" t="n">
        <v>-11.571</v>
      </c>
      <c r="T45" s="20" t="n">
        <v>42.3</v>
      </c>
      <c r="U45" s="20" t="n">
        <v>10</v>
      </c>
      <c r="V45" s="19" t="n">
        <v>4</v>
      </c>
      <c r="W45" s="19" t="n">
        <v>5</v>
      </c>
      <c r="X45" s="20" t="n">
        <v>29.0169983807945</v>
      </c>
      <c r="Y45" s="20" t="n">
        <v>-13.2830016192055</v>
      </c>
      <c r="Z45" s="5" t="n">
        <f aca="false">POWER(Y45,2)</f>
        <v>176.438132015816</v>
      </c>
      <c r="AA45" s="5" t="n">
        <f aca="false">1/U45</f>
        <v>0.1</v>
      </c>
      <c r="AB45" s="5" t="n">
        <f aca="false">AA45/SUM(AA$3:AA$123)</f>
        <v>0.00527405004134852</v>
      </c>
      <c r="AC45" s="5" t="n">
        <f aca="false">Y45*AB45</f>
        <v>-0.0700552152390032</v>
      </c>
      <c r="AD45" s="5" t="n">
        <f aca="false">Z45*AB45</f>
        <v>0.930543537453469</v>
      </c>
      <c r="AE45" s="5" t="n">
        <f aca="false">POWER((Y45-$T$132),2)*AB45</f>
        <v>0.961792204132095</v>
      </c>
    </row>
    <row r="46" customFormat="false" ht="12.8" hidden="false" customHeight="false" outlineLevel="0" collapsed="false">
      <c r="A46" s="19" t="n">
        <v>44</v>
      </c>
      <c r="B46" s="20" t="n">
        <v>-68.37</v>
      </c>
      <c r="C46" s="20" t="n">
        <v>-27.333</v>
      </c>
      <c r="D46" s="20" t="n">
        <v>100</v>
      </c>
      <c r="E46" s="20" t="n">
        <f aca="false">AVERAGE($E$3:$E$38,$E$94:$E$104,$E$106:$E$108,$E$115:$E$143,$E$218:$E$259)</f>
        <v>7.52115702479339</v>
      </c>
      <c r="F46" s="19" t="n">
        <v>3</v>
      </c>
      <c r="G46" s="19" t="n">
        <v>4</v>
      </c>
      <c r="H46" s="20" t="n">
        <v>74.2653348629757</v>
      </c>
      <c r="I46" s="20" t="n">
        <v>-25.7346651370243</v>
      </c>
      <c r="J46" s="5" t="n">
        <f aca="false">POWER(I46,2)</f>
        <v>662.272989714774</v>
      </c>
      <c r="K46" s="5" t="n">
        <f aca="false">$E$39/E46</f>
        <v>1</v>
      </c>
      <c r="L46" s="5" t="n">
        <f aca="false">K46/SUM($K$3:$K$265)</f>
        <v>0.00351361878251058</v>
      </c>
      <c r="M46" s="5" t="n">
        <f aca="false">I46*L46</f>
        <v>-0.0904218027870689</v>
      </c>
      <c r="N46" s="5" t="n">
        <f aca="false">J46*L46</f>
        <v>2.32697481581127</v>
      </c>
      <c r="O46" s="5" t="n">
        <f aca="false">POWER((I46-$T$141),2)*L46</f>
        <v>2.32697481581127</v>
      </c>
      <c r="Q46" s="19" t="n">
        <v>99</v>
      </c>
      <c r="R46" s="20" t="n">
        <v>-78.936</v>
      </c>
      <c r="S46" s="20" t="n">
        <v>-11.566</v>
      </c>
      <c r="T46" s="20" t="n">
        <v>47.1</v>
      </c>
      <c r="U46" s="20" t="n">
        <v>10</v>
      </c>
      <c r="V46" s="19" t="n">
        <v>4</v>
      </c>
      <c r="W46" s="19" t="n">
        <v>5</v>
      </c>
      <c r="X46" s="20" t="n">
        <v>29.0434574913202</v>
      </c>
      <c r="Y46" s="20" t="n">
        <v>-18.0565425086798</v>
      </c>
      <c r="Z46" s="5" t="n">
        <f aca="false">POWER(Y46,2)</f>
        <v>326.038727367761</v>
      </c>
      <c r="AA46" s="5" t="n">
        <f aca="false">1/U46</f>
        <v>0.1</v>
      </c>
      <c r="AB46" s="5" t="n">
        <f aca="false">AA46/SUM(AA$3:AA$123)</f>
        <v>0.00527405004134852</v>
      </c>
      <c r="AC46" s="5" t="n">
        <f aca="false">Y46*AB46</f>
        <v>-0.0952311087645139</v>
      </c>
      <c r="AD46" s="5" t="n">
        <f aca="false">Z46*AB46</f>
        <v>1.71954456355516</v>
      </c>
      <c r="AE46" s="5" t="n">
        <f aca="false">POWER((Y46-$T$132),2)*AB46</f>
        <v>1.76193040329595</v>
      </c>
    </row>
    <row r="47" customFormat="false" ht="12.8" hidden="false" customHeight="false" outlineLevel="0" collapsed="false">
      <c r="A47" s="19" t="n">
        <v>45</v>
      </c>
      <c r="B47" s="20" t="n">
        <v>-68.083</v>
      </c>
      <c r="C47" s="20" t="n">
        <v>-26.92</v>
      </c>
      <c r="D47" s="20" t="n">
        <v>105</v>
      </c>
      <c r="E47" s="20" t="n">
        <f aca="false">AVERAGE($E$3:$E$38,$E$94:$E$104,$E$106:$E$108,$E$115:$E$143,$E$218:$E$259)</f>
        <v>7.52115702479339</v>
      </c>
      <c r="F47" s="19" t="n">
        <v>3</v>
      </c>
      <c r="G47" s="19" t="n">
        <v>4</v>
      </c>
      <c r="H47" s="20" t="n">
        <v>78.7364489294131</v>
      </c>
      <c r="I47" s="20" t="n">
        <v>-26.2635510705869</v>
      </c>
      <c r="J47" s="5" t="n">
        <f aca="false">POWER(I47,2)</f>
        <v>689.774114837326</v>
      </c>
      <c r="K47" s="5" t="n">
        <f aca="false">$E$39/E47</f>
        <v>1</v>
      </c>
      <c r="L47" s="5" t="n">
        <f aca="false">K47/SUM($K$3:$K$265)</f>
        <v>0.00351361878251058</v>
      </c>
      <c r="M47" s="5" t="n">
        <f aca="false">I47*L47</f>
        <v>-0.0922801063370401</v>
      </c>
      <c r="N47" s="5" t="n">
        <f aca="false">J47*L47</f>
        <v>2.42360328558204</v>
      </c>
      <c r="O47" s="5" t="n">
        <f aca="false">POWER((I47-$T$141),2)*L47</f>
        <v>2.42360328558204</v>
      </c>
      <c r="Q47" s="19" t="n">
        <v>100</v>
      </c>
      <c r="R47" s="20" t="n">
        <v>-78.929</v>
      </c>
      <c r="S47" s="20" t="n">
        <v>-11.56</v>
      </c>
      <c r="T47" s="20" t="n">
        <v>51.7</v>
      </c>
      <c r="U47" s="20" t="n">
        <v>10</v>
      </c>
      <c r="V47" s="19" t="n">
        <v>4</v>
      </c>
      <c r="W47" s="19" t="n">
        <v>5</v>
      </c>
      <c r="X47" s="20" t="n">
        <v>29.1026654299536</v>
      </c>
      <c r="Y47" s="20" t="n">
        <v>-22.5973345700464</v>
      </c>
      <c r="Z47" s="5" t="n">
        <f aca="false">POWER(Y47,2)</f>
        <v>510.639529670614</v>
      </c>
      <c r="AA47" s="5" t="n">
        <f aca="false">1/U47</f>
        <v>0.1</v>
      </c>
      <c r="AB47" s="5" t="n">
        <f aca="false">AA47/SUM(AA$3:AA$123)</f>
        <v>0.00527405004134852</v>
      </c>
      <c r="AC47" s="5" t="n">
        <f aca="false">Y47*AB47</f>
        <v>-0.119179473323519</v>
      </c>
      <c r="AD47" s="5" t="n">
        <f aca="false">Z47*AB47</f>
        <v>2.69313843257349</v>
      </c>
      <c r="AE47" s="5" t="n">
        <f aca="false">POWER((Y47-$T$132),2)*AB47</f>
        <v>2.74611841787577</v>
      </c>
    </row>
    <row r="48" customFormat="false" ht="12.8" hidden="false" customHeight="false" outlineLevel="0" collapsed="false">
      <c r="A48" s="19" t="n">
        <v>46</v>
      </c>
      <c r="B48" s="20" t="n">
        <v>-68.767</v>
      </c>
      <c r="C48" s="20" t="n">
        <v>-27.917</v>
      </c>
      <c r="D48" s="20" t="n">
        <v>77</v>
      </c>
      <c r="E48" s="20" t="n">
        <f aca="false">AVERAGE($E$3:$E$38,$E$94:$E$104,$E$106:$E$108,$E$115:$E$143,$E$218:$E$259)</f>
        <v>7.52115702479339</v>
      </c>
      <c r="F48" s="19" t="n">
        <v>3</v>
      </c>
      <c r="G48" s="19" t="n">
        <v>4</v>
      </c>
      <c r="H48" s="20" t="n">
        <v>75.657695497703</v>
      </c>
      <c r="I48" s="20" t="n">
        <v>-1.34230450229704</v>
      </c>
      <c r="J48" s="5" t="n">
        <f aca="false">POWER(I48,2)</f>
        <v>1.8017813768869</v>
      </c>
      <c r="K48" s="5" t="n">
        <f aca="false">$E$39/E48</f>
        <v>1</v>
      </c>
      <c r="L48" s="5" t="n">
        <f aca="false">K48/SUM($K$3:$K$265)</f>
        <v>0.00351361878251058</v>
      </c>
      <c r="M48" s="5" t="n">
        <f aca="false">I48*L48</f>
        <v>-0.0047163463111194</v>
      </c>
      <c r="N48" s="5" t="n">
        <f aca="false">J48*L48</f>
        <v>0.00633077288780761</v>
      </c>
      <c r="O48" s="5" t="n">
        <f aca="false">POWER((I48-$T$141),2)*L48</f>
        <v>0.00633077288780761</v>
      </c>
      <c r="Q48" s="19" t="n">
        <v>101</v>
      </c>
      <c r="R48" s="20" t="n">
        <v>-78.922</v>
      </c>
      <c r="S48" s="20" t="n">
        <v>-11.571</v>
      </c>
      <c r="T48" s="20" t="n">
        <v>52</v>
      </c>
      <c r="U48" s="20" t="n">
        <v>11</v>
      </c>
      <c r="V48" s="19" t="n">
        <v>4</v>
      </c>
      <c r="W48" s="19" t="n">
        <v>5</v>
      </c>
      <c r="X48" s="20" t="n">
        <v>29.3154106828605</v>
      </c>
      <c r="Y48" s="20" t="n">
        <v>-22.6845893171395</v>
      </c>
      <c r="Z48" s="5" t="n">
        <f aca="false">POWER(Y48,2)</f>
        <v>514.59059248728</v>
      </c>
      <c r="AA48" s="5" t="n">
        <f aca="false">1/U48</f>
        <v>0.0909090909090909</v>
      </c>
      <c r="AB48" s="5" t="n">
        <f aca="false">AA48/SUM(AA$3:AA$123)</f>
        <v>0.00479459094668047</v>
      </c>
      <c r="AC48" s="5" t="n">
        <f aca="false">Y48*AB48</f>
        <v>-0.108763326569122</v>
      </c>
      <c r="AD48" s="5" t="n">
        <f aca="false">Z48*AB48</f>
        <v>2.46725139598645</v>
      </c>
      <c r="AE48" s="5" t="n">
        <f aca="false">POWER((Y48-$T$132),2)*AB48</f>
        <v>2.51560008671943</v>
      </c>
    </row>
    <row r="49" customFormat="false" ht="12.8" hidden="false" customHeight="false" outlineLevel="0" collapsed="false">
      <c r="A49" s="19" t="n">
        <v>47</v>
      </c>
      <c r="B49" s="20" t="n">
        <v>-66.583</v>
      </c>
      <c r="C49" s="20" t="n">
        <v>-21.033</v>
      </c>
      <c r="D49" s="20" t="n">
        <v>75</v>
      </c>
      <c r="E49" s="20" t="n">
        <f aca="false">AVERAGE($E$3:$E$38,$E$94:$E$104,$E$106:$E$108,$E$115:$E$143,$E$218:$E$259)</f>
        <v>7.52115702479339</v>
      </c>
      <c r="F49" s="19" t="n">
        <v>2</v>
      </c>
      <c r="G49" s="19" t="n">
        <v>4</v>
      </c>
      <c r="H49" s="20" t="n">
        <v>69.8198884269552</v>
      </c>
      <c r="I49" s="20" t="n">
        <v>-5.18011157304483</v>
      </c>
      <c r="J49" s="5" t="n">
        <f aca="false">POWER(I49,2)</f>
        <v>26.833555909193</v>
      </c>
      <c r="K49" s="5" t="n">
        <f aca="false">$E$39/E49</f>
        <v>1</v>
      </c>
      <c r="L49" s="5" t="n">
        <f aca="false">K49/SUM($K$3:$K$265)</f>
        <v>0.00351361878251058</v>
      </c>
      <c r="M49" s="5" t="n">
        <f aca="false">I49*L49</f>
        <v>-0.0182009373185508</v>
      </c>
      <c r="N49" s="5" t="n">
        <f aca="false">J49*L49</f>
        <v>0.0942828860440883</v>
      </c>
      <c r="O49" s="5" t="n">
        <f aca="false">POWER((I49-$T$141),2)*L49</f>
        <v>0.0942828860440883</v>
      </c>
      <c r="Q49" s="19" t="n">
        <v>102</v>
      </c>
      <c r="R49" s="20" t="n">
        <v>-78.907</v>
      </c>
      <c r="S49" s="20" t="n">
        <v>-11.542</v>
      </c>
      <c r="T49" s="20" t="n">
        <v>55.4</v>
      </c>
      <c r="U49" s="20" t="n">
        <v>11</v>
      </c>
      <c r="V49" s="19" t="n">
        <v>4</v>
      </c>
      <c r="W49" s="19" t="n">
        <v>5</v>
      </c>
      <c r="X49" s="20" t="n">
        <v>29.5658611805728</v>
      </c>
      <c r="Y49" s="20" t="n">
        <v>-25.8341388194272</v>
      </c>
      <c r="Z49" s="5" t="n">
        <f aca="false">POWER(Y49,2)</f>
        <v>667.402728541435</v>
      </c>
      <c r="AA49" s="5" t="n">
        <f aca="false">1/U49</f>
        <v>0.0909090909090909</v>
      </c>
      <c r="AB49" s="5" t="n">
        <f aca="false">AA49/SUM(AA$3:AA$123)</f>
        <v>0.00479459094668047</v>
      </c>
      <c r="AC49" s="5" t="n">
        <f aca="false">Y49*AB49</f>
        <v>-0.123864128098912</v>
      </c>
      <c r="AD49" s="5" t="n">
        <f aca="false">Z49*AB49</f>
        <v>3.19992308005461</v>
      </c>
      <c r="AE49" s="5" t="n">
        <f aca="false">POWER((Y49-$T$132),2)*AB49</f>
        <v>3.25495198016504</v>
      </c>
    </row>
    <row r="50" customFormat="false" ht="12.8" hidden="false" customHeight="false" outlineLevel="0" collapsed="false">
      <c r="A50" s="19" t="n">
        <v>48</v>
      </c>
      <c r="B50" s="20" t="n">
        <v>-66.05</v>
      </c>
      <c r="C50" s="20" t="n">
        <v>-21.25</v>
      </c>
      <c r="D50" s="20" t="n">
        <v>70</v>
      </c>
      <c r="E50" s="20" t="n">
        <f aca="false">AVERAGE($E$3:$E$38,$E$94:$E$104,$E$106:$E$108,$E$115:$E$143,$E$218:$E$259)</f>
        <v>7.52115702479339</v>
      </c>
      <c r="F50" s="19" t="n">
        <v>2</v>
      </c>
      <c r="G50" s="19" t="n">
        <v>4</v>
      </c>
      <c r="H50" s="20" t="n">
        <v>70.8575017577563</v>
      </c>
      <c r="I50" s="20" t="n">
        <v>0.857501757756324</v>
      </c>
      <c r="J50" s="5" t="n">
        <f aca="false">POWER(I50,2)</f>
        <v>0.735309264555186</v>
      </c>
      <c r="K50" s="5" t="n">
        <f aca="false">$E$39/E50</f>
        <v>1</v>
      </c>
      <c r="L50" s="5" t="n">
        <f aca="false">K50/SUM($K$3:$K$265)</f>
        <v>0.00351361878251058</v>
      </c>
      <c r="M50" s="5" t="n">
        <f aca="false">I50*L50</f>
        <v>0.00301293428208846</v>
      </c>
      <c r="N50" s="5" t="n">
        <f aca="false">J50*L50</f>
        <v>0.00258359644289514</v>
      </c>
      <c r="O50" s="5" t="n">
        <f aca="false">POWER((I50-$T$141),2)*L50</f>
        <v>0.00258359644289514</v>
      </c>
      <c r="Q50" s="19" t="n">
        <v>104</v>
      </c>
      <c r="R50" s="20" t="n">
        <v>-74.45</v>
      </c>
      <c r="S50" s="20" t="n">
        <v>-41</v>
      </c>
      <c r="T50" s="20" t="n">
        <v>38.3</v>
      </c>
      <c r="U50" s="20" t="n">
        <v>7.66</v>
      </c>
      <c r="V50" s="19" t="n">
        <v>4</v>
      </c>
      <c r="W50" s="19" t="n">
        <v>7</v>
      </c>
      <c r="X50" s="20" t="n">
        <v>57.4018078797445</v>
      </c>
      <c r="Y50" s="20" t="n">
        <v>19.1018078797445</v>
      </c>
      <c r="Z50" s="5" t="n">
        <f aca="false">POWER(Y50,2)</f>
        <v>364.879064274669</v>
      </c>
      <c r="AA50" s="5" t="n">
        <f aca="false">1/U50</f>
        <v>0.130548302872063</v>
      </c>
      <c r="AB50" s="5" t="n">
        <f aca="false">AA50/SUM(AA$3:AA$123)</f>
        <v>0.00688518282160381</v>
      </c>
      <c r="AC50" s="5" t="n">
        <f aca="false">Y50*AB50</f>
        <v>0.131519439475193</v>
      </c>
      <c r="AD50" s="5" t="n">
        <f aca="false">Z50*AB50</f>
        <v>2.51225906530682</v>
      </c>
      <c r="AE50" s="5" t="n">
        <f aca="false">POWER((Y50-$T$132),2)*AB50</f>
        <v>2.45441506961475</v>
      </c>
    </row>
    <row r="51" customFormat="false" ht="12.8" hidden="false" customHeight="false" outlineLevel="0" collapsed="false">
      <c r="A51" s="19" t="n">
        <v>49</v>
      </c>
      <c r="B51" s="20" t="n">
        <v>-66.683</v>
      </c>
      <c r="C51" s="20" t="n">
        <v>-21.3</v>
      </c>
      <c r="D51" s="20" t="n">
        <v>94</v>
      </c>
      <c r="E51" s="20" t="n">
        <f aca="false">AVERAGE($E$3:$E$38,$E$94:$E$104,$E$106:$E$108,$E$115:$E$143,$E$218:$E$259)</f>
        <v>7.52115702479339</v>
      </c>
      <c r="F51" s="19" t="n">
        <v>2</v>
      </c>
      <c r="G51" s="19" t="n">
        <v>4</v>
      </c>
      <c r="H51" s="20" t="n">
        <v>70.16632836992</v>
      </c>
      <c r="I51" s="20" t="n">
        <v>-23.83367163008</v>
      </c>
      <c r="J51" s="5" t="n">
        <f aca="false">POWER(I51,2)</f>
        <v>568.04390337048</v>
      </c>
      <c r="K51" s="5" t="n">
        <f aca="false">$E$39/E51</f>
        <v>1</v>
      </c>
      <c r="L51" s="5" t="n">
        <f aca="false">K51/SUM($K$3:$K$265)</f>
        <v>0.00351361878251058</v>
      </c>
      <c r="M51" s="5" t="n">
        <f aca="false">I51*L51</f>
        <v>-0.0837424362956387</v>
      </c>
      <c r="N51" s="5" t="n">
        <f aca="false">J51*L51</f>
        <v>1.99588972817315</v>
      </c>
      <c r="O51" s="5" t="n">
        <f aca="false">POWER((I51-$T$141),2)*L51</f>
        <v>1.99588972817315</v>
      </c>
      <c r="Q51" s="19" t="n">
        <v>105</v>
      </c>
      <c r="R51" s="20" t="n">
        <v>-73.682</v>
      </c>
      <c r="S51" s="20" t="n">
        <v>-36.219</v>
      </c>
      <c r="T51" s="20" t="n">
        <v>34.9</v>
      </c>
      <c r="U51" s="20" t="n">
        <v>6.98</v>
      </c>
      <c r="V51" s="19" t="n">
        <v>4</v>
      </c>
      <c r="W51" s="19" t="n">
        <v>7</v>
      </c>
      <c r="X51" s="20" t="n">
        <v>42.492569792134</v>
      </c>
      <c r="Y51" s="20" t="n">
        <v>7.59256979213401</v>
      </c>
      <c r="Z51" s="5" t="n">
        <f aca="false">POWER(Y51,2)</f>
        <v>57.6471160484259</v>
      </c>
      <c r="AA51" s="5" t="n">
        <f aca="false">1/U51</f>
        <v>0.143266475644699</v>
      </c>
      <c r="AB51" s="5" t="n">
        <f aca="false">AA51/SUM(AA$3:AA$123)</f>
        <v>0.00755594561797782</v>
      </c>
      <c r="AC51" s="5" t="n">
        <f aca="false">Y51*AB51</f>
        <v>0.0573690444500657</v>
      </c>
      <c r="AD51" s="5" t="n">
        <f aca="false">Z51*AB51</f>
        <v>0.435578473895162</v>
      </c>
      <c r="AE51" s="5" t="n">
        <f aca="false">POWER((Y51-$T$132),2)*AB51</f>
        <v>0.41056953765917</v>
      </c>
    </row>
    <row r="52" customFormat="false" ht="12.8" hidden="false" customHeight="false" outlineLevel="0" collapsed="false">
      <c r="A52" s="19" t="n">
        <v>50</v>
      </c>
      <c r="B52" s="20" t="n">
        <v>-67.183</v>
      </c>
      <c r="C52" s="20" t="n">
        <v>-19.383</v>
      </c>
      <c r="D52" s="20" t="n">
        <v>83</v>
      </c>
      <c r="E52" s="20" t="n">
        <f aca="false">AVERAGE($E$3:$E$38,$E$94:$E$104,$E$106:$E$108,$E$115:$E$143,$E$218:$E$259)</f>
        <v>7.52115702479339</v>
      </c>
      <c r="F52" s="19" t="n">
        <v>2</v>
      </c>
      <c r="G52" s="19" t="n">
        <v>4</v>
      </c>
      <c r="H52" s="20" t="n">
        <v>68.7448201456984</v>
      </c>
      <c r="I52" s="20" t="n">
        <v>-14.2551798543016</v>
      </c>
      <c r="J52" s="5" t="n">
        <f aca="false">POWER(I52,2)</f>
        <v>203.210152678486</v>
      </c>
      <c r="K52" s="5" t="n">
        <f aca="false">$E$39/E52</f>
        <v>1</v>
      </c>
      <c r="L52" s="5" t="n">
        <f aca="false">K52/SUM($K$3:$K$265)</f>
        <v>0.00351361878251058</v>
      </c>
      <c r="M52" s="5" t="n">
        <f aca="false">I52*L52</f>
        <v>-0.0500872676841406</v>
      </c>
      <c r="N52" s="5" t="n">
        <f aca="false">J52*L52</f>
        <v>0.714003009247972</v>
      </c>
      <c r="O52" s="5" t="n">
        <f aca="false">POWER((I52-$T$141),2)*L52</f>
        <v>0.714003009247972</v>
      </c>
      <c r="Q52" s="19" t="n">
        <v>106</v>
      </c>
      <c r="R52" s="20" t="n">
        <v>-73.566</v>
      </c>
      <c r="S52" s="20" t="n">
        <v>-36.16</v>
      </c>
      <c r="T52" s="20" t="n">
        <v>35.7</v>
      </c>
      <c r="U52" s="20" t="n">
        <v>7.14</v>
      </c>
      <c r="V52" s="19" t="n">
        <v>4</v>
      </c>
      <c r="W52" s="19" t="n">
        <v>7</v>
      </c>
      <c r="X52" s="20" t="n">
        <v>45.4975166614974</v>
      </c>
      <c r="Y52" s="20" t="n">
        <v>9.79751666149736</v>
      </c>
      <c r="Z52" s="5" t="n">
        <f aca="false">POWER(Y52,2)</f>
        <v>95.9913327323184</v>
      </c>
      <c r="AA52" s="5" t="n">
        <f aca="false">1/U52</f>
        <v>0.140056022408964</v>
      </c>
      <c r="AB52" s="5" t="n">
        <f aca="false">AA52/SUM(AA$3:AA$123)</f>
        <v>0.00738662470777103</v>
      </c>
      <c r="AC52" s="5" t="n">
        <f aca="false">Y52*AB52</f>
        <v>0.0723705786466147</v>
      </c>
      <c r="AD52" s="5" t="n">
        <f aca="false">Z52*AB52</f>
        <v>0.709051950092413</v>
      </c>
      <c r="AE52" s="5" t="n">
        <f aca="false">POWER((Y52-$T$132),2)*AB52</f>
        <v>0.677398433992997</v>
      </c>
    </row>
    <row r="53" customFormat="false" ht="12.8" hidden="false" customHeight="false" outlineLevel="0" collapsed="false">
      <c r="A53" s="19" t="n">
        <v>51</v>
      </c>
      <c r="B53" s="20" t="n">
        <v>-66.133</v>
      </c>
      <c r="C53" s="20" t="n">
        <v>-21.167</v>
      </c>
      <c r="D53" s="20" t="n">
        <v>94</v>
      </c>
      <c r="E53" s="20" t="n">
        <f aca="false">AVERAGE($E$3:$E$38,$E$94:$E$104,$E$106:$E$108,$E$115:$E$143,$E$218:$E$259)</f>
        <v>7.52115702479339</v>
      </c>
      <c r="F53" s="19" t="n">
        <v>2</v>
      </c>
      <c r="G53" s="19" t="n">
        <v>4</v>
      </c>
      <c r="H53" s="20" t="n">
        <v>71.1619348280917</v>
      </c>
      <c r="I53" s="20" t="n">
        <v>-22.8380651719083</v>
      </c>
      <c r="J53" s="5" t="n">
        <f aca="false">POWER(I53,2)</f>
        <v>521.577220796331</v>
      </c>
      <c r="K53" s="5" t="n">
        <f aca="false">$E$39/E53</f>
        <v>1</v>
      </c>
      <c r="L53" s="5" t="n">
        <f aca="false">K53/SUM($K$3:$K$265)</f>
        <v>0.00351361878251058</v>
      </c>
      <c r="M53" s="5" t="n">
        <f aca="false">I53*L53</f>
        <v>-0.0802442547442178</v>
      </c>
      <c r="N53" s="5" t="n">
        <f aca="false">J53*L53</f>
        <v>1.83262351951966</v>
      </c>
      <c r="O53" s="5" t="n">
        <f aca="false">POWER((I53-$T$141),2)*L53</f>
        <v>1.83262351951966</v>
      </c>
      <c r="Q53" s="19" t="n">
        <v>113</v>
      </c>
      <c r="R53" s="20" t="n">
        <v>-68.232</v>
      </c>
      <c r="S53" s="20" t="n">
        <v>-23.28</v>
      </c>
      <c r="T53" s="20" t="n">
        <v>17</v>
      </c>
      <c r="U53" s="20" t="n">
        <v>2.89</v>
      </c>
      <c r="V53" s="19" t="n">
        <v>2</v>
      </c>
      <c r="W53" s="19" t="n">
        <v>9</v>
      </c>
      <c r="X53" s="20" t="n">
        <v>63.6964836253006</v>
      </c>
      <c r="Y53" s="20" t="n">
        <v>46.6964836253006</v>
      </c>
      <c r="Z53" s="5" t="n">
        <f aca="false">POWER(Y53,2)</f>
        <v>2180.56158296797</v>
      </c>
      <c r="AA53" s="5" t="n">
        <f aca="false">1/U53</f>
        <v>0.346020761245675</v>
      </c>
      <c r="AB53" s="5" t="n">
        <f aca="false">AA53/SUM(AA$3:AA$123)</f>
        <v>0.018249308101552</v>
      </c>
      <c r="AC53" s="5" t="n">
        <f aca="false">Y53*AB53</f>
        <v>0.852178516937186</v>
      </c>
      <c r="AD53" s="5" t="n">
        <f aca="false">Z53*AB53</f>
        <v>39.7937401619903</v>
      </c>
      <c r="AE53" s="5" t="n">
        <f aca="false">POWER((Y53-$T$132),2)*AB53</f>
        <v>39.4176509505036</v>
      </c>
    </row>
    <row r="54" customFormat="false" ht="12.8" hidden="false" customHeight="false" outlineLevel="0" collapsed="false">
      <c r="A54" s="19" t="n">
        <v>52</v>
      </c>
      <c r="B54" s="20" t="n">
        <v>-69.5</v>
      </c>
      <c r="C54" s="20" t="n">
        <v>-15.5</v>
      </c>
      <c r="D54" s="20" t="n">
        <v>55</v>
      </c>
      <c r="E54" s="20" t="n">
        <f aca="false">AVERAGE($E$3:$E$38,$E$94:$E$104,$E$106:$E$108,$E$115:$E$143,$E$218:$E$259)</f>
        <v>7.52115702479339</v>
      </c>
      <c r="F54" s="19" t="n">
        <v>4</v>
      </c>
      <c r="G54" s="19" t="n">
        <v>4</v>
      </c>
      <c r="H54" s="20" t="n">
        <v>72.0454275978439</v>
      </c>
      <c r="I54" s="20" t="n">
        <v>17.0454275978439</v>
      </c>
      <c r="J54" s="5" t="n">
        <f aca="false">POWER(I54,2)</f>
        <v>290.546601993338</v>
      </c>
      <c r="K54" s="5" t="n">
        <f aca="false">$E$39/E54</f>
        <v>1</v>
      </c>
      <c r="L54" s="5" t="n">
        <f aca="false">K54/SUM($K$3:$K$265)</f>
        <v>0.00351361878251058</v>
      </c>
      <c r="M54" s="5" t="n">
        <f aca="false">I54*L54</f>
        <v>0.0598911345637086</v>
      </c>
      <c r="N54" s="5" t="n">
        <f aca="false">J54*L54</f>
        <v>1.02086999795842</v>
      </c>
      <c r="O54" s="5" t="n">
        <f aca="false">POWER((I54-$T$141),2)*L54</f>
        <v>1.02086999795842</v>
      </c>
      <c r="Q54" s="19" t="n">
        <v>114</v>
      </c>
      <c r="R54" s="20" t="n">
        <v>-70.182</v>
      </c>
      <c r="S54" s="20" t="n">
        <v>-22.678</v>
      </c>
      <c r="T54" s="20" t="n">
        <v>17</v>
      </c>
      <c r="U54" s="20" t="n">
        <v>2.89</v>
      </c>
      <c r="V54" s="19" t="n">
        <v>2</v>
      </c>
      <c r="W54" s="19" t="n">
        <v>9</v>
      </c>
      <c r="X54" s="20" t="n">
        <v>34.4094172953539</v>
      </c>
      <c r="Y54" s="20" t="n">
        <v>17.4094172953539</v>
      </c>
      <c r="Z54" s="5" t="n">
        <f aca="false">POWER(Y54,2)</f>
        <v>303.087810563767</v>
      </c>
      <c r="AA54" s="5" t="n">
        <f aca="false">1/U54</f>
        <v>0.346020761245675</v>
      </c>
      <c r="AB54" s="5" t="n">
        <f aca="false">AA54/SUM(AA$3:AA$123)</f>
        <v>0.018249308101552</v>
      </c>
      <c r="AC54" s="5" t="n">
        <f aca="false">Y54*AB54</f>
        <v>0.317709820091401</v>
      </c>
      <c r="AD54" s="5" t="n">
        <f aca="false">Z54*AB54</f>
        <v>5.53114283680301</v>
      </c>
      <c r="AE54" s="5" t="n">
        <f aca="false">POWER((Y54-$T$132),2)*AB54</f>
        <v>5.39148894257943</v>
      </c>
    </row>
    <row r="55" customFormat="false" ht="12.8" hidden="false" customHeight="false" outlineLevel="0" collapsed="false">
      <c r="A55" s="19" t="n">
        <v>53</v>
      </c>
      <c r="B55" s="20" t="n">
        <v>-64.283</v>
      </c>
      <c r="C55" s="20" t="n">
        <v>-22.767</v>
      </c>
      <c r="D55" s="20" t="n">
        <v>27</v>
      </c>
      <c r="E55" s="20" t="n">
        <f aca="false">AVERAGE($E$3:$E$38,$E$94:$E$104,$E$106:$E$108,$E$115:$E$143,$E$218:$E$259)</f>
        <v>7.52115702479339</v>
      </c>
      <c r="F55" s="19" t="n">
        <v>2</v>
      </c>
      <c r="G55" s="19" t="n">
        <v>4</v>
      </c>
      <c r="H55" s="20" t="n">
        <v>65.770106857345</v>
      </c>
      <c r="I55" s="20" t="n">
        <v>38.770106857345</v>
      </c>
      <c r="J55" s="5" t="n">
        <f aca="false">POWER(I55,2)</f>
        <v>1503.12118572995</v>
      </c>
      <c r="K55" s="5" t="n">
        <f aca="false">$E$39/E55</f>
        <v>1</v>
      </c>
      <c r="L55" s="5" t="n">
        <f aca="false">K55/SUM($K$3:$K$265)</f>
        <v>0.00351361878251058</v>
      </c>
      <c r="M55" s="5" t="n">
        <f aca="false">I55*L55</f>
        <v>0.13622337565391</v>
      </c>
      <c r="N55" s="5" t="n">
        <f aca="false">J55*L55</f>
        <v>5.28139483057033</v>
      </c>
      <c r="O55" s="5" t="n">
        <f aca="false">POWER((I55-$T$141),2)*L55</f>
        <v>5.28139483057033</v>
      </c>
      <c r="Q55" s="19" t="n">
        <v>115</v>
      </c>
      <c r="R55" s="20" t="n">
        <v>-70.093</v>
      </c>
      <c r="S55" s="20" t="n">
        <v>-23.433</v>
      </c>
      <c r="T55" s="20" t="n">
        <v>24</v>
      </c>
      <c r="U55" s="20" t="n">
        <v>4.08</v>
      </c>
      <c r="V55" s="19" t="n">
        <v>2</v>
      </c>
      <c r="W55" s="19" t="n">
        <v>9</v>
      </c>
      <c r="X55" s="20" t="n">
        <v>37.8655646392276</v>
      </c>
      <c r="Y55" s="20" t="n">
        <v>13.8655646392276</v>
      </c>
      <c r="Z55" s="5" t="n">
        <f aca="false">POWER(Y55,2)</f>
        <v>192.253882764599</v>
      </c>
      <c r="AA55" s="5" t="n">
        <f aca="false">1/U55</f>
        <v>0.245098039215686</v>
      </c>
      <c r="AB55" s="5" t="n">
        <f aca="false">AA55/SUM(AA$3:AA$123)</f>
        <v>0.0129265932385993</v>
      </c>
      <c r="AC55" s="5" t="n">
        <f aca="false">Y55*AB55</f>
        <v>0.179234514114801</v>
      </c>
      <c r="AD55" s="5" t="n">
        <f aca="false">Z55*AB55</f>
        <v>2.48518774103933</v>
      </c>
      <c r="AE55" s="5" t="n">
        <f aca="false">POWER((Y55-$T$132),2)*AB55</f>
        <v>2.40653138227069</v>
      </c>
    </row>
    <row r="56" customFormat="false" ht="12.8" hidden="false" customHeight="false" outlineLevel="0" collapsed="false">
      <c r="A56" s="19" t="n">
        <v>54</v>
      </c>
      <c r="B56" s="20" t="n">
        <v>-66.833</v>
      </c>
      <c r="C56" s="20" t="n">
        <v>-18.467</v>
      </c>
      <c r="D56" s="20" t="n">
        <v>109</v>
      </c>
      <c r="E56" s="20" t="n">
        <f aca="false">AVERAGE($E$3:$E$38,$E$94:$E$104,$E$106:$E$108,$E$115:$E$143,$E$218:$E$259)</f>
        <v>7.52115702479339</v>
      </c>
      <c r="F56" s="19" t="n">
        <v>2</v>
      </c>
      <c r="G56" s="19" t="n">
        <v>4</v>
      </c>
      <c r="H56" s="20" t="n">
        <v>72.4459267596747</v>
      </c>
      <c r="I56" s="20" t="n">
        <v>-36.5540732403253</v>
      </c>
      <c r="J56" s="5" t="n">
        <f aca="false">POWER(I56,2)</f>
        <v>1336.20027045907</v>
      </c>
      <c r="K56" s="5" t="n">
        <f aca="false">$E$39/E56</f>
        <v>1</v>
      </c>
      <c r="L56" s="5" t="n">
        <f aca="false">K56/SUM($K$3:$K$265)</f>
        <v>0.00351361878251058</v>
      </c>
      <c r="M56" s="5" t="n">
        <f aca="false">I56*L56</f>
        <v>-0.128437078314474</v>
      </c>
      <c r="N56" s="5" t="n">
        <f aca="false">J56*L56</f>
        <v>4.6948983674807</v>
      </c>
      <c r="O56" s="5" t="n">
        <f aca="false">POWER((I56-$T$141),2)*L56</f>
        <v>4.6948983674807</v>
      </c>
      <c r="Q56" s="19" t="n">
        <v>116</v>
      </c>
      <c r="R56" s="20" t="n">
        <v>-68.915</v>
      </c>
      <c r="S56" s="20" t="n">
        <v>-22.372</v>
      </c>
      <c r="T56" s="20" t="n">
        <v>55</v>
      </c>
      <c r="U56" s="20" t="n">
        <v>9.35</v>
      </c>
      <c r="V56" s="19" t="n">
        <v>2</v>
      </c>
      <c r="W56" s="19" t="n">
        <v>9</v>
      </c>
      <c r="X56" s="20" t="n">
        <v>51.2801772366738</v>
      </c>
      <c r="Y56" s="20" t="n">
        <v>-3.71982276332618</v>
      </c>
      <c r="Z56" s="5" t="n">
        <f aca="false">POWER(Y56,2)</f>
        <v>13.8370813905596</v>
      </c>
      <c r="AA56" s="5" t="n">
        <f aca="false">1/U56</f>
        <v>0.106951871657754</v>
      </c>
      <c r="AB56" s="5" t="n">
        <f aca="false">AA56/SUM(AA$3:AA$123)</f>
        <v>0.00564069523138879</v>
      </c>
      <c r="AC56" s="5" t="n">
        <f aca="false">Y56*AB56</f>
        <v>-0.0209823865227054</v>
      </c>
      <c r="AD56" s="5" t="n">
        <f aca="false">Z56*AB56</f>
        <v>0.0780507590160681</v>
      </c>
      <c r="AE56" s="5" t="n">
        <f aca="false">POWER((Y56-$T$132),2)*AB56</f>
        <v>0.0876087957865688</v>
      </c>
    </row>
    <row r="57" customFormat="false" ht="12.8" hidden="false" customHeight="false" outlineLevel="0" collapsed="false">
      <c r="A57" s="19" t="n">
        <v>55</v>
      </c>
      <c r="B57" s="20" t="n">
        <v>-66.583</v>
      </c>
      <c r="C57" s="20" t="n">
        <v>-18.417</v>
      </c>
      <c r="D57" s="20" t="n">
        <v>66</v>
      </c>
      <c r="E57" s="20" t="n">
        <f aca="false">AVERAGE($E$3:$E$38,$E$94:$E$104,$E$106:$E$108,$E$115:$E$143,$E$218:$E$259)</f>
        <v>7.52115702479339</v>
      </c>
      <c r="F57" s="19" t="n">
        <v>2</v>
      </c>
      <c r="G57" s="19" t="n">
        <v>4</v>
      </c>
      <c r="H57" s="20" t="n">
        <v>70.3940389175751</v>
      </c>
      <c r="I57" s="20" t="n">
        <v>4.39403891757507</v>
      </c>
      <c r="J57" s="5" t="n">
        <f aca="false">POWER(I57,2)</f>
        <v>19.3075780091643</v>
      </c>
      <c r="K57" s="5" t="n">
        <f aca="false">$E$39/E57</f>
        <v>1</v>
      </c>
      <c r="L57" s="5" t="n">
        <f aca="false">K57/SUM($K$3:$K$265)</f>
        <v>0.00351361878251058</v>
      </c>
      <c r="M57" s="5" t="n">
        <f aca="false">I57*L57</f>
        <v>0.0154389776718742</v>
      </c>
      <c r="N57" s="5" t="n">
        <f aca="false">J57*L57</f>
        <v>0.067839468737788</v>
      </c>
      <c r="O57" s="5" t="n">
        <f aca="false">POWER((I57-$T$141),2)*L57</f>
        <v>0.067839468737788</v>
      </c>
      <c r="Q57" s="19" t="n">
        <v>117</v>
      </c>
      <c r="R57" s="20" t="n">
        <v>-68.913</v>
      </c>
      <c r="S57" s="20" t="n">
        <v>-22.818</v>
      </c>
      <c r="T57" s="20" t="n">
        <v>47</v>
      </c>
      <c r="U57" s="20" t="n">
        <v>7.99</v>
      </c>
      <c r="V57" s="19" t="n">
        <v>2</v>
      </c>
      <c r="W57" s="19" t="n">
        <v>9</v>
      </c>
      <c r="X57" s="20" t="n">
        <v>49.8635678943387</v>
      </c>
      <c r="Y57" s="20" t="n">
        <v>2.86356789433871</v>
      </c>
      <c r="Z57" s="5" t="n">
        <f aca="false">POWER(Y57,2)</f>
        <v>8.20002108548743</v>
      </c>
      <c r="AA57" s="5" t="n">
        <f aca="false">1/U57</f>
        <v>0.125156445556946</v>
      </c>
      <c r="AB57" s="5" t="n">
        <f aca="false">AA57/SUM(AA$3:AA$123)</f>
        <v>0.00660081356864645</v>
      </c>
      <c r="AC57" s="5" t="n">
        <f aca="false">Y57*AB57</f>
        <v>0.0189018778116913</v>
      </c>
      <c r="AD57" s="5" t="n">
        <f aca="false">Z57*AB57</f>
        <v>0.0541268104442725</v>
      </c>
      <c r="AE57" s="5" t="n">
        <f aca="false">POWER((Y57-$T$132),2)*AB57</f>
        <v>0.0460880387502186</v>
      </c>
    </row>
    <row r="58" customFormat="false" ht="12.8" hidden="false" customHeight="false" outlineLevel="0" collapsed="false">
      <c r="A58" s="19" t="n">
        <v>56</v>
      </c>
      <c r="B58" s="20" t="n">
        <v>-67.133</v>
      </c>
      <c r="C58" s="20" t="n">
        <v>-17.383</v>
      </c>
      <c r="D58" s="20" t="n">
        <v>75</v>
      </c>
      <c r="E58" s="20" t="n">
        <f aca="false">AVERAGE($E$3:$E$38,$E$94:$E$104,$E$106:$E$108,$E$115:$E$143,$E$218:$E$259)</f>
        <v>7.52115702479339</v>
      </c>
      <c r="F58" s="19" t="n">
        <v>2</v>
      </c>
      <c r="G58" s="19" t="n">
        <v>4</v>
      </c>
      <c r="H58" s="20" t="n">
        <v>65.7982944861754</v>
      </c>
      <c r="I58" s="20" t="n">
        <v>-9.20170551382465</v>
      </c>
      <c r="J58" s="5" t="n">
        <f aca="false">POWER(I58,2)</f>
        <v>84.671384363151</v>
      </c>
      <c r="K58" s="5" t="n">
        <f aca="false">$E$39/E58</f>
        <v>1</v>
      </c>
      <c r="L58" s="5" t="n">
        <f aca="false">K58/SUM($K$3:$K$265)</f>
        <v>0.00351361878251058</v>
      </c>
      <c r="M58" s="5" t="n">
        <f aca="false">I58*L58</f>
        <v>-0.0323312853245055</v>
      </c>
      <c r="N58" s="5" t="n">
        <f aca="false">J58*L58</f>
        <v>0.29750296643954</v>
      </c>
      <c r="O58" s="5" t="n">
        <f aca="false">POWER((I58-$T$141),2)*L58</f>
        <v>0.29750296643954</v>
      </c>
      <c r="Q58" s="19" t="n">
        <v>118</v>
      </c>
      <c r="R58" s="20" t="n">
        <v>-63.418</v>
      </c>
      <c r="S58" s="20" t="n">
        <v>-18.88</v>
      </c>
      <c r="T58" s="20" t="n">
        <v>40</v>
      </c>
      <c r="U58" s="20" t="n">
        <v>6.8</v>
      </c>
      <c r="V58" s="19" t="n">
        <v>2</v>
      </c>
      <c r="W58" s="19" t="n">
        <v>9</v>
      </c>
      <c r="X58" s="20" t="n">
        <v>54.6651057678329</v>
      </c>
      <c r="Y58" s="20" t="n">
        <v>14.6651057678329</v>
      </c>
      <c r="Z58" s="5" t="n">
        <f aca="false">POWER(Y58,2)</f>
        <v>215.065327181726</v>
      </c>
      <c r="AA58" s="5" t="n">
        <f aca="false">1/U58</f>
        <v>0.147058823529412</v>
      </c>
      <c r="AB58" s="5" t="n">
        <f aca="false">AA58/SUM(AA$3:AA$123)</f>
        <v>0.00775595594315958</v>
      </c>
      <c r="AC58" s="5" t="n">
        <f aca="false">Y58*AB58</f>
        <v>0.113741914237087</v>
      </c>
      <c r="AD58" s="5" t="n">
        <f aca="false">Z58*AB58</f>
        <v>1.66803720252267</v>
      </c>
      <c r="AE58" s="5" t="n">
        <f aca="false">POWER((Y58-$T$132),2)*AB58</f>
        <v>1.61810013202152</v>
      </c>
    </row>
    <row r="59" customFormat="false" ht="12.8" hidden="false" customHeight="false" outlineLevel="0" collapsed="false">
      <c r="A59" s="19" t="n">
        <v>57</v>
      </c>
      <c r="B59" s="20" t="n">
        <v>-69.017</v>
      </c>
      <c r="C59" s="20" t="n">
        <v>-15.783</v>
      </c>
      <c r="D59" s="20" t="n">
        <v>99</v>
      </c>
      <c r="E59" s="20" t="n">
        <f aca="false">AVERAGE($E$3:$E$38,$E$94:$E$104,$E$106:$E$108,$E$115:$E$143,$E$218:$E$259)</f>
        <v>7.52115702479339</v>
      </c>
      <c r="F59" s="19" t="n">
        <v>2</v>
      </c>
      <c r="G59" s="19" t="n">
        <v>4</v>
      </c>
      <c r="H59" s="20" t="n">
        <v>69.8254459677131</v>
      </c>
      <c r="I59" s="20" t="n">
        <v>-29.1745540322869</v>
      </c>
      <c r="J59" s="5" t="n">
        <f aca="false">POWER(I59,2)</f>
        <v>851.154602982828</v>
      </c>
      <c r="K59" s="5" t="n">
        <f aca="false">$E$39/E59</f>
        <v>1</v>
      </c>
      <c r="L59" s="5" t="n">
        <f aca="false">K59/SUM($K$3:$K$265)</f>
        <v>0.00351361878251058</v>
      </c>
      <c r="M59" s="5" t="n">
        <f aca="false">I59*L59</f>
        <v>-0.102508261019213</v>
      </c>
      <c r="N59" s="5" t="n">
        <f aca="false">J59*L59</f>
        <v>2.9906327998608</v>
      </c>
      <c r="O59" s="5" t="n">
        <f aca="false">POWER((I59-$T$141),2)*L59</f>
        <v>2.9906327998608</v>
      </c>
      <c r="Q59" s="19" t="n">
        <v>119</v>
      </c>
      <c r="R59" s="20" t="n">
        <v>-64.348</v>
      </c>
      <c r="S59" s="20" t="n">
        <v>-22.682</v>
      </c>
      <c r="T59" s="20" t="n">
        <v>39</v>
      </c>
      <c r="U59" s="20" t="n">
        <v>6.63</v>
      </c>
      <c r="V59" s="19" t="n">
        <v>2</v>
      </c>
      <c r="W59" s="19" t="n">
        <v>9</v>
      </c>
      <c r="X59" s="20" t="n">
        <v>66.899795499201</v>
      </c>
      <c r="Y59" s="20" t="n">
        <v>27.899795499201</v>
      </c>
      <c r="Z59" s="5" t="n">
        <f aca="false">POWER(Y59,2)</f>
        <v>778.398588897236</v>
      </c>
      <c r="AA59" s="5" t="n">
        <f aca="false">1/U59</f>
        <v>0.150829562594268</v>
      </c>
      <c r="AB59" s="5" t="n">
        <f aca="false">AA59/SUM(AA$3:AA$123)</f>
        <v>0.0079548266083688</v>
      </c>
      <c r="AC59" s="5" t="n">
        <f aca="false">Y59*AB59</f>
        <v>0.221938035605092</v>
      </c>
      <c r="AD59" s="5" t="n">
        <f aca="false">Z59*AB59</f>
        <v>6.19202580687646</v>
      </c>
      <c r="AE59" s="5" t="n">
        <f aca="false">POWER((Y59-$T$132),2)*AB59</f>
        <v>6.09423526185812</v>
      </c>
    </row>
    <row r="60" customFormat="false" ht="12.8" hidden="false" customHeight="false" outlineLevel="0" collapsed="false">
      <c r="A60" s="19" t="n">
        <v>58</v>
      </c>
      <c r="B60" s="20" t="n">
        <v>-66.833</v>
      </c>
      <c r="C60" s="20" t="n">
        <v>-18.283</v>
      </c>
      <c r="D60" s="20" t="n">
        <v>112</v>
      </c>
      <c r="E60" s="20" t="n">
        <f aca="false">AVERAGE($E$3:$E$38,$E$94:$E$104,$E$106:$E$108,$E$115:$E$143,$E$218:$E$259)</f>
        <v>7.52115702479339</v>
      </c>
      <c r="F60" s="19" t="n">
        <v>2</v>
      </c>
      <c r="G60" s="19" t="n">
        <v>4</v>
      </c>
      <c r="H60" s="20" t="n">
        <v>72.2037900636823</v>
      </c>
      <c r="I60" s="20" t="n">
        <v>-39.7962099363177</v>
      </c>
      <c r="J60" s="5" t="n">
        <f aca="false">POWER(I60,2)</f>
        <v>1583.73832529547</v>
      </c>
      <c r="K60" s="5" t="n">
        <f aca="false">$E$39/E60</f>
        <v>1</v>
      </c>
      <c r="L60" s="5" t="n">
        <f aca="false">K60/SUM($K$3:$K$265)</f>
        <v>0.00351361878251058</v>
      </c>
      <c r="M60" s="5" t="n">
        <f aca="false">I60*L60</f>
        <v>-0.13982871070498</v>
      </c>
      <c r="N60" s="5" t="n">
        <f aca="false">J60*L60</f>
        <v>5.56465272634002</v>
      </c>
      <c r="O60" s="5" t="n">
        <f aca="false">POWER((I60-$T$141),2)*L60</f>
        <v>5.56465272634002</v>
      </c>
      <c r="Q60" s="19" t="n">
        <v>120</v>
      </c>
      <c r="R60" s="20" t="n">
        <v>-63.488</v>
      </c>
      <c r="S60" s="20" t="n">
        <v>-21.123</v>
      </c>
      <c r="T60" s="20" t="n">
        <v>38</v>
      </c>
      <c r="U60" s="20" t="n">
        <v>6.46</v>
      </c>
      <c r="V60" s="19" t="n">
        <v>2</v>
      </c>
      <c r="W60" s="19" t="n">
        <v>9</v>
      </c>
      <c r="X60" s="20" t="n">
        <v>62.3588848124802</v>
      </c>
      <c r="Y60" s="20" t="n">
        <v>24.3588848124802</v>
      </c>
      <c r="Z60" s="5" t="n">
        <f aca="false">POWER(Y60,2)</f>
        <v>593.355269307678</v>
      </c>
      <c r="AA60" s="5" t="n">
        <f aca="false">1/U60</f>
        <v>0.154798761609907</v>
      </c>
      <c r="AB60" s="5" t="n">
        <f aca="false">AA60/SUM(AA$3:AA$123)</f>
        <v>0.0081641641506943</v>
      </c>
      <c r="AC60" s="5" t="n">
        <f aca="false">Y60*AB60</f>
        <v>0.198869934136943</v>
      </c>
      <c r="AD60" s="5" t="n">
        <f aca="false">Z60*AB60</f>
        <v>4.84424981830731</v>
      </c>
      <c r="AE60" s="5" t="n">
        <f aca="false">POWER((Y60-$T$132),2)*AB60</f>
        <v>4.75667425450195</v>
      </c>
    </row>
    <row r="61" customFormat="false" ht="12.8" hidden="false" customHeight="false" outlineLevel="0" collapsed="false">
      <c r="A61" s="19" t="n">
        <v>59</v>
      </c>
      <c r="B61" s="20" t="n">
        <v>-69.05</v>
      </c>
      <c r="C61" s="20" t="n">
        <v>-15.767</v>
      </c>
      <c r="D61" s="20" t="n">
        <v>106</v>
      </c>
      <c r="E61" s="20" t="n">
        <f aca="false">AVERAGE($E$3:$E$38,$E$94:$E$104,$E$106:$E$108,$E$115:$E$143,$E$218:$E$259)</f>
        <v>7.52115702479339</v>
      </c>
      <c r="F61" s="19" t="n">
        <v>2</v>
      </c>
      <c r="G61" s="19" t="n">
        <v>4</v>
      </c>
      <c r="H61" s="20" t="n">
        <v>68.7515699394338</v>
      </c>
      <c r="I61" s="20" t="n">
        <v>-37.2484300605662</v>
      </c>
      <c r="J61" s="5" t="n">
        <f aca="false">POWER(I61,2)</f>
        <v>1387.44554197689</v>
      </c>
      <c r="K61" s="5" t="n">
        <f aca="false">$E$39/E61</f>
        <v>1</v>
      </c>
      <c r="L61" s="5" t="n">
        <f aca="false">K61/SUM($K$3:$K$265)</f>
        <v>0.00351361878251058</v>
      </c>
      <c r="M61" s="5" t="n">
        <f aca="false">I61*L61</f>
        <v>-0.130876783479837</v>
      </c>
      <c r="N61" s="5" t="n">
        <f aca="false">J61*L61</f>
        <v>4.87495471600058</v>
      </c>
      <c r="O61" s="5" t="n">
        <f aca="false">POWER((I61-$T$141),2)*L61</f>
        <v>4.87495471600058</v>
      </c>
      <c r="Q61" s="19" t="n">
        <v>121</v>
      </c>
      <c r="R61" s="20" t="n">
        <v>-63.563</v>
      </c>
      <c r="S61" s="20" t="n">
        <v>-20.083</v>
      </c>
      <c r="T61" s="20" t="n">
        <v>21</v>
      </c>
      <c r="U61" s="20" t="n">
        <v>3.57</v>
      </c>
      <c r="V61" s="19" t="n">
        <v>2</v>
      </c>
      <c r="W61" s="19" t="n">
        <v>9</v>
      </c>
      <c r="X61" s="20" t="n">
        <v>59.019802879365</v>
      </c>
      <c r="Y61" s="20" t="n">
        <v>38.019802879365</v>
      </c>
      <c r="Z61" s="5" t="n">
        <f aca="false">POWER(Y61,2)</f>
        <v>1445.50541098577</v>
      </c>
      <c r="AA61" s="5" t="n">
        <f aca="false">1/U61</f>
        <v>0.280112044817927</v>
      </c>
      <c r="AB61" s="5" t="n">
        <f aca="false">AA61/SUM(AA$3:AA$123)</f>
        <v>0.0147732494155421</v>
      </c>
      <c r="AC61" s="5" t="n">
        <f aca="false">Y61*AB61</f>
        <v>0.561676030666603</v>
      </c>
      <c r="AD61" s="5" t="n">
        <f aca="false">Z61*AB61</f>
        <v>21.3548119680084</v>
      </c>
      <c r="AE61" s="5" t="n">
        <f aca="false">POWER((Y61-$T$132),2)*AB61</f>
        <v>21.1070635837794</v>
      </c>
    </row>
    <row r="62" customFormat="false" ht="12.8" hidden="false" customHeight="false" outlineLevel="0" collapsed="false">
      <c r="A62" s="19" t="n">
        <v>60</v>
      </c>
      <c r="B62" s="20" t="n">
        <v>-67.533</v>
      </c>
      <c r="C62" s="20" t="n">
        <v>-17.067</v>
      </c>
      <c r="D62" s="20" t="n">
        <v>62</v>
      </c>
      <c r="E62" s="20" t="n">
        <f aca="false">AVERAGE($E$3:$E$38,$E$94:$E$104,$E$106:$E$108,$E$115:$E$143,$E$218:$E$259)</f>
        <v>7.52115702479339</v>
      </c>
      <c r="F62" s="19" t="n">
        <v>2</v>
      </c>
      <c r="G62" s="19" t="n">
        <v>4</v>
      </c>
      <c r="H62" s="20" t="n">
        <v>81.1401745955151</v>
      </c>
      <c r="I62" s="20" t="n">
        <v>19.1401745955151</v>
      </c>
      <c r="J62" s="5" t="n">
        <f aca="false">POWER(I62,2)</f>
        <v>366.346283546802</v>
      </c>
      <c r="K62" s="5" t="n">
        <f aca="false">$E$39/E62</f>
        <v>1</v>
      </c>
      <c r="L62" s="5" t="n">
        <f aca="false">K62/SUM($K$3:$K$265)</f>
        <v>0.00351361878251058</v>
      </c>
      <c r="M62" s="5" t="n">
        <f aca="false">I62*L62</f>
        <v>0.0672512769593337</v>
      </c>
      <c r="N62" s="5" t="n">
        <f aca="false">J62*L62</f>
        <v>1.28720118277299</v>
      </c>
      <c r="O62" s="5" t="n">
        <f aca="false">POWER((I62-$T$141),2)*L62</f>
        <v>1.28720118277299</v>
      </c>
      <c r="Q62" s="19" t="n">
        <v>122</v>
      </c>
      <c r="R62" s="20" t="n">
        <v>-63.547</v>
      </c>
      <c r="S62" s="20" t="n">
        <v>-17.53</v>
      </c>
      <c r="T62" s="20" t="n">
        <v>36</v>
      </c>
      <c r="U62" s="20" t="n">
        <v>6.12</v>
      </c>
      <c r="V62" s="19" t="n">
        <v>2</v>
      </c>
      <c r="W62" s="19" t="n">
        <v>9</v>
      </c>
      <c r="X62" s="20" t="n">
        <v>52.8795915110979</v>
      </c>
      <c r="Y62" s="20" t="n">
        <v>16.8795915110979</v>
      </c>
      <c r="Z62" s="5" t="n">
        <f aca="false">POWER(Y62,2)</f>
        <v>284.920609581528</v>
      </c>
      <c r="AA62" s="5" t="n">
        <f aca="false">1/U62</f>
        <v>0.163398692810458</v>
      </c>
      <c r="AB62" s="5" t="n">
        <f aca="false">AA62/SUM(AA$3:AA$123)</f>
        <v>0.00861772882573287</v>
      </c>
      <c r="AC62" s="5" t="n">
        <f aca="false">Y62*AB62</f>
        <v>0.145463742331784</v>
      </c>
      <c r="AD62" s="5" t="n">
        <f aca="false">Z62*AB62</f>
        <v>2.45536855023612</v>
      </c>
      <c r="AE62" s="5" t="n">
        <f aca="false">POWER((Y62-$T$132),2)*AB62</f>
        <v>2.39144071340716</v>
      </c>
    </row>
    <row r="63" customFormat="false" ht="12.8" hidden="false" customHeight="false" outlineLevel="0" collapsed="false">
      <c r="A63" s="19" t="n">
        <v>61</v>
      </c>
      <c r="B63" s="20" t="n">
        <v>-70.5</v>
      </c>
      <c r="C63" s="20" t="n">
        <v>-35.27</v>
      </c>
      <c r="D63" s="20" t="n">
        <v>102</v>
      </c>
      <c r="E63" s="20" t="n">
        <f aca="false">AVERAGE($E$3:$E$38,$E$94:$E$104,$E$106:$E$108,$E$115:$E$143,$E$218:$E$259)</f>
        <v>7.52115702479339</v>
      </c>
      <c r="F63" s="19" t="n">
        <v>3</v>
      </c>
      <c r="G63" s="19" t="n">
        <v>4</v>
      </c>
      <c r="H63" s="20" t="n">
        <v>81.0805898377744</v>
      </c>
      <c r="I63" s="20" t="n">
        <v>-20.9194101622256</v>
      </c>
      <c r="J63" s="5" t="n">
        <f aca="false">POWER(I63,2)</f>
        <v>437.621721535428</v>
      </c>
      <c r="K63" s="5" t="n">
        <f aca="false">$E$39/E63</f>
        <v>1</v>
      </c>
      <c r="L63" s="5" t="n">
        <f aca="false">K63/SUM($K$3:$K$265)</f>
        <v>0.00351361878251058</v>
      </c>
      <c r="M63" s="5" t="n">
        <f aca="false">I63*L63</f>
        <v>-0.0735028324650386</v>
      </c>
      <c r="N63" s="5" t="n">
        <f aca="false">J63*L63</f>
        <v>1.53763590042149</v>
      </c>
      <c r="O63" s="5" t="n">
        <f aca="false">POWER((I63-$T$141),2)*L63</f>
        <v>1.53763590042149</v>
      </c>
      <c r="Q63" s="19" t="n">
        <v>123</v>
      </c>
      <c r="R63" s="20" t="n">
        <v>-64.262</v>
      </c>
      <c r="S63" s="20" t="n">
        <v>-17.055</v>
      </c>
      <c r="T63" s="20" t="n">
        <v>42</v>
      </c>
      <c r="U63" s="20" t="n">
        <v>7.14</v>
      </c>
      <c r="V63" s="19" t="n">
        <v>2</v>
      </c>
      <c r="W63" s="19" t="n">
        <v>9</v>
      </c>
      <c r="X63" s="20" t="n">
        <v>56.892939785023</v>
      </c>
      <c r="Y63" s="20" t="n">
        <v>14.892939785023</v>
      </c>
      <c r="Z63" s="5" t="n">
        <f aca="false">POWER(Y63,2)</f>
        <v>221.799655440321</v>
      </c>
      <c r="AA63" s="5" t="n">
        <f aca="false">1/U63</f>
        <v>0.140056022408964</v>
      </c>
      <c r="AB63" s="5" t="n">
        <f aca="false">AA63/SUM(AA$3:AA$123)</f>
        <v>0.00738662470777103</v>
      </c>
      <c r="AC63" s="5" t="n">
        <f aca="false">Y63*AB63</f>
        <v>0.110008556987397</v>
      </c>
      <c r="AD63" s="5" t="n">
        <f aca="false">Z63*AB63</f>
        <v>1.63835081505058</v>
      </c>
      <c r="AE63" s="5" t="n">
        <f aca="false">POWER((Y63-$T$132),2)*AB63</f>
        <v>1.59004721747275</v>
      </c>
    </row>
    <row r="64" customFormat="false" ht="12.8" hidden="false" customHeight="false" outlineLevel="0" collapsed="false">
      <c r="A64" s="19" t="n">
        <v>62</v>
      </c>
      <c r="B64" s="20" t="n">
        <v>-70.417</v>
      </c>
      <c r="C64" s="20" t="n">
        <v>-33.417</v>
      </c>
      <c r="D64" s="20" t="n">
        <v>78</v>
      </c>
      <c r="E64" s="20" t="n">
        <f aca="false">AVERAGE($E$3:$E$38,$E$94:$E$104,$E$106:$E$108,$E$115:$E$143,$E$218:$E$259)</f>
        <v>7.52115702479339</v>
      </c>
      <c r="F64" s="19" t="n">
        <v>3</v>
      </c>
      <c r="G64" s="19" t="n">
        <v>4</v>
      </c>
      <c r="H64" s="20" t="n">
        <v>53.9233006795161</v>
      </c>
      <c r="I64" s="20" t="n">
        <v>-24.0766993204839</v>
      </c>
      <c r="J64" s="5" t="n">
        <f aca="false">POWER(I64,2)</f>
        <v>579.68745016899</v>
      </c>
      <c r="K64" s="5" t="n">
        <f aca="false">$E$39/E64</f>
        <v>1</v>
      </c>
      <c r="L64" s="5" t="n">
        <f aca="false">K64/SUM($K$3:$K$265)</f>
        <v>0.00351361878251058</v>
      </c>
      <c r="M64" s="5" t="n">
        <f aca="false">I64*L64</f>
        <v>-0.084596342953312</v>
      </c>
      <c r="N64" s="5" t="n">
        <f aca="false">J64*L64</f>
        <v>2.03680071289943</v>
      </c>
      <c r="O64" s="5" t="n">
        <f aca="false">POWER((I64-$T$141),2)*L64</f>
        <v>2.03680071289943</v>
      </c>
      <c r="Q64" s="19" t="n">
        <v>124</v>
      </c>
      <c r="R64" s="20" t="n">
        <v>-63.268</v>
      </c>
      <c r="S64" s="20" t="n">
        <v>-17.518</v>
      </c>
      <c r="T64" s="20" t="n">
        <v>43</v>
      </c>
      <c r="U64" s="20" t="n">
        <v>7.31</v>
      </c>
      <c r="V64" s="19" t="n">
        <v>2</v>
      </c>
      <c r="W64" s="19" t="n">
        <v>9</v>
      </c>
      <c r="X64" s="20" t="n">
        <v>51.3987092453058</v>
      </c>
      <c r="Y64" s="20" t="n">
        <v>8.3987092453058</v>
      </c>
      <c r="Z64" s="5" t="n">
        <f aca="false">POWER(Y64,2)</f>
        <v>70.5383169871851</v>
      </c>
      <c r="AA64" s="5" t="n">
        <f aca="false">1/U64</f>
        <v>0.136798905608755</v>
      </c>
      <c r="AB64" s="5" t="n">
        <f aca="false">AA64/SUM(AA$3:AA$123)</f>
        <v>0.00721484273782287</v>
      </c>
      <c r="AC64" s="5" t="n">
        <f aca="false">Y64*AB64</f>
        <v>0.0605953664055803</v>
      </c>
      <c r="AD64" s="5" t="n">
        <f aca="false">Z64*AB64</f>
        <v>0.50892286405324</v>
      </c>
      <c r="AE64" s="5" t="n">
        <f aca="false">POWER((Y64-$T$132),2)*AB64</f>
        <v>0.482469997238954</v>
      </c>
    </row>
    <row r="65" customFormat="false" ht="12.8" hidden="false" customHeight="false" outlineLevel="0" collapsed="false">
      <c r="A65" s="19" t="n">
        <v>63</v>
      </c>
      <c r="B65" s="20" t="n">
        <v>-70.05</v>
      </c>
      <c r="C65" s="20" t="n">
        <v>-33.833</v>
      </c>
      <c r="D65" s="20" t="n">
        <v>101</v>
      </c>
      <c r="E65" s="20" t="n">
        <f aca="false">AVERAGE($E$3:$E$38,$E$94:$E$104,$E$106:$E$108,$E$115:$E$143,$E$218:$E$259)</f>
        <v>7.52115702479339</v>
      </c>
      <c r="F65" s="19" t="n">
        <v>3</v>
      </c>
      <c r="G65" s="19" t="n">
        <v>4</v>
      </c>
      <c r="H65" s="20" t="n">
        <v>73.9662124416748</v>
      </c>
      <c r="I65" s="20" t="n">
        <v>-27.0337875583252</v>
      </c>
      <c r="J65" s="5" t="n">
        <f aca="false">POWER(I65,2)</f>
        <v>730.825669748659</v>
      </c>
      <c r="K65" s="5" t="n">
        <f aca="false">$E$39/E65</f>
        <v>1</v>
      </c>
      <c r="L65" s="5" t="n">
        <f aca="false">K65/SUM($K$3:$K$265)</f>
        <v>0.00351361878251058</v>
      </c>
      <c r="M65" s="5" t="n">
        <f aca="false">I65*L65</f>
        <v>-0.0949864237273323</v>
      </c>
      <c r="N65" s="5" t="n">
        <f aca="false">J65*L65</f>
        <v>2.56784279996976</v>
      </c>
      <c r="O65" s="5" t="n">
        <f aca="false">POWER((I65-$T$141),2)*L65</f>
        <v>2.56784279996976</v>
      </c>
      <c r="Q65" s="19" t="n">
        <v>125</v>
      </c>
      <c r="R65" s="20" t="n">
        <v>-63.22</v>
      </c>
      <c r="S65" s="20" t="n">
        <v>-19.3</v>
      </c>
      <c r="T65" s="20" t="n">
        <v>40</v>
      </c>
      <c r="U65" s="20" t="n">
        <v>6.8</v>
      </c>
      <c r="V65" s="19" t="n">
        <v>2</v>
      </c>
      <c r="W65" s="19" t="n">
        <v>9</v>
      </c>
      <c r="X65" s="20" t="n">
        <v>55.0763111989313</v>
      </c>
      <c r="Y65" s="20" t="n">
        <v>15.0763111989313</v>
      </c>
      <c r="Z65" s="5" t="n">
        <f aca="false">POWER(Y65,2)</f>
        <v>227.295159367021</v>
      </c>
      <c r="AA65" s="5" t="n">
        <f aca="false">1/U65</f>
        <v>0.147058823529412</v>
      </c>
      <c r="AB65" s="5" t="n">
        <f aca="false">AA65/SUM(AA$3:AA$123)</f>
        <v>0.00775595594315958</v>
      </c>
      <c r="AC65" s="5" t="n">
        <f aca="false">Y65*AB65</f>
        <v>0.116931205444275</v>
      </c>
      <c r="AD65" s="5" t="n">
        <f aca="false">Z65*AB65</f>
        <v>1.76289124214405</v>
      </c>
      <c r="AE65" s="5" t="n">
        <f aca="false">POWER((Y65-$T$132),2)*AB65</f>
        <v>1.71154331057122</v>
      </c>
    </row>
    <row r="66" customFormat="false" ht="12.8" hidden="false" customHeight="false" outlineLevel="0" collapsed="false">
      <c r="A66" s="19" t="n">
        <v>64</v>
      </c>
      <c r="B66" s="20" t="n">
        <v>-70.667</v>
      </c>
      <c r="C66" s="20" t="n">
        <v>-33.45</v>
      </c>
      <c r="D66" s="20" t="n">
        <v>93</v>
      </c>
      <c r="E66" s="20" t="n">
        <f aca="false">AVERAGE($E$3:$E$38,$E$94:$E$104,$E$106:$E$108,$E$115:$E$143,$E$218:$E$259)</f>
        <v>7.52115702479339</v>
      </c>
      <c r="F66" s="19" t="n">
        <v>3</v>
      </c>
      <c r="G66" s="19" t="n">
        <v>4</v>
      </c>
      <c r="H66" s="20" t="n">
        <v>53.6181839158545</v>
      </c>
      <c r="I66" s="20" t="n">
        <v>-39.3818160841455</v>
      </c>
      <c r="J66" s="5" t="n">
        <f aca="false">POWER(I66,2)</f>
        <v>1550.92743808546</v>
      </c>
      <c r="K66" s="5" t="n">
        <f aca="false">$E$39/E66</f>
        <v>1</v>
      </c>
      <c r="L66" s="5" t="n">
        <f aca="false">K66/SUM($K$3:$K$265)</f>
        <v>0.00351361878251058</v>
      </c>
      <c r="M66" s="5" t="n">
        <f aca="false">I66*L66</f>
        <v>-0.138372688682631</v>
      </c>
      <c r="N66" s="5" t="n">
        <f aca="false">J66*L66</f>
        <v>5.4493677767681</v>
      </c>
      <c r="O66" s="5" t="n">
        <f aca="false">POWER((I66-$T$141),2)*L66</f>
        <v>5.4493677767681</v>
      </c>
      <c r="Q66" s="19" t="n">
        <v>126</v>
      </c>
      <c r="R66" s="20" t="n">
        <v>-63.578</v>
      </c>
      <c r="S66" s="20" t="n">
        <v>-20.265</v>
      </c>
      <c r="T66" s="20" t="n">
        <v>38</v>
      </c>
      <c r="U66" s="20" t="n">
        <v>6.46</v>
      </c>
      <c r="V66" s="19" t="n">
        <v>2</v>
      </c>
      <c r="W66" s="19" t="n">
        <v>9</v>
      </c>
      <c r="X66" s="20" t="n">
        <v>60.3299118409617</v>
      </c>
      <c r="Y66" s="20" t="n">
        <v>22.3299118409617</v>
      </c>
      <c r="Z66" s="5" t="n">
        <f aca="false">POWER(Y66,2)</f>
        <v>498.624962825121</v>
      </c>
      <c r="AA66" s="5" t="n">
        <f aca="false">1/U66</f>
        <v>0.154798761609907</v>
      </c>
      <c r="AB66" s="5" t="n">
        <f aca="false">AA66/SUM(AA$3:AA$123)</f>
        <v>0.0081641641506943</v>
      </c>
      <c r="AC66" s="5" t="n">
        <f aca="false">Y66*AB66</f>
        <v>0.182305065740144</v>
      </c>
      <c r="AD66" s="5" t="n">
        <f aca="false">Z66*AB66</f>
        <v>4.07085604613813</v>
      </c>
      <c r="AE66" s="5" t="n">
        <f aca="false">POWER((Y66-$T$132),2)*AB66</f>
        <v>3.99060835754405</v>
      </c>
    </row>
    <row r="67" customFormat="false" ht="12.8" hidden="false" customHeight="false" outlineLevel="0" collapsed="false">
      <c r="A67" s="19" t="n">
        <v>65</v>
      </c>
      <c r="B67" s="20" t="n">
        <v>-71.567</v>
      </c>
      <c r="C67" s="20" t="n">
        <v>-36.267</v>
      </c>
      <c r="D67" s="20" t="n">
        <v>128</v>
      </c>
      <c r="E67" s="20" t="n">
        <f aca="false">AVERAGE($E$3:$E$38,$E$94:$E$104,$E$106:$E$108,$E$115:$E$143,$E$218:$E$259)</f>
        <v>7.52115702479339</v>
      </c>
      <c r="F67" s="19" t="n">
        <v>3</v>
      </c>
      <c r="G67" s="19" t="n">
        <v>4</v>
      </c>
      <c r="H67" s="20" t="n">
        <v>56.9291497050233</v>
      </c>
      <c r="I67" s="20" t="n">
        <v>-71.0708502949767</v>
      </c>
      <c r="J67" s="5" t="n">
        <f aca="false">POWER(I67,2)</f>
        <v>5051.06576165099</v>
      </c>
      <c r="K67" s="5" t="n">
        <f aca="false">$E$39/E67</f>
        <v>1</v>
      </c>
      <c r="L67" s="5" t="n">
        <f aca="false">K67/SUM($K$3:$K$265)</f>
        <v>0.00351361878251058</v>
      </c>
      <c r="M67" s="5" t="n">
        <f aca="false">I67*L67</f>
        <v>-0.249715874485428</v>
      </c>
      <c r="N67" s="5" t="n">
        <f aca="false">J67*L67</f>
        <v>17.747519531833</v>
      </c>
      <c r="O67" s="5" t="n">
        <f aca="false">POWER((I67-$T$141),2)*L67</f>
        <v>17.747519531833</v>
      </c>
      <c r="Q67" s="19" t="n">
        <v>127</v>
      </c>
      <c r="R67" s="20" t="n">
        <v>-63.598</v>
      </c>
      <c r="S67" s="20" t="n">
        <v>-21.992</v>
      </c>
      <c r="T67" s="20" t="n">
        <v>55</v>
      </c>
      <c r="U67" s="20" t="n">
        <v>9.35</v>
      </c>
      <c r="V67" s="19" t="n">
        <v>2</v>
      </c>
      <c r="W67" s="19" t="n">
        <v>9</v>
      </c>
      <c r="X67" s="20" t="n">
        <v>58.992612042946</v>
      </c>
      <c r="Y67" s="20" t="n">
        <v>3.99261204294598</v>
      </c>
      <c r="Z67" s="5" t="n">
        <f aca="false">POWER(Y67,2)</f>
        <v>15.9409509254773</v>
      </c>
      <c r="AA67" s="5" t="n">
        <f aca="false">1/U67</f>
        <v>0.106951871657754</v>
      </c>
      <c r="AB67" s="5" t="n">
        <f aca="false">AA67/SUM(AA$3:AA$123)</f>
        <v>0.00564069523138879</v>
      </c>
      <c r="AC67" s="5" t="n">
        <f aca="false">Y67*AB67</f>
        <v>0.0225211077114308</v>
      </c>
      <c r="AD67" s="5" t="n">
        <f aca="false">Z67*AB67</f>
        <v>0.0899180458691423</v>
      </c>
      <c r="AE67" s="5" t="n">
        <f aca="false">POWER((Y67-$T$132),2)*AB67</f>
        <v>0.0802312465584962</v>
      </c>
    </row>
    <row r="68" customFormat="false" ht="12.8" hidden="false" customHeight="false" outlineLevel="0" collapsed="false">
      <c r="A68" s="19" t="n">
        <v>66</v>
      </c>
      <c r="B68" s="20" t="n">
        <v>-70.633</v>
      </c>
      <c r="C68" s="20" t="n">
        <v>-33.167</v>
      </c>
      <c r="D68" s="20" t="n">
        <v>97</v>
      </c>
      <c r="E68" s="20" t="n">
        <f aca="false">AVERAGE($E$3:$E$38,$E$94:$E$104,$E$106:$E$108,$E$115:$E$143,$E$218:$E$259)</f>
        <v>7.52115702479339</v>
      </c>
      <c r="F68" s="19" t="n">
        <v>3</v>
      </c>
      <c r="G68" s="19" t="n">
        <v>4</v>
      </c>
      <c r="H68" s="20" t="n">
        <v>44.4456758747354</v>
      </c>
      <c r="I68" s="20" t="n">
        <v>-52.5543241252646</v>
      </c>
      <c r="J68" s="5" t="n">
        <f aca="false">POWER(I68,2)</f>
        <v>2761.95698426337</v>
      </c>
      <c r="K68" s="5" t="n">
        <f aca="false">$E$39/E68</f>
        <v>1</v>
      </c>
      <c r="L68" s="5" t="n">
        <f aca="false">K68/SUM($K$3:$K$265)</f>
        <v>0.00351361878251058</v>
      </c>
      <c r="M68" s="5" t="n">
        <f aca="false">I68*L68</f>
        <v>-0.184655860348679</v>
      </c>
      <c r="N68" s="5" t="n">
        <f aca="false">J68*L68</f>
        <v>9.70446393639406</v>
      </c>
      <c r="O68" s="5" t="n">
        <f aca="false">POWER((I68-$T$141),2)*L68</f>
        <v>9.70446393639406</v>
      </c>
      <c r="Q68" s="19" t="n">
        <v>128</v>
      </c>
      <c r="R68" s="20" t="n">
        <v>-63.947</v>
      </c>
      <c r="S68" s="20" t="n">
        <v>-20.042</v>
      </c>
      <c r="T68" s="20" t="n">
        <v>32</v>
      </c>
      <c r="U68" s="20" t="n">
        <v>5.44</v>
      </c>
      <c r="V68" s="19" t="n">
        <v>2</v>
      </c>
      <c r="W68" s="19" t="n">
        <v>9</v>
      </c>
      <c r="X68" s="20" t="n">
        <v>60.3163112422435</v>
      </c>
      <c r="Y68" s="20" t="n">
        <v>28.3163112422435</v>
      </c>
      <c r="Z68" s="5" t="n">
        <f aca="false">POWER(Y68,2)</f>
        <v>801.813482367606</v>
      </c>
      <c r="AA68" s="5" t="n">
        <f aca="false">1/U68</f>
        <v>0.183823529411765</v>
      </c>
      <c r="AB68" s="5" t="n">
        <f aca="false">AA68/SUM(AA$3:AA$123)</f>
        <v>0.00969494492894948</v>
      </c>
      <c r="AC68" s="5" t="n">
        <f aca="false">Y68*AB68</f>
        <v>0.274525078084544</v>
      </c>
      <c r="AD68" s="5" t="n">
        <f aca="false">Z68*AB68</f>
        <v>7.77353755484314</v>
      </c>
      <c r="AE68" s="5" t="n">
        <f aca="false">POWER((Y68-$T$132),2)*AB68</f>
        <v>7.6525689769161</v>
      </c>
    </row>
    <row r="69" customFormat="false" ht="12.8" hidden="false" customHeight="false" outlineLevel="0" collapsed="false">
      <c r="A69" s="19" t="n">
        <v>67</v>
      </c>
      <c r="B69" s="20" t="n">
        <v>-70.167</v>
      </c>
      <c r="C69" s="20" t="n">
        <v>-33.467</v>
      </c>
      <c r="D69" s="20" t="n">
        <v>61</v>
      </c>
      <c r="E69" s="20" t="n">
        <f aca="false">AVERAGE($E$3:$E$38,$E$94:$E$104,$E$106:$E$108,$E$115:$E$143,$E$218:$E$259)</f>
        <v>7.52115702479339</v>
      </c>
      <c r="F69" s="19" t="n">
        <v>2</v>
      </c>
      <c r="G69" s="19" t="n">
        <v>4</v>
      </c>
      <c r="H69" s="20" t="n">
        <v>70.4120634242216</v>
      </c>
      <c r="I69" s="20" t="n">
        <v>9.41206342422159</v>
      </c>
      <c r="J69" s="5" t="n">
        <f aca="false">POWER(I69,2)</f>
        <v>88.5869379015698</v>
      </c>
      <c r="K69" s="5" t="n">
        <f aca="false">$E$39/E69</f>
        <v>1</v>
      </c>
      <c r="L69" s="5" t="n">
        <f aca="false">K69/SUM($K$3:$K$265)</f>
        <v>0.00351361878251058</v>
      </c>
      <c r="M69" s="5" t="n">
        <f aca="false">I69*L69</f>
        <v>0.0330704028295258</v>
      </c>
      <c r="N69" s="5" t="n">
        <f aca="false">J69*L69</f>
        <v>0.311260728896054</v>
      </c>
      <c r="O69" s="5" t="n">
        <f aca="false">POWER((I69-$T$141),2)*L69</f>
        <v>0.311260728896054</v>
      </c>
      <c r="Q69" s="19" t="n">
        <v>129</v>
      </c>
      <c r="R69" s="20" t="n">
        <v>-62.933</v>
      </c>
      <c r="S69" s="20" t="n">
        <v>-17.545</v>
      </c>
      <c r="T69" s="20" t="n">
        <v>54</v>
      </c>
      <c r="U69" s="20" t="n">
        <v>9.18</v>
      </c>
      <c r="V69" s="19" t="n">
        <v>2</v>
      </c>
      <c r="W69" s="19" t="n">
        <v>9</v>
      </c>
      <c r="X69" s="20" t="n">
        <v>50.8996342411924</v>
      </c>
      <c r="Y69" s="20" t="n">
        <v>-3.10036575880761</v>
      </c>
      <c r="Z69" s="5" t="n">
        <f aca="false">POWER(Y69,2)</f>
        <v>9.61226783838669</v>
      </c>
      <c r="AA69" s="5" t="n">
        <f aca="false">1/U69</f>
        <v>0.108932461873638</v>
      </c>
      <c r="AB69" s="5" t="n">
        <f aca="false">AA69/SUM(AA$3:AA$123)</f>
        <v>0.00574515255048858</v>
      </c>
      <c r="AC69" s="5" t="n">
        <f aca="false">Y69*AB69</f>
        <v>-0.017812074246661</v>
      </c>
      <c r="AD69" s="5" t="n">
        <f aca="false">Z69*AB69</f>
        <v>0.0552239450876866</v>
      </c>
      <c r="AE69" s="5" t="n">
        <f aca="false">POWER((Y69-$T$132),2)*AB69</f>
        <v>0.0633846270302013</v>
      </c>
    </row>
    <row r="70" customFormat="false" ht="12.8" hidden="false" customHeight="false" outlineLevel="0" collapsed="false">
      <c r="A70" s="19" t="n">
        <v>68</v>
      </c>
      <c r="B70" s="20" t="n">
        <v>-70.75</v>
      </c>
      <c r="C70" s="20" t="n">
        <v>-33.333</v>
      </c>
      <c r="D70" s="20" t="n">
        <v>79</v>
      </c>
      <c r="E70" s="20" t="n">
        <f aca="false">AVERAGE($E$3:$E$38,$E$94:$E$104,$E$106:$E$108,$E$115:$E$143,$E$218:$E$259)</f>
        <v>7.52115702479339</v>
      </c>
      <c r="F70" s="19" t="n">
        <v>2</v>
      </c>
      <c r="G70" s="19" t="n">
        <v>4</v>
      </c>
      <c r="H70" s="20" t="n">
        <v>46.4768027181555</v>
      </c>
      <c r="I70" s="20" t="n">
        <v>-32.5231972818445</v>
      </c>
      <c r="J70" s="5" t="n">
        <f aca="false">POWER(I70,2)</f>
        <v>1057.75836143378</v>
      </c>
      <c r="K70" s="5" t="n">
        <f aca="false">$E$39/E70</f>
        <v>1</v>
      </c>
      <c r="L70" s="5" t="n">
        <f aca="false">K70/SUM($K$3:$K$265)</f>
        <v>0.00351361878251058</v>
      </c>
      <c r="M70" s="5" t="n">
        <f aca="false">I70*L70</f>
        <v>-0.114274116836786</v>
      </c>
      <c r="N70" s="5" t="n">
        <f aca="false">J70*L70</f>
        <v>3.71655964609134</v>
      </c>
      <c r="O70" s="5" t="n">
        <f aca="false">POWER((I70-$T$141),2)*L70</f>
        <v>3.71655964609134</v>
      </c>
      <c r="Q70" s="19" t="n">
        <v>130</v>
      </c>
      <c r="R70" s="20" t="n">
        <v>-62.29</v>
      </c>
      <c r="S70" s="20" t="n">
        <v>-17.995</v>
      </c>
      <c r="T70" s="20" t="n">
        <v>37</v>
      </c>
      <c r="U70" s="20" t="n">
        <v>6.29</v>
      </c>
      <c r="V70" s="19" t="n">
        <v>2</v>
      </c>
      <c r="W70" s="19" t="n">
        <v>9</v>
      </c>
      <c r="X70" s="20" t="n">
        <v>50.872496123145</v>
      </c>
      <c r="Y70" s="20" t="n">
        <v>13.872496123145</v>
      </c>
      <c r="Z70" s="5" t="n">
        <f aca="false">POWER(Y70,2)</f>
        <v>192.446148686673</v>
      </c>
      <c r="AA70" s="5" t="n">
        <f aca="false">1/U70</f>
        <v>0.158982511923688</v>
      </c>
      <c r="AB70" s="5" t="n">
        <f aca="false">AA70/SUM(AA$3:AA$123)</f>
        <v>0.0083848172358482</v>
      </c>
      <c r="AC70" s="5" t="n">
        <f aca="false">Y70*AB70</f>
        <v>0.116318344597583</v>
      </c>
      <c r="AD70" s="5" t="n">
        <f aca="false">Z70*AB70</f>
        <v>1.61362578448062</v>
      </c>
      <c r="AE70" s="5" t="n">
        <f aca="false">POWER((Y70-$T$132),2)*AB70</f>
        <v>1.56257973319483</v>
      </c>
    </row>
    <row r="71" customFormat="false" ht="12.8" hidden="false" customHeight="false" outlineLevel="0" collapsed="false">
      <c r="A71" s="19" t="n">
        <v>69</v>
      </c>
      <c r="B71" s="20" t="n">
        <v>-70.717</v>
      </c>
      <c r="C71" s="20" t="n">
        <v>-28.083</v>
      </c>
      <c r="D71" s="20" t="n">
        <v>23</v>
      </c>
      <c r="E71" s="20" t="n">
        <f aca="false">AVERAGE($E$3:$E$38,$E$94:$E$104,$E$106:$E$108,$E$115:$E$143,$E$218:$E$259)</f>
        <v>7.52115702479339</v>
      </c>
      <c r="F71" s="19" t="n">
        <v>3</v>
      </c>
      <c r="G71" s="19" t="n">
        <v>4</v>
      </c>
      <c r="H71" s="20" t="n">
        <v>41.4206684810497</v>
      </c>
      <c r="I71" s="20" t="n">
        <v>18.4206684810497</v>
      </c>
      <c r="J71" s="5" t="n">
        <f aca="false">POWER(I71,2)</f>
        <v>339.321027288738</v>
      </c>
      <c r="K71" s="5" t="n">
        <f aca="false">$E$39/E71</f>
        <v>1</v>
      </c>
      <c r="L71" s="5" t="n">
        <f aca="false">K71/SUM($K$3:$K$265)</f>
        <v>0.00351361878251058</v>
      </c>
      <c r="M71" s="5" t="n">
        <f aca="false">I71*L71</f>
        <v>0.0647232067614169</v>
      </c>
      <c r="N71" s="5" t="n">
        <f aca="false">J71*L71</f>
        <v>1.1922447347825</v>
      </c>
      <c r="O71" s="5" t="n">
        <f aca="false">POWER((I71-$T$141),2)*L71</f>
        <v>1.1922447347825</v>
      </c>
      <c r="Q71" s="19" t="n">
        <v>131</v>
      </c>
      <c r="R71" s="20" t="n">
        <v>-63.1</v>
      </c>
      <c r="S71" s="20" t="n">
        <v>-21.173</v>
      </c>
      <c r="T71" s="20" t="n">
        <v>49</v>
      </c>
      <c r="U71" s="20" t="n">
        <v>8.33</v>
      </c>
      <c r="V71" s="19" t="n">
        <v>2</v>
      </c>
      <c r="W71" s="19" t="n">
        <v>9</v>
      </c>
      <c r="X71" s="20" t="n">
        <v>58.3298423668381</v>
      </c>
      <c r="Y71" s="20" t="n">
        <v>9.32984236683805</v>
      </c>
      <c r="Z71" s="5" t="n">
        <f aca="false">POWER(Y71,2)</f>
        <v>87.0459585900462</v>
      </c>
      <c r="AA71" s="5" t="n">
        <f aca="false">1/U71</f>
        <v>0.120048019207683</v>
      </c>
      <c r="AB71" s="5" t="n">
        <f aca="false">AA71/SUM(AA$3:AA$123)</f>
        <v>0.00633139260666088</v>
      </c>
      <c r="AC71" s="5" t="n">
        <f aca="false">Y71*AB71</f>
        <v>0.0590708949827099</v>
      </c>
      <c r="AD71" s="5" t="n">
        <f aca="false">Z71*AB71</f>
        <v>0.551122138656728</v>
      </c>
      <c r="AE71" s="5" t="n">
        <f aca="false">POWER((Y71-$T$132),2)*AB71</f>
        <v>0.525300437375654</v>
      </c>
    </row>
    <row r="72" customFormat="false" ht="12.8" hidden="false" customHeight="false" outlineLevel="0" collapsed="false">
      <c r="A72" s="19" t="n">
        <v>70</v>
      </c>
      <c r="B72" s="20" t="n">
        <v>-70.35</v>
      </c>
      <c r="C72" s="20" t="n">
        <v>-27.1</v>
      </c>
      <c r="D72" s="20" t="n">
        <v>36</v>
      </c>
      <c r="E72" s="20" t="n">
        <f aca="false">AVERAGE($E$3:$E$38,$E$94:$E$104,$E$106:$E$108,$E$115:$E$143,$E$218:$E$259)</f>
        <v>7.52115702479339</v>
      </c>
      <c r="F72" s="19" t="n">
        <v>3</v>
      </c>
      <c r="G72" s="19" t="n">
        <v>4</v>
      </c>
      <c r="H72" s="20" t="n">
        <v>45.94679419798</v>
      </c>
      <c r="I72" s="20" t="n">
        <v>9.94679419798004</v>
      </c>
      <c r="J72" s="5" t="n">
        <f aca="false">POWER(I72,2)</f>
        <v>98.9387148169694</v>
      </c>
      <c r="K72" s="5" t="n">
        <f aca="false">$E$39/E72</f>
        <v>1</v>
      </c>
      <c r="L72" s="5" t="n">
        <f aca="false">K72/SUM($K$3:$K$265)</f>
        <v>0.00351361878251058</v>
      </c>
      <c r="M72" s="5" t="n">
        <f aca="false">I72*L72</f>
        <v>0.03494924291979</v>
      </c>
      <c r="N72" s="5" t="n">
        <f aca="false">J72*L72</f>
        <v>0.347632926698362</v>
      </c>
      <c r="O72" s="5" t="n">
        <f aca="false">POWER((I72-$T$141),2)*L72</f>
        <v>0.347632926698362</v>
      </c>
      <c r="Q72" s="19" t="n">
        <v>132</v>
      </c>
      <c r="R72" s="20" t="n">
        <v>-62.965</v>
      </c>
      <c r="S72" s="20" t="n">
        <v>-17.972</v>
      </c>
      <c r="T72" s="20" t="n">
        <v>38</v>
      </c>
      <c r="U72" s="20" t="n">
        <v>6.46</v>
      </c>
      <c r="V72" s="19" t="n">
        <v>2</v>
      </c>
      <c r="W72" s="19" t="n">
        <v>9</v>
      </c>
      <c r="X72" s="20" t="n">
        <v>53.6160170195638</v>
      </c>
      <c r="Y72" s="20" t="n">
        <v>15.6160170195638</v>
      </c>
      <c r="Z72" s="5" t="n">
        <f aca="false">POWER(Y72,2)</f>
        <v>243.859987555306</v>
      </c>
      <c r="AA72" s="5" t="n">
        <f aca="false">1/U72</f>
        <v>0.154798761609907</v>
      </c>
      <c r="AB72" s="5" t="n">
        <f aca="false">AA72/SUM(AA$3:AA$123)</f>
        <v>0.0081641641506943</v>
      </c>
      <c r="AC72" s="5" t="n">
        <f aca="false">Y72*AB72</f>
        <v>0.127491726327755</v>
      </c>
      <c r="AD72" s="5" t="n">
        <f aca="false">Z72*AB72</f>
        <v>1.99091296818779</v>
      </c>
      <c r="AE72" s="5" t="n">
        <f aca="false">POWER((Y72-$T$132),2)*AB72</f>
        <v>1.93491330266914</v>
      </c>
    </row>
    <row r="73" customFormat="false" ht="12.8" hidden="false" customHeight="false" outlineLevel="0" collapsed="false">
      <c r="A73" s="19" t="n">
        <v>71</v>
      </c>
      <c r="B73" s="20" t="n">
        <v>-70.383</v>
      </c>
      <c r="C73" s="20" t="n">
        <v>-27.267</v>
      </c>
      <c r="D73" s="20" t="n">
        <v>36</v>
      </c>
      <c r="E73" s="20" t="n">
        <f aca="false">AVERAGE($E$3:$E$38,$E$94:$E$104,$E$106:$E$108,$E$115:$E$143,$E$218:$E$259)</f>
        <v>7.52115702479339</v>
      </c>
      <c r="F73" s="19" t="n">
        <v>3</v>
      </c>
      <c r="G73" s="19" t="n">
        <v>4</v>
      </c>
      <c r="H73" s="20" t="n">
        <v>45.1015470712651</v>
      </c>
      <c r="I73" s="20" t="n">
        <v>9.10154707126513</v>
      </c>
      <c r="J73" s="5" t="n">
        <f aca="false">POWER(I73,2)</f>
        <v>82.8381590904549</v>
      </c>
      <c r="K73" s="5" t="n">
        <f aca="false">$E$39/E73</f>
        <v>1</v>
      </c>
      <c r="L73" s="5" t="n">
        <f aca="false">K73/SUM($K$3:$K$265)</f>
        <v>0.00351361878251058</v>
      </c>
      <c r="M73" s="5" t="n">
        <f aca="false">I73*L73</f>
        <v>0.0319793667395014</v>
      </c>
      <c r="N73" s="5" t="n">
        <f aca="false">J73*L73</f>
        <v>0.291061711688822</v>
      </c>
      <c r="O73" s="5" t="n">
        <f aca="false">POWER((I73-$T$141),2)*L73</f>
        <v>0.291061711688822</v>
      </c>
      <c r="Q73" s="19" t="n">
        <v>133</v>
      </c>
      <c r="R73" s="20" t="n">
        <v>-63.215</v>
      </c>
      <c r="S73" s="20" t="n">
        <v>-20.762</v>
      </c>
      <c r="T73" s="20" t="n">
        <v>43</v>
      </c>
      <c r="U73" s="20" t="n">
        <v>7.31</v>
      </c>
      <c r="V73" s="19" t="n">
        <v>2</v>
      </c>
      <c r="W73" s="19" t="n">
        <v>9</v>
      </c>
      <c r="X73" s="20" t="n">
        <v>58.8885928564997</v>
      </c>
      <c r="Y73" s="20" t="n">
        <v>15.8885928564997</v>
      </c>
      <c r="Z73" s="5" t="n">
        <f aca="false">POWER(Y73,2)</f>
        <v>252.447382959613</v>
      </c>
      <c r="AA73" s="5" t="n">
        <f aca="false">1/U73</f>
        <v>0.136798905608755</v>
      </c>
      <c r="AB73" s="5" t="n">
        <f aca="false">AA73/SUM(AA$3:AA$123)</f>
        <v>0.00721484273782287</v>
      </c>
      <c r="AC73" s="5" t="n">
        <f aca="false">Y73*AB73</f>
        <v>0.114633698784941</v>
      </c>
      <c r="AD73" s="5" t="n">
        <f aca="false">Z73*AB73</f>
        <v>1.82136816762855</v>
      </c>
      <c r="AE73" s="5" t="n">
        <f aca="false">POWER((Y73-$T$132),2)*AB73</f>
        <v>1.77101012107992</v>
      </c>
    </row>
    <row r="74" customFormat="false" ht="12.8" hidden="false" customHeight="false" outlineLevel="0" collapsed="false">
      <c r="A74" s="19" t="n">
        <v>72</v>
      </c>
      <c r="B74" s="20" t="n">
        <v>-70.3</v>
      </c>
      <c r="C74" s="20" t="n">
        <v>-26.533</v>
      </c>
      <c r="D74" s="20" t="n">
        <v>10</v>
      </c>
      <c r="E74" s="20" t="n">
        <f aca="false">AVERAGE($E$3:$E$38,$E$94:$E$104,$E$106:$E$108,$E$115:$E$143,$E$218:$E$259)</f>
        <v>7.52115702479339</v>
      </c>
      <c r="F74" s="19" t="n">
        <v>3</v>
      </c>
      <c r="G74" s="19" t="n">
        <v>4</v>
      </c>
      <c r="H74" s="20" t="n">
        <v>44.9870732141007</v>
      </c>
      <c r="I74" s="20" t="n">
        <v>34.9870732141007</v>
      </c>
      <c r="J74" s="5" t="n">
        <f aca="false">POWER(I74,2)</f>
        <v>1224.09529208884</v>
      </c>
      <c r="K74" s="5" t="n">
        <f aca="false">$E$39/E74</f>
        <v>1</v>
      </c>
      <c r="L74" s="5" t="n">
        <f aca="false">K74/SUM($K$3:$K$265)</f>
        <v>0.00351361878251058</v>
      </c>
      <c r="M74" s="5" t="n">
        <f aca="false">I74*L74</f>
        <v>0.122931237590137</v>
      </c>
      <c r="N74" s="5" t="n">
        <f aca="false">J74*L74</f>
        <v>4.30100420986614</v>
      </c>
      <c r="O74" s="5" t="n">
        <f aca="false">POWER((I74-$T$141),2)*L74</f>
        <v>4.30100420986614</v>
      </c>
      <c r="Q74" s="19" t="n">
        <v>134</v>
      </c>
      <c r="R74" s="20" t="n">
        <v>-62.907</v>
      </c>
      <c r="S74" s="20" t="n">
        <v>-18.16</v>
      </c>
      <c r="T74" s="20" t="n">
        <v>43</v>
      </c>
      <c r="U74" s="20" t="n">
        <v>7.31</v>
      </c>
      <c r="V74" s="19" t="n">
        <v>2</v>
      </c>
      <c r="W74" s="19" t="n">
        <v>9</v>
      </c>
      <c r="X74" s="20" t="n">
        <v>53.7592267238311</v>
      </c>
      <c r="Y74" s="20" t="n">
        <v>10.7592267238311</v>
      </c>
      <c r="Z74" s="5" t="n">
        <f aca="false">POWER(Y74,2)</f>
        <v>115.760959694801</v>
      </c>
      <c r="AA74" s="5" t="n">
        <f aca="false">1/U74</f>
        <v>0.136798905608755</v>
      </c>
      <c r="AB74" s="5" t="n">
        <f aca="false">AA74/SUM(AA$3:AA$123)</f>
        <v>0.00721484273782287</v>
      </c>
      <c r="AC74" s="5" t="n">
        <f aca="false">Y74*AB74</f>
        <v>0.0776261287930225</v>
      </c>
      <c r="AD74" s="5" t="n">
        <f aca="false">Z74*AB74</f>
        <v>0.835197119377443</v>
      </c>
      <c r="AE74" s="5" t="n">
        <f aca="false">POWER((Y74-$T$132),2)*AB74</f>
        <v>0.801210277735312</v>
      </c>
    </row>
    <row r="75" customFormat="false" ht="12.8" hidden="false" customHeight="false" outlineLevel="0" collapsed="false">
      <c r="A75" s="19" t="n">
        <v>73</v>
      </c>
      <c r="B75" s="20" t="n">
        <v>-71.583</v>
      </c>
      <c r="C75" s="20" t="n">
        <v>-30.717</v>
      </c>
      <c r="D75" s="20" t="n">
        <v>72</v>
      </c>
      <c r="E75" s="20" t="n">
        <f aca="false">AVERAGE($E$3:$E$38,$E$94:$E$104,$E$106:$E$108,$E$115:$E$143,$E$218:$E$259)</f>
        <v>7.52115702479339</v>
      </c>
      <c r="F75" s="19" t="n">
        <v>3</v>
      </c>
      <c r="G75" s="19" t="n">
        <v>4</v>
      </c>
      <c r="H75" s="20" t="n">
        <v>31.6940184273369</v>
      </c>
      <c r="I75" s="20" t="n">
        <v>-40.3059815726631</v>
      </c>
      <c r="J75" s="5" t="n">
        <f aca="false">POWER(I75,2)</f>
        <v>1624.57215053586</v>
      </c>
      <c r="K75" s="5" t="n">
        <f aca="false">$E$39/E75</f>
        <v>1</v>
      </c>
      <c r="L75" s="5" t="n">
        <f aca="false">K75/SUM($K$3:$K$265)</f>
        <v>0.00351361878251058</v>
      </c>
      <c r="M75" s="5" t="n">
        <f aca="false">I75*L75</f>
        <v>-0.141619853901235</v>
      </c>
      <c r="N75" s="5" t="n">
        <f aca="false">J75*L75</f>
        <v>5.7081272216664</v>
      </c>
      <c r="O75" s="5" t="n">
        <f aca="false">POWER((I75-$T$141),2)*L75</f>
        <v>5.7081272216664</v>
      </c>
      <c r="Q75" s="19" t="n">
        <v>135</v>
      </c>
      <c r="R75" s="20" t="n">
        <v>-63.283</v>
      </c>
      <c r="S75" s="20" t="n">
        <v>-18.487</v>
      </c>
      <c r="T75" s="20" t="n">
        <v>39</v>
      </c>
      <c r="U75" s="20" t="n">
        <v>6.63</v>
      </c>
      <c r="V75" s="19" t="n">
        <v>2</v>
      </c>
      <c r="W75" s="19" t="n">
        <v>9</v>
      </c>
      <c r="X75" s="20" t="n">
        <v>54.9281772893087</v>
      </c>
      <c r="Y75" s="20" t="n">
        <v>15.9281772893087</v>
      </c>
      <c r="Z75" s="5" t="n">
        <f aca="false">POWER(Y75,2)</f>
        <v>253.706831759649</v>
      </c>
      <c r="AA75" s="5" t="n">
        <f aca="false">1/U75</f>
        <v>0.150829562594268</v>
      </c>
      <c r="AB75" s="5" t="n">
        <f aca="false">AA75/SUM(AA$3:AA$123)</f>
        <v>0.0079548266083688</v>
      </c>
      <c r="AC75" s="5" t="n">
        <f aca="false">Y75*AB75</f>
        <v>0.126705888523808</v>
      </c>
      <c r="AD75" s="5" t="n">
        <f aca="false">Z75*AB75</f>
        <v>2.01819385600661</v>
      </c>
      <c r="AE75" s="5" t="n">
        <f aca="false">POWER((Y75-$T$132),2)*AB75</f>
        <v>1.96253158349831</v>
      </c>
    </row>
    <row r="76" customFormat="false" ht="12.8" hidden="false" customHeight="false" outlineLevel="0" collapsed="false">
      <c r="A76" s="19" t="n">
        <v>74</v>
      </c>
      <c r="B76" s="20" t="n">
        <v>-70.833</v>
      </c>
      <c r="C76" s="20" t="n">
        <v>-28.983</v>
      </c>
      <c r="D76" s="20" t="n">
        <v>36</v>
      </c>
      <c r="E76" s="20" t="n">
        <f aca="false">AVERAGE($E$3:$E$38,$E$94:$E$104,$E$106:$E$108,$E$115:$E$143,$E$218:$E$259)</f>
        <v>7.52115702479339</v>
      </c>
      <c r="F76" s="19" t="n">
        <v>3</v>
      </c>
      <c r="G76" s="19" t="n">
        <v>4</v>
      </c>
      <c r="H76" s="20" t="n">
        <v>41.8056264389625</v>
      </c>
      <c r="I76" s="20" t="n">
        <v>5.80562643896255</v>
      </c>
      <c r="J76" s="5" t="n">
        <f aca="false">POWER(I76,2)</f>
        <v>33.705298348781</v>
      </c>
      <c r="K76" s="5" t="n">
        <f aca="false">$E$39/E76</f>
        <v>1</v>
      </c>
      <c r="L76" s="5" t="n">
        <f aca="false">K76/SUM($K$3:$K$265)</f>
        <v>0.00351361878251058</v>
      </c>
      <c r="M76" s="5" t="n">
        <f aca="false">I76*L76</f>
        <v>0.0203987581001788</v>
      </c>
      <c r="N76" s="5" t="n">
        <f aca="false">J76*L76</f>
        <v>0.1184275693484</v>
      </c>
      <c r="O76" s="5" t="n">
        <f aca="false">POWER((I76-$T$141),2)*L76</f>
        <v>0.1184275693484</v>
      </c>
      <c r="Q76" s="19" t="n">
        <v>136</v>
      </c>
      <c r="R76" s="20" t="n">
        <v>-63.528</v>
      </c>
      <c r="S76" s="20" t="n">
        <v>-19.14</v>
      </c>
      <c r="T76" s="20" t="n">
        <v>36</v>
      </c>
      <c r="U76" s="20" t="n">
        <v>6.12</v>
      </c>
      <c r="V76" s="19" t="n">
        <v>2</v>
      </c>
      <c r="W76" s="19" t="n">
        <v>9</v>
      </c>
      <c r="X76" s="20" t="n">
        <v>53.0536946459183</v>
      </c>
      <c r="Y76" s="20" t="n">
        <v>17.0536946459183</v>
      </c>
      <c r="Z76" s="5" t="n">
        <f aca="false">POWER(Y76,2)</f>
        <v>290.828501076222</v>
      </c>
      <c r="AA76" s="5" t="n">
        <f aca="false">1/U76</f>
        <v>0.163398692810458</v>
      </c>
      <c r="AB76" s="5" t="n">
        <f aca="false">AA76/SUM(AA$3:AA$123)</f>
        <v>0.00861772882573287</v>
      </c>
      <c r="AC76" s="5" t="n">
        <f aca="false">Y76*AB76</f>
        <v>0.146964115935376</v>
      </c>
      <c r="AD76" s="5" t="n">
        <f aca="false">Z76*AB76</f>
        <v>2.50628115706924</v>
      </c>
      <c r="AE76" s="5" t="n">
        <f aca="false">POWER((Y76-$T$132),2)*AB76</f>
        <v>2.44168959323238</v>
      </c>
    </row>
    <row r="77" customFormat="false" ht="12.8" hidden="false" customHeight="false" outlineLevel="0" collapsed="false">
      <c r="A77" s="19" t="n">
        <v>75</v>
      </c>
      <c r="B77" s="20" t="n">
        <v>-72.283</v>
      </c>
      <c r="C77" s="20" t="n">
        <v>-40.2</v>
      </c>
      <c r="D77" s="20" t="n">
        <v>110</v>
      </c>
      <c r="E77" s="20" t="n">
        <f aca="false">AVERAGE($E$3:$E$38,$E$94:$E$104,$E$106:$E$108,$E$115:$E$143,$E$218:$E$259)</f>
        <v>7.52115702479339</v>
      </c>
      <c r="F77" s="19" t="n">
        <v>3</v>
      </c>
      <c r="G77" s="19" t="n">
        <v>4</v>
      </c>
      <c r="H77" s="20" t="n">
        <v>68.4195196343034</v>
      </c>
      <c r="I77" s="20" t="n">
        <v>-41.5804803656966</v>
      </c>
      <c r="J77" s="5" t="n">
        <f aca="false">POWER(I77,2)</f>
        <v>1728.93634744208</v>
      </c>
      <c r="K77" s="5" t="n">
        <f aca="false">$E$39/E77</f>
        <v>1</v>
      </c>
      <c r="L77" s="5" t="n">
        <f aca="false">K77/SUM($K$3:$K$265)</f>
        <v>0.00351361878251058</v>
      </c>
      <c r="M77" s="5" t="n">
        <f aca="false">I77*L77</f>
        <v>-0.146097956798724</v>
      </c>
      <c r="N77" s="5" t="n">
        <f aca="false">J77*L77</f>
        <v>6.07482322413774</v>
      </c>
      <c r="O77" s="5" t="n">
        <f aca="false">POWER((I77-$T$141),2)*L77</f>
        <v>6.07482322413774</v>
      </c>
      <c r="Q77" s="19" t="n">
        <v>137</v>
      </c>
      <c r="R77" s="20" t="n">
        <v>-62.222</v>
      </c>
      <c r="S77" s="20" t="n">
        <v>-18.375</v>
      </c>
      <c r="T77" s="20" t="n">
        <v>45</v>
      </c>
      <c r="U77" s="20" t="n">
        <v>7.65</v>
      </c>
      <c r="V77" s="19" t="n">
        <v>2</v>
      </c>
      <c r="W77" s="19" t="n">
        <v>9</v>
      </c>
      <c r="X77" s="20" t="n">
        <v>49.6187108977246</v>
      </c>
      <c r="Y77" s="20" t="n">
        <v>4.61871089772462</v>
      </c>
      <c r="Z77" s="5" t="n">
        <f aca="false">POWER(Y77,2)</f>
        <v>21.3324903567602</v>
      </c>
      <c r="AA77" s="5" t="n">
        <f aca="false">1/U77</f>
        <v>0.130718954248366</v>
      </c>
      <c r="AB77" s="5" t="n">
        <f aca="false">AA77/SUM(AA$3:AA$123)</f>
        <v>0.0068941830605863</v>
      </c>
      <c r="AC77" s="5" t="n">
        <f aca="false">Y77*AB77</f>
        <v>0.0318422384328384</v>
      </c>
      <c r="AD77" s="5" t="n">
        <f aca="false">Z77*AB77</f>
        <v>0.147070093657696</v>
      </c>
      <c r="AE77" s="5" t="n">
        <f aca="false">POWER((Y77-$T$132),2)*AB77</f>
        <v>0.133321189281213</v>
      </c>
    </row>
    <row r="78" customFormat="false" ht="12.8" hidden="false" customHeight="false" outlineLevel="0" collapsed="false">
      <c r="A78" s="19" t="n">
        <v>76</v>
      </c>
      <c r="B78" s="20" t="n">
        <v>-70.333</v>
      </c>
      <c r="C78" s="20" t="n">
        <v>-35.27</v>
      </c>
      <c r="D78" s="20" t="n">
        <v>88</v>
      </c>
      <c r="E78" s="20" t="n">
        <f aca="false">AVERAGE($E$3:$E$38,$E$94:$E$104,$E$106:$E$108,$E$115:$E$143,$E$218:$E$259)</f>
        <v>7.52115702479339</v>
      </c>
      <c r="F78" s="19" t="n">
        <v>3</v>
      </c>
      <c r="G78" s="19" t="n">
        <v>4</v>
      </c>
      <c r="H78" s="20" t="n">
        <v>81.2649983627029</v>
      </c>
      <c r="I78" s="20" t="n">
        <v>-6.73500163729707</v>
      </c>
      <c r="J78" s="5" t="n">
        <f aca="false">POWER(I78,2)</f>
        <v>45.3602470543942</v>
      </c>
      <c r="K78" s="5" t="n">
        <f aca="false">$E$39/E78</f>
        <v>1</v>
      </c>
      <c r="L78" s="5" t="n">
        <f aca="false">K78/SUM($K$3:$K$265)</f>
        <v>0.00351361878251058</v>
      </c>
      <c r="M78" s="5" t="n">
        <f aca="false">I78*L78</f>
        <v>-0.0236642282530465</v>
      </c>
      <c r="N78" s="5" t="n">
        <f aca="false">J78*L78</f>
        <v>0.15937861602964</v>
      </c>
      <c r="O78" s="5" t="n">
        <f aca="false">POWER((I78-$T$141),2)*L78</f>
        <v>0.15937861602964</v>
      </c>
      <c r="Q78" s="19" t="n">
        <v>138</v>
      </c>
      <c r="R78" s="20" t="n">
        <v>-63.288</v>
      </c>
      <c r="S78" s="20" t="n">
        <v>-21.245</v>
      </c>
      <c r="T78" s="20" t="n">
        <v>42</v>
      </c>
      <c r="U78" s="20" t="n">
        <v>7.14</v>
      </c>
      <c r="V78" s="19" t="n">
        <v>2</v>
      </c>
      <c r="W78" s="19" t="n">
        <v>9</v>
      </c>
      <c r="X78" s="20" t="n">
        <v>62.6510992014401</v>
      </c>
      <c r="Y78" s="20" t="n">
        <v>20.6510992014401</v>
      </c>
      <c r="Z78" s="5" t="n">
        <f aca="false">POWER(Y78,2)</f>
        <v>426.46789822772</v>
      </c>
      <c r="AA78" s="5" t="n">
        <f aca="false">1/U78</f>
        <v>0.140056022408964</v>
      </c>
      <c r="AB78" s="5" t="n">
        <f aca="false">AA78/SUM(AA$3:AA$123)</f>
        <v>0.00738662470777103</v>
      </c>
      <c r="AC78" s="5" t="n">
        <f aca="false">Y78*AB78</f>
        <v>0.152541919603988</v>
      </c>
      <c r="AD78" s="5" t="n">
        <f aca="false">Z78*AB78</f>
        <v>3.15015831412006</v>
      </c>
      <c r="AE78" s="5" t="n">
        <f aca="false">POWER((Y78-$T$132),2)*AB78</f>
        <v>3.08303904194076</v>
      </c>
    </row>
    <row r="79" customFormat="false" ht="12.8" hidden="false" customHeight="false" outlineLevel="0" collapsed="false">
      <c r="A79" s="19" t="n">
        <v>77</v>
      </c>
      <c r="B79" s="20" t="n">
        <v>-69.32</v>
      </c>
      <c r="C79" s="20" t="n">
        <v>-28.7</v>
      </c>
      <c r="D79" s="20" t="n">
        <v>72</v>
      </c>
      <c r="E79" s="20" t="n">
        <f aca="false">AVERAGE($E$3:$E$38,$E$94:$E$104,$E$106:$E$108,$E$115:$E$143,$E$218:$E$259)</f>
        <v>7.52115702479339</v>
      </c>
      <c r="F79" s="19" t="n">
        <v>3</v>
      </c>
      <c r="G79" s="19" t="n">
        <v>4</v>
      </c>
      <c r="H79" s="20" t="n">
        <v>69.05113995911</v>
      </c>
      <c r="I79" s="20" t="n">
        <v>-2.94886004088998</v>
      </c>
      <c r="J79" s="5" t="n">
        <f aca="false">POWER(I79,2)</f>
        <v>8.69577554075766</v>
      </c>
      <c r="K79" s="5" t="n">
        <f aca="false">$E$39/E79</f>
        <v>1</v>
      </c>
      <c r="L79" s="5" t="n">
        <f aca="false">K79/SUM($K$3:$K$265)</f>
        <v>0.00351361878251058</v>
      </c>
      <c r="M79" s="5" t="n">
        <f aca="false">I79*L79</f>
        <v>-0.010361170026666</v>
      </c>
      <c r="N79" s="5" t="n">
        <f aca="false">J79*L79</f>
        <v>0.0305536402685022</v>
      </c>
      <c r="O79" s="5" t="n">
        <f aca="false">POWER((I79-$T$141),2)*L79</f>
        <v>0.0305536402685022</v>
      </c>
      <c r="Q79" s="19" t="n">
        <v>139</v>
      </c>
      <c r="R79" s="20" t="n">
        <v>-63.185</v>
      </c>
      <c r="S79" s="20" t="n">
        <v>-20.93</v>
      </c>
      <c r="T79" s="20" t="n">
        <v>47</v>
      </c>
      <c r="U79" s="20" t="n">
        <v>7.99</v>
      </c>
      <c r="V79" s="19" t="n">
        <v>2</v>
      </c>
      <c r="W79" s="19" t="n">
        <v>9</v>
      </c>
      <c r="X79" s="20" t="n">
        <v>57.700814152232</v>
      </c>
      <c r="Y79" s="20" t="n">
        <v>10.700814152232</v>
      </c>
      <c r="Z79" s="5" t="n">
        <f aca="false">POWER(Y79,2)</f>
        <v>114.507423520609</v>
      </c>
      <c r="AA79" s="5" t="n">
        <f aca="false">1/U79</f>
        <v>0.125156445556946</v>
      </c>
      <c r="AB79" s="5" t="n">
        <f aca="false">AA79/SUM(AA$3:AA$123)</f>
        <v>0.00660081356864645</v>
      </c>
      <c r="AC79" s="5" t="n">
        <f aca="false">Y79*AB79</f>
        <v>0.070634079251617</v>
      </c>
      <c r="AD79" s="5" t="n">
        <f aca="false">Z79*AB79</f>
        <v>0.75584215488558</v>
      </c>
      <c r="AE79" s="5" t="n">
        <f aca="false">POWER((Y79-$T$132),2)*AB79</f>
        <v>0.724918376955704</v>
      </c>
    </row>
    <row r="80" customFormat="false" ht="12.8" hidden="false" customHeight="false" outlineLevel="0" collapsed="false">
      <c r="A80" s="19" t="n">
        <v>78</v>
      </c>
      <c r="B80" s="20" t="n">
        <v>-69.87</v>
      </c>
      <c r="C80" s="20" t="n">
        <v>-35.17</v>
      </c>
      <c r="D80" s="20" t="n">
        <v>85</v>
      </c>
      <c r="E80" s="20" t="n">
        <f aca="false">AVERAGE($E$3:$E$38,$E$94:$E$104,$E$106:$E$108,$E$115:$E$143,$E$218:$E$259)</f>
        <v>7.52115702479339</v>
      </c>
      <c r="F80" s="19" t="n">
        <v>3</v>
      </c>
      <c r="G80" s="19" t="n">
        <v>4</v>
      </c>
      <c r="H80" s="20" t="n">
        <v>78.1906194880603</v>
      </c>
      <c r="I80" s="20" t="n">
        <v>-6.80938051193971</v>
      </c>
      <c r="J80" s="5" t="n">
        <f aca="false">POWER(I80,2)</f>
        <v>46.3676629563843</v>
      </c>
      <c r="K80" s="5" t="n">
        <f aca="false">$E$39/E80</f>
        <v>1</v>
      </c>
      <c r="L80" s="5" t="n">
        <f aca="false">K80/SUM($K$3:$K$265)</f>
        <v>0.00351361878251058</v>
      </c>
      <c r="M80" s="5" t="n">
        <f aca="false">I80*L80</f>
        <v>-0.0239255672640129</v>
      </c>
      <c r="N80" s="5" t="n">
        <f aca="false">J80*L80</f>
        <v>0.162918291464672</v>
      </c>
      <c r="O80" s="5" t="n">
        <f aca="false">POWER((I80-$T$141),2)*L80</f>
        <v>0.162918291464672</v>
      </c>
      <c r="Q80" s="19" t="n">
        <v>140</v>
      </c>
      <c r="R80" s="20" t="n">
        <v>-64.038</v>
      </c>
      <c r="S80" s="20" t="n">
        <v>-17.018</v>
      </c>
      <c r="T80" s="20" t="n">
        <v>43</v>
      </c>
      <c r="U80" s="20" t="n">
        <v>7.31</v>
      </c>
      <c r="V80" s="19" t="n">
        <v>2</v>
      </c>
      <c r="W80" s="19" t="n">
        <v>9</v>
      </c>
      <c r="X80" s="20" t="n">
        <v>54.7463102393247</v>
      </c>
      <c r="Y80" s="20" t="n">
        <v>11.7463102393247</v>
      </c>
      <c r="Z80" s="5" t="n">
        <f aca="false">POWER(Y80,2)</f>
        <v>137.975804238464</v>
      </c>
      <c r="AA80" s="5" t="n">
        <f aca="false">1/U80</f>
        <v>0.136798905608755</v>
      </c>
      <c r="AB80" s="5" t="n">
        <f aca="false">AA80/SUM(AA$3:AA$123)</f>
        <v>0.00721484273782287</v>
      </c>
      <c r="AC80" s="5" t="n">
        <f aca="false">Y80*AB80</f>
        <v>0.0847477811264062</v>
      </c>
      <c r="AD80" s="5" t="n">
        <f aca="false">Z80*AB80</f>
        <v>0.995473729205154</v>
      </c>
      <c r="AE80" s="5" t="n">
        <f aca="false">POWER((Y80-$T$132),2)*AB80</f>
        <v>0.958336450243086</v>
      </c>
    </row>
    <row r="81" customFormat="false" ht="12.8" hidden="false" customHeight="false" outlineLevel="0" collapsed="false">
      <c r="A81" s="19" t="n">
        <v>79</v>
      </c>
      <c r="B81" s="20" t="n">
        <v>-69.97</v>
      </c>
      <c r="C81" s="20" t="n">
        <v>-35.17</v>
      </c>
      <c r="D81" s="20" t="n">
        <v>85</v>
      </c>
      <c r="E81" s="20" t="n">
        <f aca="false">AVERAGE($E$3:$E$38,$E$94:$E$104,$E$106:$E$108,$E$115:$E$143,$E$218:$E$259)</f>
        <v>7.52115702479339</v>
      </c>
      <c r="F81" s="19" t="n">
        <v>3</v>
      </c>
      <c r="G81" s="19" t="n">
        <v>4</v>
      </c>
      <c r="H81" s="20" t="n">
        <v>78.5339276694213</v>
      </c>
      <c r="I81" s="20" t="n">
        <v>-6.46607233057874</v>
      </c>
      <c r="J81" s="5" t="n">
        <f aca="false">POWER(I81,2)</f>
        <v>41.810091384276</v>
      </c>
      <c r="K81" s="5" t="n">
        <f aca="false">$E$39/E81</f>
        <v>1</v>
      </c>
      <c r="L81" s="5" t="n">
        <f aca="false">K81/SUM($K$3:$K$265)</f>
        <v>0.00351361878251058</v>
      </c>
      <c r="M81" s="5" t="n">
        <f aca="false">I81*L81</f>
        <v>-0.0227193131897934</v>
      </c>
      <c r="N81" s="5" t="n">
        <f aca="false">J81*L81</f>
        <v>0.146904722386276</v>
      </c>
      <c r="O81" s="5" t="n">
        <f aca="false">POWER((I81-$T$141),2)*L81</f>
        <v>0.146904722386276</v>
      </c>
      <c r="Q81" s="19" t="n">
        <v>141</v>
      </c>
      <c r="R81" s="20" t="n">
        <v>-62.957</v>
      </c>
      <c r="S81" s="20" t="n">
        <v>-20.252</v>
      </c>
      <c r="T81" s="20" t="n">
        <v>38</v>
      </c>
      <c r="U81" s="20" t="n">
        <v>6.46</v>
      </c>
      <c r="V81" s="19" t="n">
        <v>2</v>
      </c>
      <c r="W81" s="19" t="n">
        <v>9</v>
      </c>
      <c r="X81" s="20" t="n">
        <v>59.8831349773718</v>
      </c>
      <c r="Y81" s="20" t="n">
        <v>21.8831349773718</v>
      </c>
      <c r="Z81" s="5" t="n">
        <f aca="false">POWER(Y81,2)</f>
        <v>478.871596437873</v>
      </c>
      <c r="AA81" s="5" t="n">
        <f aca="false">1/U81</f>
        <v>0.154798761609907</v>
      </c>
      <c r="AB81" s="5" t="n">
        <f aca="false">AA81/SUM(AA$3:AA$123)</f>
        <v>0.0081641641506943</v>
      </c>
      <c r="AC81" s="5" t="n">
        <f aca="false">Y81*AB81</f>
        <v>0.178657506087063</v>
      </c>
      <c r="AD81" s="5" t="n">
        <f aca="false">Z81*AB81</f>
        <v>3.90958632042383</v>
      </c>
      <c r="AE81" s="5" t="n">
        <f aca="false">POWER((Y81-$T$132),2)*AB81</f>
        <v>3.83095221917153</v>
      </c>
    </row>
    <row r="82" customFormat="false" ht="12.8" hidden="false" customHeight="false" outlineLevel="0" collapsed="false">
      <c r="A82" s="19" t="n">
        <v>80</v>
      </c>
      <c r="B82" s="20" t="n">
        <v>-69.67</v>
      </c>
      <c r="C82" s="20" t="n">
        <v>-29.32</v>
      </c>
      <c r="D82" s="20" t="n">
        <v>76</v>
      </c>
      <c r="E82" s="20" t="n">
        <f aca="false">AVERAGE($E$3:$E$38,$E$94:$E$104,$E$106:$E$108,$E$115:$E$143,$E$218:$E$259)</f>
        <v>7.52115702479339</v>
      </c>
      <c r="F82" s="19" t="n">
        <v>3</v>
      </c>
      <c r="G82" s="19" t="n">
        <v>4</v>
      </c>
      <c r="H82" s="20" t="n">
        <v>62.3379183677591</v>
      </c>
      <c r="I82" s="20" t="n">
        <v>-13.6620816322409</v>
      </c>
      <c r="J82" s="5" t="n">
        <f aca="false">POWER(I82,2)</f>
        <v>186.652474526014</v>
      </c>
      <c r="K82" s="5" t="n">
        <f aca="false">$E$39/E82</f>
        <v>1</v>
      </c>
      <c r="L82" s="5" t="n">
        <f aca="false">K82/SUM($K$3:$K$265)</f>
        <v>0.00351361878251058</v>
      </c>
      <c r="M82" s="5" t="n">
        <f aca="false">I82*L82</f>
        <v>-0.0480033466312345</v>
      </c>
      <c r="N82" s="5" t="n">
        <f aca="false">J82*L82</f>
        <v>0.655825640296682</v>
      </c>
      <c r="O82" s="5" t="n">
        <f aca="false">POWER((I82-$T$141),2)*L82</f>
        <v>0.655825640296682</v>
      </c>
      <c r="Q82" s="19" t="n">
        <v>217</v>
      </c>
      <c r="R82" s="20" t="n">
        <v>-66.923</v>
      </c>
      <c r="S82" s="20" t="n">
        <v>-33.481</v>
      </c>
      <c r="T82" s="20" t="n">
        <v>55.85</v>
      </c>
      <c r="U82" s="20" t="n">
        <v>5.58</v>
      </c>
      <c r="V82" s="19" t="n">
        <v>2</v>
      </c>
      <c r="W82" s="19" t="n">
        <v>15</v>
      </c>
      <c r="X82" s="20" t="n">
        <v>47.9302998068679</v>
      </c>
      <c r="Y82" s="20" t="n">
        <v>-7.91970019313209</v>
      </c>
      <c r="Z82" s="5" t="n">
        <f aca="false">POWER(Y82,2)</f>
        <v>62.7216511490965</v>
      </c>
      <c r="AA82" s="5" t="n">
        <f aca="false">1/U82</f>
        <v>0.17921146953405</v>
      </c>
      <c r="AB82" s="5" t="n">
        <f aca="false">AA82/SUM(AA$3:AA$123)</f>
        <v>0.00945170258306186</v>
      </c>
      <c r="AC82" s="5" t="n">
        <f aca="false">Y82*AB82</f>
        <v>-0.074854650772502</v>
      </c>
      <c r="AD82" s="5" t="n">
        <f aca="false">Z82*AB82</f>
        <v>0.59282639217982</v>
      </c>
      <c r="AE82" s="5" t="n">
        <f aca="false">POWER((Y82-$T$132),2)*AB82</f>
        <v>0.62640259333202</v>
      </c>
    </row>
    <row r="83" customFormat="false" ht="12.8" hidden="false" customHeight="false" outlineLevel="0" collapsed="false">
      <c r="A83" s="19" t="n">
        <v>81</v>
      </c>
      <c r="B83" s="20" t="n">
        <v>-71.13</v>
      </c>
      <c r="C83" s="20" t="n">
        <v>-37.58</v>
      </c>
      <c r="D83" s="20" t="n">
        <v>80</v>
      </c>
      <c r="E83" s="20" t="n">
        <f aca="false">AVERAGE($E$3:$E$38,$E$94:$E$104,$E$106:$E$108,$E$115:$E$143,$E$218:$E$259)</f>
        <v>7.52115702479339</v>
      </c>
      <c r="F83" s="19" t="n">
        <v>3</v>
      </c>
      <c r="G83" s="19" t="n">
        <v>4</v>
      </c>
      <c r="H83" s="20" t="n">
        <v>80.6225084608418</v>
      </c>
      <c r="I83" s="20" t="n">
        <v>0.622508460841772</v>
      </c>
      <c r="J83" s="5" t="n">
        <f aca="false">POWER(I83,2)</f>
        <v>0.387516783819592</v>
      </c>
      <c r="K83" s="5" t="n">
        <f aca="false">$E$39/E83</f>
        <v>1</v>
      </c>
      <c r="L83" s="5" t="n">
        <f aca="false">K83/SUM($K$3:$K$265)</f>
        <v>0.00351361878251058</v>
      </c>
      <c r="M83" s="5" t="n">
        <f aca="false">I83*L83</f>
        <v>0.0021872574202854</v>
      </c>
      <c r="N83" s="5" t="n">
        <f aca="false">J83*L83</f>
        <v>0.00136158625016661</v>
      </c>
      <c r="O83" s="5" t="n">
        <f aca="false">POWER((I83-$T$141),2)*L83</f>
        <v>0.00136158625016661</v>
      </c>
      <c r="Q83" s="19" t="n">
        <v>218</v>
      </c>
      <c r="R83" s="20" t="n">
        <v>-61.957</v>
      </c>
      <c r="S83" s="20" t="n">
        <v>-26.854</v>
      </c>
      <c r="T83" s="20" t="n">
        <v>65.6</v>
      </c>
      <c r="U83" s="20" t="n">
        <v>6.56</v>
      </c>
      <c r="V83" s="19" t="n">
        <v>2</v>
      </c>
      <c r="W83" s="19" t="n">
        <v>15</v>
      </c>
      <c r="X83" s="20" t="n">
        <v>42.5050422339368</v>
      </c>
      <c r="Y83" s="20" t="n">
        <v>-23.0949577660632</v>
      </c>
      <c r="Z83" s="5" t="n">
        <f aca="false">POWER(Y83,2)</f>
        <v>533.377074216243</v>
      </c>
      <c r="AA83" s="5" t="n">
        <f aca="false">1/U83</f>
        <v>0.152439024390244</v>
      </c>
      <c r="AB83" s="5" t="n">
        <f aca="false">AA83/SUM(AA$3:AA$123)</f>
        <v>0.00803971042888493</v>
      </c>
      <c r="AC83" s="5" t="n">
        <f aca="false">Y83*AB83</f>
        <v>-0.185676772806475</v>
      </c>
      <c r="AD83" s="5" t="n">
        <f aca="false">Z83*AB83</f>
        <v>4.28819722610446</v>
      </c>
      <c r="AE83" s="5" t="n">
        <f aca="false">POWER((Y83-$T$132),2)*AB83</f>
        <v>4.37072922696965</v>
      </c>
    </row>
    <row r="84" customFormat="false" ht="12.8" hidden="false" customHeight="false" outlineLevel="0" collapsed="false">
      <c r="A84" s="19" t="n">
        <v>82</v>
      </c>
      <c r="B84" s="20" t="n">
        <v>-69.93</v>
      </c>
      <c r="C84" s="20" t="n">
        <v>-32.68</v>
      </c>
      <c r="D84" s="20" t="n">
        <v>70</v>
      </c>
      <c r="E84" s="20" t="n">
        <f aca="false">AVERAGE($E$3:$E$38,$E$94:$E$104,$E$106:$E$108,$E$115:$E$143,$E$218:$E$259)</f>
        <v>7.52115702479339</v>
      </c>
      <c r="F84" s="19" t="n">
        <v>3</v>
      </c>
      <c r="G84" s="19" t="n">
        <v>4</v>
      </c>
      <c r="H84" s="20" t="n">
        <v>64.0338190692256</v>
      </c>
      <c r="I84" s="20" t="n">
        <v>-5.9661809307744</v>
      </c>
      <c r="J84" s="5" t="n">
        <f aca="false">POWER(I84,2)</f>
        <v>35.5953148987361</v>
      </c>
      <c r="K84" s="5" t="n">
        <f aca="false">$E$39/E84</f>
        <v>1</v>
      </c>
      <c r="L84" s="5" t="n">
        <f aca="false">K84/SUM($K$3:$K$265)</f>
        <v>0.00351361878251058</v>
      </c>
      <c r="M84" s="5" t="n">
        <f aca="false">I84*L84</f>
        <v>-0.0209628853782254</v>
      </c>
      <c r="N84" s="5" t="n">
        <f aca="false">J84*L84</f>
        <v>0.125068366997578</v>
      </c>
      <c r="O84" s="5" t="n">
        <f aca="false">POWER((I84-$T$141),2)*L84</f>
        <v>0.125068366997578</v>
      </c>
      <c r="Q84" s="19" t="n">
        <v>219</v>
      </c>
      <c r="R84" s="20" t="n">
        <v>-66.775</v>
      </c>
      <c r="S84" s="20" t="n">
        <v>-33.758</v>
      </c>
      <c r="T84" s="20" t="n">
        <v>60.46</v>
      </c>
      <c r="U84" s="20" t="n">
        <v>6.05</v>
      </c>
      <c r="V84" s="19" t="n">
        <v>2</v>
      </c>
      <c r="W84" s="19" t="n">
        <v>15</v>
      </c>
      <c r="X84" s="20" t="n">
        <v>51.3321583923283</v>
      </c>
      <c r="Y84" s="20" t="n">
        <v>-9.12784160767168</v>
      </c>
      <c r="Z84" s="5" t="n">
        <f aca="false">POWER(Y84,2)</f>
        <v>83.3174924147423</v>
      </c>
      <c r="AA84" s="5" t="n">
        <f aca="false">1/U84</f>
        <v>0.165289256198347</v>
      </c>
      <c r="AB84" s="5" t="n">
        <f aca="false">AA84/SUM(AA$3:AA$123)</f>
        <v>0.00871743808487358</v>
      </c>
      <c r="AC84" s="5" t="n">
        <f aca="false">Y84*AB84</f>
        <v>-0.0795713940634108</v>
      </c>
      <c r="AD84" s="5" t="n">
        <f aca="false">Z84*AB84</f>
        <v>0.72631508151244</v>
      </c>
      <c r="AE84" s="5" t="n">
        <f aca="false">POWER((Y84-$T$132),2)*AB84</f>
        <v>0.761941926565545</v>
      </c>
    </row>
    <row r="85" customFormat="false" ht="12.8" hidden="false" customHeight="false" outlineLevel="0" collapsed="false">
      <c r="A85" s="19" t="n">
        <v>83</v>
      </c>
      <c r="B85" s="20" t="n">
        <v>-70.05</v>
      </c>
      <c r="C85" s="20" t="n">
        <v>-34.75</v>
      </c>
      <c r="D85" s="20" t="n">
        <v>104</v>
      </c>
      <c r="E85" s="20" t="n">
        <f aca="false">AVERAGE($E$3:$E$38,$E$94:$E$104,$E$106:$E$108,$E$115:$E$143,$E$218:$E$259)</f>
        <v>7.52115702479339</v>
      </c>
      <c r="F85" s="19" t="n">
        <v>3</v>
      </c>
      <c r="G85" s="19" t="n">
        <v>4</v>
      </c>
      <c r="H85" s="20" t="n">
        <v>74.7789079562534</v>
      </c>
      <c r="I85" s="20" t="n">
        <v>-29.2210920437466</v>
      </c>
      <c r="J85" s="5" t="n">
        <f aca="false">POWER(I85,2)</f>
        <v>853.872220229111</v>
      </c>
      <c r="K85" s="5" t="n">
        <f aca="false">$E$39/E85</f>
        <v>1</v>
      </c>
      <c r="L85" s="5" t="n">
        <f aca="false">K85/SUM($K$3:$K$265)</f>
        <v>0.00351361878251058</v>
      </c>
      <c r="M85" s="5" t="n">
        <f aca="false">I85*L85</f>
        <v>-0.102671777850379</v>
      </c>
      <c r="N85" s="5" t="n">
        <f aca="false">J85*L85</f>
        <v>3.00018147086102</v>
      </c>
      <c r="O85" s="5" t="n">
        <f aca="false">POWER((I85-$T$141),2)*L85</f>
        <v>3.00018147086102</v>
      </c>
      <c r="Q85" s="19" t="n">
        <v>220</v>
      </c>
      <c r="R85" s="20" t="n">
        <v>-66.795</v>
      </c>
      <c r="S85" s="20" t="n">
        <v>-33.759</v>
      </c>
      <c r="T85" s="20" t="n">
        <v>54.12</v>
      </c>
      <c r="U85" s="20" t="n">
        <v>5.41</v>
      </c>
      <c r="V85" s="19" t="n">
        <v>2</v>
      </c>
      <c r="W85" s="19" t="n">
        <v>15</v>
      </c>
      <c r="X85" s="20" t="n">
        <v>51.1432727075589</v>
      </c>
      <c r="Y85" s="20" t="n">
        <v>-2.9767272924411</v>
      </c>
      <c r="Z85" s="5" t="n">
        <f aca="false">POWER(Y85,2)</f>
        <v>8.86090537356372</v>
      </c>
      <c r="AA85" s="5" t="n">
        <f aca="false">1/U85</f>
        <v>0.184842883548983</v>
      </c>
      <c r="AB85" s="5" t="n">
        <f aca="false">AA85/SUM(AA$3:AA$123)</f>
        <v>0.00974870617624495</v>
      </c>
      <c r="AC85" s="5" t="n">
        <f aca="false">Y85*AB85</f>
        <v>-0.0290192397408175</v>
      </c>
      <c r="AD85" s="5" t="n">
        <f aca="false">Z85*AB85</f>
        <v>0.0863823629423827</v>
      </c>
      <c r="AE85" s="5" t="n">
        <f aca="false">POWER((Y85-$T$132),2)*AB85</f>
        <v>0.099696678052686</v>
      </c>
    </row>
    <row r="86" customFormat="false" ht="12.8" hidden="false" customHeight="false" outlineLevel="0" collapsed="false">
      <c r="A86" s="19" t="n">
        <v>84</v>
      </c>
      <c r="B86" s="20" t="n">
        <v>-71.083</v>
      </c>
      <c r="C86" s="20" t="n">
        <v>-37.52</v>
      </c>
      <c r="D86" s="20" t="n">
        <v>95</v>
      </c>
      <c r="E86" s="20" t="n">
        <f aca="false">AVERAGE($E$3:$E$38,$E$94:$E$104,$E$106:$E$108,$E$115:$E$143,$E$218:$E$259)</f>
        <v>7.52115702479339</v>
      </c>
      <c r="F86" s="19" t="n">
        <v>3</v>
      </c>
      <c r="G86" s="19" t="n">
        <v>4</v>
      </c>
      <c r="H86" s="20" t="n">
        <v>81.0635483214177</v>
      </c>
      <c r="I86" s="20" t="n">
        <v>-13.9364516785823</v>
      </c>
      <c r="J86" s="5" t="n">
        <f aca="false">POWER(I86,2)</f>
        <v>194.224685389459</v>
      </c>
      <c r="K86" s="5" t="n">
        <f aca="false">$E$39/E86</f>
        <v>1</v>
      </c>
      <c r="L86" s="5" t="n">
        <f aca="false">K86/SUM($K$3:$K$265)</f>
        <v>0.00351361878251058</v>
      </c>
      <c r="M86" s="5" t="n">
        <f aca="false">I86*L86</f>
        <v>-0.0489673783794179</v>
      </c>
      <c r="N86" s="5" t="n">
        <f aca="false">J86*L86</f>
        <v>0.682431502611613</v>
      </c>
      <c r="O86" s="5" t="n">
        <f aca="false">POWER((I86-$T$141),2)*L86</f>
        <v>0.682431502611613</v>
      </c>
      <c r="Q86" s="19" t="n">
        <v>221</v>
      </c>
      <c r="R86" s="20" t="n">
        <v>-68.194</v>
      </c>
      <c r="S86" s="20" t="n">
        <v>-30.083</v>
      </c>
      <c r="T86" s="20" t="n">
        <v>37.45</v>
      </c>
      <c r="U86" s="20" t="n">
        <v>3.75</v>
      </c>
      <c r="V86" s="19" t="n">
        <v>2</v>
      </c>
      <c r="W86" s="19" t="n">
        <v>15</v>
      </c>
      <c r="X86" s="20" t="n">
        <v>51.981273235598</v>
      </c>
      <c r="Y86" s="20" t="n">
        <v>14.531273235598</v>
      </c>
      <c r="Z86" s="5" t="n">
        <f aca="false">POWER(Y86,2)</f>
        <v>211.157901847607</v>
      </c>
      <c r="AA86" s="5" t="n">
        <f aca="false">1/U86</f>
        <v>0.266666666666667</v>
      </c>
      <c r="AB86" s="5" t="n">
        <f aca="false">AA86/SUM(AA$3:AA$123)</f>
        <v>0.014064133443596</v>
      </c>
      <c r="AC86" s="5" t="n">
        <f aca="false">Y86*AB86</f>
        <v>0.204369765890806</v>
      </c>
      <c r="AD86" s="5" t="n">
        <f aca="false">Z86*AB86</f>
        <v>2.9697529092545</v>
      </c>
      <c r="AE86" s="5" t="n">
        <f aca="false">POWER((Y86-$T$132),2)*AB86</f>
        <v>2.88003300908341</v>
      </c>
    </row>
    <row r="87" customFormat="false" ht="12.8" hidden="false" customHeight="false" outlineLevel="0" collapsed="false">
      <c r="A87" s="19" t="n">
        <v>85</v>
      </c>
      <c r="B87" s="20" t="n">
        <v>-69.567</v>
      </c>
      <c r="C87" s="20" t="n">
        <v>-26.25</v>
      </c>
      <c r="D87" s="20" t="n">
        <v>75</v>
      </c>
      <c r="E87" s="20" t="n">
        <f aca="false">AVERAGE($E$3:$E$38,$E$94:$E$104,$E$106:$E$108,$E$115:$E$143,$E$218:$E$259)</f>
        <v>7.52115702479339</v>
      </c>
      <c r="F87" s="19" t="n">
        <v>3</v>
      </c>
      <c r="G87" s="19" t="n">
        <v>4</v>
      </c>
      <c r="H87" s="20" t="n">
        <v>59.7538492855949</v>
      </c>
      <c r="I87" s="20" t="n">
        <v>-15.2461507144051</v>
      </c>
      <c r="J87" s="5" t="n">
        <f aca="false">POWER(I87,2)</f>
        <v>232.445111606355</v>
      </c>
      <c r="K87" s="5" t="n">
        <f aca="false">$E$39/E87</f>
        <v>1</v>
      </c>
      <c r="L87" s="5" t="n">
        <f aca="false">K87/SUM($K$3:$K$265)</f>
        <v>0.00351361878251058</v>
      </c>
      <c r="M87" s="5" t="n">
        <f aca="false">I87*L87</f>
        <v>-0.0535691615111209</v>
      </c>
      <c r="N87" s="5" t="n">
        <f aca="false">J87*L87</f>
        <v>0.816723510042858</v>
      </c>
      <c r="O87" s="5" t="n">
        <f aca="false">POWER((I87-$T$141),2)*L87</f>
        <v>0.816723510042858</v>
      </c>
      <c r="Q87" s="19" t="n">
        <v>222</v>
      </c>
      <c r="R87" s="20" t="n">
        <v>-62.105</v>
      </c>
      <c r="S87" s="20" t="n">
        <v>-33.122</v>
      </c>
      <c r="T87" s="20" t="n">
        <v>55.89</v>
      </c>
      <c r="U87" s="20" t="n">
        <v>5.59</v>
      </c>
      <c r="V87" s="19" t="n">
        <v>2</v>
      </c>
      <c r="W87" s="19" t="n">
        <v>15</v>
      </c>
      <c r="X87" s="20" t="n">
        <v>43.2881768607115</v>
      </c>
      <c r="Y87" s="20" t="n">
        <v>-12.6018231392885</v>
      </c>
      <c r="Z87" s="5" t="n">
        <f aca="false">POWER(Y87,2)</f>
        <v>158.805946433907</v>
      </c>
      <c r="AA87" s="5" t="n">
        <f aca="false">1/U87</f>
        <v>0.178890876565295</v>
      </c>
      <c r="AB87" s="5" t="n">
        <f aca="false">AA87/SUM(AA$3:AA$123)</f>
        <v>0.00943479434946067</v>
      </c>
      <c r="AC87" s="5" t="n">
        <f aca="false">Y87*AB87</f>
        <v>-0.118895609747462</v>
      </c>
      <c r="AD87" s="5" t="n">
        <f aca="false">Z87*AB87</f>
        <v>1.49830144607538</v>
      </c>
      <c r="AE87" s="5" t="n">
        <f aca="false">POWER((Y87-$T$132),2)*AB87</f>
        <v>1.55135941678442</v>
      </c>
    </row>
    <row r="88" customFormat="false" ht="12.8" hidden="false" customHeight="false" outlineLevel="0" collapsed="false">
      <c r="A88" s="19" t="n">
        <v>86</v>
      </c>
      <c r="B88" s="20" t="n">
        <v>-71.6</v>
      </c>
      <c r="C88" s="20" t="n">
        <v>-16.5</v>
      </c>
      <c r="D88" s="20" t="n">
        <v>41</v>
      </c>
      <c r="E88" s="20" t="n">
        <f aca="false">AVERAGE($E$3:$E$38,$E$94:$E$104,$E$106:$E$108,$E$115:$E$143,$E$218:$E$259)</f>
        <v>7.52115702479339</v>
      </c>
      <c r="F88" s="19" t="n">
        <v>2</v>
      </c>
      <c r="G88" s="19" t="n">
        <v>4</v>
      </c>
      <c r="H88" s="20" t="n">
        <v>54.7096785518483</v>
      </c>
      <c r="I88" s="20" t="n">
        <v>13.7096785518483</v>
      </c>
      <c r="J88" s="5" t="n">
        <f aca="false">POWER(I88,2)</f>
        <v>187.955285995009</v>
      </c>
      <c r="K88" s="5" t="n">
        <f aca="false">$E$39/E88</f>
        <v>1</v>
      </c>
      <c r="L88" s="5" t="n">
        <f aca="false">K88/SUM($K$3:$K$265)</f>
        <v>0.00351361878251058</v>
      </c>
      <c r="M88" s="5" t="n">
        <f aca="false">I88*L88</f>
        <v>0.0481705840619567</v>
      </c>
      <c r="N88" s="5" t="n">
        <f aca="false">J88*L88</f>
        <v>0.660403223144213</v>
      </c>
      <c r="O88" s="5" t="n">
        <f aca="false">POWER((I88-$T$141),2)*L88</f>
        <v>0.660403223144213</v>
      </c>
      <c r="Q88" s="19" t="n">
        <v>223</v>
      </c>
      <c r="R88" s="20" t="n">
        <v>-62.772</v>
      </c>
      <c r="S88" s="20" t="n">
        <v>-26.544</v>
      </c>
      <c r="T88" s="20" t="n">
        <v>67.5</v>
      </c>
      <c r="U88" s="20" t="n">
        <v>6.75</v>
      </c>
      <c r="V88" s="19" t="n">
        <v>2</v>
      </c>
      <c r="W88" s="19" t="n">
        <v>15</v>
      </c>
      <c r="X88" s="20" t="n">
        <v>48.1993456062187</v>
      </c>
      <c r="Y88" s="20" t="n">
        <v>-19.3006543937813</v>
      </c>
      <c r="Z88" s="5" t="n">
        <f aca="false">POWER(Y88,2)</f>
        <v>372.515260028189</v>
      </c>
      <c r="AA88" s="5" t="n">
        <f aca="false">1/U88</f>
        <v>0.148148148148148</v>
      </c>
      <c r="AB88" s="5" t="n">
        <f aca="false">AA88/SUM(AA$3:AA$123)</f>
        <v>0.00781340746866447</v>
      </c>
      <c r="AC88" s="5" t="n">
        <f aca="false">Y88*AB88</f>
        <v>-0.150803877190482</v>
      </c>
      <c r="AD88" s="5" t="n">
        <f aca="false">Z88*AB88</f>
        <v>2.91061351489574</v>
      </c>
      <c r="AE88" s="5" t="n">
        <f aca="false">POWER((Y88-$T$132),2)*AB88</f>
        <v>2.97770756474292</v>
      </c>
    </row>
    <row r="89" customFormat="false" ht="12.8" hidden="false" customHeight="false" outlineLevel="0" collapsed="false">
      <c r="A89" s="19" t="n">
        <v>87</v>
      </c>
      <c r="B89" s="20" t="n">
        <v>-70.517</v>
      </c>
      <c r="C89" s="20" t="n">
        <v>-16.85</v>
      </c>
      <c r="D89" s="20" t="n">
        <v>42</v>
      </c>
      <c r="E89" s="20" t="n">
        <f aca="false">AVERAGE($E$3:$E$38,$E$94:$E$104,$E$106:$E$108,$E$115:$E$143,$E$218:$E$259)</f>
        <v>7.52115702479339</v>
      </c>
      <c r="F89" s="19" t="n">
        <v>2</v>
      </c>
      <c r="G89" s="19" t="n">
        <v>4</v>
      </c>
      <c r="H89" s="20" t="n">
        <v>70.7086815988868</v>
      </c>
      <c r="I89" s="20" t="n">
        <v>28.7086815988868</v>
      </c>
      <c r="J89" s="5" t="n">
        <f aca="false">POWER(I89,2)</f>
        <v>824.188399146262</v>
      </c>
      <c r="K89" s="5" t="n">
        <f aca="false">$E$39/E89</f>
        <v>1</v>
      </c>
      <c r="L89" s="5" t="n">
        <f aca="false">K89/SUM($K$3:$K$265)</f>
        <v>0.00351361878251058</v>
      </c>
      <c r="M89" s="5" t="n">
        <f aca="false">I89*L89</f>
        <v>0.100871362886965</v>
      </c>
      <c r="N89" s="5" t="n">
        <f aca="false">J89*L89</f>
        <v>2.89588383956763</v>
      </c>
      <c r="O89" s="5" t="n">
        <f aca="false">POWER((I89-$T$141),2)*L89</f>
        <v>2.89588383956763</v>
      </c>
      <c r="Q89" s="19" t="n">
        <v>224</v>
      </c>
      <c r="R89" s="20" t="n">
        <v>-61.775</v>
      </c>
      <c r="S89" s="20" t="n">
        <v>-29.908</v>
      </c>
      <c r="T89" s="20" t="n">
        <v>53.47</v>
      </c>
      <c r="U89" s="20" t="n">
        <v>5.35</v>
      </c>
      <c r="V89" s="19" t="n">
        <v>2</v>
      </c>
      <c r="W89" s="19" t="n">
        <v>15</v>
      </c>
      <c r="X89" s="20" t="n">
        <v>37.3867749275496</v>
      </c>
      <c r="Y89" s="20" t="n">
        <v>-16.0832250724504</v>
      </c>
      <c r="Z89" s="5" t="n">
        <f aca="false">POWER(Y89,2)</f>
        <v>258.670128731097</v>
      </c>
      <c r="AA89" s="5" t="n">
        <f aca="false">1/U89</f>
        <v>0.186915887850467</v>
      </c>
      <c r="AB89" s="5" t="n">
        <f aca="false">AA89/SUM(AA$3:AA$123)</f>
        <v>0.00985803746046452</v>
      </c>
      <c r="AC89" s="5" t="n">
        <f aca="false">Y89*AB89</f>
        <v>-0.158549035249298</v>
      </c>
      <c r="AD89" s="5" t="n">
        <f aca="false">Z89*AB89</f>
        <v>2.54997981893433</v>
      </c>
      <c r="AE89" s="5" t="n">
        <f aca="false">POWER((Y89-$T$132),2)*AB89</f>
        <v>2.62060016019227</v>
      </c>
    </row>
    <row r="90" customFormat="false" ht="12.8" hidden="false" customHeight="false" outlineLevel="0" collapsed="false">
      <c r="A90" s="19" t="n">
        <v>88</v>
      </c>
      <c r="B90" s="20" t="n">
        <v>-62.617</v>
      </c>
      <c r="C90" s="20" t="n">
        <v>-39.65</v>
      </c>
      <c r="D90" s="20" t="n">
        <v>77</v>
      </c>
      <c r="E90" s="20" t="n">
        <f aca="false">AVERAGE($E$3:$E$38,$E$94:$E$104,$E$106:$E$108,$E$115:$E$143,$E$218:$E$259)</f>
        <v>7.52115702479339</v>
      </c>
      <c r="F90" s="19" t="n">
        <v>3</v>
      </c>
      <c r="G90" s="19" t="n">
        <v>4</v>
      </c>
      <c r="H90" s="20" t="n">
        <v>63.1906038050738</v>
      </c>
      <c r="I90" s="20" t="n">
        <v>-13.8093961949262</v>
      </c>
      <c r="J90" s="5" t="n">
        <f aca="false">POWER(I90,2)</f>
        <v>190.699423268442</v>
      </c>
      <c r="K90" s="5" t="n">
        <f aca="false">$E$39/E90</f>
        <v>1</v>
      </c>
      <c r="L90" s="5" t="n">
        <f aca="false">K90/SUM($K$3:$K$265)</f>
        <v>0.00351361878251058</v>
      </c>
      <c r="M90" s="5" t="n">
        <f aca="false">I90*L90</f>
        <v>-0.0485209538456229</v>
      </c>
      <c r="N90" s="5" t="n">
        <f aca="false">J90*L90</f>
        <v>0.670045075409934</v>
      </c>
      <c r="O90" s="5" t="n">
        <f aca="false">POWER((I90-$T$141),2)*L90</f>
        <v>0.670045075409934</v>
      </c>
      <c r="Q90" s="19" t="n">
        <v>225</v>
      </c>
      <c r="R90" s="20" t="n">
        <v>-61.832</v>
      </c>
      <c r="S90" s="20" t="n">
        <v>-26.462</v>
      </c>
      <c r="T90" s="20" t="n">
        <v>59.97</v>
      </c>
      <c r="U90" s="20" t="n">
        <v>6</v>
      </c>
      <c r="V90" s="19" t="n">
        <v>2</v>
      </c>
      <c r="W90" s="19" t="n">
        <v>15</v>
      </c>
      <c r="X90" s="20" t="n">
        <v>43.7596445408107</v>
      </c>
      <c r="Y90" s="20" t="n">
        <v>-16.2103554591893</v>
      </c>
      <c r="Z90" s="5" t="n">
        <f aca="false">POWER(Y90,2)</f>
        <v>262.775624113268</v>
      </c>
      <c r="AA90" s="5" t="n">
        <f aca="false">1/U90</f>
        <v>0.166666666666667</v>
      </c>
      <c r="AB90" s="5" t="n">
        <f aca="false">AA90/SUM(AA$3:AA$123)</f>
        <v>0.00879008340224753</v>
      </c>
      <c r="AC90" s="5" t="n">
        <f aca="false">Y90*AB90</f>
        <v>-0.142490376466352</v>
      </c>
      <c r="AD90" s="5" t="n">
        <f aca="false">Z90*AB90</f>
        <v>2.30981965203328</v>
      </c>
      <c r="AE90" s="5" t="n">
        <f aca="false">POWER((Y90-$T$132),2)*AB90</f>
        <v>2.37328380393181</v>
      </c>
    </row>
    <row r="91" customFormat="false" ht="12.8" hidden="false" customHeight="false" outlineLevel="0" collapsed="false">
      <c r="A91" s="19" t="n">
        <v>89</v>
      </c>
      <c r="B91" s="20" t="n">
        <v>-62.7</v>
      </c>
      <c r="C91" s="20" t="n">
        <v>-39.5</v>
      </c>
      <c r="D91" s="20" t="n">
        <v>69</v>
      </c>
      <c r="E91" s="20" t="n">
        <f aca="false">AVERAGE($E$3:$E$38,$E$94:$E$104,$E$106:$E$108,$E$115:$E$143,$E$218:$E$259)</f>
        <v>7.52115702479339</v>
      </c>
      <c r="F91" s="19" t="n">
        <v>3</v>
      </c>
      <c r="G91" s="19" t="n">
        <v>4</v>
      </c>
      <c r="H91" s="20" t="n">
        <v>63.172005284769</v>
      </c>
      <c r="I91" s="20" t="n">
        <v>-5.82799471523099</v>
      </c>
      <c r="J91" s="5" t="n">
        <f aca="false">POWER(I91,2)</f>
        <v>33.9655224007603</v>
      </c>
      <c r="K91" s="5" t="n">
        <f aca="false">$E$39/E91</f>
        <v>1</v>
      </c>
      <c r="L91" s="5" t="n">
        <f aca="false">K91/SUM($K$3:$K$265)</f>
        <v>0.00351361878251058</v>
      </c>
      <c r="M91" s="5" t="n">
        <f aca="false">I91*L91</f>
        <v>-0.020477351695808</v>
      </c>
      <c r="N91" s="5" t="n">
        <f aca="false">J91*L91</f>
        <v>0.119341897465096</v>
      </c>
      <c r="O91" s="5" t="n">
        <f aca="false">POWER((I91-$T$141),2)*L91</f>
        <v>0.119341897465096</v>
      </c>
      <c r="Q91" s="19" t="n">
        <v>226</v>
      </c>
      <c r="R91" s="20" t="n">
        <v>-66.615</v>
      </c>
      <c r="S91" s="20" t="n">
        <v>-33.812</v>
      </c>
      <c r="T91" s="20" t="n">
        <v>65.97</v>
      </c>
      <c r="U91" s="20" t="n">
        <v>6.6</v>
      </c>
      <c r="V91" s="19" t="n">
        <v>2</v>
      </c>
      <c r="W91" s="19" t="n">
        <v>15</v>
      </c>
      <c r="X91" s="20" t="n">
        <v>53.3216681840307</v>
      </c>
      <c r="Y91" s="20" t="n">
        <v>-12.6483318159693</v>
      </c>
      <c r="Z91" s="5" t="n">
        <f aca="false">POWER(Y91,2)</f>
        <v>159.980297726861</v>
      </c>
      <c r="AA91" s="5" t="n">
        <f aca="false">1/U91</f>
        <v>0.151515151515152</v>
      </c>
      <c r="AB91" s="5" t="n">
        <f aca="false">AA91/SUM(AA$3:AA$123)</f>
        <v>0.00799098491113411</v>
      </c>
      <c r="AC91" s="5" t="n">
        <f aca="false">Y91*AB91</f>
        <v>-0.101072628692428</v>
      </c>
      <c r="AD91" s="5" t="n">
        <f aca="false">Z91*AB91</f>
        <v>1.27840014521409</v>
      </c>
      <c r="AE91" s="5" t="n">
        <f aca="false">POWER((Y91-$T$132),2)*AB91</f>
        <v>1.32350304712572</v>
      </c>
    </row>
    <row r="92" customFormat="false" ht="12.8" hidden="false" customHeight="false" outlineLevel="0" collapsed="false">
      <c r="A92" s="19" t="n">
        <v>90</v>
      </c>
      <c r="B92" s="20" t="n">
        <v>-62.3</v>
      </c>
      <c r="C92" s="20" t="n">
        <v>-38.32</v>
      </c>
      <c r="D92" s="20" t="n">
        <v>55</v>
      </c>
      <c r="E92" s="20" t="n">
        <f aca="false">AVERAGE($E$3:$E$38,$E$94:$E$104,$E$106:$E$108,$E$115:$E$143,$E$218:$E$259)</f>
        <v>7.52115702479339</v>
      </c>
      <c r="F92" s="19" t="n">
        <v>3</v>
      </c>
      <c r="G92" s="19" t="n">
        <v>4</v>
      </c>
      <c r="H92" s="20" t="n">
        <v>58.7951581098409</v>
      </c>
      <c r="I92" s="20" t="n">
        <v>3.79515810984087</v>
      </c>
      <c r="J92" s="5" t="n">
        <f aca="false">POWER(I92,2)</f>
        <v>14.4032250786909</v>
      </c>
      <c r="K92" s="5" t="n">
        <f aca="false">$E$39/E92</f>
        <v>1</v>
      </c>
      <c r="L92" s="5" t="n">
        <f aca="false">K92/SUM($K$3:$K$265)</f>
        <v>0.00351361878251058</v>
      </c>
      <c r="M92" s="5" t="n">
        <f aca="false">I92*L92</f>
        <v>0.0133347388173342</v>
      </c>
      <c r="N92" s="5" t="n">
        <f aca="false">J92*L92</f>
        <v>0.0506074421652159</v>
      </c>
      <c r="O92" s="5" t="n">
        <f aca="false">POWER((I92-$T$141),2)*L92</f>
        <v>0.0506074421652159</v>
      </c>
      <c r="Q92" s="19" t="n">
        <v>227</v>
      </c>
      <c r="R92" s="20" t="n">
        <v>-62.395</v>
      </c>
      <c r="S92" s="20" t="n">
        <v>-26.043</v>
      </c>
      <c r="T92" s="20" t="n">
        <v>68.37</v>
      </c>
      <c r="U92" s="20" t="n">
        <v>6.84</v>
      </c>
      <c r="V92" s="19" t="n">
        <v>2</v>
      </c>
      <c r="W92" s="19" t="n">
        <v>15</v>
      </c>
      <c r="X92" s="20" t="n">
        <v>43.9165970031256</v>
      </c>
      <c r="Y92" s="20" t="n">
        <v>-24.4534029968744</v>
      </c>
      <c r="Z92" s="5" t="n">
        <f aca="false">POWER(Y92,2)</f>
        <v>597.968918127546</v>
      </c>
      <c r="AA92" s="5" t="n">
        <f aca="false">1/U92</f>
        <v>0.146198830409357</v>
      </c>
      <c r="AB92" s="5" t="n">
        <f aca="false">AA92/SUM(AA$3:AA$123)</f>
        <v>0.00771059947565572</v>
      </c>
      <c r="AC92" s="5" t="n">
        <f aca="false">Y92*AB92</f>
        <v>-0.188550396325698</v>
      </c>
      <c r="AD92" s="5" t="n">
        <f aca="false">Z92*AB92</f>
        <v>4.61069882657268</v>
      </c>
      <c r="AE92" s="5" t="n">
        <f aca="false">POWER((Y92-$T$132),2)*AB92</f>
        <v>4.69448594381944</v>
      </c>
    </row>
    <row r="93" customFormat="false" ht="12.8" hidden="false" customHeight="false" outlineLevel="0" collapsed="false">
      <c r="A93" s="19" t="n">
        <v>91</v>
      </c>
      <c r="B93" s="20" t="n">
        <v>-63.25</v>
      </c>
      <c r="C93" s="20" t="n">
        <v>-38.683</v>
      </c>
      <c r="D93" s="20" t="n">
        <v>77</v>
      </c>
      <c r="E93" s="20" t="n">
        <f aca="false">AVERAGE($E$3:$E$38,$E$94:$E$104,$E$106:$E$108,$E$115:$E$143,$E$218:$E$259)</f>
        <v>7.52115702479339</v>
      </c>
      <c r="F93" s="19" t="n">
        <v>3</v>
      </c>
      <c r="G93" s="19" t="n">
        <v>4</v>
      </c>
      <c r="H93" s="20" t="n">
        <v>61.1236377467555</v>
      </c>
      <c r="I93" s="20" t="n">
        <v>-15.8763622532445</v>
      </c>
      <c r="J93" s="5" t="n">
        <f aca="false">POWER(I93,2)</f>
        <v>252.058878396247</v>
      </c>
      <c r="K93" s="5" t="n">
        <f aca="false">$E$39/E93</f>
        <v>1</v>
      </c>
      <c r="L93" s="5" t="n">
        <f aca="false">K93/SUM($K$3:$K$265)</f>
        <v>0.00351361878251058</v>
      </c>
      <c r="M93" s="5" t="n">
        <f aca="false">I93*L93</f>
        <v>-0.0557834846109419</v>
      </c>
      <c r="N93" s="5" t="n">
        <f aca="false">J93*L93</f>
        <v>0.885638809431604</v>
      </c>
      <c r="O93" s="5" t="n">
        <f aca="false">POWER((I93-$T$141),2)*L93</f>
        <v>0.885638809431604</v>
      </c>
      <c r="Q93" s="19" t="n">
        <v>228</v>
      </c>
      <c r="R93" s="20" t="n">
        <v>-64.783</v>
      </c>
      <c r="S93" s="20" t="n">
        <v>-26.783</v>
      </c>
      <c r="T93" s="20" t="n">
        <v>100.76</v>
      </c>
      <c r="U93" s="20" t="n">
        <v>10.08</v>
      </c>
      <c r="V93" s="19" t="n">
        <v>2</v>
      </c>
      <c r="W93" s="19" t="n">
        <v>15</v>
      </c>
      <c r="X93" s="20" t="n">
        <v>50.5823798834547</v>
      </c>
      <c r="Y93" s="20" t="n">
        <v>-50.1776201165453</v>
      </c>
      <c r="Z93" s="5" t="n">
        <f aca="false">POWER(Y93,2)</f>
        <v>2517.79356056033</v>
      </c>
      <c r="AA93" s="5" t="n">
        <f aca="false">1/U93</f>
        <v>0.0992063492063492</v>
      </c>
      <c r="AB93" s="5" t="n">
        <f aca="false">AA93/SUM(AA$3:AA$123)</f>
        <v>0.00523219250133781</v>
      </c>
      <c r="AC93" s="5" t="n">
        <f aca="false">Y93*AB93</f>
        <v>-0.262538967708766</v>
      </c>
      <c r="AD93" s="5" t="n">
        <f aca="false">Z93*AB93</f>
        <v>13.1735805874804</v>
      </c>
      <c r="AE93" s="5" t="n">
        <f aca="false">POWER((Y93-$T$132),2)*AB93</f>
        <v>13.2899771081883</v>
      </c>
    </row>
    <row r="94" customFormat="false" ht="12.8" hidden="false" customHeight="false" outlineLevel="0" collapsed="false">
      <c r="A94" s="19" t="n">
        <v>92</v>
      </c>
      <c r="B94" s="20" t="n">
        <v>-78.878</v>
      </c>
      <c r="C94" s="20" t="n">
        <v>-11.187</v>
      </c>
      <c r="D94" s="20" t="n">
        <v>59.1</v>
      </c>
      <c r="E94" s="20" t="n">
        <v>5</v>
      </c>
      <c r="F94" s="19" t="n">
        <v>4</v>
      </c>
      <c r="G94" s="19" t="n">
        <v>5</v>
      </c>
      <c r="H94" s="20" t="n">
        <v>35.5472324169553</v>
      </c>
      <c r="I94" s="20" t="n">
        <v>-23.5527675830447</v>
      </c>
      <c r="J94" s="5" t="n">
        <f aca="false">POWER(I94,2)</f>
        <v>554.732860820921</v>
      </c>
      <c r="K94" s="5" t="n">
        <f aca="false">$E$39/E94</f>
        <v>1.50423140495868</v>
      </c>
      <c r="L94" s="5" t="n">
        <f aca="false">K94/SUM($K$3:$K$265)</f>
        <v>0.00528529571770509</v>
      </c>
      <c r="M94" s="5" t="n">
        <f aca="false">I94*L94</f>
        <v>-0.124483341646769</v>
      </c>
      <c r="N94" s="5" t="n">
        <f aca="false">J94*L94</f>
        <v>2.93192721376711</v>
      </c>
      <c r="O94" s="5" t="n">
        <f aca="false">POWER((I94-$T$141),2)*L94</f>
        <v>2.93192721376711</v>
      </c>
      <c r="Q94" s="19" t="n">
        <v>229</v>
      </c>
      <c r="R94" s="20" t="n">
        <v>-66.68</v>
      </c>
      <c r="S94" s="20" t="n">
        <v>-33.203</v>
      </c>
      <c r="T94" s="20" t="n">
        <v>57.98</v>
      </c>
      <c r="U94" s="20" t="n">
        <v>5.8</v>
      </c>
      <c r="V94" s="19" t="n">
        <v>2</v>
      </c>
      <c r="W94" s="19" t="n">
        <v>15</v>
      </c>
      <c r="X94" s="20" t="n">
        <v>47.6789824533668</v>
      </c>
      <c r="Y94" s="20" t="n">
        <v>-10.3010175466332</v>
      </c>
      <c r="Z94" s="5" t="n">
        <f aca="false">POWER(Y94,2)</f>
        <v>106.110962496045</v>
      </c>
      <c r="AA94" s="5" t="n">
        <f aca="false">1/U94</f>
        <v>0.172413793103448</v>
      </c>
      <c r="AB94" s="5" t="n">
        <f aca="false">AA94/SUM(AA$3:AA$123)</f>
        <v>0.00909318972646296</v>
      </c>
      <c r="AC94" s="5" t="n">
        <f aca="false">Y94*AB94</f>
        <v>-0.0936691069271597</v>
      </c>
      <c r="AD94" s="5" t="n">
        <f aca="false">Z94*AB94</f>
        <v>0.964887114034134</v>
      </c>
      <c r="AE94" s="5" t="n">
        <f aca="false">POWER((Y94-$T$132),2)*AB94</f>
        <v>1.00676881082466</v>
      </c>
    </row>
    <row r="95" customFormat="false" ht="12.8" hidden="false" customHeight="false" outlineLevel="0" collapsed="false">
      <c r="A95" s="19" t="n">
        <v>93</v>
      </c>
      <c r="B95" s="20" t="n">
        <v>-78.682</v>
      </c>
      <c r="C95" s="20" t="n">
        <v>-11.115</v>
      </c>
      <c r="D95" s="20" t="n">
        <v>35.9</v>
      </c>
      <c r="E95" s="20" t="n">
        <v>7</v>
      </c>
      <c r="F95" s="19" t="n">
        <v>4</v>
      </c>
      <c r="G95" s="19" t="n">
        <v>5</v>
      </c>
      <c r="H95" s="20" t="n">
        <v>39.3094055006663</v>
      </c>
      <c r="I95" s="20" t="n">
        <v>3.40940550066635</v>
      </c>
      <c r="J95" s="5" t="n">
        <f aca="false">POWER(I95,2)</f>
        <v>11.624045867974</v>
      </c>
      <c r="K95" s="5" t="n">
        <f aca="false">$E$39/E95</f>
        <v>1.07445100354191</v>
      </c>
      <c r="L95" s="5" t="n">
        <f aca="false">K95/SUM($K$3:$K$265)</f>
        <v>0.00377521122693221</v>
      </c>
      <c r="M95" s="5" t="n">
        <f aca="false">I95*L95</f>
        <v>0.01287122592328</v>
      </c>
      <c r="N95" s="5" t="n">
        <f aca="false">J95*L95</f>
        <v>0.0438832284631503</v>
      </c>
      <c r="O95" s="5" t="n">
        <f aca="false">POWER((I95-$T$141),2)*L95</f>
        <v>0.0438832284631503</v>
      </c>
      <c r="Q95" s="19" t="n">
        <v>230</v>
      </c>
      <c r="R95" s="20" t="n">
        <v>-61.549</v>
      </c>
      <c r="S95" s="20" t="n">
        <v>-27.358</v>
      </c>
      <c r="T95" s="20" t="n">
        <v>73.31</v>
      </c>
      <c r="U95" s="20" t="n">
        <v>7.33</v>
      </c>
      <c r="V95" s="19" t="n">
        <v>2</v>
      </c>
      <c r="W95" s="19" t="n">
        <v>15</v>
      </c>
      <c r="X95" s="20" t="n">
        <v>40.3304073726348</v>
      </c>
      <c r="Y95" s="20" t="n">
        <v>-32.9795926273652</v>
      </c>
      <c r="Z95" s="5" t="n">
        <f aca="false">POWER(Y95,2)</f>
        <v>1087.65352986696</v>
      </c>
      <c r="AA95" s="5" t="n">
        <f aca="false">1/U95</f>
        <v>0.136425648021828</v>
      </c>
      <c r="AB95" s="5" t="n">
        <f aca="false">AA95/SUM(AA$3:AA$123)</f>
        <v>0.00719515694590521</v>
      </c>
      <c r="AC95" s="5" t="n">
        <f aca="false">Y95*AB95</f>
        <v>-0.237293344965911</v>
      </c>
      <c r="AD95" s="5" t="n">
        <f aca="false">Z95*AB95</f>
        <v>7.82583785016058</v>
      </c>
      <c r="AE95" s="5" t="n">
        <f aca="false">POWER((Y95-$T$132),2)*AB95</f>
        <v>7.93116238705411</v>
      </c>
    </row>
    <row r="96" customFormat="false" ht="12.8" hidden="false" customHeight="false" outlineLevel="0" collapsed="false">
      <c r="A96" s="19" t="n">
        <v>94</v>
      </c>
      <c r="B96" s="20" t="n">
        <v>-78.677</v>
      </c>
      <c r="C96" s="20" t="n">
        <v>-11.113</v>
      </c>
      <c r="D96" s="20" t="n">
        <v>41.1</v>
      </c>
      <c r="E96" s="20" t="n">
        <v>7</v>
      </c>
      <c r="F96" s="19" t="n">
        <v>4</v>
      </c>
      <c r="G96" s="19" t="n">
        <v>5</v>
      </c>
      <c r="H96" s="20" t="n">
        <v>39.4329574643818</v>
      </c>
      <c r="I96" s="20" t="n">
        <v>-1.66704253561817</v>
      </c>
      <c r="J96" s="5" t="n">
        <f aca="false">POWER(I96,2)</f>
        <v>2.77903081556026</v>
      </c>
      <c r="K96" s="5" t="n">
        <f aca="false">$E$39/E96</f>
        <v>1.07445100354191</v>
      </c>
      <c r="L96" s="5" t="n">
        <f aca="false">K96/SUM($K$3:$K$265)</f>
        <v>0.00377521122693221</v>
      </c>
      <c r="M96" s="5" t="n">
        <f aca="false">I96*L96</f>
        <v>-0.00629343769623925</v>
      </c>
      <c r="N96" s="5" t="n">
        <f aca="false">J96*L96</f>
        <v>0.0104914283348937</v>
      </c>
      <c r="O96" s="5" t="n">
        <f aca="false">POWER((I96-$T$141),2)*L96</f>
        <v>0.0104914283348937</v>
      </c>
      <c r="Q96" s="19" t="n">
        <v>231</v>
      </c>
      <c r="R96" s="20" t="n">
        <v>-63.97</v>
      </c>
      <c r="S96" s="20" t="n">
        <v>-33.951</v>
      </c>
      <c r="T96" s="20" t="n">
        <v>49.61</v>
      </c>
      <c r="U96" s="20" t="n">
        <v>4.96</v>
      </c>
      <c r="V96" s="19" t="n">
        <v>2</v>
      </c>
      <c r="W96" s="19" t="n">
        <v>15</v>
      </c>
      <c r="X96" s="20" t="n">
        <v>44.62580139244</v>
      </c>
      <c r="Y96" s="20" t="n">
        <v>-4.98419860756002</v>
      </c>
      <c r="Z96" s="5" t="n">
        <f aca="false">POWER(Y96,2)</f>
        <v>24.8422357596032</v>
      </c>
      <c r="AA96" s="5" t="n">
        <f aca="false">1/U96</f>
        <v>0.201612903225806</v>
      </c>
      <c r="AB96" s="5" t="n">
        <f aca="false">AA96/SUM(AA$3:AA$123)</f>
        <v>0.0106331654059446</v>
      </c>
      <c r="AC96" s="5" t="n">
        <f aca="false">Y96*AB96</f>
        <v>-0.0529978082102644</v>
      </c>
      <c r="AD96" s="5" t="n">
        <f aca="false">Z96*AB96</f>
        <v>0.264151601885333</v>
      </c>
      <c r="AE96" s="5" t="n">
        <f aca="false">POWER((Y96-$T$132),2)*AB96</f>
        <v>0.288116695100748</v>
      </c>
    </row>
    <row r="97" customFormat="false" ht="12.8" hidden="false" customHeight="false" outlineLevel="0" collapsed="false">
      <c r="A97" s="19" t="n">
        <v>95</v>
      </c>
      <c r="B97" s="20" t="n">
        <v>-78.669</v>
      </c>
      <c r="C97" s="20" t="n">
        <v>-11.109</v>
      </c>
      <c r="D97" s="20" t="n">
        <v>34.7</v>
      </c>
      <c r="E97" s="20" t="n">
        <v>6</v>
      </c>
      <c r="F97" s="19" t="n">
        <v>4</v>
      </c>
      <c r="G97" s="19" t="n">
        <v>5</v>
      </c>
      <c r="H97" s="20" t="n">
        <v>39.6366191064742</v>
      </c>
      <c r="I97" s="20" t="n">
        <v>4.93661910647418</v>
      </c>
      <c r="J97" s="5" t="n">
        <f aca="false">POWER(I97,2)</f>
        <v>24.3702082024059</v>
      </c>
      <c r="K97" s="5" t="n">
        <f aca="false">$E$39/E97</f>
        <v>1.2535261707989</v>
      </c>
      <c r="L97" s="5" t="n">
        <f aca="false">K97/SUM($K$3:$K$265)</f>
        <v>0.00440441309808758</v>
      </c>
      <c r="M97" s="5" t="n">
        <f aca="false">I97*L97</f>
        <v>0.0217429098528243</v>
      </c>
      <c r="N97" s="5" t="n">
        <f aca="false">J97*L97</f>
        <v>0.107336464209798</v>
      </c>
      <c r="O97" s="5" t="n">
        <f aca="false">POWER((I97-$T$141),2)*L97</f>
        <v>0.107336464209798</v>
      </c>
      <c r="Q97" s="19" t="n">
        <v>232</v>
      </c>
      <c r="R97" s="20" t="n">
        <v>-68.596</v>
      </c>
      <c r="S97" s="20" t="n">
        <v>-29.51</v>
      </c>
      <c r="T97" s="20" t="n">
        <v>42.21</v>
      </c>
      <c r="U97" s="20" t="n">
        <v>4.22</v>
      </c>
      <c r="V97" s="19" t="n">
        <v>2</v>
      </c>
      <c r="W97" s="19" t="n">
        <v>15</v>
      </c>
      <c r="X97" s="20" t="n">
        <v>51.9036352284803</v>
      </c>
      <c r="Y97" s="20" t="n">
        <v>9.69363522848031</v>
      </c>
      <c r="Z97" s="5" t="n">
        <f aca="false">POWER(Y97,2)</f>
        <v>93.9665639428345</v>
      </c>
      <c r="AA97" s="5" t="n">
        <f aca="false">1/U97</f>
        <v>0.23696682464455</v>
      </c>
      <c r="AB97" s="5" t="n">
        <f aca="false">AA97/SUM(AA$3:AA$123)</f>
        <v>0.0124977489131481</v>
      </c>
      <c r="AC97" s="5" t="n">
        <f aca="false">Y97*AB97</f>
        <v>0.121148619141194</v>
      </c>
      <c r="AD97" s="5" t="n">
        <f aca="false">Z97*AB97</f>
        <v>1.17437052238883</v>
      </c>
      <c r="AE97" s="5" t="n">
        <f aca="false">POWER((Y97-$T$132),2)*AB97</f>
        <v>1.1213889011006</v>
      </c>
    </row>
    <row r="98" customFormat="false" ht="12.8" hidden="false" customHeight="false" outlineLevel="0" collapsed="false">
      <c r="A98" s="19" t="n">
        <v>96</v>
      </c>
      <c r="B98" s="20" t="n">
        <v>-78.957</v>
      </c>
      <c r="C98" s="20" t="n">
        <v>-11.583</v>
      </c>
      <c r="D98" s="20" t="n">
        <v>48.4</v>
      </c>
      <c r="E98" s="20" t="n">
        <v>10</v>
      </c>
      <c r="F98" s="19" t="n">
        <v>4</v>
      </c>
      <c r="G98" s="19" t="n">
        <v>5</v>
      </c>
      <c r="H98" s="20" t="n">
        <v>29.1167679108582</v>
      </c>
      <c r="I98" s="20" t="n">
        <v>-19.2832320891418</v>
      </c>
      <c r="J98" s="5" t="n">
        <f aca="false">POWER(I98,2)</f>
        <v>371.843039803708</v>
      </c>
      <c r="K98" s="5" t="n">
        <f aca="false">$E$39/E98</f>
        <v>0.752115702479339</v>
      </c>
      <c r="L98" s="5" t="n">
        <f aca="false">K98/SUM($K$3:$K$265)</f>
        <v>0.00264264785885255</v>
      </c>
      <c r="M98" s="5" t="n">
        <f aca="false">I98*L98</f>
        <v>-0.0509587919921273</v>
      </c>
      <c r="N98" s="5" t="n">
        <f aca="false">J98*L98</f>
        <v>0.982650212966491</v>
      </c>
      <c r="O98" s="5" t="n">
        <f aca="false">POWER((I98-$T$141),2)*L98</f>
        <v>0.982650212966491</v>
      </c>
      <c r="Q98" s="19" t="n">
        <v>233</v>
      </c>
      <c r="R98" s="20" t="n">
        <v>-67.585</v>
      </c>
      <c r="S98" s="20" t="n">
        <v>-34.758</v>
      </c>
      <c r="T98" s="20" t="n">
        <v>65.34</v>
      </c>
      <c r="U98" s="20" t="n">
        <v>6.53</v>
      </c>
      <c r="V98" s="19" t="n">
        <v>2</v>
      </c>
      <c r="W98" s="19" t="n">
        <v>15</v>
      </c>
      <c r="X98" s="20" t="n">
        <v>57.9675501098242</v>
      </c>
      <c r="Y98" s="20" t="n">
        <v>-7.37244989017583</v>
      </c>
      <c r="Z98" s="5" t="n">
        <f aca="false">POWER(Y98,2)</f>
        <v>54.3530173831536</v>
      </c>
      <c r="AA98" s="5" t="n">
        <f aca="false">1/U98</f>
        <v>0.153139356814701</v>
      </c>
      <c r="AB98" s="5" t="n">
        <f aca="false">AA98/SUM(AA$3:AA$123)</f>
        <v>0.00807664631140661</v>
      </c>
      <c r="AC98" s="5" t="n">
        <f aca="false">Y98*AB98</f>
        <v>-0.0595446702115187</v>
      </c>
      <c r="AD98" s="5" t="n">
        <f aca="false">Z98*AB98</f>
        <v>0.438990097361467</v>
      </c>
      <c r="AE98" s="5" t="n">
        <f aca="false">POWER((Y98-$T$132),2)*AB98</f>
        <v>0.465726280694522</v>
      </c>
    </row>
    <row r="99" customFormat="false" ht="12.8" hidden="false" customHeight="false" outlineLevel="0" collapsed="false">
      <c r="A99" s="19" t="n">
        <v>97</v>
      </c>
      <c r="B99" s="20" t="n">
        <v>-78.95</v>
      </c>
      <c r="C99" s="20" t="n">
        <v>-11.577</v>
      </c>
      <c r="D99" s="20" t="n">
        <v>45.1</v>
      </c>
      <c r="E99" s="20" t="n">
        <v>9</v>
      </c>
      <c r="F99" s="19" t="n">
        <v>4</v>
      </c>
      <c r="G99" s="19" t="n">
        <v>5</v>
      </c>
      <c r="H99" s="20" t="n">
        <v>29.0448704155606</v>
      </c>
      <c r="I99" s="20" t="n">
        <v>-16.0551295844394</v>
      </c>
      <c r="J99" s="5" t="n">
        <f aca="false">POWER(I99,2)</f>
        <v>257.767185973141</v>
      </c>
      <c r="K99" s="5" t="n">
        <f aca="false">$E$39/E99</f>
        <v>0.835684113865932</v>
      </c>
      <c r="L99" s="5" t="n">
        <f aca="false">K99/SUM($K$3:$K$265)</f>
        <v>0.00293627539872505</v>
      </c>
      <c r="M99" s="5" t="n">
        <f aca="false">I99*L99</f>
        <v>-0.0471422820221322</v>
      </c>
      <c r="N99" s="5" t="n">
        <f aca="false">J99*L99</f>
        <v>0.75687544677152</v>
      </c>
      <c r="O99" s="5" t="n">
        <f aca="false">POWER((I99-$T$141),2)*L99</f>
        <v>0.75687544677152</v>
      </c>
      <c r="Q99" s="19" t="n">
        <v>234</v>
      </c>
      <c r="R99" s="20" t="n">
        <v>-61.996</v>
      </c>
      <c r="S99" s="20" t="n">
        <v>-31.43</v>
      </c>
      <c r="T99" s="20" t="n">
        <v>52.77</v>
      </c>
      <c r="U99" s="20" t="n">
        <v>5.28</v>
      </c>
      <c r="V99" s="19" t="n">
        <v>2</v>
      </c>
      <c r="W99" s="19" t="n">
        <v>15</v>
      </c>
      <c r="X99" s="20" t="n">
        <v>42.0298656666841</v>
      </c>
      <c r="Y99" s="20" t="n">
        <v>-10.7401343333159</v>
      </c>
      <c r="Z99" s="5" t="n">
        <f aca="false">POWER(Y99,2)</f>
        <v>115.350485497671</v>
      </c>
      <c r="AA99" s="5" t="n">
        <f aca="false">1/U99</f>
        <v>0.189393939393939</v>
      </c>
      <c r="AB99" s="5" t="n">
        <f aca="false">AA99/SUM(AA$3:AA$123)</f>
        <v>0.00998873113891764</v>
      </c>
      <c r="AC99" s="5" t="n">
        <f aca="false">Y99*AB99</f>
        <v>-0.107280314251351</v>
      </c>
      <c r="AD99" s="5" t="n">
        <f aca="false">Z99*AB99</f>
        <v>1.15220498637985</v>
      </c>
      <c r="AE99" s="5" t="n">
        <f aca="false">POWER((Y99-$T$132),2)*AB99</f>
        <v>1.20015174735723</v>
      </c>
    </row>
    <row r="100" customFormat="false" ht="12.8" hidden="false" customHeight="false" outlineLevel="0" collapsed="false">
      <c r="A100" s="19" t="n">
        <v>98</v>
      </c>
      <c r="B100" s="20" t="n">
        <v>-78.943</v>
      </c>
      <c r="C100" s="20" t="n">
        <v>-11.571</v>
      </c>
      <c r="D100" s="20" t="n">
        <v>42.3</v>
      </c>
      <c r="E100" s="20" t="n">
        <v>10</v>
      </c>
      <c r="F100" s="19" t="n">
        <v>4</v>
      </c>
      <c r="G100" s="19" t="n">
        <v>5</v>
      </c>
      <c r="H100" s="20" t="n">
        <v>29.0169983807945</v>
      </c>
      <c r="I100" s="20" t="n">
        <v>-13.2830016192055</v>
      </c>
      <c r="J100" s="5" t="n">
        <f aca="false">POWER(I100,2)</f>
        <v>176.438132015816</v>
      </c>
      <c r="K100" s="5" t="n">
        <f aca="false">$E$39/E100</f>
        <v>0.752115702479339</v>
      </c>
      <c r="L100" s="5" t="n">
        <f aca="false">K100/SUM($K$3:$K$265)</f>
        <v>0.00264264785885255</v>
      </c>
      <c r="M100" s="5" t="n">
        <f aca="false">I100*L100</f>
        <v>-0.0351022957881283</v>
      </c>
      <c r="N100" s="5" t="n">
        <f aca="false">J100*L100</f>
        <v>0.466263851791539</v>
      </c>
      <c r="O100" s="5" t="n">
        <f aca="false">POWER((I100-$T$141),2)*L100</f>
        <v>0.466263851791539</v>
      </c>
      <c r="Q100" s="19" t="n">
        <v>235</v>
      </c>
      <c r="R100" s="20" t="n">
        <v>-61.128</v>
      </c>
      <c r="S100" s="20" t="n">
        <v>-27.054</v>
      </c>
      <c r="T100" s="20" t="n">
        <v>58.73</v>
      </c>
      <c r="U100" s="20" t="n">
        <v>5.87</v>
      </c>
      <c r="V100" s="19" t="n">
        <v>2</v>
      </c>
      <c r="W100" s="19" t="n">
        <v>15</v>
      </c>
      <c r="X100" s="20" t="n">
        <v>38.9875890524527</v>
      </c>
      <c r="Y100" s="20" t="n">
        <v>-19.7424109475473</v>
      </c>
      <c r="Z100" s="5" t="n">
        <f aca="false">POWER(Y100,2)</f>
        <v>389.762790021835</v>
      </c>
      <c r="AA100" s="5" t="n">
        <f aca="false">1/U100</f>
        <v>0.170357751277683</v>
      </c>
      <c r="AB100" s="5" t="n">
        <f aca="false">AA100/SUM(AA$3:AA$123)</f>
        <v>0.00898475305170105</v>
      </c>
      <c r="AC100" s="5" t="n">
        <f aca="false">Y100*AB100</f>
        <v>-0.177380687008912</v>
      </c>
      <c r="AD100" s="5" t="n">
        <f aca="false">Z100*AB100</f>
        <v>3.5019224170882</v>
      </c>
      <c r="AE100" s="5" t="n">
        <f aca="false">POWER((Y100-$T$132),2)*AB100</f>
        <v>3.58083067630233</v>
      </c>
    </row>
    <row r="101" customFormat="false" ht="12.8" hidden="false" customHeight="false" outlineLevel="0" collapsed="false">
      <c r="A101" s="19" t="n">
        <v>99</v>
      </c>
      <c r="B101" s="20" t="n">
        <v>-78.936</v>
      </c>
      <c r="C101" s="20" t="n">
        <v>-11.566</v>
      </c>
      <c r="D101" s="20" t="n">
        <v>47.1</v>
      </c>
      <c r="E101" s="20" t="n">
        <v>10</v>
      </c>
      <c r="F101" s="19" t="n">
        <v>4</v>
      </c>
      <c r="G101" s="19" t="n">
        <v>5</v>
      </c>
      <c r="H101" s="20" t="n">
        <v>29.0434574913202</v>
      </c>
      <c r="I101" s="20" t="n">
        <v>-18.0565425086798</v>
      </c>
      <c r="J101" s="5" t="n">
        <f aca="false">POWER(I101,2)</f>
        <v>326.038727367761</v>
      </c>
      <c r="K101" s="5" t="n">
        <f aca="false">$E$39/E101</f>
        <v>0.752115702479339</v>
      </c>
      <c r="L101" s="5" t="n">
        <f aca="false">K101/SUM($K$3:$K$265)</f>
        <v>0.00264264785885255</v>
      </c>
      <c r="M101" s="5" t="n">
        <f aca="false">I101*L101</f>
        <v>-0.0477170833988427</v>
      </c>
      <c r="N101" s="5" t="n">
        <f aca="false">J101*L101</f>
        <v>0.861605544781422</v>
      </c>
      <c r="O101" s="5" t="n">
        <f aca="false">POWER((I101-$T$141),2)*L101</f>
        <v>0.861605544781422</v>
      </c>
      <c r="Q101" s="19" t="n">
        <v>236</v>
      </c>
      <c r="R101" s="20" t="n">
        <v>-61.26</v>
      </c>
      <c r="S101" s="20" t="n">
        <v>-28.429</v>
      </c>
      <c r="T101" s="20" t="n">
        <v>62.07</v>
      </c>
      <c r="U101" s="20" t="n">
        <v>6.21</v>
      </c>
      <c r="V101" s="19" t="n">
        <v>2</v>
      </c>
      <c r="W101" s="19" t="n">
        <v>15</v>
      </c>
      <c r="X101" s="20" t="n">
        <v>37.713564866347</v>
      </c>
      <c r="Y101" s="20" t="n">
        <v>-24.3564351336529</v>
      </c>
      <c r="Z101" s="5" t="n">
        <f aca="false">POWER(Y101,2)</f>
        <v>593.235932419842</v>
      </c>
      <c r="AA101" s="5" t="n">
        <f aca="false">1/U101</f>
        <v>0.161030595813205</v>
      </c>
      <c r="AB101" s="5" t="n">
        <f aca="false">AA101/SUM(AA$3:AA$123)</f>
        <v>0.00849283420507007</v>
      </c>
      <c r="AC101" s="5" t="n">
        <f aca="false">Y101*AB101</f>
        <v>-0.206855165416658</v>
      </c>
      <c r="AD101" s="5" t="n">
        <f aca="false">Z101*AB101</f>
        <v>5.03825441853187</v>
      </c>
      <c r="AE101" s="5" t="n">
        <f aca="false">POWER((Y101-$T$132),2)*AB101</f>
        <v>5.13017736856579</v>
      </c>
    </row>
    <row r="102" customFormat="false" ht="12.8" hidden="false" customHeight="false" outlineLevel="0" collapsed="false">
      <c r="A102" s="19" t="n">
        <v>100</v>
      </c>
      <c r="B102" s="20" t="n">
        <v>-78.929</v>
      </c>
      <c r="C102" s="20" t="n">
        <v>-11.56</v>
      </c>
      <c r="D102" s="20" t="n">
        <v>51.7</v>
      </c>
      <c r="E102" s="20" t="n">
        <v>10</v>
      </c>
      <c r="F102" s="19" t="n">
        <v>4</v>
      </c>
      <c r="G102" s="19" t="n">
        <v>5</v>
      </c>
      <c r="H102" s="20" t="n">
        <v>29.1026654299536</v>
      </c>
      <c r="I102" s="20" t="n">
        <v>-22.5973345700464</v>
      </c>
      <c r="J102" s="5" t="n">
        <f aca="false">POWER(I102,2)</f>
        <v>510.639529670614</v>
      </c>
      <c r="K102" s="5" t="n">
        <f aca="false">$E$39/E102</f>
        <v>0.752115702479339</v>
      </c>
      <c r="L102" s="5" t="n">
        <f aca="false">K102/SUM($K$3:$K$265)</f>
        <v>0.00264264785885255</v>
      </c>
      <c r="M102" s="5" t="n">
        <f aca="false">I102*L102</f>
        <v>-0.0597167978173077</v>
      </c>
      <c r="N102" s="5" t="n">
        <f aca="false">J102*L102</f>
        <v>1.34944045972952</v>
      </c>
      <c r="O102" s="5" t="n">
        <f aca="false">POWER((I102-$T$141),2)*L102</f>
        <v>1.34944045972952</v>
      </c>
      <c r="Q102" s="19" t="n">
        <v>237</v>
      </c>
      <c r="R102" s="20" t="n">
        <v>-68.46</v>
      </c>
      <c r="S102" s="20" t="n">
        <v>-30.281</v>
      </c>
      <c r="T102" s="20" t="n">
        <v>54.01</v>
      </c>
      <c r="U102" s="20" t="n">
        <v>5.4</v>
      </c>
      <c r="V102" s="19" t="n">
        <v>2</v>
      </c>
      <c r="W102" s="19" t="n">
        <v>15</v>
      </c>
      <c r="X102" s="20" t="n">
        <v>49.7895452403422</v>
      </c>
      <c r="Y102" s="20" t="n">
        <v>-4.22045475965781</v>
      </c>
      <c r="Z102" s="5" t="n">
        <f aca="false">POWER(Y102,2)</f>
        <v>17.8122383783183</v>
      </c>
      <c r="AA102" s="5" t="n">
        <f aca="false">1/U102</f>
        <v>0.185185185185185</v>
      </c>
      <c r="AB102" s="5" t="n">
        <f aca="false">AA102/SUM(AA$3:AA$123)</f>
        <v>0.00976675933583058</v>
      </c>
      <c r="AC102" s="5" t="n">
        <f aca="false">Y102*AB102</f>
        <v>-0.0412201659253385</v>
      </c>
      <c r="AD102" s="5" t="n">
        <f aca="false">Z102*AB102</f>
        <v>0.17396784547348</v>
      </c>
      <c r="AE102" s="5" t="n">
        <f aca="false">POWER((Y102-$T$132),2)*AB102</f>
        <v>0.192680422313021</v>
      </c>
    </row>
    <row r="103" customFormat="false" ht="12.8" hidden="false" customHeight="false" outlineLevel="0" collapsed="false">
      <c r="A103" s="19" t="n">
        <v>101</v>
      </c>
      <c r="B103" s="20" t="n">
        <v>-78.922</v>
      </c>
      <c r="C103" s="20" t="n">
        <v>-11.571</v>
      </c>
      <c r="D103" s="20" t="n">
        <v>52</v>
      </c>
      <c r="E103" s="20" t="n">
        <v>11</v>
      </c>
      <c r="F103" s="19" t="n">
        <v>4</v>
      </c>
      <c r="G103" s="19" t="n">
        <v>5</v>
      </c>
      <c r="H103" s="20" t="n">
        <v>29.3154106828605</v>
      </c>
      <c r="I103" s="20" t="n">
        <v>-22.6845893171395</v>
      </c>
      <c r="J103" s="5" t="n">
        <f aca="false">POWER(I103,2)</f>
        <v>514.59059248728</v>
      </c>
      <c r="K103" s="5" t="n">
        <f aca="false">$E$39/E103</f>
        <v>0.68374154770849</v>
      </c>
      <c r="L103" s="5" t="n">
        <f aca="false">K103/SUM($K$3:$K$265)</f>
        <v>0.00240240714441141</v>
      </c>
      <c r="M103" s="5" t="n">
        <f aca="false">I103*L103</f>
        <v>-0.0544976194435346</v>
      </c>
      <c r="N103" s="5" t="n">
        <f aca="false">J103*L103</f>
        <v>1.23625611583834</v>
      </c>
      <c r="O103" s="5" t="n">
        <f aca="false">POWER((I103-$T$141),2)*L103</f>
        <v>1.23625611583834</v>
      </c>
      <c r="Q103" s="19" t="n">
        <v>238</v>
      </c>
      <c r="R103" s="20" t="n">
        <v>-67.15</v>
      </c>
      <c r="S103" s="20" t="n">
        <v>-31.8</v>
      </c>
      <c r="T103" s="20" t="n">
        <v>64.03</v>
      </c>
      <c r="U103" s="20" t="n">
        <v>6.4</v>
      </c>
      <c r="V103" s="19" t="n">
        <v>2</v>
      </c>
      <c r="W103" s="19" t="n">
        <v>15</v>
      </c>
      <c r="X103" s="20" t="n">
        <v>42.4541752504701</v>
      </c>
      <c r="Y103" s="20" t="n">
        <v>-21.57582474953</v>
      </c>
      <c r="Z103" s="5" t="n">
        <f aca="false">POWER(Y103,2)</f>
        <v>465.516213622431</v>
      </c>
      <c r="AA103" s="5" t="n">
        <f aca="false">1/U103</f>
        <v>0.15625</v>
      </c>
      <c r="AB103" s="5" t="n">
        <f aca="false">AA103/SUM(AA$3:AA$123)</f>
        <v>0.00824070318960706</v>
      </c>
      <c r="AC103" s="5" t="n">
        <f aca="false">Y103*AB103</f>
        <v>-0.177799967831855</v>
      </c>
      <c r="AD103" s="5" t="n">
        <f aca="false">Z103*AB103</f>
        <v>3.83618094641217</v>
      </c>
      <c r="AE103" s="5" t="n">
        <f aca="false">POWER((Y103-$T$132),2)*AB103</f>
        <v>3.91523828302188</v>
      </c>
    </row>
    <row r="104" customFormat="false" ht="12.8" hidden="false" customHeight="false" outlineLevel="0" collapsed="false">
      <c r="A104" s="19" t="n">
        <v>102</v>
      </c>
      <c r="B104" s="20" t="n">
        <v>-78.907</v>
      </c>
      <c r="C104" s="20" t="n">
        <v>-11.542</v>
      </c>
      <c r="D104" s="20" t="n">
        <v>55.4</v>
      </c>
      <c r="E104" s="20" t="n">
        <v>11</v>
      </c>
      <c r="F104" s="19" t="n">
        <v>4</v>
      </c>
      <c r="G104" s="19" t="n">
        <v>5</v>
      </c>
      <c r="H104" s="20" t="n">
        <v>29.5658611805728</v>
      </c>
      <c r="I104" s="20" t="n">
        <v>-25.8341388194272</v>
      </c>
      <c r="J104" s="5" t="n">
        <f aca="false">POWER(I104,2)</f>
        <v>667.402728541435</v>
      </c>
      <c r="K104" s="5" t="n">
        <f aca="false">$E$39/E104</f>
        <v>0.68374154770849</v>
      </c>
      <c r="L104" s="5" t="n">
        <f aca="false">K104/SUM($K$3:$K$265)</f>
        <v>0.00240240714441141</v>
      </c>
      <c r="M104" s="5" t="n">
        <f aca="false">I104*L104</f>
        <v>-0.0620641196695079</v>
      </c>
      <c r="N104" s="5" t="n">
        <f aca="false">J104*L104</f>
        <v>1.60337308324761</v>
      </c>
      <c r="O104" s="5" t="n">
        <f aca="false">POWER((I104-$T$141),2)*L104</f>
        <v>1.60337308324761</v>
      </c>
      <c r="Q104" s="19" t="n">
        <v>239</v>
      </c>
      <c r="R104" s="20" t="n">
        <v>-64.024</v>
      </c>
      <c r="S104" s="20" t="n">
        <v>-26.338</v>
      </c>
      <c r="T104" s="20" t="n">
        <v>73.08</v>
      </c>
      <c r="U104" s="20" t="n">
        <v>7.31</v>
      </c>
      <c r="V104" s="19" t="n">
        <v>2</v>
      </c>
      <c r="W104" s="19" t="n">
        <v>15</v>
      </c>
      <c r="X104" s="20" t="n">
        <v>49.5688543072436</v>
      </c>
      <c r="Y104" s="20" t="n">
        <v>-23.5111456927564</v>
      </c>
      <c r="Z104" s="5" t="n">
        <f aca="false">POWER(Y104,2)</f>
        <v>552.773971786018</v>
      </c>
      <c r="AA104" s="5" t="n">
        <f aca="false">1/U104</f>
        <v>0.136798905608755</v>
      </c>
      <c r="AB104" s="5" t="n">
        <f aca="false">AA104/SUM(AA$3:AA$123)</f>
        <v>0.00721484273782287</v>
      </c>
      <c r="AC104" s="5" t="n">
        <f aca="false">Y104*AB104</f>
        <v>-0.169629218759279</v>
      </c>
      <c r="AD104" s="5" t="n">
        <f aca="false">Z104*AB104</f>
        <v>3.98817727599785</v>
      </c>
      <c r="AE104" s="5" t="n">
        <f aca="false">POWER((Y104-$T$132),2)*AB104</f>
        <v>4.06356989266363</v>
      </c>
    </row>
    <row r="105" customFormat="false" ht="12.8" hidden="false" customHeight="false" outlineLevel="0" collapsed="false">
      <c r="A105" s="19" t="n">
        <v>103</v>
      </c>
      <c r="B105" s="20" t="n">
        <v>-71.647</v>
      </c>
      <c r="C105" s="20" t="n">
        <v>-15.1</v>
      </c>
      <c r="D105" s="20" t="n">
        <v>110</v>
      </c>
      <c r="E105" s="20" t="n">
        <f aca="false">AVERAGE($E$3:$E$38,$E$94:$E$104,$E$106:$E$108,$E$115:$E$143,$E$218:$E$259)</f>
        <v>7.52115702479339</v>
      </c>
      <c r="F105" s="19" t="n">
        <v>3</v>
      </c>
      <c r="G105" s="19" t="n">
        <v>6</v>
      </c>
      <c r="H105" s="20" t="n">
        <v>77.6865179044417</v>
      </c>
      <c r="I105" s="20" t="n">
        <v>-32.3134820955583</v>
      </c>
      <c r="J105" s="5" t="n">
        <f aca="false">POWER(I105,2)</f>
        <v>1044.16112513997</v>
      </c>
      <c r="K105" s="5" t="n">
        <f aca="false">$E$39/E105</f>
        <v>1</v>
      </c>
      <c r="L105" s="5" t="n">
        <f aca="false">K105/SUM($K$3:$K$265)</f>
        <v>0.00351361878251058</v>
      </c>
      <c r="M105" s="5" t="n">
        <f aca="false">I105*L105</f>
        <v>-0.113537257619273</v>
      </c>
      <c r="N105" s="5" t="n">
        <f aca="false">J105*L105</f>
        <v>3.66878414125917</v>
      </c>
      <c r="O105" s="5" t="n">
        <f aca="false">POWER((I105-$T$141),2)*L105</f>
        <v>3.66878414125917</v>
      </c>
      <c r="Q105" s="19" t="n">
        <v>240</v>
      </c>
      <c r="R105" s="20" t="n">
        <v>-64.136</v>
      </c>
      <c r="S105" s="20" t="n">
        <v>-26.259</v>
      </c>
      <c r="T105" s="20" t="n">
        <v>78.38</v>
      </c>
      <c r="U105" s="20" t="n">
        <v>7.84</v>
      </c>
      <c r="V105" s="19" t="n">
        <v>2</v>
      </c>
      <c r="W105" s="19" t="n">
        <v>15</v>
      </c>
      <c r="X105" s="20" t="n">
        <v>49.5545422848287</v>
      </c>
      <c r="Y105" s="20" t="n">
        <v>-28.8254577151713</v>
      </c>
      <c r="Z105" s="5" t="n">
        <f aca="false">POWER(Y105,2)</f>
        <v>830.907012489129</v>
      </c>
      <c r="AA105" s="5" t="n">
        <f aca="false">1/U105</f>
        <v>0.127551020408163</v>
      </c>
      <c r="AB105" s="5" t="n">
        <f aca="false">AA105/SUM(AA$3:AA$123)</f>
        <v>0.00672710464457719</v>
      </c>
      <c r="AC105" s="5" t="n">
        <f aca="false">Y105*AB105</f>
        <v>-0.193911870477792</v>
      </c>
      <c r="AD105" s="5" t="n">
        <f aca="false">Z105*AB105</f>
        <v>5.58959842292737</v>
      </c>
      <c r="AE105" s="5" t="n">
        <f aca="false">POWER((Y105-$T$132),2)*AB105</f>
        <v>5.67570920326673</v>
      </c>
    </row>
    <row r="106" customFormat="false" ht="12.8" hidden="false" customHeight="false" outlineLevel="0" collapsed="false">
      <c r="A106" s="19" t="n">
        <v>104</v>
      </c>
      <c r="B106" s="20" t="n">
        <v>-74.45</v>
      </c>
      <c r="C106" s="20" t="n">
        <v>-41</v>
      </c>
      <c r="D106" s="20" t="n">
        <v>38.3</v>
      </c>
      <c r="E106" s="20" t="n">
        <v>7.66</v>
      </c>
      <c r="F106" s="19" t="n">
        <v>4</v>
      </c>
      <c r="G106" s="19" t="n">
        <v>7</v>
      </c>
      <c r="H106" s="20" t="n">
        <v>57.4018078797445</v>
      </c>
      <c r="I106" s="20" t="n">
        <v>19.1018078797445</v>
      </c>
      <c r="J106" s="5" t="n">
        <f aca="false">POWER(I106,2)</f>
        <v>364.879064274669</v>
      </c>
      <c r="K106" s="5" t="n">
        <f aca="false">$E$39/E106</f>
        <v>0.981874285221069</v>
      </c>
      <c r="L106" s="5" t="n">
        <f aca="false">K106/SUM($K$3:$K$265)</f>
        <v>0.0034499319306169</v>
      </c>
      <c r="M106" s="5" t="n">
        <f aca="false">I106*L106</f>
        <v>0.0658999369368401</v>
      </c>
      <c r="N106" s="5" t="n">
        <f aca="false">J106*L106</f>
        <v>1.2588079346548</v>
      </c>
      <c r="O106" s="5" t="n">
        <f aca="false">POWER((I106-$T$141),2)*L106</f>
        <v>1.2588079346548</v>
      </c>
      <c r="Q106" s="19" t="n">
        <v>241</v>
      </c>
      <c r="R106" s="20" t="n">
        <v>-62.652</v>
      </c>
      <c r="S106" s="20" t="n">
        <v>-25.76</v>
      </c>
      <c r="T106" s="20" t="n">
        <v>73.71</v>
      </c>
      <c r="U106" s="20" t="n">
        <v>7.37</v>
      </c>
      <c r="V106" s="19" t="n">
        <v>2</v>
      </c>
      <c r="W106" s="19" t="n">
        <v>15</v>
      </c>
      <c r="X106" s="20" t="n">
        <v>45.0871932885538</v>
      </c>
      <c r="Y106" s="20" t="n">
        <v>-28.6228067114462</v>
      </c>
      <c r="Z106" s="5" t="n">
        <f aca="false">POWER(Y106,2)</f>
        <v>819.26506404081</v>
      </c>
      <c r="AA106" s="5" t="n">
        <f aca="false">1/U106</f>
        <v>0.135685210312076</v>
      </c>
      <c r="AB106" s="5" t="n">
        <f aca="false">AA106/SUM(AA$3:AA$123)</f>
        <v>0.00715610589056786</v>
      </c>
      <c r="AC106" s="5" t="n">
        <f aca="false">Y106*AB106</f>
        <v>-0.204827835712365</v>
      </c>
      <c r="AD106" s="5" t="n">
        <f aca="false">Z106*AB106</f>
        <v>5.8627475507189</v>
      </c>
      <c r="AE106" s="5" t="n">
        <f aca="false">POWER((Y106-$T$132),2)*AB106</f>
        <v>5.95370826398332</v>
      </c>
    </row>
    <row r="107" customFormat="false" ht="12.8" hidden="false" customHeight="false" outlineLevel="0" collapsed="false">
      <c r="A107" s="19" t="n">
        <v>105</v>
      </c>
      <c r="B107" s="20" t="n">
        <v>-73.682</v>
      </c>
      <c r="C107" s="20" t="n">
        <v>-36.219</v>
      </c>
      <c r="D107" s="20" t="n">
        <v>34.9</v>
      </c>
      <c r="E107" s="20" t="n">
        <v>6.98</v>
      </c>
      <c r="F107" s="19" t="n">
        <v>4</v>
      </c>
      <c r="G107" s="19" t="n">
        <v>7</v>
      </c>
      <c r="H107" s="20" t="n">
        <v>42.492569792134</v>
      </c>
      <c r="I107" s="20" t="n">
        <v>7.59256979213401</v>
      </c>
      <c r="J107" s="5" t="n">
        <f aca="false">POWER(I107,2)</f>
        <v>57.6471160484259</v>
      </c>
      <c r="K107" s="5" t="n">
        <f aca="false">$E$39/E107</f>
        <v>1.07752965971252</v>
      </c>
      <c r="L107" s="5" t="n">
        <f aca="false">K107/SUM($K$3:$K$265)</f>
        <v>0.00378602845107815</v>
      </c>
      <c r="M107" s="5" t="n">
        <f aca="false">I107*L107</f>
        <v>0.0287456852498158</v>
      </c>
      <c r="N107" s="5" t="n">
        <f aca="false">J107*L107</f>
        <v>0.218253621481944</v>
      </c>
      <c r="O107" s="5" t="n">
        <f aca="false">POWER((I107-$T$141),2)*L107</f>
        <v>0.218253621481944</v>
      </c>
      <c r="Q107" s="19" t="n">
        <v>242</v>
      </c>
      <c r="R107" s="20" t="n">
        <v>-67.116</v>
      </c>
      <c r="S107" s="20" t="n">
        <v>-34.024</v>
      </c>
      <c r="T107" s="20" t="n">
        <v>74.73</v>
      </c>
      <c r="U107" s="20" t="n">
        <v>7.47</v>
      </c>
      <c r="V107" s="19" t="n">
        <v>2</v>
      </c>
      <c r="W107" s="19" t="n">
        <v>15</v>
      </c>
      <c r="X107" s="20" t="n">
        <v>54.387466897954</v>
      </c>
      <c r="Y107" s="20" t="n">
        <v>-20.342533102046</v>
      </c>
      <c r="Z107" s="5" t="n">
        <f aca="false">POWER(Y107,2)</f>
        <v>413.818653007837</v>
      </c>
      <c r="AA107" s="5" t="n">
        <f aca="false">1/U107</f>
        <v>0.133868808567604</v>
      </c>
      <c r="AB107" s="5" t="n">
        <f aca="false">AA107/SUM(AA$3:AA$123)</f>
        <v>0.00706030795361247</v>
      </c>
      <c r="AC107" s="5" t="n">
        <f aca="false">Y107*AB107</f>
        <v>-0.143624548257</v>
      </c>
      <c r="AD107" s="5" t="n">
        <f aca="false">Z107*AB107</f>
        <v>2.92168712718443</v>
      </c>
      <c r="AE107" s="5" t="n">
        <f aca="false">POWER((Y107-$T$132),2)*AB107</f>
        <v>2.98556838056703</v>
      </c>
    </row>
    <row r="108" customFormat="false" ht="12.8" hidden="false" customHeight="false" outlineLevel="0" collapsed="false">
      <c r="A108" s="19" t="n">
        <v>106</v>
      </c>
      <c r="B108" s="20" t="n">
        <v>-73.566</v>
      </c>
      <c r="C108" s="20" t="n">
        <v>-36.16</v>
      </c>
      <c r="D108" s="20" t="n">
        <v>35.7</v>
      </c>
      <c r="E108" s="20" t="n">
        <v>7.14</v>
      </c>
      <c r="F108" s="19" t="n">
        <v>4</v>
      </c>
      <c r="G108" s="19" t="n">
        <v>7</v>
      </c>
      <c r="H108" s="20" t="n">
        <v>45.4975166614974</v>
      </c>
      <c r="I108" s="20" t="n">
        <v>9.79751666149736</v>
      </c>
      <c r="J108" s="5" t="n">
        <f aca="false">POWER(I108,2)</f>
        <v>95.9913327323184</v>
      </c>
      <c r="K108" s="5" t="n">
        <f aca="false">$E$39/E108</f>
        <v>1.0533833368058</v>
      </c>
      <c r="L108" s="5" t="n">
        <f aca="false">K108/SUM($K$3:$K$265)</f>
        <v>0.00370118747738452</v>
      </c>
      <c r="M108" s="5" t="n">
        <f aca="false">I108*L108</f>
        <v>0.0362624459770002</v>
      </c>
      <c r="N108" s="5" t="n">
        <f aca="false">J108*L108</f>
        <v>0.355281918646307</v>
      </c>
      <c r="O108" s="5" t="n">
        <f aca="false">POWER((I108-$T$141),2)*L108</f>
        <v>0.355281918646307</v>
      </c>
      <c r="Q108" s="19" t="n">
        <v>243</v>
      </c>
      <c r="R108" s="20" t="n">
        <v>-67.16</v>
      </c>
      <c r="S108" s="20" t="n">
        <v>-33.977</v>
      </c>
      <c r="T108" s="20" t="n">
        <v>75.4</v>
      </c>
      <c r="U108" s="20" t="n">
        <v>7.54</v>
      </c>
      <c r="V108" s="19" t="n">
        <v>2</v>
      </c>
      <c r="W108" s="19" t="n">
        <v>15</v>
      </c>
      <c r="X108" s="20" t="n">
        <v>54.3078269682243</v>
      </c>
      <c r="Y108" s="20" t="n">
        <v>-21.0921730317757</v>
      </c>
      <c r="Z108" s="5" t="n">
        <f aca="false">POWER(Y108,2)</f>
        <v>444.879763202366</v>
      </c>
      <c r="AA108" s="5" t="n">
        <f aca="false">1/U108</f>
        <v>0.13262599469496</v>
      </c>
      <c r="AB108" s="5" t="n">
        <f aca="false">AA108/SUM(AA$3:AA$123)</f>
        <v>0.00699476132804843</v>
      </c>
      <c r="AC108" s="5" t="n">
        <f aca="false">Y108*AB108</f>
        <v>-0.147534716247171</v>
      </c>
      <c r="AD108" s="5" t="n">
        <f aca="false">Z108*AB108</f>
        <v>3.11182776327925</v>
      </c>
      <c r="AE108" s="5" t="n">
        <f aca="false">POWER((Y108-$T$132),2)*AB108</f>
        <v>3.17743556844303</v>
      </c>
    </row>
    <row r="109" customFormat="false" ht="12.8" hidden="false" customHeight="false" outlineLevel="0" collapsed="false">
      <c r="A109" s="19" t="n">
        <v>107</v>
      </c>
      <c r="B109" s="20" t="n">
        <v>-70.8</v>
      </c>
      <c r="C109" s="20" t="n">
        <v>-21.979</v>
      </c>
      <c r="D109" s="20" t="n">
        <v>35.5</v>
      </c>
      <c r="E109" s="20" t="n">
        <f aca="false">AVERAGE($E$3:$E$38,$E$94:$E$104,$E$106:$E$108,$E$115:$E$143,$E$218:$E$259)</f>
        <v>7.52115702479339</v>
      </c>
      <c r="F109" s="19" t="n">
        <v>4</v>
      </c>
      <c r="G109" s="19" t="n">
        <v>8</v>
      </c>
      <c r="H109" s="20" t="n">
        <v>21.6240976388533</v>
      </c>
      <c r="I109" s="20" t="n">
        <v>-13.8759023611467</v>
      </c>
      <c r="J109" s="5" t="n">
        <f aca="false">POWER(I109,2)</f>
        <v>192.540666336077</v>
      </c>
      <c r="K109" s="5" t="n">
        <f aca="false">$E$39/E109</f>
        <v>1</v>
      </c>
      <c r="L109" s="5" t="n">
        <f aca="false">K109/SUM($K$3:$K$265)</f>
        <v>0.00351361878251058</v>
      </c>
      <c r="M109" s="5" t="n">
        <f aca="false">I109*L109</f>
        <v>-0.048754631160408</v>
      </c>
      <c r="N109" s="5" t="n">
        <f aca="false">J109*L109</f>
        <v>0.676514501635542</v>
      </c>
      <c r="O109" s="5" t="n">
        <f aca="false">POWER((I109-$T$141),2)*L109</f>
        <v>0.676514501635542</v>
      </c>
      <c r="Q109" s="19" t="n">
        <v>244</v>
      </c>
      <c r="R109" s="20" t="n">
        <v>-63.149</v>
      </c>
      <c r="S109" s="20" t="n">
        <v>-28.354</v>
      </c>
      <c r="T109" s="20" t="n">
        <v>65.05</v>
      </c>
      <c r="U109" s="20" t="n">
        <v>6.5</v>
      </c>
      <c r="V109" s="19" t="n">
        <v>2</v>
      </c>
      <c r="W109" s="19" t="n">
        <v>15</v>
      </c>
      <c r="X109" s="20" t="n">
        <v>39.4878513403229</v>
      </c>
      <c r="Y109" s="20" t="n">
        <v>-25.5621486596771</v>
      </c>
      <c r="Z109" s="5" t="n">
        <f aca="false">POWER(Y109,2)</f>
        <v>653.423444099432</v>
      </c>
      <c r="AA109" s="5" t="n">
        <f aca="false">1/U109</f>
        <v>0.153846153846154</v>
      </c>
      <c r="AB109" s="5" t="n">
        <f aca="false">AA109/SUM(AA$3:AA$123)</f>
        <v>0.00811392314053618</v>
      </c>
      <c r="AC109" s="5" t="n">
        <f aca="false">Y109*AB109</f>
        <v>-0.20740930953158</v>
      </c>
      <c r="AD109" s="5" t="n">
        <f aca="false">Z109*AB109</f>
        <v>5.30182760364723</v>
      </c>
      <c r="AE109" s="5" t="n">
        <f aca="false">POWER((Y109-$T$132),2)*AB109</f>
        <v>5.39397715513331</v>
      </c>
    </row>
    <row r="110" customFormat="false" ht="12.8" hidden="false" customHeight="false" outlineLevel="0" collapsed="false">
      <c r="A110" s="19" t="n">
        <v>108</v>
      </c>
      <c r="B110" s="20" t="n">
        <v>-70.718</v>
      </c>
      <c r="C110" s="20" t="n">
        <v>-22.19</v>
      </c>
      <c r="D110" s="20" t="n">
        <v>43</v>
      </c>
      <c r="E110" s="20" t="n">
        <f aca="false">AVERAGE($E$3:$E$38,$E$94:$E$104,$E$106:$E$108,$E$115:$E$143,$E$218:$E$259)</f>
        <v>7.52115702479339</v>
      </c>
      <c r="F110" s="19" t="n">
        <v>4</v>
      </c>
      <c r="G110" s="19" t="n">
        <v>8</v>
      </c>
      <c r="H110" s="20" t="n">
        <v>28.8217409340347</v>
      </c>
      <c r="I110" s="20" t="n">
        <v>-14.1782590659653</v>
      </c>
      <c r="J110" s="5" t="n">
        <f aca="false">POWER(I110,2)</f>
        <v>201.023030141627</v>
      </c>
      <c r="K110" s="5" t="n">
        <f aca="false">$E$39/E110</f>
        <v>1</v>
      </c>
      <c r="L110" s="5" t="n">
        <f aca="false">K110/SUM($K$3:$K$265)</f>
        <v>0.00351361878251058</v>
      </c>
      <c r="M110" s="5" t="n">
        <f aca="false">I110*L110</f>
        <v>-0.0498169973574766</v>
      </c>
      <c r="N110" s="5" t="n">
        <f aca="false">J110*L110</f>
        <v>0.706318294422812</v>
      </c>
      <c r="O110" s="5" t="n">
        <f aca="false">POWER((I110-$T$141),2)*L110</f>
        <v>0.706318294422812</v>
      </c>
      <c r="Q110" s="19" t="n">
        <v>245</v>
      </c>
      <c r="R110" s="20" t="n">
        <v>-68.593</v>
      </c>
      <c r="S110" s="20" t="n">
        <v>-30.797</v>
      </c>
      <c r="T110" s="20" t="n">
        <v>39.27</v>
      </c>
      <c r="U110" s="20" t="n">
        <v>3.93</v>
      </c>
      <c r="V110" s="19" t="n">
        <v>2</v>
      </c>
      <c r="W110" s="19" t="n">
        <v>15</v>
      </c>
      <c r="X110" s="20" t="n">
        <v>50.6308094145399</v>
      </c>
      <c r="Y110" s="20" t="n">
        <v>11.3608094145399</v>
      </c>
      <c r="Z110" s="5" t="n">
        <f aca="false">POWER(Y110,2)</f>
        <v>129.067990553498</v>
      </c>
      <c r="AA110" s="5" t="n">
        <f aca="false">1/U110</f>
        <v>0.254452926208651</v>
      </c>
      <c r="AB110" s="5" t="n">
        <f aca="false">AA110/SUM(AA$3:AA$123)</f>
        <v>0.0134199746599199</v>
      </c>
      <c r="AC110" s="5" t="n">
        <f aca="false">Y110*AB110</f>
        <v>0.152461774459305</v>
      </c>
      <c r="AD110" s="5" t="n">
        <f aca="false">Z110*AB110</f>
        <v>1.73208916263473</v>
      </c>
      <c r="AE110" s="5" t="n">
        <f aca="false">POWER((Y110-$T$132),2)*AB110</f>
        <v>1.66530051901354</v>
      </c>
    </row>
    <row r="111" customFormat="false" ht="12.8" hidden="false" customHeight="false" outlineLevel="0" collapsed="false">
      <c r="A111" s="19" t="n">
        <v>109</v>
      </c>
      <c r="B111" s="20" t="n">
        <v>-70.832</v>
      </c>
      <c r="C111" s="20" t="n">
        <v>-23.759</v>
      </c>
      <c r="D111" s="20" t="n">
        <v>17</v>
      </c>
      <c r="E111" s="20" t="n">
        <f aca="false">AVERAGE($E$3:$E$38,$E$94:$E$104,$E$106:$E$108,$E$115:$E$143,$E$218:$E$259)</f>
        <v>7.52115702479339</v>
      </c>
      <c r="F111" s="19" t="n">
        <v>4</v>
      </c>
      <c r="G111" s="19" t="n">
        <v>8</v>
      </c>
      <c r="H111" s="20" t="n">
        <v>36.1848549337031</v>
      </c>
      <c r="I111" s="20" t="n">
        <v>19.1848549337031</v>
      </c>
      <c r="J111" s="5" t="n">
        <f aca="false">POWER(I111,2)</f>
        <v>368.058658827232</v>
      </c>
      <c r="K111" s="5" t="n">
        <f aca="false">$E$39/E111</f>
        <v>1</v>
      </c>
      <c r="L111" s="5" t="n">
        <f aca="false">K111/SUM($K$3:$K$265)</f>
        <v>0.00351361878251058</v>
      </c>
      <c r="M111" s="5" t="n">
        <f aca="false">I111*L111</f>
        <v>0.0674082666348</v>
      </c>
      <c r="N111" s="5" t="n">
        <f aca="false">J111*L111</f>
        <v>1.29321781672102</v>
      </c>
      <c r="O111" s="5" t="n">
        <f aca="false">POWER((I111-$T$141),2)*L111</f>
        <v>1.29321781672102</v>
      </c>
      <c r="Q111" s="19" t="n">
        <v>246</v>
      </c>
      <c r="R111" s="20" t="n">
        <v>-68.584</v>
      </c>
      <c r="S111" s="20" t="n">
        <v>-30.442</v>
      </c>
      <c r="T111" s="20" t="n">
        <v>44.55</v>
      </c>
      <c r="U111" s="20" t="n">
        <v>4.45</v>
      </c>
      <c r="V111" s="19" t="n">
        <v>2</v>
      </c>
      <c r="W111" s="19" t="n">
        <v>15</v>
      </c>
      <c r="X111" s="20" t="n">
        <v>50.0116313014631</v>
      </c>
      <c r="Y111" s="20" t="n">
        <v>5.46163130146314</v>
      </c>
      <c r="Z111" s="5" t="n">
        <f aca="false">POWER(Y111,2)</f>
        <v>29.829416473122</v>
      </c>
      <c r="AA111" s="5" t="n">
        <f aca="false">1/U111</f>
        <v>0.224719101123595</v>
      </c>
      <c r="AB111" s="5" t="n">
        <f aca="false">AA111/SUM(AA$3:AA$123)</f>
        <v>0.011851797845727</v>
      </c>
      <c r="AC111" s="5" t="n">
        <f aca="false">Y111*AB111</f>
        <v>0.064730150092836</v>
      </c>
      <c r="AD111" s="5" t="n">
        <f aca="false">Z111*AB111</f>
        <v>0.35353221389544</v>
      </c>
      <c r="AE111" s="5" t="n">
        <f aca="false">POWER((Y111-$T$132),2)*AB111</f>
        <v>0.325477081707831</v>
      </c>
    </row>
    <row r="112" customFormat="false" ht="12.8" hidden="false" customHeight="false" outlineLevel="0" collapsed="false">
      <c r="A112" s="19" t="n">
        <v>110</v>
      </c>
      <c r="B112" s="20" t="n">
        <v>-70.989</v>
      </c>
      <c r="C112" s="20" t="n">
        <v>-23.973</v>
      </c>
      <c r="D112" s="20" t="n">
        <v>37.8</v>
      </c>
      <c r="E112" s="20" t="n">
        <f aca="false">AVERAGE($E$3:$E$38,$E$94:$E$104,$E$106:$E$108,$E$115:$E$143,$E$218:$E$259)</f>
        <v>7.52115702479339</v>
      </c>
      <c r="F112" s="19" t="n">
        <v>4</v>
      </c>
      <c r="G112" s="19" t="n">
        <v>8</v>
      </c>
      <c r="H112" s="20" t="n">
        <v>32.5591121682438</v>
      </c>
      <c r="I112" s="20" t="n">
        <v>-5.24088783175623</v>
      </c>
      <c r="J112" s="5" t="n">
        <f aca="false">POWER(I112,2)</f>
        <v>27.4669052650505</v>
      </c>
      <c r="K112" s="5" t="n">
        <f aca="false">$E$39/E112</f>
        <v>1</v>
      </c>
      <c r="L112" s="5" t="n">
        <f aca="false">K112/SUM($K$3:$K$265)</f>
        <v>0.00351361878251058</v>
      </c>
      <c r="M112" s="5" t="n">
        <f aca="false">I112*L112</f>
        <v>-0.0184144819226899</v>
      </c>
      <c r="N112" s="5" t="n">
        <f aca="false">J112*L112</f>
        <v>0.0965082342367203</v>
      </c>
      <c r="O112" s="5" t="n">
        <f aca="false">POWER((I112-$T$141),2)*L112</f>
        <v>0.0965082342367203</v>
      </c>
      <c r="Q112" s="19" t="n">
        <v>247</v>
      </c>
      <c r="R112" s="20" t="n">
        <v>-63.752</v>
      </c>
      <c r="S112" s="20" t="n">
        <v>-25.393</v>
      </c>
      <c r="T112" s="20" t="n">
        <v>69.34</v>
      </c>
      <c r="U112" s="20" t="n">
        <v>6.93</v>
      </c>
      <c r="V112" s="19" t="n">
        <v>2</v>
      </c>
      <c r="W112" s="19" t="n">
        <v>15</v>
      </c>
      <c r="X112" s="20" t="n">
        <v>48.5479315205834</v>
      </c>
      <c r="Y112" s="20" t="n">
        <v>-20.7920684794166</v>
      </c>
      <c r="Z112" s="5" t="n">
        <f aca="false">POWER(Y112,2)</f>
        <v>432.310111652749</v>
      </c>
      <c r="AA112" s="5" t="n">
        <f aca="false">1/U112</f>
        <v>0.144300144300144</v>
      </c>
      <c r="AB112" s="5" t="n">
        <f aca="false">AA112/SUM(AA$3:AA$123)</f>
        <v>0.00761046182012773</v>
      </c>
      <c r="AC112" s="5" t="n">
        <f aca="false">Y112*AB112</f>
        <v>-0.158237243324081</v>
      </c>
      <c r="AD112" s="5" t="n">
        <f aca="false">Z112*AB112</f>
        <v>3.2900795991884</v>
      </c>
      <c r="AE112" s="5" t="n">
        <f aca="false">POWER((Y112-$T$132),2)*AB112</f>
        <v>3.36045205171717</v>
      </c>
    </row>
    <row r="113" customFormat="false" ht="12.8" hidden="false" customHeight="false" outlineLevel="0" collapsed="false">
      <c r="A113" s="19" t="n">
        <v>111</v>
      </c>
      <c r="B113" s="20" t="n">
        <v>-70.805</v>
      </c>
      <c r="C113" s="20" t="n">
        <v>-23.763</v>
      </c>
      <c r="D113" s="20" t="n">
        <v>7</v>
      </c>
      <c r="E113" s="20" t="n">
        <f aca="false">AVERAGE($E$3:$E$38,$E$94:$E$104,$E$106:$E$108,$E$115:$E$143,$E$218:$E$259)</f>
        <v>7.52115702479339</v>
      </c>
      <c r="F113" s="19" t="n">
        <v>4</v>
      </c>
      <c r="G113" s="19" t="n">
        <v>8</v>
      </c>
      <c r="H113" s="20" t="n">
        <v>36.9525458508939</v>
      </c>
      <c r="I113" s="20" t="n">
        <v>29.9525458508939</v>
      </c>
      <c r="J113" s="5" t="n">
        <f aca="false">POWER(I113,2)</f>
        <v>897.155002949901</v>
      </c>
      <c r="K113" s="5" t="n">
        <f aca="false">$E$39/E113</f>
        <v>1</v>
      </c>
      <c r="L113" s="5" t="n">
        <f aca="false">K113/SUM($K$3:$K$265)</f>
        <v>0.00351361878251058</v>
      </c>
      <c r="M113" s="5" t="n">
        <f aca="false">I113*L113</f>
        <v>0.10524182768571</v>
      </c>
      <c r="N113" s="5" t="n">
        <f aca="false">J113*L113</f>
        <v>3.15226066918811</v>
      </c>
      <c r="O113" s="5" t="n">
        <f aca="false">POWER((I113-$T$141),2)*L113</f>
        <v>3.15226066918811</v>
      </c>
      <c r="Q113" s="19" t="n">
        <v>248</v>
      </c>
      <c r="R113" s="20" t="n">
        <v>-62.827</v>
      </c>
      <c r="S113" s="20" t="n">
        <v>-32.85</v>
      </c>
      <c r="T113" s="20" t="n">
        <v>58.48</v>
      </c>
      <c r="U113" s="20" t="n">
        <v>5.85</v>
      </c>
      <c r="V113" s="19" t="n">
        <v>2</v>
      </c>
      <c r="W113" s="19" t="n">
        <v>15</v>
      </c>
      <c r="X113" s="20" t="n">
        <v>45.3550801261314</v>
      </c>
      <c r="Y113" s="20" t="n">
        <v>-13.1249198738686</v>
      </c>
      <c r="Z113" s="5" t="n">
        <f aca="false">POWER(Y113,2)</f>
        <v>172.263521695471</v>
      </c>
      <c r="AA113" s="5" t="n">
        <f aca="false">1/U113</f>
        <v>0.170940170940171</v>
      </c>
      <c r="AB113" s="5" t="n">
        <f aca="false">AA113/SUM(AA$3:AA$123)</f>
        <v>0.00901547015615131</v>
      </c>
      <c r="AC113" s="5" t="n">
        <f aca="false">Y113*AB113</f>
        <v>-0.11832732342474</v>
      </c>
      <c r="AD113" s="5" t="n">
        <f aca="false">Z113*AB113</f>
        <v>1.55303663883904</v>
      </c>
      <c r="AE113" s="5" t="n">
        <f aca="false">POWER((Y113-$T$132),2)*AB113</f>
        <v>1.60582269924395</v>
      </c>
    </row>
    <row r="114" customFormat="false" ht="12.8" hidden="false" customHeight="false" outlineLevel="0" collapsed="false">
      <c r="A114" s="19" t="n">
        <v>112</v>
      </c>
      <c r="B114" s="20" t="n">
        <v>-71.053</v>
      </c>
      <c r="C114" s="20" t="n">
        <v>-23.42</v>
      </c>
      <c r="D114" s="20" t="n">
        <v>27.5</v>
      </c>
      <c r="E114" s="20" t="n">
        <f aca="false">AVERAGE($E$3:$E$38,$E$94:$E$104,$E$106:$E$108,$E$115:$E$143,$E$218:$E$259)</f>
        <v>7.52115702479339</v>
      </c>
      <c r="F114" s="19" t="n">
        <v>4</v>
      </c>
      <c r="G114" s="19" t="n">
        <v>8</v>
      </c>
      <c r="H114" s="20" t="n">
        <v>27.5183453308916</v>
      </c>
      <c r="I114" s="20" t="n">
        <v>0.018345330891606</v>
      </c>
      <c r="J114" s="5" t="n">
        <f aca="false">POWER(I114,2)</f>
        <v>0.000336551165522513</v>
      </c>
      <c r="K114" s="5" t="n">
        <f aca="false">$E$39/E114</f>
        <v>1</v>
      </c>
      <c r="L114" s="5" t="n">
        <f aca="false">K114/SUM($K$3:$K$265)</f>
        <v>0.00351361878251058</v>
      </c>
      <c r="M114" s="5" t="n">
        <f aca="false">I114*L114</f>
        <v>6.44584991921185E-005</v>
      </c>
      <c r="N114" s="5" t="n">
        <f aca="false">J114*L114</f>
        <v>1.18251249645573E-006</v>
      </c>
      <c r="O114" s="5" t="n">
        <f aca="false">POWER((I114-$T$141),2)*L114</f>
        <v>1.18251249645573E-006</v>
      </c>
      <c r="Q114" s="19" t="n">
        <v>249</v>
      </c>
      <c r="R114" s="20" t="n">
        <v>-60.072</v>
      </c>
      <c r="S114" s="20" t="n">
        <v>-26.408</v>
      </c>
      <c r="T114" s="20" t="n">
        <v>53.87</v>
      </c>
      <c r="U114" s="20" t="n">
        <v>5.39</v>
      </c>
      <c r="V114" s="19" t="n">
        <v>2</v>
      </c>
      <c r="W114" s="19" t="n">
        <v>15</v>
      </c>
      <c r="X114" s="20" t="n">
        <v>22.2394835950458</v>
      </c>
      <c r="Y114" s="20" t="n">
        <v>-31.6305164049542</v>
      </c>
      <c r="Z114" s="5" t="n">
        <f aca="false">POWER(Y114,2)</f>
        <v>1000.48956804408</v>
      </c>
      <c r="AA114" s="5" t="n">
        <f aca="false">1/U114</f>
        <v>0.185528756957328</v>
      </c>
      <c r="AB114" s="5" t="n">
        <f aca="false">AA114/SUM(AA$3:AA$123)</f>
        <v>0.00978487948302137</v>
      </c>
      <c r="AC114" s="5" t="n">
        <f aca="false">Y114*AB114</f>
        <v>-0.309500791008207</v>
      </c>
      <c r="AD114" s="5" t="n">
        <f aca="false">Z114*AB114</f>
        <v>9.7896698473314</v>
      </c>
      <c r="AE114" s="5" t="n">
        <f aca="false">POWER((Y114-$T$132),2)*AB114</f>
        <v>9.9270638154129</v>
      </c>
    </row>
    <row r="115" customFormat="false" ht="12.8" hidden="false" customHeight="false" outlineLevel="0" collapsed="false">
      <c r="A115" s="19" t="n">
        <v>113</v>
      </c>
      <c r="B115" s="20" t="n">
        <v>-68.232</v>
      </c>
      <c r="C115" s="20" t="n">
        <v>-23.28</v>
      </c>
      <c r="D115" s="20" t="n">
        <v>17</v>
      </c>
      <c r="E115" s="20" t="n">
        <v>2.89</v>
      </c>
      <c r="F115" s="19" t="n">
        <v>2</v>
      </c>
      <c r="G115" s="19" t="n">
        <v>9</v>
      </c>
      <c r="H115" s="20" t="n">
        <v>63.6964836253006</v>
      </c>
      <c r="I115" s="20" t="n">
        <v>46.6964836253006</v>
      </c>
      <c r="J115" s="5" t="n">
        <f aca="false">POWER(I115,2)</f>
        <v>2180.56158296797</v>
      </c>
      <c r="K115" s="5" t="n">
        <f aca="false">$E$39/E115</f>
        <v>2.60247647916726</v>
      </c>
      <c r="L115" s="5" t="n">
        <f aca="false">K115/SUM($K$3:$K$265)</f>
        <v>0.0091441102382441</v>
      </c>
      <c r="M115" s="5" t="n">
        <f aca="false">I115*L115</f>
        <v>0.426997794008109</v>
      </c>
      <c r="N115" s="5" t="n">
        <f aca="false">J115*L115</f>
        <v>19.9392954959392</v>
      </c>
      <c r="O115" s="5" t="n">
        <f aca="false">POWER((I115-$T$141),2)*L115</f>
        <v>19.9392954959392</v>
      </c>
      <c r="Q115" s="19" t="n">
        <v>250</v>
      </c>
      <c r="R115" s="20" t="n">
        <v>-68.367</v>
      </c>
      <c r="S115" s="20" t="n">
        <v>-29.972</v>
      </c>
      <c r="T115" s="20" t="n">
        <v>43.78</v>
      </c>
      <c r="U115" s="20" t="n">
        <v>4.38</v>
      </c>
      <c r="V115" s="19" t="n">
        <v>2</v>
      </c>
      <c r="W115" s="19" t="n">
        <v>15</v>
      </c>
      <c r="X115" s="20" t="n">
        <v>49.2863644961142</v>
      </c>
      <c r="Y115" s="20" t="n">
        <v>5.50636449611419</v>
      </c>
      <c r="Z115" s="5" t="n">
        <f aca="false">POWER(Y115,2)</f>
        <v>30.3200499640669</v>
      </c>
      <c r="AA115" s="5" t="n">
        <f aca="false">1/U115</f>
        <v>0.228310502283105</v>
      </c>
      <c r="AB115" s="5" t="n">
        <f aca="false">AA115/SUM(AA$3:AA$123)</f>
        <v>0.0120412101400651</v>
      </c>
      <c r="AC115" s="5" t="n">
        <f aca="false">Y115*AB115</f>
        <v>0.0663032920055047</v>
      </c>
      <c r="AD115" s="5" t="n">
        <f aca="false">Z115*AB115</f>
        <v>0.365090093074603</v>
      </c>
      <c r="AE115" s="5" t="n">
        <f aca="false">POWER((Y115-$T$132),2)*AB115</f>
        <v>0.336348309804168</v>
      </c>
    </row>
    <row r="116" customFormat="false" ht="12.8" hidden="false" customHeight="false" outlineLevel="0" collapsed="false">
      <c r="A116" s="19" t="n">
        <v>114</v>
      </c>
      <c r="B116" s="20" t="n">
        <v>-70.182</v>
      </c>
      <c r="C116" s="20" t="n">
        <v>-22.678</v>
      </c>
      <c r="D116" s="20" t="n">
        <v>17</v>
      </c>
      <c r="E116" s="20" t="n">
        <v>2.89</v>
      </c>
      <c r="F116" s="19" t="n">
        <v>2</v>
      </c>
      <c r="G116" s="19" t="n">
        <v>9</v>
      </c>
      <c r="H116" s="20" t="n">
        <v>34.4094172953539</v>
      </c>
      <c r="I116" s="20" t="n">
        <v>17.4094172953539</v>
      </c>
      <c r="J116" s="5" t="n">
        <f aca="false">POWER(I116,2)</f>
        <v>303.087810563767</v>
      </c>
      <c r="K116" s="5" t="n">
        <f aca="false">$E$39/E116</f>
        <v>2.60247647916726</v>
      </c>
      <c r="L116" s="5" t="n">
        <f aca="false">K116/SUM($K$3:$K$265)</f>
        <v>0.0091441102382441</v>
      </c>
      <c r="M116" s="5" t="n">
        <f aca="false">I116*L116</f>
        <v>0.15919363093231</v>
      </c>
      <c r="N116" s="5" t="n">
        <f aca="false">J116*L116</f>
        <v>2.77146835166314</v>
      </c>
      <c r="O116" s="5" t="n">
        <f aca="false">POWER((I116-$T$141),2)*L116</f>
        <v>2.77146835166314</v>
      </c>
      <c r="Q116" s="19" t="n">
        <v>251</v>
      </c>
      <c r="R116" s="20" t="n">
        <v>-69.347</v>
      </c>
      <c r="S116" s="20" t="n">
        <v>-35.422</v>
      </c>
      <c r="T116" s="20" t="n">
        <v>71.82</v>
      </c>
      <c r="U116" s="20" t="n">
        <v>7.18</v>
      </c>
      <c r="V116" s="19" t="n">
        <v>2</v>
      </c>
      <c r="W116" s="19" t="n">
        <v>15</v>
      </c>
      <c r="X116" s="20" t="n">
        <v>76.4396968603646</v>
      </c>
      <c r="Y116" s="20" t="n">
        <v>4.61969686036464</v>
      </c>
      <c r="Z116" s="5" t="n">
        <f aca="false">POWER(Y116,2)</f>
        <v>21.3415990816629</v>
      </c>
      <c r="AA116" s="5" t="n">
        <f aca="false">1/U116</f>
        <v>0.139275766016713</v>
      </c>
      <c r="AB116" s="5" t="n">
        <f aca="false">AA116/SUM(AA$3:AA$123)</f>
        <v>0.00734547359519292</v>
      </c>
      <c r="AC116" s="5" t="n">
        <f aca="false">Y116*AB116</f>
        <v>0.0339338613056041</v>
      </c>
      <c r="AD116" s="5" t="n">
        <f aca="false">Z116*AB116</f>
        <v>0.156764152533548</v>
      </c>
      <c r="AE116" s="5" t="n">
        <f aca="false">POWER((Y116-$T$132),2)*AB116</f>
        <v>0.142112046401835</v>
      </c>
    </row>
    <row r="117" customFormat="false" ht="12.8" hidden="false" customHeight="false" outlineLevel="0" collapsed="false">
      <c r="A117" s="19" t="n">
        <v>115</v>
      </c>
      <c r="B117" s="20" t="n">
        <v>-70.093</v>
      </c>
      <c r="C117" s="20" t="n">
        <v>-23.433</v>
      </c>
      <c r="D117" s="20" t="n">
        <v>24</v>
      </c>
      <c r="E117" s="20" t="n">
        <v>4.08</v>
      </c>
      <c r="F117" s="19" t="n">
        <v>2</v>
      </c>
      <c r="G117" s="19" t="n">
        <v>9</v>
      </c>
      <c r="H117" s="20" t="n">
        <v>37.8655646392276</v>
      </c>
      <c r="I117" s="20" t="n">
        <v>13.8655646392276</v>
      </c>
      <c r="J117" s="5" t="n">
        <f aca="false">POWER(I117,2)</f>
        <v>192.253882764599</v>
      </c>
      <c r="K117" s="5" t="n">
        <f aca="false">$E$39/E117</f>
        <v>1.84342083941014</v>
      </c>
      <c r="L117" s="5" t="n">
        <f aca="false">K117/SUM($K$3:$K$265)</f>
        <v>0.00647707808542291</v>
      </c>
      <c r="M117" s="5" t="n">
        <f aca="false">I117*L117</f>
        <v>0.0898083448667559</v>
      </c>
      <c r="N117" s="5" t="n">
        <f aca="false">J117*L117</f>
        <v>1.24524341089205</v>
      </c>
      <c r="O117" s="5" t="n">
        <f aca="false">POWER((I117-$T$141),2)*L117</f>
        <v>1.24524341089205</v>
      </c>
      <c r="Q117" s="19" t="n">
        <v>252</v>
      </c>
      <c r="R117" s="20" t="n">
        <v>-66.96</v>
      </c>
      <c r="S117" s="20" t="n">
        <v>-33.286</v>
      </c>
      <c r="T117" s="20" t="n">
        <v>71.67</v>
      </c>
      <c r="U117" s="20" t="n">
        <v>7.17</v>
      </c>
      <c r="V117" s="19" t="n">
        <v>2</v>
      </c>
      <c r="W117" s="19" t="n">
        <v>15</v>
      </c>
      <c r="X117" s="20" t="n">
        <v>48.5962140247628</v>
      </c>
      <c r="Y117" s="20" t="n">
        <v>-23.0737859752372</v>
      </c>
      <c r="Z117" s="5" t="n">
        <f aca="false">POWER(Y117,2)</f>
        <v>532.399599231053</v>
      </c>
      <c r="AA117" s="5" t="n">
        <f aca="false">1/U117</f>
        <v>0.139470013947001</v>
      </c>
      <c r="AB117" s="5" t="n">
        <f aca="false">AA117/SUM(AA$3:AA$123)</f>
        <v>0.00735571832824061</v>
      </c>
      <c r="AC117" s="5" t="n">
        <f aca="false">Y117*AB117</f>
        <v>-0.169724270399953</v>
      </c>
      <c r="AD117" s="5" t="n">
        <f aca="false">Z117*AB117</f>
        <v>3.91618149001181</v>
      </c>
      <c r="AE117" s="5" t="n">
        <f aca="false">POWER((Y117-$T$132),2)*AB117</f>
        <v>3.99162304726751</v>
      </c>
    </row>
    <row r="118" customFormat="false" ht="12.8" hidden="false" customHeight="false" outlineLevel="0" collapsed="false">
      <c r="A118" s="19" t="n">
        <v>116</v>
      </c>
      <c r="B118" s="20" t="n">
        <v>-68.915</v>
      </c>
      <c r="C118" s="20" t="n">
        <v>-22.372</v>
      </c>
      <c r="D118" s="20" t="n">
        <v>55</v>
      </c>
      <c r="E118" s="20" t="n">
        <v>9.35</v>
      </c>
      <c r="F118" s="19" t="n">
        <v>2</v>
      </c>
      <c r="G118" s="19" t="n">
        <v>9</v>
      </c>
      <c r="H118" s="20" t="n">
        <v>51.2801772366738</v>
      </c>
      <c r="I118" s="20" t="n">
        <v>-3.71982276332618</v>
      </c>
      <c r="J118" s="5" t="n">
        <f aca="false">POWER(I118,2)</f>
        <v>13.8370813905596</v>
      </c>
      <c r="K118" s="5" t="n">
        <f aca="false">$E$39/E118</f>
        <v>0.804401820833517</v>
      </c>
      <c r="L118" s="5" t="n">
        <f aca="false">K118/SUM($K$3:$K$265)</f>
        <v>0.00282636134636636</v>
      </c>
      <c r="M118" s="5" t="n">
        <f aca="false">I118*L118</f>
        <v>-0.0105135632735988</v>
      </c>
      <c r="N118" s="5" t="n">
        <f aca="false">J118*L118</f>
        <v>0.039108591988803</v>
      </c>
      <c r="O118" s="5" t="n">
        <f aca="false">POWER((I118-$T$141),2)*L118</f>
        <v>0.039108591988803</v>
      </c>
      <c r="Q118" s="19" t="n">
        <v>253</v>
      </c>
      <c r="R118" s="20" t="n">
        <v>-62.863</v>
      </c>
      <c r="S118" s="20" t="n">
        <v>-24.129</v>
      </c>
      <c r="T118" s="20" t="n">
        <v>77.09</v>
      </c>
      <c r="U118" s="20" t="n">
        <v>7.71</v>
      </c>
      <c r="V118" s="19" t="n">
        <v>2</v>
      </c>
      <c r="W118" s="19" t="n">
        <v>15</v>
      </c>
      <c r="X118" s="20" t="n">
        <v>50.3040039750321</v>
      </c>
      <c r="Y118" s="20" t="n">
        <v>-26.7859960249679</v>
      </c>
      <c r="Z118" s="5" t="n">
        <f aca="false">POWER(Y118,2)</f>
        <v>717.489583049596</v>
      </c>
      <c r="AA118" s="5" t="n">
        <f aca="false">1/U118</f>
        <v>0.12970168612192</v>
      </c>
      <c r="AB118" s="5" t="n">
        <f aca="false">AA118/SUM(AA$3:AA$123)</f>
        <v>0.00684053183054282</v>
      </c>
      <c r="AC118" s="5" t="n">
        <f aca="false">Y118*AB118</f>
        <v>-0.183230458421586</v>
      </c>
      <c r="AD118" s="5" t="n">
        <f aca="false">Z118*AB118</f>
        <v>4.90801033093366</v>
      </c>
      <c r="AE118" s="5" t="n">
        <f aca="false">POWER((Y118-$T$132),2)*AB118</f>
        <v>4.98940147634934</v>
      </c>
    </row>
    <row r="119" customFormat="false" ht="12.8" hidden="false" customHeight="false" outlineLevel="0" collapsed="false">
      <c r="A119" s="19" t="n">
        <v>117</v>
      </c>
      <c r="B119" s="20" t="n">
        <v>-68.913</v>
      </c>
      <c r="C119" s="20" t="n">
        <v>-22.818</v>
      </c>
      <c r="D119" s="20" t="n">
        <v>47</v>
      </c>
      <c r="E119" s="20" t="n">
        <v>7.99</v>
      </c>
      <c r="F119" s="19" t="n">
        <v>2</v>
      </c>
      <c r="G119" s="19" t="n">
        <v>9</v>
      </c>
      <c r="H119" s="20" t="n">
        <v>49.8635678943387</v>
      </c>
      <c r="I119" s="20" t="n">
        <v>2.86356789433871</v>
      </c>
      <c r="J119" s="5" t="n">
        <f aca="false">POWER(I119,2)</f>
        <v>8.20002108548743</v>
      </c>
      <c r="K119" s="5" t="n">
        <f aca="false">$E$39/E119</f>
        <v>0.941321279698797</v>
      </c>
      <c r="L119" s="5" t="n">
        <f aca="false">K119/SUM($K$3:$K$265)</f>
        <v>0.00330744412872659</v>
      </c>
      <c r="M119" s="5" t="n">
        <f aca="false">I119*L119</f>
        <v>0.00947109081934053</v>
      </c>
      <c r="N119" s="5" t="n">
        <f aca="false">J119*L119</f>
        <v>0.0271211115946297</v>
      </c>
      <c r="O119" s="5" t="n">
        <f aca="false">POWER((I119-$T$141),2)*L119</f>
        <v>0.0271211115946297</v>
      </c>
      <c r="Q119" s="19" t="n">
        <v>254</v>
      </c>
      <c r="R119" s="20" t="n">
        <v>-62.069</v>
      </c>
      <c r="S119" s="20" t="n">
        <v>-32.509</v>
      </c>
      <c r="T119" s="20" t="n">
        <v>51.05</v>
      </c>
      <c r="U119" s="20" t="n">
        <v>5.11</v>
      </c>
      <c r="V119" s="19" t="n">
        <v>2</v>
      </c>
      <c r="W119" s="19" t="n">
        <v>15</v>
      </c>
      <c r="X119" s="20" t="n">
        <v>42.7855971345285</v>
      </c>
      <c r="Y119" s="20" t="n">
        <v>-8.26440286547147</v>
      </c>
      <c r="Z119" s="5" t="n">
        <f aca="false">POWER(Y119,2)</f>
        <v>68.300354722813</v>
      </c>
      <c r="AA119" s="5" t="n">
        <f aca="false">1/U119</f>
        <v>0.195694716242661</v>
      </c>
      <c r="AB119" s="5" t="n">
        <f aca="false">AA119/SUM(AA$3:AA$123)</f>
        <v>0.0103210372629129</v>
      </c>
      <c r="AC119" s="5" t="n">
        <f aca="false">Y119*AB119</f>
        <v>-0.0852972099302556</v>
      </c>
      <c r="AD119" s="5" t="n">
        <f aca="false">Z119*AB119</f>
        <v>0.704930506164325</v>
      </c>
      <c r="AE119" s="5" t="n">
        <f aca="false">POWER((Y119-$T$132),2)*AB119</f>
        <v>0.743168760253431</v>
      </c>
    </row>
    <row r="120" customFormat="false" ht="12.8" hidden="false" customHeight="false" outlineLevel="0" collapsed="false">
      <c r="A120" s="19" t="n">
        <v>118</v>
      </c>
      <c r="B120" s="20" t="n">
        <v>-63.418</v>
      </c>
      <c r="C120" s="20" t="n">
        <v>-18.88</v>
      </c>
      <c r="D120" s="20" t="n">
        <v>40</v>
      </c>
      <c r="E120" s="20" t="n">
        <v>6.8</v>
      </c>
      <c r="F120" s="19" t="n">
        <v>2</v>
      </c>
      <c r="G120" s="19" t="n">
        <v>9</v>
      </c>
      <c r="H120" s="20" t="n">
        <v>54.6651057678329</v>
      </c>
      <c r="I120" s="20" t="n">
        <v>14.6651057678329</v>
      </c>
      <c r="J120" s="5" t="n">
        <f aca="false">POWER(I120,2)</f>
        <v>215.065327181726</v>
      </c>
      <c r="K120" s="5" t="n">
        <f aca="false">$E$39/E120</f>
        <v>1.10605250364609</v>
      </c>
      <c r="L120" s="5" t="n">
        <f aca="false">K120/SUM($K$3:$K$265)</f>
        <v>0.00388624685125374</v>
      </c>
      <c r="M120" s="5" t="n">
        <f aca="false">I120*L120</f>
        <v>0.0569922211135437</v>
      </c>
      <c r="N120" s="5" t="n">
        <f aca="false">J120*L120</f>
        <v>0.835796950573838</v>
      </c>
      <c r="O120" s="5" t="n">
        <f aca="false">POWER((I120-$T$141),2)*L120</f>
        <v>0.835796950573838</v>
      </c>
      <c r="Q120" s="19" t="n">
        <v>255</v>
      </c>
      <c r="R120" s="20" t="n">
        <v>-66.978</v>
      </c>
      <c r="S120" s="20" t="n">
        <v>-31.382</v>
      </c>
      <c r="T120" s="20" t="n">
        <v>52.81</v>
      </c>
      <c r="U120" s="20" t="n">
        <v>5.28</v>
      </c>
      <c r="V120" s="19" t="n">
        <v>2</v>
      </c>
      <c r="W120" s="19" t="n">
        <v>15</v>
      </c>
      <c r="X120" s="20" t="n">
        <v>40.9108716701496</v>
      </c>
      <c r="Y120" s="20" t="n">
        <v>-11.8991283298504</v>
      </c>
      <c r="Z120" s="5" t="n">
        <f aca="false">POWER(Y120,2)</f>
        <v>141.589255010248</v>
      </c>
      <c r="AA120" s="5" t="n">
        <f aca="false">1/U120</f>
        <v>0.189393939393939</v>
      </c>
      <c r="AB120" s="5" t="n">
        <f aca="false">AA120/SUM(AA$3:AA$123)</f>
        <v>0.00998873113891764</v>
      </c>
      <c r="AC120" s="5" t="n">
        <f aca="false">Y120*AB120</f>
        <v>-0.118857193674354</v>
      </c>
      <c r="AD120" s="5" t="n">
        <f aca="false">Z120*AB120</f>
        <v>1.41429700045702</v>
      </c>
      <c r="AE120" s="5" t="n">
        <f aca="false">POWER((Y120-$T$132),2)*AB120</f>
        <v>1.46736507756656</v>
      </c>
    </row>
    <row r="121" customFormat="false" ht="12.8" hidden="false" customHeight="false" outlineLevel="0" collapsed="false">
      <c r="A121" s="19" t="n">
        <v>119</v>
      </c>
      <c r="B121" s="20" t="n">
        <v>-64.348</v>
      </c>
      <c r="C121" s="20" t="n">
        <v>-22.682</v>
      </c>
      <c r="D121" s="20" t="n">
        <v>39</v>
      </c>
      <c r="E121" s="20" t="n">
        <v>6.63</v>
      </c>
      <c r="F121" s="19" t="n">
        <v>2</v>
      </c>
      <c r="G121" s="19" t="n">
        <v>9</v>
      </c>
      <c r="H121" s="20" t="n">
        <v>66.899795499201</v>
      </c>
      <c r="I121" s="20" t="n">
        <v>27.899795499201</v>
      </c>
      <c r="J121" s="5" t="n">
        <f aca="false">POWER(I121,2)</f>
        <v>778.398588897236</v>
      </c>
      <c r="K121" s="5" t="n">
        <f aca="false">$E$39/E121</f>
        <v>1.1344128242524</v>
      </c>
      <c r="L121" s="5" t="n">
        <f aca="false">K121/SUM($K$3:$K$265)</f>
        <v>0.0039858942064141</v>
      </c>
      <c r="M121" s="5" t="n">
        <f aca="false">I121*L121</f>
        <v>0.111205633240403</v>
      </c>
      <c r="N121" s="5" t="n">
        <f aca="false">J121*L121</f>
        <v>3.1026144257664</v>
      </c>
      <c r="O121" s="5" t="n">
        <f aca="false">POWER((I121-$T$141),2)*L121</f>
        <v>3.1026144257664</v>
      </c>
      <c r="Q121" s="19" t="n">
        <v>256</v>
      </c>
      <c r="R121" s="20" t="n">
        <v>-68.856</v>
      </c>
      <c r="S121" s="20" t="n">
        <v>-32.282</v>
      </c>
      <c r="T121" s="20" t="n">
        <v>47.91</v>
      </c>
      <c r="U121" s="20" t="n">
        <v>4.79</v>
      </c>
      <c r="V121" s="19" t="n">
        <v>2</v>
      </c>
      <c r="W121" s="19" t="n">
        <v>15</v>
      </c>
      <c r="X121" s="20" t="n">
        <v>60.0848471906328</v>
      </c>
      <c r="Y121" s="20" t="n">
        <v>12.1748471906328</v>
      </c>
      <c r="Z121" s="5" t="n">
        <f aca="false">POWER(Y121,2)</f>
        <v>148.226904115259</v>
      </c>
      <c r="AA121" s="5" t="n">
        <f aca="false">1/U121</f>
        <v>0.208768267223382</v>
      </c>
      <c r="AB121" s="5" t="n">
        <f aca="false">AA121/SUM(AA$3:AA$123)</f>
        <v>0.0110105428838174</v>
      </c>
      <c r="AC121" s="5" t="n">
        <f aca="false">Y121*AB121</f>
        <v>0.134051677096386</v>
      </c>
      <c r="AD121" s="5" t="n">
        <f aca="false">Z121*AB121</f>
        <v>1.63205868429655</v>
      </c>
      <c r="AE121" s="5" t="n">
        <f aca="false">POWER((Y121-$T$132),2)*AB121</f>
        <v>1.57329631955769</v>
      </c>
    </row>
    <row r="122" customFormat="false" ht="12.8" hidden="false" customHeight="false" outlineLevel="0" collapsed="false">
      <c r="A122" s="19" t="n">
        <v>120</v>
      </c>
      <c r="B122" s="20" t="n">
        <v>-63.488</v>
      </c>
      <c r="C122" s="20" t="n">
        <v>-21.123</v>
      </c>
      <c r="D122" s="20" t="n">
        <v>38</v>
      </c>
      <c r="E122" s="20" t="n">
        <v>6.46</v>
      </c>
      <c r="F122" s="19" t="n">
        <v>2</v>
      </c>
      <c r="G122" s="19" t="n">
        <v>9</v>
      </c>
      <c r="H122" s="20" t="n">
        <v>62.3588848124802</v>
      </c>
      <c r="I122" s="20" t="n">
        <v>24.3588848124802</v>
      </c>
      <c r="J122" s="5" t="n">
        <f aca="false">POWER(I122,2)</f>
        <v>593.355269307678</v>
      </c>
      <c r="K122" s="5" t="n">
        <f aca="false">$E$39/E122</f>
        <v>1.16426579331167</v>
      </c>
      <c r="L122" s="5" t="n">
        <f aca="false">K122/SUM($K$3:$K$265)</f>
        <v>0.00409078615921447</v>
      </c>
      <c r="M122" s="5" t="n">
        <f aca="false">I122*L122</f>
        <v>0.0996469888447935</v>
      </c>
      <c r="N122" s="5" t="n">
        <f aca="false">J122*L122</f>
        <v>2.42728952318082</v>
      </c>
      <c r="O122" s="5" t="n">
        <f aca="false">POWER((I122-$T$141),2)*L122</f>
        <v>2.42728952318082</v>
      </c>
      <c r="Q122" s="19" t="n">
        <v>257</v>
      </c>
      <c r="R122" s="20" t="n">
        <v>-62.956</v>
      </c>
      <c r="S122" s="20" t="n">
        <v>-28.864</v>
      </c>
      <c r="T122" s="20" t="n">
        <v>60.15</v>
      </c>
      <c r="U122" s="20" t="n">
        <v>6.01</v>
      </c>
      <c r="V122" s="19" t="n">
        <v>2</v>
      </c>
      <c r="W122" s="19" t="n">
        <v>15</v>
      </c>
      <c r="X122" s="20" t="n">
        <v>38.4648850349863</v>
      </c>
      <c r="Y122" s="20" t="n">
        <v>-21.6851149650137</v>
      </c>
      <c r="Z122" s="5" t="n">
        <f aca="false">POWER(Y122,2)</f>
        <v>470.244211045861</v>
      </c>
      <c r="AA122" s="5" t="n">
        <f aca="false">1/U122</f>
        <v>0.166389351081531</v>
      </c>
      <c r="AB122" s="5" t="n">
        <f aca="false">AA122/SUM(AA$3:AA$123)</f>
        <v>0.008775457639515</v>
      </c>
      <c r="AC122" s="5" t="n">
        <f aca="false">Y122*AB122</f>
        <v>-0.190296807783491</v>
      </c>
      <c r="AD122" s="5" t="n">
        <f aca="false">Z122*AB122</f>
        <v>4.12660815426011</v>
      </c>
      <c r="AE122" s="5" t="n">
        <f aca="false">POWER((Y122-$T$132),2)*AB122</f>
        <v>4.21121993629014</v>
      </c>
    </row>
    <row r="123" customFormat="false" ht="12.8" hidden="false" customHeight="false" outlineLevel="0" collapsed="false">
      <c r="A123" s="19" t="n">
        <v>121</v>
      </c>
      <c r="B123" s="20" t="n">
        <v>-63.563</v>
      </c>
      <c r="C123" s="20" t="n">
        <v>-20.083</v>
      </c>
      <c r="D123" s="20" t="n">
        <v>21</v>
      </c>
      <c r="E123" s="20" t="n">
        <v>3.57</v>
      </c>
      <c r="F123" s="19" t="n">
        <v>2</v>
      </c>
      <c r="G123" s="19" t="n">
        <v>9</v>
      </c>
      <c r="H123" s="20" t="n">
        <v>59.019802879365</v>
      </c>
      <c r="I123" s="20" t="n">
        <v>38.019802879365</v>
      </c>
      <c r="J123" s="5" t="n">
        <f aca="false">POWER(I123,2)</f>
        <v>1445.50541098577</v>
      </c>
      <c r="K123" s="5" t="n">
        <f aca="false">$E$39/E123</f>
        <v>2.10676667361159</v>
      </c>
      <c r="L123" s="5" t="n">
        <f aca="false">K123/SUM($K$3:$K$265)</f>
        <v>0.00740237495476904</v>
      </c>
      <c r="M123" s="5" t="n">
        <f aca="false">I123*L123</f>
        <v>0.281436836619467</v>
      </c>
      <c r="N123" s="5" t="n">
        <f aca="false">J123*L123</f>
        <v>10.7001730512642</v>
      </c>
      <c r="O123" s="5" t="n">
        <f aca="false">POWER((I123-$T$141),2)*L123</f>
        <v>10.7001730512642</v>
      </c>
      <c r="Q123" s="19" t="n">
        <v>258</v>
      </c>
      <c r="R123" s="20" t="n">
        <v>-66.68</v>
      </c>
      <c r="S123" s="20" t="n">
        <v>-34.056</v>
      </c>
      <c r="T123" s="20" t="n">
        <v>70.41</v>
      </c>
      <c r="U123" s="20" t="n">
        <v>7.04</v>
      </c>
      <c r="V123" s="19" t="n">
        <v>2</v>
      </c>
      <c r="W123" s="19" t="n">
        <v>15</v>
      </c>
      <c r="X123" s="20" t="n">
        <v>51.9955029632293</v>
      </c>
      <c r="Y123" s="20" t="n">
        <v>-18.4144970367707</v>
      </c>
      <c r="Z123" s="5" t="n">
        <f aca="false">POWER(Y123,2)</f>
        <v>339.093701117237</v>
      </c>
      <c r="AA123" s="5" t="n">
        <f aca="false">1/U123</f>
        <v>0.142045454545455</v>
      </c>
      <c r="AB123" s="5" t="n">
        <f aca="false">AA123/SUM(AA$3:AA$123)</f>
        <v>0.00749154835418823</v>
      </c>
      <c r="AC123" s="5" t="n">
        <f aca="false">Y123*AB123</f>
        <v>-0.137953094969024</v>
      </c>
      <c r="AD123" s="5" t="n">
        <f aca="false">Z123*AB123</f>
        <v>2.54033685852043</v>
      </c>
      <c r="AE123" s="5" t="n">
        <f aca="false">POWER((Y123-$T$132),2)*AB123</f>
        <v>2.60173030356438</v>
      </c>
    </row>
    <row r="124" customFormat="false" ht="12.8" hidden="false" customHeight="false" outlineLevel="0" collapsed="false">
      <c r="A124" s="19" t="n">
        <v>122</v>
      </c>
      <c r="B124" s="20" t="n">
        <v>-63.547</v>
      </c>
      <c r="C124" s="20" t="n">
        <v>-17.53</v>
      </c>
      <c r="D124" s="20" t="n">
        <v>36</v>
      </c>
      <c r="E124" s="20" t="n">
        <v>6.12</v>
      </c>
      <c r="F124" s="19" t="n">
        <v>2</v>
      </c>
      <c r="G124" s="19" t="n">
        <v>9</v>
      </c>
      <c r="H124" s="20" t="n">
        <v>52.8795915110979</v>
      </c>
      <c r="I124" s="20" t="n">
        <v>16.8795915110979</v>
      </c>
      <c r="J124" s="5" t="n">
        <f aca="false">POWER(I124,2)</f>
        <v>284.920609581528</v>
      </c>
      <c r="K124" s="5" t="n">
        <f aca="false">$E$39/E124</f>
        <v>1.22894722627343</v>
      </c>
      <c r="L124" s="5" t="n">
        <f aca="false">K124/SUM($K$3:$K$265)</f>
        <v>0.0043180520569486</v>
      </c>
      <c r="M124" s="5" t="n">
        <f aca="false">I124*L124</f>
        <v>0.0728869548449485</v>
      </c>
      <c r="N124" s="5" t="n">
        <f aca="false">J124*L124</f>
        <v>1.23030202427057</v>
      </c>
      <c r="O124" s="5" t="n">
        <f aca="false">POWER((I124-$T$141),2)*L124</f>
        <v>1.23030202427057</v>
      </c>
    </row>
    <row r="125" customFormat="false" ht="12.8" hidden="false" customHeight="false" outlineLevel="0" collapsed="false">
      <c r="A125" s="19" t="n">
        <v>123</v>
      </c>
      <c r="B125" s="20" t="n">
        <v>-64.262</v>
      </c>
      <c r="C125" s="20" t="n">
        <v>-17.055</v>
      </c>
      <c r="D125" s="20" t="n">
        <v>42</v>
      </c>
      <c r="E125" s="20" t="n">
        <v>7.14</v>
      </c>
      <c r="F125" s="19" t="n">
        <v>2</v>
      </c>
      <c r="G125" s="19" t="n">
        <v>9</v>
      </c>
      <c r="H125" s="20" t="n">
        <v>56.892939785023</v>
      </c>
      <c r="I125" s="20" t="n">
        <v>14.892939785023</v>
      </c>
      <c r="J125" s="5" t="n">
        <f aca="false">POWER(I125,2)</f>
        <v>221.799655440321</v>
      </c>
      <c r="K125" s="5" t="n">
        <f aca="false">$E$39/E125</f>
        <v>1.0533833368058</v>
      </c>
      <c r="L125" s="5" t="n">
        <f aca="false">K125/SUM($K$3:$K$265)</f>
        <v>0.00370118747738452</v>
      </c>
      <c r="M125" s="5" t="n">
        <f aca="false">I125*L125</f>
        <v>0.0551215622337688</v>
      </c>
      <c r="N125" s="5" t="n">
        <f aca="false">J125*L125</f>
        <v>0.820922107203917</v>
      </c>
      <c r="O125" s="5" t="n">
        <f aca="false">POWER((I125-$T$141),2)*L125</f>
        <v>0.820922107203917</v>
      </c>
    </row>
    <row r="126" customFormat="false" ht="12.8" hidden="false" customHeight="false" outlineLevel="0" collapsed="false">
      <c r="A126" s="19" t="n">
        <v>124</v>
      </c>
      <c r="B126" s="20" t="n">
        <v>-63.268</v>
      </c>
      <c r="C126" s="20" t="n">
        <v>-17.518</v>
      </c>
      <c r="D126" s="20" t="n">
        <v>43</v>
      </c>
      <c r="E126" s="20" t="n">
        <v>7.31</v>
      </c>
      <c r="F126" s="19" t="n">
        <v>2</v>
      </c>
      <c r="G126" s="19" t="n">
        <v>9</v>
      </c>
      <c r="H126" s="20" t="n">
        <v>51.3987092453058</v>
      </c>
      <c r="I126" s="20" t="n">
        <v>8.3987092453058</v>
      </c>
      <c r="J126" s="5" t="n">
        <f aca="false">POWER(I126,2)</f>
        <v>70.5383169871851</v>
      </c>
      <c r="K126" s="5" t="n">
        <f aca="false">$E$39/E126</f>
        <v>1.02888604990334</v>
      </c>
      <c r="L126" s="5" t="n">
        <f aca="false">K126/SUM($K$3:$K$265)</f>
        <v>0.00361511335000348</v>
      </c>
      <c r="M126" s="5" t="n">
        <f aca="false">I126*L126</f>
        <v>0.0303622859155027</v>
      </c>
      <c r="N126" s="5" t="n">
        <f aca="false">J126*L126</f>
        <v>0.25500401142715</v>
      </c>
      <c r="O126" s="5" t="n">
        <f aca="false">POWER((I126-$T$141),2)*L126</f>
        <v>0.25500401142715</v>
      </c>
      <c r="T126" s="12" t="s">
        <v>27</v>
      </c>
      <c r="U126" s="12"/>
      <c r="V126" s="12"/>
      <c r="W126" s="12"/>
      <c r="X126" s="6"/>
    </row>
    <row r="127" customFormat="false" ht="12.8" hidden="false" customHeight="false" outlineLevel="0" collapsed="false">
      <c r="A127" s="19" t="n">
        <v>125</v>
      </c>
      <c r="B127" s="20" t="n">
        <v>-63.22</v>
      </c>
      <c r="C127" s="20" t="n">
        <v>-19.3</v>
      </c>
      <c r="D127" s="20" t="n">
        <v>40</v>
      </c>
      <c r="E127" s="20" t="n">
        <v>6.8</v>
      </c>
      <c r="F127" s="19" t="n">
        <v>2</v>
      </c>
      <c r="G127" s="19" t="n">
        <v>9</v>
      </c>
      <c r="H127" s="20" t="n">
        <v>55.0763111989313</v>
      </c>
      <c r="I127" s="20" t="n">
        <v>15.0763111989313</v>
      </c>
      <c r="J127" s="5" t="n">
        <f aca="false">POWER(I127,2)</f>
        <v>227.295159367021</v>
      </c>
      <c r="K127" s="5" t="n">
        <f aca="false">$E$39/E127</f>
        <v>1.10605250364609</v>
      </c>
      <c r="L127" s="5" t="n">
        <f aca="false">K127/SUM($K$3:$K$265)</f>
        <v>0.00388624685125374</v>
      </c>
      <c r="M127" s="5" t="n">
        <f aca="false">I127*L127</f>
        <v>0.0585902669253683</v>
      </c>
      <c r="N127" s="5" t="n">
        <f aca="false">J127*L127</f>
        <v>0.883325097395305</v>
      </c>
      <c r="O127" s="5" t="n">
        <f aca="false">POWER((I127-$T$141),2)*L127</f>
        <v>0.883325097395305</v>
      </c>
      <c r="T127" s="13" t="s">
        <v>28</v>
      </c>
      <c r="U127" s="13" t="s">
        <v>29</v>
      </c>
      <c r="V127" s="13" t="s">
        <v>30</v>
      </c>
      <c r="W127" s="13" t="s">
        <v>31</v>
      </c>
      <c r="X127" s="6"/>
    </row>
    <row r="128" customFormat="false" ht="12.8" hidden="false" customHeight="false" outlineLevel="0" collapsed="false">
      <c r="A128" s="19" t="n">
        <v>126</v>
      </c>
      <c r="B128" s="20" t="n">
        <v>-63.578</v>
      </c>
      <c r="C128" s="20" t="n">
        <v>-20.265</v>
      </c>
      <c r="D128" s="20" t="n">
        <v>38</v>
      </c>
      <c r="E128" s="20" t="n">
        <v>6.46</v>
      </c>
      <c r="F128" s="19" t="n">
        <v>2</v>
      </c>
      <c r="G128" s="19" t="n">
        <v>9</v>
      </c>
      <c r="H128" s="20" t="n">
        <v>60.3299118409617</v>
      </c>
      <c r="I128" s="20" t="n">
        <v>22.3299118409617</v>
      </c>
      <c r="J128" s="5" t="n">
        <f aca="false">POWER(I128,2)</f>
        <v>498.624962825121</v>
      </c>
      <c r="K128" s="5" t="n">
        <f aca="false">$E$39/E128</f>
        <v>1.16426579331167</v>
      </c>
      <c r="L128" s="5" t="n">
        <f aca="false">K128/SUM($K$3:$K$265)</f>
        <v>0.00409078615921447</v>
      </c>
      <c r="M128" s="5" t="n">
        <f aca="false">I128*L128</f>
        <v>0.0913468942954854</v>
      </c>
      <c r="N128" s="5" t="n">
        <f aca="false">J128*L128</f>
        <v>2.03976809656384</v>
      </c>
      <c r="O128" s="5" t="n">
        <f aca="false">POWER((I128-$T$141),2)*L128</f>
        <v>2.03976809656384</v>
      </c>
      <c r="T128" s="14" t="n">
        <f aca="false">AVERAGE(Y3:Y123)</f>
        <v>-2.71245349613711</v>
      </c>
      <c r="U128" s="14" t="n">
        <f aca="false">SQRT(AVERAGE(Z3:Z123))</f>
        <v>18.9032180631696</v>
      </c>
      <c r="V128" s="14" t="n">
        <f aca="false">STDEV(Y3:Y123)</f>
        <v>18.7853853101685</v>
      </c>
      <c r="W128" s="14" t="n">
        <f aca="false">MEDIAN(Y3:Y123)</f>
        <v>-3.10036575880761</v>
      </c>
      <c r="X128" s="6"/>
    </row>
    <row r="129" customFormat="false" ht="12.8" hidden="false" customHeight="false" outlineLevel="0" collapsed="false">
      <c r="A129" s="19" t="n">
        <v>127</v>
      </c>
      <c r="B129" s="20" t="n">
        <v>-63.598</v>
      </c>
      <c r="C129" s="20" t="n">
        <v>-21.992</v>
      </c>
      <c r="D129" s="20" t="n">
        <v>55</v>
      </c>
      <c r="E129" s="20" t="n">
        <v>9.35</v>
      </c>
      <c r="F129" s="19" t="n">
        <v>2</v>
      </c>
      <c r="G129" s="19" t="n">
        <v>9</v>
      </c>
      <c r="H129" s="20" t="n">
        <v>58.992612042946</v>
      </c>
      <c r="I129" s="20" t="n">
        <v>3.99261204294598</v>
      </c>
      <c r="J129" s="5" t="n">
        <f aca="false">POWER(I129,2)</f>
        <v>15.9409509254773</v>
      </c>
      <c r="K129" s="5" t="n">
        <f aca="false">$E$39/E129</f>
        <v>0.804401820833517</v>
      </c>
      <c r="L129" s="5" t="n">
        <f aca="false">K129/SUM($K$3:$K$265)</f>
        <v>0.00282636134636636</v>
      </c>
      <c r="M129" s="5" t="n">
        <f aca="false">I129*L129</f>
        <v>0.0112845643492193</v>
      </c>
      <c r="N129" s="5" t="n">
        <f aca="false">J129*L129</f>
        <v>0.045054887520092</v>
      </c>
      <c r="O129" s="5" t="n">
        <f aca="false">POWER((I129-$T$141),2)*L129</f>
        <v>0.045054887520092</v>
      </c>
      <c r="T129" s="6"/>
      <c r="U129" s="6"/>
      <c r="V129" s="6"/>
      <c r="W129" s="6"/>
      <c r="X129" s="6"/>
    </row>
    <row r="130" customFormat="false" ht="12.8" hidden="false" customHeight="false" outlineLevel="0" collapsed="false">
      <c r="A130" s="19" t="n">
        <v>128</v>
      </c>
      <c r="B130" s="20" t="n">
        <v>-63.947</v>
      </c>
      <c r="C130" s="20" t="n">
        <v>-20.042</v>
      </c>
      <c r="D130" s="20" t="n">
        <v>32</v>
      </c>
      <c r="E130" s="20" t="n">
        <v>5.44</v>
      </c>
      <c r="F130" s="19" t="n">
        <v>2</v>
      </c>
      <c r="G130" s="19" t="n">
        <v>9</v>
      </c>
      <c r="H130" s="20" t="n">
        <v>60.3163112422435</v>
      </c>
      <c r="I130" s="20" t="n">
        <v>28.3163112422435</v>
      </c>
      <c r="J130" s="5" t="n">
        <f aca="false">POWER(I130,2)</f>
        <v>801.813482367606</v>
      </c>
      <c r="K130" s="5" t="n">
        <f aca="false">$E$39/E130</f>
        <v>1.38256562955761</v>
      </c>
      <c r="L130" s="5" t="n">
        <f aca="false">K130/SUM($K$3:$K$265)</f>
        <v>0.00485780856406718</v>
      </c>
      <c r="M130" s="5" t="n">
        <f aca="false">I130*L130</f>
        <v>0.137555219255362</v>
      </c>
      <c r="N130" s="5" t="n">
        <f aca="false">J130*L130</f>
        <v>3.89505640142988</v>
      </c>
      <c r="O130" s="5" t="n">
        <f aca="false">POWER((I130-$T$141),2)*L130</f>
        <v>3.89505640142988</v>
      </c>
      <c r="T130" s="12" t="s">
        <v>32</v>
      </c>
      <c r="U130" s="12"/>
      <c r="V130" s="12"/>
      <c r="W130" s="15"/>
      <c r="X130" s="6"/>
    </row>
    <row r="131" customFormat="false" ht="12.8" hidden="false" customHeight="false" outlineLevel="0" collapsed="false">
      <c r="A131" s="19" t="n">
        <v>129</v>
      </c>
      <c r="B131" s="20" t="n">
        <v>-62.933</v>
      </c>
      <c r="C131" s="20" t="n">
        <v>-17.545</v>
      </c>
      <c r="D131" s="20" t="n">
        <v>54</v>
      </c>
      <c r="E131" s="20" t="n">
        <v>9.18</v>
      </c>
      <c r="F131" s="19" t="n">
        <v>2</v>
      </c>
      <c r="G131" s="19" t="n">
        <v>9</v>
      </c>
      <c r="H131" s="20" t="n">
        <v>50.8996342411924</v>
      </c>
      <c r="I131" s="20" t="n">
        <v>-3.10036575880761</v>
      </c>
      <c r="J131" s="5" t="n">
        <f aca="false">POWER(I131,2)</f>
        <v>9.61226783838669</v>
      </c>
      <c r="K131" s="5" t="n">
        <f aca="false">$E$39/E131</f>
        <v>0.819298150848953</v>
      </c>
      <c r="L131" s="5" t="n">
        <f aca="false">K131/SUM($K$3:$K$265)</f>
        <v>0.00287870137129907</v>
      </c>
      <c r="M131" s="5" t="n">
        <f aca="false">I131*L131</f>
        <v>-0.00892502716140815</v>
      </c>
      <c r="N131" s="5" t="n">
        <f aca="false">J131*L131</f>
        <v>0.0276708486076577</v>
      </c>
      <c r="O131" s="5" t="n">
        <f aca="false">POWER((I131-$T$141),2)*L131</f>
        <v>0.0276708486076577</v>
      </c>
      <c r="T131" s="13" t="s">
        <v>28</v>
      </c>
      <c r="U131" s="13" t="s">
        <v>29</v>
      </c>
      <c r="V131" s="13" t="s">
        <v>30</v>
      </c>
      <c r="W131" s="15"/>
      <c r="X131" s="9" t="s">
        <v>33</v>
      </c>
    </row>
    <row r="132" customFormat="false" ht="12.8" hidden="false" customHeight="false" outlineLevel="0" collapsed="false">
      <c r="A132" s="19" t="n">
        <v>130</v>
      </c>
      <c r="B132" s="20" t="n">
        <v>-62.29</v>
      </c>
      <c r="C132" s="20" t="n">
        <v>-17.995</v>
      </c>
      <c r="D132" s="20" t="n">
        <v>37</v>
      </c>
      <c r="E132" s="20" t="n">
        <v>6.29</v>
      </c>
      <c r="F132" s="19" t="n">
        <v>2</v>
      </c>
      <c r="G132" s="19" t="n">
        <v>9</v>
      </c>
      <c r="H132" s="20" t="n">
        <v>50.872496123145</v>
      </c>
      <c r="I132" s="20" t="n">
        <v>13.872496123145</v>
      </c>
      <c r="J132" s="5" t="n">
        <f aca="false">POWER(I132,2)</f>
        <v>192.446148686673</v>
      </c>
      <c r="K132" s="5" t="n">
        <f aca="false">$E$39/E132</f>
        <v>1.19573243637415</v>
      </c>
      <c r="L132" s="5" t="n">
        <f aca="false">K132/SUM($K$3:$K$265)</f>
        <v>0.00420134794730135</v>
      </c>
      <c r="M132" s="5" t="n">
        <f aca="false">I132*L132</f>
        <v>0.0582831831109211</v>
      </c>
      <c r="N132" s="5" t="n">
        <f aca="false">J132*L132</f>
        <v>0.808533231750803</v>
      </c>
      <c r="O132" s="5" t="n">
        <f aca="false">POWER((I132-$T$141),2)*L132</f>
        <v>0.808533231750803</v>
      </c>
      <c r="T132" s="14" t="n">
        <f aca="false">SUM(AC3:AC123)/SUM(AB3:AB123)</f>
        <v>0.221187245070141</v>
      </c>
      <c r="U132" s="14" t="n">
        <f aca="false">SQRT(SUM(AD3:AD123))</f>
        <v>19.2805109761911</v>
      </c>
      <c r="V132" s="14" t="n">
        <f aca="false">SQRT(SUM(AE3:AE123)/($X$132*(SUM(AB3:AB123))))</f>
        <v>19.3594057123798</v>
      </c>
      <c r="W132" s="16"/>
      <c r="X132" s="5" t="n">
        <f aca="false">(COUNT(AA3:AA123)-1)/(COUNT(AA3:AA123))</f>
        <v>0.991735537190083</v>
      </c>
    </row>
    <row r="133" customFormat="false" ht="12.8" hidden="false" customHeight="false" outlineLevel="0" collapsed="false">
      <c r="A133" s="19" t="n">
        <v>131</v>
      </c>
      <c r="B133" s="20" t="n">
        <v>-63.1</v>
      </c>
      <c r="C133" s="20" t="n">
        <v>-21.173</v>
      </c>
      <c r="D133" s="20" t="n">
        <v>49</v>
      </c>
      <c r="E133" s="20" t="n">
        <v>8.33</v>
      </c>
      <c r="F133" s="19" t="n">
        <v>2</v>
      </c>
      <c r="G133" s="19" t="n">
        <v>9</v>
      </c>
      <c r="H133" s="20" t="n">
        <v>58.3298423668381</v>
      </c>
      <c r="I133" s="20" t="n">
        <v>9.32984236683805</v>
      </c>
      <c r="J133" s="5" t="n">
        <f aca="false">POWER(I133,2)</f>
        <v>87.0459585900462</v>
      </c>
      <c r="K133" s="5" t="n">
        <f aca="false">$E$39/E133</f>
        <v>0.902900002976397</v>
      </c>
      <c r="L133" s="5" t="n">
        <f aca="false">K133/SUM($K$3:$K$265)</f>
        <v>0.00317244640918673</v>
      </c>
      <c r="M133" s="5" t="n">
        <f aca="false">I133*L133</f>
        <v>0.0295984249149536</v>
      </c>
      <c r="N133" s="5" t="n">
        <f aca="false">J133*L133</f>
        <v>0.276148638763209</v>
      </c>
      <c r="O133" s="5" t="n">
        <f aca="false">POWER((I133-$T$141),2)*L133</f>
        <v>0.276148638763209</v>
      </c>
      <c r="T133" s="6"/>
      <c r="U133" s="6"/>
      <c r="V133" s="6"/>
      <c r="W133" s="6"/>
      <c r="X133" s="6"/>
    </row>
    <row r="134" customFormat="false" ht="12.8" hidden="false" customHeight="false" outlineLevel="0" collapsed="false">
      <c r="A134" s="19" t="n">
        <v>132</v>
      </c>
      <c r="B134" s="20" t="n">
        <v>-62.965</v>
      </c>
      <c r="C134" s="20" t="n">
        <v>-17.972</v>
      </c>
      <c r="D134" s="20" t="n">
        <v>38</v>
      </c>
      <c r="E134" s="20" t="n">
        <v>6.46</v>
      </c>
      <c r="F134" s="19" t="n">
        <v>2</v>
      </c>
      <c r="G134" s="19" t="n">
        <v>9</v>
      </c>
      <c r="H134" s="20" t="n">
        <v>53.6160170195638</v>
      </c>
      <c r="I134" s="20" t="n">
        <v>15.6160170195638</v>
      </c>
      <c r="J134" s="5" t="n">
        <f aca="false">POWER(I134,2)</f>
        <v>243.859987555306</v>
      </c>
      <c r="K134" s="5" t="n">
        <f aca="false">$E$39/E134</f>
        <v>1.16426579331167</v>
      </c>
      <c r="L134" s="5" t="n">
        <f aca="false">K134/SUM($K$3:$K$265)</f>
        <v>0.00409078615921447</v>
      </c>
      <c r="M134" s="5" t="n">
        <f aca="false">I134*L134</f>
        <v>0.0638817862856892</v>
      </c>
      <c r="N134" s="5" t="n">
        <f aca="false">J134*L134</f>
        <v>0.997579061877459</v>
      </c>
      <c r="O134" s="5" t="n">
        <f aca="false">POWER((I134-$T$141),2)*L134</f>
        <v>0.997579061877459</v>
      </c>
      <c r="T134" s="17" t="s">
        <v>34</v>
      </c>
      <c r="U134" s="17"/>
      <c r="V134" s="17"/>
      <c r="W134" s="17"/>
      <c r="X134" s="6"/>
    </row>
    <row r="135" customFormat="false" ht="12.8" hidden="false" customHeight="false" outlineLevel="0" collapsed="false">
      <c r="A135" s="19" t="n">
        <v>133</v>
      </c>
      <c r="B135" s="20" t="n">
        <v>-63.215</v>
      </c>
      <c r="C135" s="20" t="n">
        <v>-20.762</v>
      </c>
      <c r="D135" s="20" t="n">
        <v>43</v>
      </c>
      <c r="E135" s="20" t="n">
        <v>7.31</v>
      </c>
      <c r="F135" s="19" t="n">
        <v>2</v>
      </c>
      <c r="G135" s="19" t="n">
        <v>9</v>
      </c>
      <c r="H135" s="20" t="n">
        <v>58.8885928564997</v>
      </c>
      <c r="I135" s="20" t="n">
        <v>15.8885928564997</v>
      </c>
      <c r="J135" s="5" t="n">
        <f aca="false">POWER(I135,2)</f>
        <v>252.447382959613</v>
      </c>
      <c r="K135" s="5" t="n">
        <f aca="false">$E$39/E135</f>
        <v>1.02888604990334</v>
      </c>
      <c r="L135" s="5" t="n">
        <f aca="false">K135/SUM($K$3:$K$265)</f>
        <v>0.00361511335000348</v>
      </c>
      <c r="M135" s="5" t="n">
        <f aca="false">I135*L135</f>
        <v>0.0574390641483021</v>
      </c>
      <c r="N135" s="5" t="n">
        <f aca="false">J135*L135</f>
        <v>0.91262590431074</v>
      </c>
      <c r="O135" s="5" t="n">
        <f aca="false">POWER((I135-$T$141),2)*L135</f>
        <v>0.91262590431074</v>
      </c>
      <c r="T135" s="14" t="s">
        <v>28</v>
      </c>
      <c r="U135" s="14" t="s">
        <v>29</v>
      </c>
      <c r="V135" s="14" t="s">
        <v>30</v>
      </c>
      <c r="W135" s="14" t="s">
        <v>31</v>
      </c>
      <c r="X135" s="6"/>
    </row>
    <row r="136" customFormat="false" ht="12.8" hidden="false" customHeight="false" outlineLevel="0" collapsed="false">
      <c r="A136" s="19" t="n">
        <v>134</v>
      </c>
      <c r="B136" s="20" t="n">
        <v>-62.907</v>
      </c>
      <c r="C136" s="20" t="n">
        <v>-18.16</v>
      </c>
      <c r="D136" s="20" t="n">
        <v>43</v>
      </c>
      <c r="E136" s="20" t="n">
        <v>7.31</v>
      </c>
      <c r="F136" s="19" t="n">
        <v>2</v>
      </c>
      <c r="G136" s="19" t="n">
        <v>9</v>
      </c>
      <c r="H136" s="20" t="n">
        <v>53.7592267238311</v>
      </c>
      <c r="I136" s="20" t="n">
        <v>10.7592267238311</v>
      </c>
      <c r="J136" s="5" t="n">
        <f aca="false">POWER(I136,2)</f>
        <v>115.760959694801</v>
      </c>
      <c r="K136" s="5" t="n">
        <f aca="false">$E$39/E136</f>
        <v>1.02888604990334</v>
      </c>
      <c r="L136" s="5" t="n">
        <f aca="false">K136/SUM($K$3:$K$265)</f>
        <v>0.00361511335000348</v>
      </c>
      <c r="M136" s="5" t="n">
        <f aca="false">I136*L136</f>
        <v>0.038895824165036</v>
      </c>
      <c r="N136" s="5" t="n">
        <f aca="false">J136*L136</f>
        <v>0.418488990801891</v>
      </c>
      <c r="O136" s="5" t="n">
        <f aca="false">POWER((I136-$T$141),2)*L136</f>
        <v>0.418488990801891</v>
      </c>
      <c r="T136" s="14" t="n">
        <f aca="false">AVERAGE(I3:I265)</f>
        <v>-7.92898131899871</v>
      </c>
      <c r="U136" s="14" t="n">
        <f aca="false">SQRT(AVERAGE(J3:J265))</f>
        <v>21.9477807165265</v>
      </c>
      <c r="V136" s="14" t="n">
        <f aca="false">STDEV(I3:I265)</f>
        <v>20.5045103717231</v>
      </c>
      <c r="W136" s="14" t="n">
        <f aca="false">MEDIAN(I3:I265)</f>
        <v>-7.91970019313209</v>
      </c>
      <c r="X136" s="6"/>
    </row>
    <row r="137" customFormat="false" ht="12.8" hidden="false" customHeight="false" outlineLevel="0" collapsed="false">
      <c r="A137" s="19" t="n">
        <v>135</v>
      </c>
      <c r="B137" s="20" t="n">
        <v>-63.283</v>
      </c>
      <c r="C137" s="20" t="n">
        <v>-18.487</v>
      </c>
      <c r="D137" s="20" t="n">
        <v>39</v>
      </c>
      <c r="E137" s="20" t="n">
        <v>6.63</v>
      </c>
      <c r="F137" s="19" t="n">
        <v>2</v>
      </c>
      <c r="G137" s="19" t="n">
        <v>9</v>
      </c>
      <c r="H137" s="20" t="n">
        <v>54.9281772893087</v>
      </c>
      <c r="I137" s="20" t="n">
        <v>15.9281772893087</v>
      </c>
      <c r="J137" s="5" t="n">
        <f aca="false">POWER(I137,2)</f>
        <v>253.706831759649</v>
      </c>
      <c r="K137" s="5" t="n">
        <f aca="false">$E$39/E137</f>
        <v>1.1344128242524</v>
      </c>
      <c r="L137" s="5" t="n">
        <f aca="false">K137/SUM($K$3:$K$265)</f>
        <v>0.0039858942064141</v>
      </c>
      <c r="M137" s="5" t="n">
        <f aca="false">I137*L137</f>
        <v>0.0634880295761921</v>
      </c>
      <c r="N137" s="5" t="n">
        <f aca="false">J137*L137</f>
        <v>1.01124859083846</v>
      </c>
      <c r="O137" s="5" t="n">
        <f aca="false">POWER((I137-$T$141),2)*L137</f>
        <v>1.01124859083846</v>
      </c>
      <c r="T137" s="6"/>
      <c r="U137" s="6"/>
      <c r="V137" s="6"/>
      <c r="W137" s="6"/>
      <c r="X137" s="6"/>
    </row>
    <row r="138" customFormat="false" ht="12.8" hidden="false" customHeight="false" outlineLevel="0" collapsed="false">
      <c r="A138" s="19" t="n">
        <v>136</v>
      </c>
      <c r="B138" s="20" t="n">
        <v>-63.528</v>
      </c>
      <c r="C138" s="20" t="n">
        <v>-19.14</v>
      </c>
      <c r="D138" s="20" t="n">
        <v>36</v>
      </c>
      <c r="E138" s="20" t="n">
        <v>6.12</v>
      </c>
      <c r="F138" s="19" t="n">
        <v>2</v>
      </c>
      <c r="G138" s="19" t="n">
        <v>9</v>
      </c>
      <c r="H138" s="20" t="n">
        <v>53.0536946459183</v>
      </c>
      <c r="I138" s="20" t="n">
        <v>17.0536946459183</v>
      </c>
      <c r="J138" s="5" t="n">
        <f aca="false">POWER(I138,2)</f>
        <v>290.828501076222</v>
      </c>
      <c r="K138" s="5" t="n">
        <f aca="false">$E$39/E138</f>
        <v>1.22894722627343</v>
      </c>
      <c r="L138" s="5" t="n">
        <f aca="false">K138/SUM($K$3:$K$265)</f>
        <v>0.0043180520569486</v>
      </c>
      <c r="M138" s="5" t="n">
        <f aca="false">I138*L138</f>
        <v>0.0736387412443809</v>
      </c>
      <c r="N138" s="5" t="n">
        <f aca="false">J138*L138</f>
        <v>1.25581260729146</v>
      </c>
      <c r="O138" s="5" t="n">
        <f aca="false">POWER((I138-$T$141),2)*L138</f>
        <v>1.25581260729146</v>
      </c>
      <c r="T138" s="17" t="s">
        <v>35</v>
      </c>
      <c r="U138" s="17"/>
      <c r="V138" s="17"/>
      <c r="W138" s="4"/>
      <c r="X138" s="5"/>
    </row>
    <row r="139" customFormat="false" ht="12.8" hidden="false" customHeight="false" outlineLevel="0" collapsed="false">
      <c r="A139" s="19" t="n">
        <v>137</v>
      </c>
      <c r="B139" s="20" t="n">
        <v>-62.222</v>
      </c>
      <c r="C139" s="20" t="n">
        <v>-18.375</v>
      </c>
      <c r="D139" s="20" t="n">
        <v>45</v>
      </c>
      <c r="E139" s="20" t="n">
        <v>7.65</v>
      </c>
      <c r="F139" s="19" t="n">
        <v>2</v>
      </c>
      <c r="G139" s="19" t="n">
        <v>9</v>
      </c>
      <c r="H139" s="20" t="n">
        <v>49.6187108977246</v>
      </c>
      <c r="I139" s="20" t="n">
        <v>4.61871089772462</v>
      </c>
      <c r="J139" s="5" t="n">
        <f aca="false">POWER(I139,2)</f>
        <v>21.3324903567602</v>
      </c>
      <c r="K139" s="5" t="n">
        <f aca="false">$E$39/E139</f>
        <v>0.983157781018743</v>
      </c>
      <c r="L139" s="5" t="n">
        <f aca="false">K139/SUM($K$3:$K$265)</f>
        <v>0.00345444164555888</v>
      </c>
      <c r="M139" s="5" t="n">
        <f aca="false">I139*L139</f>
        <v>0.0159550672738966</v>
      </c>
      <c r="N139" s="5" t="n">
        <f aca="false">J139*L139</f>
        <v>0.0736918430918756</v>
      </c>
      <c r="O139" s="5" t="n">
        <f aca="false">POWER((I139-$T$141),2)*L139</f>
        <v>0.0736918430918756</v>
      </c>
      <c r="T139" s="14" t="s">
        <v>28</v>
      </c>
      <c r="U139" s="14" t="s">
        <v>29</v>
      </c>
      <c r="V139" s="18" t="s">
        <v>30</v>
      </c>
      <c r="W139" s="4"/>
      <c r="X139" s="9" t="s">
        <v>33</v>
      </c>
    </row>
    <row r="140" customFormat="false" ht="12.8" hidden="false" customHeight="false" outlineLevel="0" collapsed="false">
      <c r="A140" s="19" t="n">
        <v>138</v>
      </c>
      <c r="B140" s="20" t="n">
        <v>-63.288</v>
      </c>
      <c r="C140" s="20" t="n">
        <v>-21.245</v>
      </c>
      <c r="D140" s="20" t="n">
        <v>42</v>
      </c>
      <c r="E140" s="20" t="n">
        <v>7.14</v>
      </c>
      <c r="F140" s="19" t="n">
        <v>2</v>
      </c>
      <c r="G140" s="19" t="n">
        <v>9</v>
      </c>
      <c r="H140" s="20" t="n">
        <v>62.6510992014401</v>
      </c>
      <c r="I140" s="20" t="n">
        <v>20.6510992014401</v>
      </c>
      <c r="J140" s="5" t="n">
        <f aca="false">POWER(I140,2)</f>
        <v>426.46789822772</v>
      </c>
      <c r="K140" s="5" t="n">
        <f aca="false">$E$39/E140</f>
        <v>1.0533833368058</v>
      </c>
      <c r="L140" s="5" t="n">
        <f aca="false">K140/SUM($K$3:$K$265)</f>
        <v>0.00370118747738452</v>
      </c>
      <c r="M140" s="5" t="n">
        <f aca="false">I140*L140</f>
        <v>0.0764335897585955</v>
      </c>
      <c r="N140" s="5" t="n">
        <f aca="false">J140*L140</f>
        <v>1.57843764442693</v>
      </c>
      <c r="O140" s="5" t="n">
        <f aca="false">POWER((I140-$T$141),2)*L140</f>
        <v>1.57843764442693</v>
      </c>
      <c r="T140" s="14" t="n">
        <f aca="false">SUM(M3:M265)/SUM(L3:L265)</f>
        <v>-6.06300358093746</v>
      </c>
      <c r="U140" s="14" t="n">
        <f aca="false">SQRT(SUM(N3:N265))</f>
        <v>21.8970648419318</v>
      </c>
      <c r="V140" s="14" t="n">
        <f aca="false">SQRT(SUM(O3:O265)/($X$140)*(SUM(L3:L265)))</f>
        <v>21.9388133352057</v>
      </c>
      <c r="W140" s="4"/>
      <c r="X140" s="5" t="n">
        <f aca="false">(COUNT(L3:L265)-1)/COUNT(L3:L265)</f>
        <v>0.996197718631179</v>
      </c>
    </row>
    <row r="141" customFormat="false" ht="12.8" hidden="false" customHeight="false" outlineLevel="0" collapsed="false">
      <c r="A141" s="19" t="n">
        <v>139</v>
      </c>
      <c r="B141" s="20" t="n">
        <v>-63.185</v>
      </c>
      <c r="C141" s="20" t="n">
        <v>-20.93</v>
      </c>
      <c r="D141" s="20" t="n">
        <v>47</v>
      </c>
      <c r="E141" s="20" t="n">
        <v>7.99</v>
      </c>
      <c r="F141" s="19" t="n">
        <v>2</v>
      </c>
      <c r="G141" s="19" t="n">
        <v>9</v>
      </c>
      <c r="H141" s="20" t="n">
        <v>57.700814152232</v>
      </c>
      <c r="I141" s="20" t="n">
        <v>10.700814152232</v>
      </c>
      <c r="J141" s="5" t="n">
        <f aca="false">POWER(I141,2)</f>
        <v>114.507423520609</v>
      </c>
      <c r="K141" s="5" t="n">
        <f aca="false">$E$39/E141</f>
        <v>0.941321279698797</v>
      </c>
      <c r="L141" s="5" t="n">
        <f aca="false">K141/SUM($K$3:$K$265)</f>
        <v>0.00330744412872659</v>
      </c>
      <c r="M141" s="5" t="n">
        <f aca="false">I141*L141</f>
        <v>0.0353923449403941</v>
      </c>
      <c r="N141" s="5" t="n">
        <f aca="false">J141*L141</f>
        <v>0.378726905618846</v>
      </c>
      <c r="O141" s="5" t="n">
        <f aca="false">POWER((I141-$T$141),2)*L141</f>
        <v>0.378726905618846</v>
      </c>
    </row>
    <row r="142" customFormat="false" ht="12.8" hidden="false" customHeight="false" outlineLevel="0" collapsed="false">
      <c r="A142" s="19" t="n">
        <v>140</v>
      </c>
      <c r="B142" s="20" t="n">
        <v>-64.038</v>
      </c>
      <c r="C142" s="20" t="n">
        <v>-17.018</v>
      </c>
      <c r="D142" s="20" t="n">
        <v>43</v>
      </c>
      <c r="E142" s="20" t="n">
        <v>7.31</v>
      </c>
      <c r="F142" s="19" t="n">
        <v>2</v>
      </c>
      <c r="G142" s="19" t="n">
        <v>9</v>
      </c>
      <c r="H142" s="20" t="n">
        <v>54.7463102393247</v>
      </c>
      <c r="I142" s="20" t="n">
        <v>11.7463102393247</v>
      </c>
      <c r="J142" s="5" t="n">
        <f aca="false">POWER(I142,2)</f>
        <v>137.975804238464</v>
      </c>
      <c r="K142" s="5" t="n">
        <f aca="false">$E$39/E142</f>
        <v>1.02888604990334</v>
      </c>
      <c r="L142" s="5" t="n">
        <f aca="false">K142/SUM($K$3:$K$265)</f>
        <v>0.00361511335000348</v>
      </c>
      <c r="M142" s="5" t="n">
        <f aca="false">I142*L142</f>
        <v>0.0424642429594653</v>
      </c>
      <c r="N142" s="5" t="n">
        <f aca="false">J142*L142</f>
        <v>0.498798171879939</v>
      </c>
      <c r="O142" s="5" t="n">
        <f aca="false">POWER((I142-$T$141),2)*L142</f>
        <v>0.498798171879939</v>
      </c>
    </row>
    <row r="143" customFormat="false" ht="12.8" hidden="false" customHeight="false" outlineLevel="0" collapsed="false">
      <c r="A143" s="19" t="n">
        <v>141</v>
      </c>
      <c r="B143" s="20" t="n">
        <v>-62.957</v>
      </c>
      <c r="C143" s="20" t="n">
        <v>-20.252</v>
      </c>
      <c r="D143" s="20" t="n">
        <v>38</v>
      </c>
      <c r="E143" s="20" t="n">
        <v>6.46</v>
      </c>
      <c r="F143" s="19" t="n">
        <v>2</v>
      </c>
      <c r="G143" s="19" t="n">
        <v>9</v>
      </c>
      <c r="H143" s="20" t="n">
        <v>59.8831349773718</v>
      </c>
      <c r="I143" s="20" t="n">
        <v>21.8831349773718</v>
      </c>
      <c r="J143" s="5" t="n">
        <f aca="false">POWER(I143,2)</f>
        <v>478.871596437873</v>
      </c>
      <c r="K143" s="5" t="n">
        <f aca="false">$E$39/E143</f>
        <v>1.16426579331167</v>
      </c>
      <c r="L143" s="5" t="n">
        <f aca="false">K143/SUM($K$3:$K$265)</f>
        <v>0.00409078615921447</v>
      </c>
      <c r="M143" s="5" t="n">
        <f aca="false">I143*L143</f>
        <v>0.0895192256856545</v>
      </c>
      <c r="N143" s="5" t="n">
        <f aca="false">J143*L143</f>
        <v>1.95896129874899</v>
      </c>
      <c r="O143" s="5" t="n">
        <f aca="false">POWER((I143-$T$141),2)*L143</f>
        <v>1.95896129874899</v>
      </c>
    </row>
    <row r="144" customFormat="false" ht="12.8" hidden="false" customHeight="false" outlineLevel="0" collapsed="false">
      <c r="A144" s="19" t="n">
        <v>142</v>
      </c>
      <c r="B144" s="20" t="n">
        <v>-73.546</v>
      </c>
      <c r="C144" s="20" t="n">
        <v>-37.652</v>
      </c>
      <c r="D144" s="20" t="n">
        <v>63</v>
      </c>
      <c r="E144" s="20" t="n">
        <f aca="false">AVERAGE($E$3:$E$38,$E$94:$E$104,$E$106:$E$108,$E$115:$E$143,$E$218:$E$259)</f>
        <v>7.52115702479339</v>
      </c>
      <c r="F144" s="19" t="n">
        <v>2</v>
      </c>
      <c r="G144" s="19" t="n">
        <v>10</v>
      </c>
      <c r="H144" s="20" t="n">
        <v>53.3702793008749</v>
      </c>
      <c r="I144" s="20" t="n">
        <v>-9.62972069912509</v>
      </c>
      <c r="J144" s="5" t="n">
        <f aca="false">POWER(I144,2)</f>
        <v>92.7315207431582</v>
      </c>
      <c r="K144" s="5" t="n">
        <f aca="false">$E$39/E144</f>
        <v>1</v>
      </c>
      <c r="L144" s="5" t="n">
        <f aca="false">K144/SUM($K$3:$K$265)</f>
        <v>0.00351361878251058</v>
      </c>
      <c r="M144" s="5" t="n">
        <f aca="false">I144*L144</f>
        <v>-0.0338351675187769</v>
      </c>
      <c r="N144" s="5" t="n">
        <f aca="false">J144*L144</f>
        <v>0.32582321301393</v>
      </c>
      <c r="O144" s="5" t="n">
        <f aca="false">POWER((I144-$T$141),2)*L144</f>
        <v>0.32582321301393</v>
      </c>
    </row>
    <row r="145" customFormat="false" ht="12.8" hidden="false" customHeight="false" outlineLevel="0" collapsed="false">
      <c r="A145" s="19" t="n">
        <v>144</v>
      </c>
      <c r="B145" s="20" t="n">
        <v>-69.917</v>
      </c>
      <c r="C145" s="20" t="n">
        <v>-19.683</v>
      </c>
      <c r="D145" s="20" t="n">
        <v>93</v>
      </c>
      <c r="E145" s="20" t="n">
        <f aca="false">AVERAGE($E$3:$E$38,$E$94:$E$104,$E$106:$E$108,$E$115:$E$143,$E$218:$E$259)</f>
        <v>7.52115702479339</v>
      </c>
      <c r="F145" s="19" t="n">
        <v>2</v>
      </c>
      <c r="G145" s="19" t="n">
        <v>10</v>
      </c>
      <c r="H145" s="20" t="n">
        <v>31.056639975052</v>
      </c>
      <c r="I145" s="20" t="n">
        <v>-61.943360024948</v>
      </c>
      <c r="J145" s="5" t="n">
        <f aca="false">POWER(I145,2)</f>
        <v>3836.97985118033</v>
      </c>
      <c r="K145" s="5" t="n">
        <f aca="false">$E$39/E145</f>
        <v>1</v>
      </c>
      <c r="L145" s="5" t="n">
        <f aca="false">K145/SUM($K$3:$K$265)</f>
        <v>0.00351361878251058</v>
      </c>
      <c r="M145" s="5" t="n">
        <f aca="false">I145*L145</f>
        <v>-0.217645353235472</v>
      </c>
      <c r="N145" s="5" t="n">
        <f aca="false">J145*L145</f>
        <v>13.4816844732219</v>
      </c>
      <c r="O145" s="5" t="n">
        <f aca="false">POWER((I145-$T$141),2)*L145</f>
        <v>13.4816844732219</v>
      </c>
    </row>
    <row r="146" customFormat="false" ht="12.8" hidden="false" customHeight="false" outlineLevel="0" collapsed="false">
      <c r="A146" s="19" t="n">
        <v>145</v>
      </c>
      <c r="B146" s="20" t="n">
        <v>-72.833</v>
      </c>
      <c r="C146" s="20" t="n">
        <v>-38.583</v>
      </c>
      <c r="D146" s="20" t="n">
        <v>89</v>
      </c>
      <c r="E146" s="20" t="n">
        <f aca="false">AVERAGE($E$3:$E$38,$E$94:$E$104,$E$106:$E$108,$E$115:$E$143,$E$218:$E$259)</f>
        <v>7.52115702479339</v>
      </c>
      <c r="F146" s="19" t="n">
        <v>2</v>
      </c>
      <c r="G146" s="19" t="n">
        <v>10</v>
      </c>
      <c r="H146" s="20" t="n">
        <v>52.0854465244206</v>
      </c>
      <c r="I146" s="20" t="n">
        <v>-36.9145534755794</v>
      </c>
      <c r="J146" s="5" t="n">
        <f aca="false">POWER(I146,2)</f>
        <v>1362.68425830141</v>
      </c>
      <c r="K146" s="5" t="n">
        <f aca="false">$E$39/E146</f>
        <v>1</v>
      </c>
      <c r="L146" s="5" t="n">
        <f aca="false">K146/SUM($K$3:$K$265)</f>
        <v>0.00351361878251058</v>
      </c>
      <c r="M146" s="5" t="n">
        <f aca="false">I146*L146</f>
        <v>-0.129703668439787</v>
      </c>
      <c r="N146" s="5" t="n">
        <f aca="false">J146*L146</f>
        <v>4.78795300459934</v>
      </c>
      <c r="O146" s="5" t="n">
        <f aca="false">POWER((I146-$T$141),2)*L146</f>
        <v>4.78795300459934</v>
      </c>
    </row>
    <row r="147" customFormat="false" ht="12.8" hidden="false" customHeight="false" outlineLevel="0" collapsed="false">
      <c r="A147" s="19" t="n">
        <v>146</v>
      </c>
      <c r="B147" s="20" t="n">
        <v>-75.578</v>
      </c>
      <c r="C147" s="20" t="n">
        <v>-42.841</v>
      </c>
      <c r="D147" s="20" t="n">
        <v>72</v>
      </c>
      <c r="E147" s="20" t="n">
        <f aca="false">AVERAGE($E$3:$E$38,$E$94:$E$104,$E$106:$E$108,$E$115:$E$143,$E$218:$E$259)</f>
        <v>7.52115702479339</v>
      </c>
      <c r="F147" s="19" t="n">
        <v>4</v>
      </c>
      <c r="G147" s="19" t="n">
        <v>11</v>
      </c>
      <c r="H147" s="20" t="n">
        <v>3.62726721460558</v>
      </c>
      <c r="I147" s="20" t="n">
        <v>-68.3727327853944</v>
      </c>
      <c r="J147" s="5" t="n">
        <f aca="false">POWER(I147,2)</f>
        <v>4674.83058854295</v>
      </c>
      <c r="K147" s="5" t="n">
        <f aca="false">$E$39/E147</f>
        <v>1</v>
      </c>
      <c r="L147" s="5" t="n">
        <f aca="false">K147/SUM($K$3:$K$265)</f>
        <v>0.00351361878251058</v>
      </c>
      <c r="M147" s="5" t="n">
        <f aca="false">I147*L147</f>
        <v>-0.240235718126339</v>
      </c>
      <c r="N147" s="5" t="n">
        <f aca="false">J147*L147</f>
        <v>16.4255725609595</v>
      </c>
      <c r="O147" s="5" t="n">
        <f aca="false">POWER((I147-$T$141),2)*L147</f>
        <v>16.4255725609595</v>
      </c>
    </row>
    <row r="148" customFormat="false" ht="12.8" hidden="false" customHeight="false" outlineLevel="0" collapsed="false">
      <c r="A148" s="19" t="n">
        <v>147</v>
      </c>
      <c r="B148" s="20" t="n">
        <v>-75.566</v>
      </c>
      <c r="C148" s="20" t="n">
        <v>-42.839</v>
      </c>
      <c r="D148" s="20" t="n">
        <v>68</v>
      </c>
      <c r="E148" s="20" t="n">
        <f aca="false">AVERAGE($E$3:$E$38,$E$94:$E$104,$E$106:$E$108,$E$115:$E$143,$E$218:$E$259)</f>
        <v>7.52115702479339</v>
      </c>
      <c r="F148" s="19" t="n">
        <v>4</v>
      </c>
      <c r="G148" s="19" t="n">
        <v>11</v>
      </c>
      <c r="H148" s="20" t="n">
        <v>5.99462065033305</v>
      </c>
      <c r="I148" s="20" t="n">
        <v>-62.005379349667</v>
      </c>
      <c r="J148" s="5" t="n">
        <f aca="false">POWER(I148,2)</f>
        <v>3844.66706829611</v>
      </c>
      <c r="K148" s="5" t="n">
        <f aca="false">$E$39/E148</f>
        <v>1</v>
      </c>
      <c r="L148" s="5" t="n">
        <f aca="false">K148/SUM($K$3:$K$265)</f>
        <v>0.00351361878251058</v>
      </c>
      <c r="M148" s="5" t="n">
        <f aca="false">I148*L148</f>
        <v>-0.217863265499684</v>
      </c>
      <c r="N148" s="5" t="n">
        <f aca="false">J148*L148</f>
        <v>13.5086944236651</v>
      </c>
      <c r="O148" s="5" t="n">
        <f aca="false">POWER((I148-$T$141),2)*L148</f>
        <v>13.5086944236651</v>
      </c>
    </row>
    <row r="149" customFormat="false" ht="12.8" hidden="false" customHeight="false" outlineLevel="0" collapsed="false">
      <c r="A149" s="19" t="n">
        <v>148</v>
      </c>
      <c r="B149" s="20" t="n">
        <v>-75.554</v>
      </c>
      <c r="C149" s="20" t="n">
        <v>-42.838</v>
      </c>
      <c r="D149" s="20" t="n">
        <v>62</v>
      </c>
      <c r="E149" s="20" t="n">
        <f aca="false">AVERAGE($E$3:$E$38,$E$94:$E$104,$E$106:$E$108,$E$115:$E$143,$E$218:$E$259)</f>
        <v>7.52115702479339</v>
      </c>
      <c r="F149" s="19" t="n">
        <v>4</v>
      </c>
      <c r="G149" s="19" t="n">
        <v>11</v>
      </c>
      <c r="H149" s="20" t="n">
        <v>8.58885322250009</v>
      </c>
      <c r="I149" s="20" t="n">
        <v>-53.4111467774999</v>
      </c>
      <c r="J149" s="5" t="n">
        <f aca="false">POWER(I149,2)</f>
        <v>2852.75060008764</v>
      </c>
      <c r="K149" s="5" t="n">
        <f aca="false">$E$39/E149</f>
        <v>1</v>
      </c>
      <c r="L149" s="5" t="n">
        <f aca="false">K149/SUM($K$3:$K$265)</f>
        <v>0.00351361878251058</v>
      </c>
      <c r="M149" s="5" t="n">
        <f aca="false">I149*L149</f>
        <v>-0.187666408512853</v>
      </c>
      <c r="N149" s="5" t="n">
        <f aca="false">J149*L149</f>
        <v>10.0234780902863</v>
      </c>
      <c r="O149" s="5" t="n">
        <f aca="false">POWER((I149-$T$141),2)*L149</f>
        <v>10.0234780902863</v>
      </c>
    </row>
    <row r="150" customFormat="false" ht="12.8" hidden="false" customHeight="false" outlineLevel="0" collapsed="false">
      <c r="A150" s="19" t="n">
        <v>149</v>
      </c>
      <c r="B150" s="20" t="n">
        <v>-75.542</v>
      </c>
      <c r="C150" s="20" t="n">
        <v>-42.837</v>
      </c>
      <c r="D150" s="20" t="n">
        <v>60</v>
      </c>
      <c r="E150" s="20" t="n">
        <f aca="false">AVERAGE($E$3:$E$38,$E$94:$E$104,$E$106:$E$108,$E$115:$E$143,$E$218:$E$259)</f>
        <v>7.52115702479339</v>
      </c>
      <c r="F150" s="19" t="n">
        <v>4</v>
      </c>
      <c r="G150" s="19" t="n">
        <v>11</v>
      </c>
      <c r="H150" s="20" t="n">
        <v>11.3629557601917</v>
      </c>
      <c r="I150" s="20" t="n">
        <v>-48.6370442398083</v>
      </c>
      <c r="J150" s="5" t="n">
        <f aca="false">POWER(I150,2)</f>
        <v>2365.56207238507</v>
      </c>
      <c r="K150" s="5" t="n">
        <f aca="false">$E$39/E150</f>
        <v>1</v>
      </c>
      <c r="L150" s="5" t="n">
        <f aca="false">K150/SUM($K$3:$K$265)</f>
        <v>0.00351361878251058</v>
      </c>
      <c r="M150" s="5" t="n">
        <f aca="false">I150*L150</f>
        <v>-0.170892032166789</v>
      </c>
      <c r="N150" s="5" t="n">
        <f aca="false">J150*L150</f>
        <v>8.31168332872684</v>
      </c>
      <c r="O150" s="5" t="n">
        <f aca="false">POWER((I150-$T$141),2)*L150</f>
        <v>8.31168332872684</v>
      </c>
    </row>
    <row r="151" customFormat="false" ht="12.8" hidden="false" customHeight="false" outlineLevel="0" collapsed="false">
      <c r="A151" s="19" t="n">
        <v>150</v>
      </c>
      <c r="B151" s="20" t="n">
        <v>-75.53</v>
      </c>
      <c r="C151" s="20" t="n">
        <v>-42.835</v>
      </c>
      <c r="D151" s="20" t="n">
        <v>59</v>
      </c>
      <c r="E151" s="20" t="n">
        <f aca="false">AVERAGE($E$3:$E$38,$E$94:$E$104,$E$106:$E$108,$E$115:$E$143,$E$218:$E$259)</f>
        <v>7.52115702479339</v>
      </c>
      <c r="F151" s="19" t="n">
        <v>4</v>
      </c>
      <c r="G151" s="19" t="n">
        <v>11</v>
      </c>
      <c r="H151" s="20" t="n">
        <v>14.2559597647983</v>
      </c>
      <c r="I151" s="20" t="n">
        <v>-44.7440402352017</v>
      </c>
      <c r="J151" s="5" t="n">
        <f aca="false">POWER(I151,2)</f>
        <v>2002.02913656935</v>
      </c>
      <c r="K151" s="5" t="n">
        <f aca="false">$E$39/E151</f>
        <v>1</v>
      </c>
      <c r="L151" s="5" t="n">
        <f aca="false">K151/SUM($K$3:$K$265)</f>
        <v>0.00351361878251058</v>
      </c>
      <c r="M151" s="5" t="n">
        <f aca="false">I151*L151</f>
        <v>-0.157213500175814</v>
      </c>
      <c r="N151" s="5" t="n">
        <f aca="false">J151*L151</f>
        <v>7.03436717738351</v>
      </c>
      <c r="O151" s="5" t="n">
        <f aca="false">POWER((I151-$T$141),2)*L151</f>
        <v>7.03436717738351</v>
      </c>
    </row>
    <row r="152" customFormat="false" ht="12.8" hidden="false" customHeight="false" outlineLevel="0" collapsed="false">
      <c r="A152" s="19" t="n">
        <v>151</v>
      </c>
      <c r="B152" s="20" t="n">
        <v>-75.53</v>
      </c>
      <c r="C152" s="20" t="n">
        <v>-42.835</v>
      </c>
      <c r="D152" s="20" t="n">
        <v>59</v>
      </c>
      <c r="E152" s="20" t="n">
        <f aca="false">AVERAGE($E$3:$E$38,$E$94:$E$104,$E$106:$E$108,$E$115:$E$143,$E$218:$E$259)</f>
        <v>7.52115702479339</v>
      </c>
      <c r="F152" s="19" t="n">
        <v>4</v>
      </c>
      <c r="G152" s="19" t="n">
        <v>11</v>
      </c>
      <c r="H152" s="20" t="n">
        <v>14.2559597647983</v>
      </c>
      <c r="I152" s="20" t="n">
        <v>-44.7440402352017</v>
      </c>
      <c r="J152" s="5" t="n">
        <f aca="false">POWER(I152,2)</f>
        <v>2002.02913656935</v>
      </c>
      <c r="K152" s="5" t="n">
        <f aca="false">$E$39/E152</f>
        <v>1</v>
      </c>
      <c r="L152" s="5" t="n">
        <f aca="false">K152/SUM($K$3:$K$265)</f>
        <v>0.00351361878251058</v>
      </c>
      <c r="M152" s="5" t="n">
        <f aca="false">I152*L152</f>
        <v>-0.157213500175814</v>
      </c>
      <c r="N152" s="5" t="n">
        <f aca="false">J152*L152</f>
        <v>7.03436717738351</v>
      </c>
      <c r="O152" s="5" t="n">
        <f aca="false">POWER((I152-$T$141),2)*L152</f>
        <v>7.03436717738351</v>
      </c>
    </row>
    <row r="153" customFormat="false" ht="12.8" hidden="false" customHeight="false" outlineLevel="0" collapsed="false">
      <c r="A153" s="19" t="n">
        <v>152</v>
      </c>
      <c r="B153" s="20" t="n">
        <v>-75.206</v>
      </c>
      <c r="C153" s="20" t="n">
        <v>-42.793</v>
      </c>
      <c r="D153" s="20" t="n">
        <v>59</v>
      </c>
      <c r="E153" s="20" t="n">
        <f aca="false">AVERAGE($E$3:$E$38,$E$94:$E$104,$E$106:$E$108,$E$115:$E$143,$E$218:$E$259)</f>
        <v>7.52115702479339</v>
      </c>
      <c r="F153" s="19" t="n">
        <v>4</v>
      </c>
      <c r="G153" s="19" t="n">
        <v>11</v>
      </c>
      <c r="H153" s="20" t="n">
        <v>44.3082739571184</v>
      </c>
      <c r="I153" s="20" t="n">
        <v>-14.6917260428816</v>
      </c>
      <c r="J153" s="5" t="n">
        <f aca="false">POWER(I153,2)</f>
        <v>215.846814119085</v>
      </c>
      <c r="K153" s="5" t="n">
        <f aca="false">$E$39/E153</f>
        <v>1</v>
      </c>
      <c r="L153" s="5" t="n">
        <f aca="false">K153/SUM($K$3:$K$265)</f>
        <v>0.00351361878251058</v>
      </c>
      <c r="M153" s="5" t="n">
        <f aca="false">I153*L153</f>
        <v>-0.0516211245717687</v>
      </c>
      <c r="N153" s="5" t="n">
        <f aca="false">J153*L153</f>
        <v>0.758403420233889</v>
      </c>
      <c r="O153" s="5" t="n">
        <f aca="false">POWER((I153-$T$141),2)*L153</f>
        <v>0.758403420233889</v>
      </c>
    </row>
    <row r="154" customFormat="false" ht="12.8" hidden="false" customHeight="false" outlineLevel="0" collapsed="false">
      <c r="A154" s="19" t="n">
        <v>153</v>
      </c>
      <c r="B154" s="20" t="n">
        <v>-75.074</v>
      </c>
      <c r="C154" s="20" t="n">
        <v>-40.68</v>
      </c>
      <c r="D154" s="20" t="n">
        <v>31</v>
      </c>
      <c r="E154" s="20" t="n">
        <f aca="false">AVERAGE($E$3:$E$38,$E$94:$E$104,$E$106:$E$108,$E$115:$E$143,$E$218:$E$259)</f>
        <v>7.52115702479339</v>
      </c>
      <c r="F154" s="19" t="n">
        <v>4</v>
      </c>
      <c r="G154" s="19" t="n">
        <v>11</v>
      </c>
      <c r="H154" s="20" t="n">
        <v>2.41442201059851</v>
      </c>
      <c r="I154" s="20" t="n">
        <v>-28.5855779894015</v>
      </c>
      <c r="J154" s="5" t="n">
        <f aca="false">POWER(I154,2)</f>
        <v>817.135268988156</v>
      </c>
      <c r="K154" s="5" t="n">
        <f aca="false">$E$39/E154</f>
        <v>1</v>
      </c>
      <c r="L154" s="5" t="n">
        <f aca="false">K154/SUM($K$3:$K$265)</f>
        <v>0.00351361878251058</v>
      </c>
      <c r="M154" s="5" t="n">
        <f aca="false">I154*L154</f>
        <v>-0.100438823732482</v>
      </c>
      <c r="N154" s="5" t="n">
        <f aca="false">J154*L154</f>
        <v>2.87110182896862</v>
      </c>
      <c r="O154" s="5" t="n">
        <f aca="false">POWER((I154-$T$141),2)*L154</f>
        <v>2.87110182896862</v>
      </c>
    </row>
    <row r="155" customFormat="false" ht="12.8" hidden="false" customHeight="false" outlineLevel="0" collapsed="false">
      <c r="A155" s="19" t="n">
        <v>154</v>
      </c>
      <c r="B155" s="20" t="n">
        <v>-75.062</v>
      </c>
      <c r="C155" s="20" t="n">
        <v>-40.679</v>
      </c>
      <c r="D155" s="20" t="n">
        <v>33</v>
      </c>
      <c r="E155" s="20" t="n">
        <f aca="false">AVERAGE($E$3:$E$38,$E$94:$E$104,$E$106:$E$108,$E$115:$E$143,$E$218:$E$259)</f>
        <v>7.52115702479339</v>
      </c>
      <c r="F155" s="19" t="n">
        <v>4</v>
      </c>
      <c r="G155" s="19" t="n">
        <v>11</v>
      </c>
      <c r="H155" s="20" t="n">
        <v>2.96020570085484</v>
      </c>
      <c r="I155" s="20" t="n">
        <v>-30.0397942991452</v>
      </c>
      <c r="J155" s="5" t="n">
        <f aca="false">POWER(I155,2)</f>
        <v>902.389241534956</v>
      </c>
      <c r="K155" s="5" t="n">
        <f aca="false">$E$39/E155</f>
        <v>1</v>
      </c>
      <c r="L155" s="5" t="n">
        <f aca="false">K155/SUM($K$3:$K$265)</f>
        <v>0.00351361878251058</v>
      </c>
      <c r="M155" s="5" t="n">
        <f aca="false">I155*L155</f>
        <v>-0.105548385472231</v>
      </c>
      <c r="N155" s="5" t="n">
        <f aca="false">J155*L155</f>
        <v>3.1706517881927</v>
      </c>
      <c r="O155" s="5" t="n">
        <f aca="false">POWER((I155-$T$141),2)*L155</f>
        <v>3.1706517881927</v>
      </c>
    </row>
    <row r="156" customFormat="false" ht="12.8" hidden="false" customHeight="false" outlineLevel="0" collapsed="false">
      <c r="A156" s="19" t="n">
        <v>155</v>
      </c>
      <c r="B156" s="20" t="n">
        <v>-75.05</v>
      </c>
      <c r="C156" s="20" t="n">
        <v>-40.678</v>
      </c>
      <c r="D156" s="20" t="n">
        <v>39</v>
      </c>
      <c r="E156" s="20" t="n">
        <f aca="false">AVERAGE($E$3:$E$38,$E$94:$E$104,$E$106:$E$108,$E$115:$E$143,$E$218:$E$259)</f>
        <v>7.52115702479339</v>
      </c>
      <c r="F156" s="19" t="n">
        <v>4</v>
      </c>
      <c r="G156" s="19" t="n">
        <v>11</v>
      </c>
      <c r="H156" s="20" t="n">
        <v>3.60639910101531</v>
      </c>
      <c r="I156" s="20" t="n">
        <v>-35.3936008989847</v>
      </c>
      <c r="J156" s="5" t="n">
        <f aca="false">POWER(I156,2)</f>
        <v>1252.70698459661</v>
      </c>
      <c r="K156" s="5" t="n">
        <f aca="false">$E$39/E156</f>
        <v>1</v>
      </c>
      <c r="L156" s="5" t="n">
        <f aca="false">K156/SUM($K$3:$K$265)</f>
        <v>0.00351361878251058</v>
      </c>
      <c r="M156" s="5" t="n">
        <f aca="false">I156*L156</f>
        <v>-0.124359620899356</v>
      </c>
      <c r="N156" s="5" t="n">
        <f aca="false">J156*L156</f>
        <v>4.40153479006085</v>
      </c>
      <c r="O156" s="5" t="n">
        <f aca="false">POWER((I156-$T$141),2)*L156</f>
        <v>4.40153479006085</v>
      </c>
    </row>
    <row r="157" customFormat="false" ht="12.8" hidden="false" customHeight="false" outlineLevel="0" collapsed="false">
      <c r="A157" s="19" t="n">
        <v>156</v>
      </c>
      <c r="B157" s="20" t="n">
        <v>-75.038</v>
      </c>
      <c r="C157" s="20" t="n">
        <v>-40.677</v>
      </c>
      <c r="D157" s="20" t="n">
        <v>27</v>
      </c>
      <c r="E157" s="20" t="n">
        <f aca="false">AVERAGE($E$3:$E$38,$E$94:$E$104,$E$106:$E$108,$E$115:$E$143,$E$218:$E$259)</f>
        <v>7.52115702479339</v>
      </c>
      <c r="F157" s="19" t="n">
        <v>4</v>
      </c>
      <c r="G157" s="19" t="n">
        <v>11</v>
      </c>
      <c r="H157" s="20" t="n">
        <v>4.36924762775099</v>
      </c>
      <c r="I157" s="20" t="n">
        <v>-22.630752372249</v>
      </c>
      <c r="J157" s="5" t="n">
        <f aca="false">POWER(I157,2)</f>
        <v>512.150952934054</v>
      </c>
      <c r="K157" s="5" t="n">
        <f aca="false">$E$39/E157</f>
        <v>1</v>
      </c>
      <c r="L157" s="5" t="n">
        <f aca="false">K157/SUM($K$3:$K$265)</f>
        <v>0.00351361878251058</v>
      </c>
      <c r="M157" s="5" t="n">
        <f aca="false">I157*L157</f>
        <v>-0.07951583659748</v>
      </c>
      <c r="N157" s="5" t="n">
        <f aca="false">J157*L157</f>
        <v>1.79950320770978</v>
      </c>
      <c r="O157" s="5" t="n">
        <f aca="false">POWER((I157-$T$141),2)*L157</f>
        <v>1.79950320770978</v>
      </c>
    </row>
    <row r="158" customFormat="false" ht="12.8" hidden="false" customHeight="false" outlineLevel="0" collapsed="false">
      <c r="A158" s="19" t="n">
        <v>157</v>
      </c>
      <c r="B158" s="20" t="n">
        <v>-75.026</v>
      </c>
      <c r="C158" s="20" t="n">
        <v>-40.675</v>
      </c>
      <c r="D158" s="20" t="n">
        <v>40</v>
      </c>
      <c r="E158" s="20" t="n">
        <f aca="false">AVERAGE($E$3:$E$38,$E$94:$E$104,$E$106:$E$108,$E$115:$E$143,$E$218:$E$259)</f>
        <v>7.52115702479339</v>
      </c>
      <c r="F158" s="19" t="n">
        <v>4</v>
      </c>
      <c r="G158" s="19" t="n">
        <v>11</v>
      </c>
      <c r="H158" s="20" t="n">
        <v>5.06274164398798</v>
      </c>
      <c r="I158" s="20" t="n">
        <v>-34.937258356012</v>
      </c>
      <c r="J158" s="5" t="n">
        <f aca="false">POWER(I158,2)</f>
        <v>1220.61202143473</v>
      </c>
      <c r="K158" s="5" t="n">
        <f aca="false">$E$39/E158</f>
        <v>1</v>
      </c>
      <c r="L158" s="5" t="n">
        <f aca="false">K158/SUM($K$3:$K$265)</f>
        <v>0.00351361878251058</v>
      </c>
      <c r="M158" s="5" t="n">
        <f aca="false">I158*L158</f>
        <v>-0.122756207169109</v>
      </c>
      <c r="N158" s="5" t="n">
        <f aca="false">J158*L158</f>
        <v>4.28876532467128</v>
      </c>
      <c r="O158" s="5" t="n">
        <f aca="false">POWER((I158-$T$141),2)*L158</f>
        <v>4.28876532467128</v>
      </c>
    </row>
    <row r="159" customFormat="false" ht="12.8" hidden="false" customHeight="false" outlineLevel="0" collapsed="false">
      <c r="A159" s="19" t="n">
        <v>158</v>
      </c>
      <c r="B159" s="20" t="n">
        <v>-75.015</v>
      </c>
      <c r="C159" s="20" t="n">
        <v>-40.674</v>
      </c>
      <c r="D159" s="20" t="n">
        <v>47</v>
      </c>
      <c r="E159" s="20" t="n">
        <f aca="false">AVERAGE($E$3:$E$38,$E$94:$E$104,$E$106:$E$108,$E$115:$E$143,$E$218:$E$259)</f>
        <v>7.52115702479339</v>
      </c>
      <c r="F159" s="19" t="n">
        <v>4</v>
      </c>
      <c r="G159" s="19" t="n">
        <v>11</v>
      </c>
      <c r="H159" s="20" t="n">
        <v>5.99777056771044</v>
      </c>
      <c r="I159" s="20" t="n">
        <v>-41.0022294322896</v>
      </c>
      <c r="J159" s="5" t="n">
        <f aca="false">POWER(I159,2)</f>
        <v>1681.18281841812</v>
      </c>
      <c r="K159" s="5" t="n">
        <f aca="false">$E$39/E159</f>
        <v>1</v>
      </c>
      <c r="L159" s="5" t="n">
        <f aca="false">K159/SUM($K$3:$K$265)</f>
        <v>0.00351361878251058</v>
      </c>
      <c r="M159" s="5" t="n">
        <f aca="false">I159*L159</f>
        <v>-0.144066203458101</v>
      </c>
      <c r="N159" s="5" t="n">
        <f aca="false">J159*L159</f>
        <v>5.90703552762797</v>
      </c>
      <c r="O159" s="5" t="n">
        <f aca="false">POWER((I159-$T$141),2)*L159</f>
        <v>5.90703552762797</v>
      </c>
    </row>
    <row r="160" customFormat="false" ht="12.8" hidden="false" customHeight="false" outlineLevel="0" collapsed="false">
      <c r="A160" s="19" t="n">
        <v>159</v>
      </c>
      <c r="B160" s="20" t="n">
        <v>-73.738</v>
      </c>
      <c r="C160" s="20" t="n">
        <v>-36.212</v>
      </c>
      <c r="D160" s="20" t="n">
        <v>52.5</v>
      </c>
      <c r="E160" s="20" t="n">
        <f aca="false">AVERAGE($E$3:$E$38,$E$94:$E$104,$E$106:$E$108,$E$115:$E$143,$E$218:$E$259)</f>
        <v>7.52115702479339</v>
      </c>
      <c r="F160" s="19" t="n">
        <v>1</v>
      </c>
      <c r="G160" s="19" t="n">
        <v>12</v>
      </c>
      <c r="H160" s="20" t="n">
        <v>41.0738459477038</v>
      </c>
      <c r="I160" s="20" t="n">
        <v>-11.4261540522962</v>
      </c>
      <c r="J160" s="5" t="n">
        <f aca="false">POWER(I160,2)</f>
        <v>130.556996426805</v>
      </c>
      <c r="K160" s="5" t="n">
        <f aca="false">$E$39/E160</f>
        <v>1</v>
      </c>
      <c r="L160" s="5" t="n">
        <f aca="false">K160/SUM($K$3:$K$265)</f>
        <v>0.00351361878251058</v>
      </c>
      <c r="M160" s="5" t="n">
        <f aca="false">I160*L160</f>
        <v>-0.0401471494900073</v>
      </c>
      <c r="N160" s="5" t="n">
        <f aca="false">J160*L160</f>
        <v>0.458727514833389</v>
      </c>
      <c r="O160" s="5" t="n">
        <f aca="false">POWER((I160-$T$141),2)*L160</f>
        <v>0.458727514833389</v>
      </c>
    </row>
    <row r="161" customFormat="false" ht="12.8" hidden="false" customHeight="false" outlineLevel="0" collapsed="false">
      <c r="A161" s="19" t="n">
        <v>160</v>
      </c>
      <c r="B161" s="20" t="n">
        <v>-73.748</v>
      </c>
      <c r="C161" s="20" t="n">
        <v>-36.21</v>
      </c>
      <c r="D161" s="20" t="n">
        <v>41.9</v>
      </c>
      <c r="E161" s="20" t="n">
        <f aca="false">AVERAGE($E$3:$E$38,$E$94:$E$104,$E$106:$E$108,$E$115:$E$143,$E$218:$E$259)</f>
        <v>7.52115702479339</v>
      </c>
      <c r="F161" s="19" t="n">
        <v>1</v>
      </c>
      <c r="G161" s="19" t="n">
        <v>12</v>
      </c>
      <c r="H161" s="20" t="n">
        <v>40.8212042467832</v>
      </c>
      <c r="I161" s="20" t="n">
        <v>-1.07879575321677</v>
      </c>
      <c r="J161" s="5" t="n">
        <f aca="false">POWER(I161,2)</f>
        <v>1.16380027715854</v>
      </c>
      <c r="K161" s="5" t="n">
        <f aca="false">$E$39/E161</f>
        <v>1</v>
      </c>
      <c r="L161" s="5" t="n">
        <f aca="false">K161/SUM($K$3:$K$265)</f>
        <v>0.00351361878251058</v>
      </c>
      <c r="M161" s="5" t="n">
        <f aca="false">I161*L161</f>
        <v>-0.00379047702099509</v>
      </c>
      <c r="N161" s="5" t="n">
        <f aca="false">J161*L161</f>
        <v>0.00408915051291526</v>
      </c>
      <c r="O161" s="5" t="n">
        <f aca="false">POWER((I161-$T$141),2)*L161</f>
        <v>0.00408915051291526</v>
      </c>
    </row>
    <row r="162" customFormat="false" ht="12.8" hidden="false" customHeight="false" outlineLevel="0" collapsed="false">
      <c r="A162" s="19" t="n">
        <v>161</v>
      </c>
      <c r="B162" s="20" t="n">
        <v>-73.76</v>
      </c>
      <c r="C162" s="20" t="n">
        <v>-36.209</v>
      </c>
      <c r="D162" s="20" t="n">
        <v>42.4</v>
      </c>
      <c r="E162" s="20" t="n">
        <f aca="false">AVERAGE($E$3:$E$38,$E$94:$E$104,$E$106:$E$108,$E$115:$E$143,$E$218:$E$259)</f>
        <v>7.52115702479339</v>
      </c>
      <c r="F162" s="19" t="n">
        <v>1</v>
      </c>
      <c r="G162" s="19" t="n">
        <v>12</v>
      </c>
      <c r="H162" s="20" t="n">
        <v>40.5654172607625</v>
      </c>
      <c r="I162" s="20" t="n">
        <v>-1.83458273923749</v>
      </c>
      <c r="J162" s="5" t="n">
        <f aca="false">POWER(I162,2)</f>
        <v>3.36569382710813</v>
      </c>
      <c r="K162" s="5" t="n">
        <f aca="false">$E$39/E162</f>
        <v>1</v>
      </c>
      <c r="L162" s="5" t="n">
        <f aca="false">K162/SUM($K$3:$K$265)</f>
        <v>0.00351361878251058</v>
      </c>
      <c r="M162" s="5" t="n">
        <f aca="false">I162*L162</f>
        <v>-0.00644602437065456</v>
      </c>
      <c r="N162" s="5" t="n">
        <f aca="false">J162*L162</f>
        <v>0.0118257650471071</v>
      </c>
      <c r="O162" s="5" t="n">
        <f aca="false">POWER((I162-$T$141),2)*L162</f>
        <v>0.0118257650471071</v>
      </c>
    </row>
    <row r="163" customFormat="false" ht="12.8" hidden="false" customHeight="false" outlineLevel="0" collapsed="false">
      <c r="A163" s="19" t="n">
        <v>162</v>
      </c>
      <c r="B163" s="20" t="n">
        <v>-73.77</v>
      </c>
      <c r="C163" s="20" t="n">
        <v>-36.208</v>
      </c>
      <c r="D163" s="20" t="n">
        <v>41.8</v>
      </c>
      <c r="E163" s="20" t="n">
        <f aca="false">AVERAGE($E$3:$E$38,$E$94:$E$104,$E$106:$E$108,$E$115:$E$143,$E$218:$E$259)</f>
        <v>7.52115702479339</v>
      </c>
      <c r="F163" s="19" t="n">
        <v>1</v>
      </c>
      <c r="G163" s="19" t="n">
        <v>12</v>
      </c>
      <c r="H163" s="20" t="n">
        <v>40.3685179696665</v>
      </c>
      <c r="I163" s="20" t="n">
        <v>-1.43148203033352</v>
      </c>
      <c r="J163" s="5" t="n">
        <f aca="false">POWER(I163,2)</f>
        <v>2.04914080316778</v>
      </c>
      <c r="K163" s="5" t="n">
        <f aca="false">$E$39/E163</f>
        <v>1</v>
      </c>
      <c r="L163" s="5" t="n">
        <f aca="false">K163/SUM($K$3:$K$265)</f>
        <v>0.00351361878251058</v>
      </c>
      <c r="M163" s="5" t="n">
        <f aca="false">I163*L163</f>
        <v>-0.00502968214860624</v>
      </c>
      <c r="N163" s="5" t="n">
        <f aca="false">J163*L163</f>
        <v>0.00719989961401912</v>
      </c>
      <c r="O163" s="5" t="n">
        <f aca="false">POWER((I163-$T$141),2)*L163</f>
        <v>0.00719989961401912</v>
      </c>
    </row>
    <row r="164" customFormat="false" ht="12.8" hidden="false" customHeight="false" outlineLevel="0" collapsed="false">
      <c r="A164" s="19" t="n">
        <v>163</v>
      </c>
      <c r="B164" s="20" t="n">
        <v>-73.781</v>
      </c>
      <c r="C164" s="20" t="n">
        <v>-36.206</v>
      </c>
      <c r="D164" s="20" t="n">
        <v>42.9</v>
      </c>
      <c r="E164" s="20" t="n">
        <f aca="false">AVERAGE($E$3:$E$38,$E$94:$E$104,$E$106:$E$108,$E$115:$E$143,$E$218:$E$259)</f>
        <v>7.52115702479339</v>
      </c>
      <c r="F164" s="19" t="n">
        <v>1</v>
      </c>
      <c r="G164" s="19" t="n">
        <v>12</v>
      </c>
      <c r="H164" s="20" t="n">
        <v>40.1580739588051</v>
      </c>
      <c r="I164" s="20" t="n">
        <v>-2.74192604119492</v>
      </c>
      <c r="J164" s="5" t="n">
        <f aca="false">POWER(I164,2)</f>
        <v>7.51815841538285</v>
      </c>
      <c r="K164" s="5" t="n">
        <f aca="false">$E$39/E164</f>
        <v>1</v>
      </c>
      <c r="L164" s="5" t="n">
        <f aca="false">K164/SUM($K$3:$K$265)</f>
        <v>0.00351361878251058</v>
      </c>
      <c r="M164" s="5" t="n">
        <f aca="false">I164*L164</f>
        <v>-0.00963408283859736</v>
      </c>
      <c r="N164" s="5" t="n">
        <f aca="false">J164*L164</f>
        <v>0.0264159426181792</v>
      </c>
      <c r="O164" s="5" t="n">
        <f aca="false">POWER((I164-$T$141),2)*L164</f>
        <v>0.0264159426181792</v>
      </c>
    </row>
    <row r="165" customFormat="false" ht="12.8" hidden="false" customHeight="false" outlineLevel="0" collapsed="false">
      <c r="A165" s="19" t="n">
        <v>164</v>
      </c>
      <c r="B165" s="20" t="n">
        <v>-73.792</v>
      </c>
      <c r="C165" s="20" t="n">
        <v>-36.204</v>
      </c>
      <c r="D165" s="20" t="n">
        <v>42.7</v>
      </c>
      <c r="E165" s="20" t="n">
        <f aca="false">AVERAGE($E$3:$E$38,$E$94:$E$104,$E$106:$E$108,$E$115:$E$143,$E$218:$E$259)</f>
        <v>7.52115702479339</v>
      </c>
      <c r="F165" s="19" t="n">
        <v>1</v>
      </c>
      <c r="G165" s="19" t="n">
        <v>12</v>
      </c>
      <c r="H165" s="20" t="n">
        <v>39.9813026005489</v>
      </c>
      <c r="I165" s="20" t="n">
        <v>-2.71869739945114</v>
      </c>
      <c r="J165" s="5" t="n">
        <f aca="false">POWER(I165,2)</f>
        <v>7.39131554978239</v>
      </c>
      <c r="K165" s="5" t="n">
        <f aca="false">$E$39/E165</f>
        <v>1</v>
      </c>
      <c r="L165" s="5" t="n">
        <f aca="false">K165/SUM($K$3:$K$265)</f>
        <v>0.00351361878251058</v>
      </c>
      <c r="M165" s="5" t="n">
        <f aca="false">I165*L165</f>
        <v>-0.0095524662466742</v>
      </c>
      <c r="N165" s="5" t="n">
        <f aca="false">J165*L165</f>
        <v>0.0259702651431779</v>
      </c>
      <c r="O165" s="5" t="n">
        <f aca="false">POWER((I165-$T$141),2)*L165</f>
        <v>0.0259702651431779</v>
      </c>
    </row>
    <row r="166" customFormat="false" ht="12.8" hidden="false" customHeight="false" outlineLevel="0" collapsed="false">
      <c r="A166" s="19" t="n">
        <v>165</v>
      </c>
      <c r="B166" s="20" t="n">
        <v>-73.804</v>
      </c>
      <c r="C166" s="20" t="n">
        <v>-36.203</v>
      </c>
      <c r="D166" s="20" t="n">
        <v>33.8</v>
      </c>
      <c r="E166" s="20" t="n">
        <f aca="false">AVERAGE($E$3:$E$38,$E$94:$E$104,$E$106:$E$108,$E$115:$E$143,$E$218:$E$259)</f>
        <v>7.52115702479339</v>
      </c>
      <c r="F166" s="19" t="n">
        <v>1</v>
      </c>
      <c r="G166" s="19" t="n">
        <v>12</v>
      </c>
      <c r="H166" s="20" t="n">
        <v>39.8561145569394</v>
      </c>
      <c r="I166" s="20" t="n">
        <v>6.0561145569394</v>
      </c>
      <c r="J166" s="5" t="n">
        <f aca="false">POWER(I166,2)</f>
        <v>36.6765235267733</v>
      </c>
      <c r="K166" s="5" t="n">
        <f aca="false">$E$39/E166</f>
        <v>1</v>
      </c>
      <c r="L166" s="5" t="n">
        <f aca="false">K166/SUM($K$3:$K$265)</f>
        <v>0.00351361878251058</v>
      </c>
      <c r="M166" s="5" t="n">
        <f aca="false">I166*L166</f>
        <v>0.021278877856298</v>
      </c>
      <c r="N166" s="5" t="n">
        <f aca="false">J166*L166</f>
        <v>0.128867321940862</v>
      </c>
      <c r="O166" s="5" t="n">
        <f aca="false">POWER((I166-$T$141),2)*L166</f>
        <v>0.128867321940862</v>
      </c>
    </row>
    <row r="167" customFormat="false" ht="12.8" hidden="false" customHeight="false" outlineLevel="0" collapsed="false">
      <c r="A167" s="19" t="n">
        <v>166</v>
      </c>
      <c r="B167" s="20" t="n">
        <v>-73.829</v>
      </c>
      <c r="C167" s="20" t="n">
        <v>-36.199</v>
      </c>
      <c r="D167" s="20" t="n">
        <v>37.1</v>
      </c>
      <c r="E167" s="20" t="n">
        <f aca="false">AVERAGE($E$3:$E$38,$E$94:$E$104,$E$106:$E$108,$E$115:$E$143,$E$218:$E$259)</f>
        <v>7.52115702479339</v>
      </c>
      <c r="F167" s="19" t="n">
        <v>1</v>
      </c>
      <c r="G167" s="19" t="n">
        <v>12</v>
      </c>
      <c r="H167" s="20" t="n">
        <v>39.7004437121028</v>
      </c>
      <c r="I167" s="20" t="n">
        <v>2.60044371210284</v>
      </c>
      <c r="J167" s="5" t="n">
        <f aca="false">POWER(I167,2)</f>
        <v>6.7623074998152</v>
      </c>
      <c r="K167" s="5" t="n">
        <f aca="false">$E$39/E167</f>
        <v>1</v>
      </c>
      <c r="L167" s="5" t="n">
        <f aca="false">K167/SUM($K$3:$K$265)</f>
        <v>0.00351361878251058</v>
      </c>
      <c r="M167" s="5" t="n">
        <f aca="false">I167*L167</f>
        <v>0.00913696786970608</v>
      </c>
      <c r="N167" s="5" t="n">
        <f aca="false">J167*L167</f>
        <v>0.0237601706444629</v>
      </c>
      <c r="O167" s="5" t="n">
        <f aca="false">POWER((I167-$T$141),2)*L167</f>
        <v>0.0237601706444629</v>
      </c>
    </row>
    <row r="168" customFormat="false" ht="12.8" hidden="false" customHeight="false" outlineLevel="0" collapsed="false">
      <c r="A168" s="19" t="n">
        <v>167</v>
      </c>
      <c r="B168" s="20" t="n">
        <v>-73.836</v>
      </c>
      <c r="C168" s="20" t="n">
        <v>-36.198</v>
      </c>
      <c r="D168" s="20" t="n">
        <v>39.7</v>
      </c>
      <c r="E168" s="20" t="n">
        <f aca="false">AVERAGE($E$3:$E$38,$E$94:$E$104,$E$106:$E$108,$E$115:$E$143,$E$218:$E$259)</f>
        <v>7.52115702479339</v>
      </c>
      <c r="F168" s="19" t="n">
        <v>1</v>
      </c>
      <c r="G168" s="19" t="n">
        <v>12</v>
      </c>
      <c r="H168" s="20" t="n">
        <v>39.6820064334572</v>
      </c>
      <c r="I168" s="20" t="n">
        <v>-0.017993566542835</v>
      </c>
      <c r="J168" s="5" t="n">
        <f aca="false">POWER(I168,2)</f>
        <v>0.000323768436931431</v>
      </c>
      <c r="K168" s="5" t="n">
        <f aca="false">$E$39/E168</f>
        <v>1</v>
      </c>
      <c r="L168" s="5" t="n">
        <f aca="false">K168/SUM($K$3:$K$265)</f>
        <v>0.00351361878251058</v>
      </c>
      <c r="M168" s="5" t="n">
        <f aca="false">I168*L168</f>
        <v>-6.32225333692591E-005</v>
      </c>
      <c r="N168" s="5" t="n">
        <f aca="false">J168*L168</f>
        <v>1.13759886118637E-006</v>
      </c>
      <c r="O168" s="5" t="n">
        <f aca="false">POWER((I168-$T$141),2)*L168</f>
        <v>1.13759886118637E-006</v>
      </c>
    </row>
    <row r="169" customFormat="false" ht="12.8" hidden="false" customHeight="false" outlineLevel="0" collapsed="false">
      <c r="A169" s="19" t="n">
        <v>168</v>
      </c>
      <c r="B169" s="20" t="n">
        <v>-74.178</v>
      </c>
      <c r="C169" s="20" t="n">
        <v>-36.151</v>
      </c>
      <c r="D169" s="20" t="n">
        <v>19.3</v>
      </c>
      <c r="E169" s="20" t="n">
        <f aca="false">AVERAGE($E$3:$E$38,$E$94:$E$104,$E$106:$E$108,$E$115:$E$143,$E$218:$E$259)</f>
        <v>7.52115702479339</v>
      </c>
      <c r="F169" s="19" t="n">
        <v>1</v>
      </c>
      <c r="G169" s="19" t="n">
        <v>12</v>
      </c>
      <c r="H169" s="20" t="n">
        <v>-0.37024592691867</v>
      </c>
      <c r="I169" s="20" t="n">
        <v>-19.6702459269187</v>
      </c>
      <c r="J169" s="5" t="n">
        <f aca="false">POWER(I169,2)</f>
        <v>386.918574825462</v>
      </c>
      <c r="K169" s="5" t="n">
        <f aca="false">$E$39/E169</f>
        <v>1</v>
      </c>
      <c r="L169" s="5" t="n">
        <f aca="false">K169/SUM($K$3:$K$265)</f>
        <v>0.00351361878251058</v>
      </c>
      <c r="M169" s="5" t="n">
        <f aca="false">I169*L169</f>
        <v>-0.0691137455454238</v>
      </c>
      <c r="N169" s="5" t="n">
        <f aca="false">J169*L169</f>
        <v>1.35948437180897</v>
      </c>
      <c r="O169" s="5" t="n">
        <f aca="false">POWER((I169-$T$141),2)*L169</f>
        <v>1.35948437180897</v>
      </c>
    </row>
    <row r="170" customFormat="false" ht="12.8" hidden="false" customHeight="false" outlineLevel="0" collapsed="false">
      <c r="A170" s="19" t="n">
        <v>169</v>
      </c>
      <c r="B170" s="20" t="n">
        <v>-74.154</v>
      </c>
      <c r="C170" s="20" t="n">
        <v>-36.152</v>
      </c>
      <c r="D170" s="20" t="n">
        <v>20.2</v>
      </c>
      <c r="E170" s="20" t="n">
        <f aca="false">AVERAGE($E$3:$E$38,$E$94:$E$104,$E$106:$E$108,$E$115:$E$143,$E$218:$E$259)</f>
        <v>7.52115702479339</v>
      </c>
      <c r="F170" s="19" t="n">
        <v>1</v>
      </c>
      <c r="G170" s="19" t="n">
        <v>12</v>
      </c>
      <c r="H170" s="20" t="n">
        <v>3.65740040609124</v>
      </c>
      <c r="I170" s="20" t="n">
        <v>-16.5425995939088</v>
      </c>
      <c r="J170" s="5" t="n">
        <f aca="false">POWER(I170,2)</f>
        <v>273.657601324392</v>
      </c>
      <c r="K170" s="5" t="n">
        <f aca="false">$E$39/E170</f>
        <v>1</v>
      </c>
      <c r="L170" s="5" t="n">
        <f aca="false">K170/SUM($K$3:$K$265)</f>
        <v>0.00351361878251058</v>
      </c>
      <c r="M170" s="5" t="n">
        <f aca="false">I170*L170</f>
        <v>-0.0581243886447099</v>
      </c>
      <c r="N170" s="5" t="n">
        <f aca="false">J170*L170</f>
        <v>0.961528487990175</v>
      </c>
      <c r="O170" s="5" t="n">
        <f aca="false">POWER((I170-$T$141),2)*L170</f>
        <v>0.961528487990175</v>
      </c>
    </row>
    <row r="171" customFormat="false" ht="12.8" hidden="false" customHeight="false" outlineLevel="0" collapsed="false">
      <c r="A171" s="19" t="n">
        <v>170</v>
      </c>
      <c r="B171" s="20" t="n">
        <v>-74.131</v>
      </c>
      <c r="C171" s="20" t="n">
        <v>-36.156</v>
      </c>
      <c r="D171" s="20" t="n">
        <v>21.8</v>
      </c>
      <c r="E171" s="20" t="n">
        <f aca="false">AVERAGE($E$3:$E$38,$E$94:$E$104,$E$106:$E$108,$E$115:$E$143,$E$218:$E$259)</f>
        <v>7.52115702479339</v>
      </c>
      <c r="F171" s="19" t="n">
        <v>1</v>
      </c>
      <c r="G171" s="19" t="n">
        <v>12</v>
      </c>
      <c r="H171" s="20" t="n">
        <v>8.21517351315529</v>
      </c>
      <c r="I171" s="20" t="n">
        <v>-13.5848264868447</v>
      </c>
      <c r="J171" s="5" t="n">
        <f aca="false">POWER(I171,2)</f>
        <v>184.547510677677</v>
      </c>
      <c r="K171" s="5" t="n">
        <f aca="false">$E$39/E171</f>
        <v>1</v>
      </c>
      <c r="L171" s="5" t="n">
        <f aca="false">K171/SUM($K$3:$K$265)</f>
        <v>0.00351361878251058</v>
      </c>
      <c r="M171" s="5" t="n">
        <f aca="false">I171*L171</f>
        <v>-0.0477319015013248</v>
      </c>
      <c r="N171" s="5" t="n">
        <f aca="false">J171*L171</f>
        <v>0.648429599782659</v>
      </c>
      <c r="O171" s="5" t="n">
        <f aca="false">POWER((I171-$T$141),2)*L171</f>
        <v>0.648429599782659</v>
      </c>
    </row>
    <row r="172" customFormat="false" ht="12.8" hidden="false" customHeight="false" outlineLevel="0" collapsed="false">
      <c r="A172" s="19" t="n">
        <v>171</v>
      </c>
      <c r="B172" s="20" t="n">
        <v>-74.111</v>
      </c>
      <c r="C172" s="20" t="n">
        <v>-36.161</v>
      </c>
      <c r="D172" s="20" t="n">
        <v>20.8</v>
      </c>
      <c r="E172" s="20" t="n">
        <f aca="false">AVERAGE($E$3:$E$38,$E$94:$E$104,$E$106:$E$108,$E$115:$E$143,$E$218:$E$259)</f>
        <v>7.52115702479339</v>
      </c>
      <c r="F172" s="19" t="n">
        <v>1</v>
      </c>
      <c r="G172" s="19" t="n">
        <v>12</v>
      </c>
      <c r="H172" s="20" t="n">
        <v>12.4800115900063</v>
      </c>
      <c r="I172" s="20" t="n">
        <v>-8.31998840999366</v>
      </c>
      <c r="J172" s="5" t="n">
        <f aca="false">POWER(I172,2)</f>
        <v>69.2222071424288</v>
      </c>
      <c r="K172" s="5" t="n">
        <f aca="false">$E$39/E172</f>
        <v>1</v>
      </c>
      <c r="L172" s="5" t="n">
        <f aca="false">K172/SUM($K$3:$K$265)</f>
        <v>0.00351361878251058</v>
      </c>
      <c r="M172" s="5" t="n">
        <f aca="false">I172*L172</f>
        <v>-0.0292332675476241</v>
      </c>
      <c r="N172" s="5" t="n">
        <f aca="false">J172*L172</f>
        <v>0.243220447182476</v>
      </c>
      <c r="O172" s="5" t="n">
        <f aca="false">POWER((I172-$T$141),2)*L172</f>
        <v>0.243220447182476</v>
      </c>
    </row>
    <row r="173" customFormat="false" ht="12.8" hidden="false" customHeight="false" outlineLevel="0" collapsed="false">
      <c r="A173" s="19" t="n">
        <v>172</v>
      </c>
      <c r="B173" s="20" t="n">
        <v>-74.071</v>
      </c>
      <c r="C173" s="20" t="n">
        <v>-36.165</v>
      </c>
      <c r="D173" s="20" t="n">
        <v>33.2</v>
      </c>
      <c r="E173" s="20" t="n">
        <f aca="false">AVERAGE($E$3:$E$38,$E$94:$E$104,$E$106:$E$108,$E$115:$E$143,$E$218:$E$259)</f>
        <v>7.52115702479339</v>
      </c>
      <c r="F173" s="19" t="n">
        <v>1</v>
      </c>
      <c r="G173" s="19" t="n">
        <v>12</v>
      </c>
      <c r="H173" s="20" t="n">
        <v>21.0754162068565</v>
      </c>
      <c r="I173" s="20" t="n">
        <v>-12.1245837931435</v>
      </c>
      <c r="J173" s="5" t="n">
        <f aca="false">POWER(I173,2)</f>
        <v>147.005532156958</v>
      </c>
      <c r="K173" s="5" t="n">
        <f aca="false">$E$39/E173</f>
        <v>1</v>
      </c>
      <c r="L173" s="5" t="n">
        <f aca="false">K173/SUM($K$3:$K$265)</f>
        <v>0.00351361878251058</v>
      </c>
      <c r="M173" s="5" t="n">
        <f aca="false">I173*L173</f>
        <v>-0.0426011653457124</v>
      </c>
      <c r="N173" s="5" t="n">
        <f aca="false">J173*L173</f>
        <v>0.516521398919651</v>
      </c>
      <c r="O173" s="5" t="n">
        <f aca="false">POWER((I173-$T$141),2)*L173</f>
        <v>0.516521398919651</v>
      </c>
    </row>
    <row r="174" customFormat="false" ht="12.8" hidden="false" customHeight="false" outlineLevel="0" collapsed="false">
      <c r="A174" s="19" t="n">
        <v>173</v>
      </c>
      <c r="B174" s="20" t="n">
        <v>-74.057</v>
      </c>
      <c r="C174" s="20" t="n">
        <v>-36.167</v>
      </c>
      <c r="D174" s="20" t="n">
        <v>41.3</v>
      </c>
      <c r="E174" s="20" t="n">
        <f aca="false">AVERAGE($E$3:$E$38,$E$94:$E$104,$E$106:$E$108,$E$115:$E$143,$E$218:$E$259)</f>
        <v>7.52115702479339</v>
      </c>
      <c r="F174" s="19" t="n">
        <v>1</v>
      </c>
      <c r="G174" s="19" t="n">
        <v>12</v>
      </c>
      <c r="H174" s="20" t="n">
        <v>23.9441000646487</v>
      </c>
      <c r="I174" s="20" t="n">
        <v>-17.3558999353513</v>
      </c>
      <c r="J174" s="5" t="n">
        <f aca="false">POWER(I174,2)</f>
        <v>301.227262565927</v>
      </c>
      <c r="K174" s="5" t="n">
        <f aca="false">$E$39/E174</f>
        <v>1</v>
      </c>
      <c r="L174" s="5" t="n">
        <f aca="false">K174/SUM($K$3:$K$265)</f>
        <v>0.00351361878251058</v>
      </c>
      <c r="M174" s="5" t="n">
        <f aca="false">I174*L174</f>
        <v>-0.0609820160002245</v>
      </c>
      <c r="N174" s="5" t="n">
        <f aca="false">J174*L174</f>
        <v>1.05839776755589</v>
      </c>
      <c r="O174" s="5" t="n">
        <f aca="false">POWER((I174-$T$141),2)*L174</f>
        <v>1.05839776755589</v>
      </c>
    </row>
    <row r="175" customFormat="false" ht="12.8" hidden="false" customHeight="false" outlineLevel="0" collapsed="false">
      <c r="A175" s="19" t="n">
        <v>174</v>
      </c>
      <c r="B175" s="20" t="n">
        <v>-74.037</v>
      </c>
      <c r="C175" s="20" t="n">
        <v>-36.169</v>
      </c>
      <c r="D175" s="20" t="n">
        <v>59.4</v>
      </c>
      <c r="E175" s="20" t="n">
        <f aca="false">AVERAGE($E$3:$E$38,$E$94:$E$104,$E$106:$E$108,$E$115:$E$143,$E$218:$E$259)</f>
        <v>7.52115702479339</v>
      </c>
      <c r="F175" s="19" t="n">
        <v>1</v>
      </c>
      <c r="G175" s="19" t="n">
        <v>12</v>
      </c>
      <c r="H175" s="20" t="n">
        <v>27.7702315626559</v>
      </c>
      <c r="I175" s="20" t="n">
        <v>-31.6297684373441</v>
      </c>
      <c r="J175" s="5" t="n">
        <f aca="false">POWER(I175,2)</f>
        <v>1000.44225140001</v>
      </c>
      <c r="K175" s="5" t="n">
        <f aca="false">$E$39/E175</f>
        <v>1</v>
      </c>
      <c r="L175" s="5" t="n">
        <f aca="false">K175/SUM($K$3:$K$265)</f>
        <v>0.00351361878251058</v>
      </c>
      <c r="M175" s="5" t="n">
        <f aca="false">I175*L175</f>
        <v>-0.111134948467913</v>
      </c>
      <c r="N175" s="5" t="n">
        <f aca="false">J175*L175</f>
        <v>3.51517268533625</v>
      </c>
      <c r="O175" s="5" t="n">
        <f aca="false">POWER((I175-$T$141),2)*L175</f>
        <v>3.51517268533625</v>
      </c>
    </row>
    <row r="176" customFormat="false" ht="12.8" hidden="false" customHeight="false" outlineLevel="0" collapsed="false">
      <c r="A176" s="19" t="n">
        <v>175</v>
      </c>
      <c r="B176" s="20" t="n">
        <v>-74.017</v>
      </c>
      <c r="C176" s="20" t="n">
        <v>-36.172</v>
      </c>
      <c r="D176" s="20" t="n">
        <v>45.3</v>
      </c>
      <c r="E176" s="20" t="n">
        <f aca="false">AVERAGE($E$3:$E$38,$E$94:$E$104,$E$106:$E$108,$E$115:$E$143,$E$218:$E$259)</f>
        <v>7.52115702479339</v>
      </c>
      <c r="F176" s="19" t="n">
        <v>1</v>
      </c>
      <c r="G176" s="19" t="n">
        <v>12</v>
      </c>
      <c r="H176" s="20" t="n">
        <v>31.1124875216302</v>
      </c>
      <c r="I176" s="20" t="n">
        <v>-14.1875124783698</v>
      </c>
      <c r="J176" s="5" t="n">
        <f aca="false">POWER(I176,2)</f>
        <v>201.285510323899</v>
      </c>
      <c r="K176" s="5" t="n">
        <f aca="false">$E$39/E176</f>
        <v>1</v>
      </c>
      <c r="L176" s="5" t="n">
        <f aca="false">K176/SUM($K$3:$K$265)</f>
        <v>0.00351361878251058</v>
      </c>
      <c r="M176" s="5" t="n">
        <f aca="false">I176*L176</f>
        <v>-0.0498495103211034</v>
      </c>
      <c r="N176" s="5" t="n">
        <f aca="false">J176*L176</f>
        <v>0.707240549721279</v>
      </c>
      <c r="O176" s="5" t="n">
        <f aca="false">POWER((I176-$T$141),2)*L176</f>
        <v>0.707240549721279</v>
      </c>
    </row>
    <row r="177" customFormat="false" ht="12.8" hidden="false" customHeight="false" outlineLevel="0" collapsed="false">
      <c r="A177" s="19" t="n">
        <v>176</v>
      </c>
      <c r="B177" s="20" t="n">
        <v>-74.005</v>
      </c>
      <c r="C177" s="20" t="n">
        <v>-36.175</v>
      </c>
      <c r="D177" s="20" t="n">
        <v>55</v>
      </c>
      <c r="E177" s="20" t="n">
        <f aca="false">AVERAGE($E$3:$E$38,$E$94:$E$104,$E$106:$E$108,$E$115:$E$143,$E$218:$E$259)</f>
        <v>7.52115702479339</v>
      </c>
      <c r="F177" s="19" t="n">
        <v>1</v>
      </c>
      <c r="G177" s="19" t="n">
        <v>12</v>
      </c>
      <c r="H177" s="20" t="n">
        <v>32.8003670456444</v>
      </c>
      <c r="I177" s="20" t="n">
        <v>-22.1996329543556</v>
      </c>
      <c r="J177" s="5" t="n">
        <f aca="false">POWER(I177,2)</f>
        <v>492.823703308111</v>
      </c>
      <c r="K177" s="5" t="n">
        <f aca="false">$E$39/E177</f>
        <v>1</v>
      </c>
      <c r="L177" s="5" t="n">
        <f aca="false">K177/SUM($K$3:$K$265)</f>
        <v>0.00351361878251058</v>
      </c>
      <c r="M177" s="5" t="n">
        <f aca="false">I177*L177</f>
        <v>-0.0780010473132647</v>
      </c>
      <c r="N177" s="5" t="n">
        <f aca="false">J177*L177</f>
        <v>1.7315946204098</v>
      </c>
      <c r="O177" s="5" t="n">
        <f aca="false">POWER((I177-$T$141),2)*L177</f>
        <v>1.7315946204098</v>
      </c>
    </row>
    <row r="178" customFormat="false" ht="12.8" hidden="false" customHeight="false" outlineLevel="0" collapsed="false">
      <c r="A178" s="19" t="n">
        <v>177</v>
      </c>
      <c r="B178" s="20" t="n">
        <v>-73.994</v>
      </c>
      <c r="C178" s="20" t="n">
        <v>-36.176</v>
      </c>
      <c r="D178" s="20" t="n">
        <v>48.8</v>
      </c>
      <c r="E178" s="20" t="n">
        <f aca="false">AVERAGE($E$3:$E$38,$E$94:$E$104,$E$106:$E$108,$E$115:$E$143,$E$218:$E$259)</f>
        <v>7.52115702479339</v>
      </c>
      <c r="F178" s="19" t="n">
        <v>1</v>
      </c>
      <c r="G178" s="19" t="n">
        <v>12</v>
      </c>
      <c r="H178" s="20" t="n">
        <v>34.1838716527909</v>
      </c>
      <c r="I178" s="20" t="n">
        <v>-14.6161283472091</v>
      </c>
      <c r="J178" s="5" t="n">
        <f aca="false">POWER(I178,2)</f>
        <v>213.631207862089</v>
      </c>
      <c r="K178" s="5" t="n">
        <f aca="false">$E$39/E178</f>
        <v>1</v>
      </c>
      <c r="L178" s="5" t="n">
        <f aca="false">K178/SUM($K$3:$K$265)</f>
        <v>0.00351361878251058</v>
      </c>
      <c r="M178" s="5" t="n">
        <f aca="false">I178*L178</f>
        <v>-0.0513555030883393</v>
      </c>
      <c r="N178" s="5" t="n">
        <f aca="false">J178*L178</f>
        <v>0.75061862447466</v>
      </c>
      <c r="O178" s="5" t="n">
        <f aca="false">POWER((I178-$T$141),2)*L178</f>
        <v>0.75061862447466</v>
      </c>
    </row>
    <row r="179" customFormat="false" ht="12.8" hidden="false" customHeight="false" outlineLevel="0" collapsed="false">
      <c r="A179" s="19" t="n">
        <v>178</v>
      </c>
      <c r="B179" s="20" t="n">
        <v>-73.985</v>
      </c>
      <c r="C179" s="20" t="n">
        <v>-36.178</v>
      </c>
      <c r="D179" s="20" t="n">
        <v>58.3</v>
      </c>
      <c r="E179" s="20" t="n">
        <f aca="false">AVERAGE($E$3:$E$38,$E$94:$E$104,$E$106:$E$108,$E$115:$E$143,$E$218:$E$259)</f>
        <v>7.52115702479339</v>
      </c>
      <c r="F179" s="19" t="n">
        <v>1</v>
      </c>
      <c r="G179" s="19" t="n">
        <v>12</v>
      </c>
      <c r="H179" s="20" t="n">
        <v>35.1270965743085</v>
      </c>
      <c r="I179" s="20" t="n">
        <v>-23.1729034256915</v>
      </c>
      <c r="J179" s="5" t="n">
        <f aca="false">POWER(I179,2)</f>
        <v>536.983453176425</v>
      </c>
      <c r="K179" s="5" t="n">
        <f aca="false">$E$39/E179</f>
        <v>1</v>
      </c>
      <c r="L179" s="5" t="n">
        <f aca="false">K179/SUM($K$3:$K$265)</f>
        <v>0.00351361878251058</v>
      </c>
      <c r="M179" s="5" t="n">
        <f aca="false">I179*L179</f>
        <v>-0.0814207487218135</v>
      </c>
      <c r="N179" s="5" t="n">
        <f aca="false">J179*L179</f>
        <v>1.88675514697808</v>
      </c>
      <c r="O179" s="5" t="n">
        <f aca="false">POWER((I179-$T$141),2)*L179</f>
        <v>1.88675514697808</v>
      </c>
    </row>
    <row r="180" customFormat="false" ht="12.8" hidden="false" customHeight="false" outlineLevel="0" collapsed="false">
      <c r="A180" s="19" t="n">
        <v>179</v>
      </c>
      <c r="B180" s="20" t="n">
        <v>-73.972</v>
      </c>
      <c r="C180" s="20" t="n">
        <v>-36.18</v>
      </c>
      <c r="D180" s="20" t="n">
        <v>49.2</v>
      </c>
      <c r="E180" s="20" t="n">
        <f aca="false">AVERAGE($E$3:$E$38,$E$94:$E$104,$E$106:$E$108,$E$115:$E$143,$E$218:$E$259)</f>
        <v>7.52115702479339</v>
      </c>
      <c r="F180" s="19" t="n">
        <v>1</v>
      </c>
      <c r="G180" s="19" t="n">
        <v>12</v>
      </c>
      <c r="H180" s="20" t="n">
        <v>36.2966943640409</v>
      </c>
      <c r="I180" s="20" t="n">
        <v>-12.9033056359591</v>
      </c>
      <c r="J180" s="5" t="n">
        <f aca="false">POWER(I180,2)</f>
        <v>166.495296334974</v>
      </c>
      <c r="K180" s="5" t="n">
        <f aca="false">$E$39/E180</f>
        <v>1</v>
      </c>
      <c r="L180" s="5" t="n">
        <f aca="false">K180/SUM($K$3:$K$265)</f>
        <v>0.00351361878251058</v>
      </c>
      <c r="M180" s="5" t="n">
        <f aca="false">I180*L180</f>
        <v>-0.0453372970389806</v>
      </c>
      <c r="N180" s="5" t="n">
        <f aca="false">J180*L180</f>
        <v>0.58500100040223</v>
      </c>
      <c r="O180" s="5" t="n">
        <f aca="false">POWER((I180-$T$141),2)*L180</f>
        <v>0.58500100040223</v>
      </c>
    </row>
    <row r="181" customFormat="false" ht="12.8" hidden="false" customHeight="false" outlineLevel="0" collapsed="false">
      <c r="A181" s="19" t="n">
        <v>180</v>
      </c>
      <c r="B181" s="20" t="n">
        <v>-72.356</v>
      </c>
      <c r="C181" s="20" t="n">
        <v>-33.472</v>
      </c>
      <c r="D181" s="20" t="n">
        <v>34</v>
      </c>
      <c r="E181" s="20" t="n">
        <f aca="false">AVERAGE($E$3:$E$38,$E$94:$E$104,$E$106:$E$108,$E$115:$E$143,$E$218:$E$259)</f>
        <v>7.52115702479339</v>
      </c>
      <c r="F181" s="19" t="n">
        <v>4</v>
      </c>
      <c r="G181" s="19" t="n">
        <v>13</v>
      </c>
      <c r="H181" s="20" t="n">
        <v>40.1612993223086</v>
      </c>
      <c r="I181" s="20" t="n">
        <v>6.16129932230863</v>
      </c>
      <c r="J181" s="5" t="n">
        <f aca="false">POWER(I181,2)</f>
        <v>37.9616093390808</v>
      </c>
      <c r="K181" s="5" t="n">
        <f aca="false">$E$39/E181</f>
        <v>1</v>
      </c>
      <c r="L181" s="5" t="n">
        <f aca="false">K181/SUM($K$3:$K$265)</f>
        <v>0.00351361878251058</v>
      </c>
      <c r="M181" s="5" t="n">
        <f aca="false">I181*L181</f>
        <v>0.0216484570235333</v>
      </c>
      <c r="N181" s="5" t="n">
        <f aca="false">J181*L181</f>
        <v>0.133382623588123</v>
      </c>
      <c r="O181" s="5" t="n">
        <f aca="false">POWER((I181-$T$141),2)*L181</f>
        <v>0.133382623588123</v>
      </c>
    </row>
    <row r="182" customFormat="false" ht="12.8" hidden="false" customHeight="false" outlineLevel="0" collapsed="false">
      <c r="A182" s="19" t="n">
        <v>181</v>
      </c>
      <c r="B182" s="20" t="n">
        <v>-72.337</v>
      </c>
      <c r="C182" s="20" t="n">
        <v>-33.478</v>
      </c>
      <c r="D182" s="20" t="n">
        <v>38</v>
      </c>
      <c r="E182" s="20" t="n">
        <f aca="false">AVERAGE($E$3:$E$38,$E$94:$E$104,$E$106:$E$108,$E$115:$E$143,$E$218:$E$259)</f>
        <v>7.52115702479339</v>
      </c>
      <c r="F182" s="19" t="n">
        <v>4</v>
      </c>
      <c r="G182" s="19" t="n">
        <v>13</v>
      </c>
      <c r="H182" s="20" t="n">
        <v>41.0148198390449</v>
      </c>
      <c r="I182" s="20" t="n">
        <v>3.0148198390449</v>
      </c>
      <c r="J182" s="5" t="n">
        <f aca="false">POWER(I182,2)</f>
        <v>9.08913866189872</v>
      </c>
      <c r="K182" s="5" t="n">
        <f aca="false">$E$39/E182</f>
        <v>1</v>
      </c>
      <c r="L182" s="5" t="n">
        <f aca="false">K182/SUM($K$3:$K$265)</f>
        <v>0.00351361878251058</v>
      </c>
      <c r="M182" s="5" t="n">
        <f aca="false">I182*L182</f>
        <v>0.0105929276123537</v>
      </c>
      <c r="N182" s="5" t="n">
        <f aca="false">J182*L182</f>
        <v>0.0319357683192904</v>
      </c>
      <c r="O182" s="5" t="n">
        <f aca="false">POWER((I182-$T$141),2)*L182</f>
        <v>0.0319357683192904</v>
      </c>
    </row>
    <row r="183" customFormat="false" ht="12.8" hidden="false" customHeight="false" outlineLevel="0" collapsed="false">
      <c r="A183" s="19" t="n">
        <v>182</v>
      </c>
      <c r="B183" s="20" t="n">
        <v>-72.318</v>
      </c>
      <c r="C183" s="20" t="n">
        <v>-33.481</v>
      </c>
      <c r="D183" s="20" t="n">
        <v>46</v>
      </c>
      <c r="E183" s="20" t="n">
        <f aca="false">AVERAGE($E$3:$E$38,$E$94:$E$104,$E$106:$E$108,$E$115:$E$143,$E$218:$E$259)</f>
        <v>7.52115702479339</v>
      </c>
      <c r="F183" s="19" t="n">
        <v>4</v>
      </c>
      <c r="G183" s="19" t="n">
        <v>13</v>
      </c>
      <c r="H183" s="20" t="n">
        <v>41.7121756398606</v>
      </c>
      <c r="I183" s="20" t="n">
        <v>-4.28782436013936</v>
      </c>
      <c r="J183" s="5" t="n">
        <f aca="false">POWER(I183,2)</f>
        <v>18.3854377434045</v>
      </c>
      <c r="K183" s="5" t="n">
        <f aca="false">$E$39/E183</f>
        <v>1</v>
      </c>
      <c r="L183" s="5" t="n">
        <f aca="false">K183/SUM($K$3:$K$265)</f>
        <v>0.00351361878251058</v>
      </c>
      <c r="M183" s="5" t="n">
        <f aca="false">I183*L183</f>
        <v>-0.0150657802078921</v>
      </c>
      <c r="N183" s="5" t="n">
        <f aca="false">J183*L183</f>
        <v>0.0645994193799051</v>
      </c>
      <c r="O183" s="5" t="n">
        <f aca="false">POWER((I183-$T$141),2)*L183</f>
        <v>0.0645994193799051</v>
      </c>
    </row>
    <row r="184" customFormat="false" ht="12.8" hidden="false" customHeight="false" outlineLevel="0" collapsed="false">
      <c r="A184" s="19" t="n">
        <v>183</v>
      </c>
      <c r="B184" s="20" t="n">
        <v>-72.301</v>
      </c>
      <c r="C184" s="20" t="n">
        <v>-33.484</v>
      </c>
      <c r="D184" s="20" t="n">
        <v>50</v>
      </c>
      <c r="E184" s="20" t="n">
        <f aca="false">AVERAGE($E$3:$E$38,$E$94:$E$104,$E$106:$E$108,$E$115:$E$143,$E$218:$E$259)</f>
        <v>7.52115702479339</v>
      </c>
      <c r="F184" s="19" t="n">
        <v>4</v>
      </c>
      <c r="G184" s="19" t="n">
        <v>13</v>
      </c>
      <c r="H184" s="20" t="n">
        <v>42.3390046878944</v>
      </c>
      <c r="I184" s="20" t="n">
        <v>-7.6609953121056</v>
      </c>
      <c r="J184" s="5" t="n">
        <f aca="false">POWER(I184,2)</f>
        <v>58.690849172104</v>
      </c>
      <c r="K184" s="5" t="n">
        <f aca="false">$E$39/E184</f>
        <v>1</v>
      </c>
      <c r="L184" s="5" t="n">
        <f aca="false">K184/SUM($K$3:$K$265)</f>
        <v>0.00351361878251058</v>
      </c>
      <c r="M184" s="5" t="n">
        <f aca="false">I184*L184</f>
        <v>-0.0269178170213398</v>
      </c>
      <c r="N184" s="5" t="n">
        <f aca="false">J184*L184</f>
        <v>0.2062172700126</v>
      </c>
      <c r="O184" s="5" t="n">
        <f aca="false">POWER((I184-$T$141),2)*L184</f>
        <v>0.2062172700126</v>
      </c>
    </row>
    <row r="185" customFormat="false" ht="12.8" hidden="false" customHeight="false" outlineLevel="0" collapsed="false">
      <c r="A185" s="19" t="n">
        <v>184</v>
      </c>
      <c r="B185" s="20" t="n">
        <v>-72.281</v>
      </c>
      <c r="C185" s="20" t="n">
        <v>-33.489</v>
      </c>
      <c r="D185" s="20" t="n">
        <v>57</v>
      </c>
      <c r="E185" s="20" t="n">
        <f aca="false">AVERAGE($E$3:$E$38,$E$94:$E$104,$E$106:$E$108,$E$115:$E$143,$E$218:$E$259)</f>
        <v>7.52115702479339</v>
      </c>
      <c r="F185" s="19" t="n">
        <v>4</v>
      </c>
      <c r="G185" s="19" t="n">
        <v>13</v>
      </c>
      <c r="H185" s="20" t="n">
        <v>43.1256944302731</v>
      </c>
      <c r="I185" s="20" t="n">
        <v>-13.8743055697269</v>
      </c>
      <c r="J185" s="5" t="n">
        <f aca="false">POWER(I185,2)</f>
        <v>192.496355042155</v>
      </c>
      <c r="K185" s="5" t="n">
        <f aca="false">$E$39/E185</f>
        <v>1</v>
      </c>
      <c r="L185" s="5" t="n">
        <f aca="false">K185/SUM($K$3:$K$265)</f>
        <v>0.00351361878251058</v>
      </c>
      <c r="M185" s="5" t="n">
        <f aca="false">I185*L185</f>
        <v>-0.0487490206440836</v>
      </c>
      <c r="N185" s="5" t="n">
        <f aca="false">J185*L185</f>
        <v>0.676358808640941</v>
      </c>
      <c r="O185" s="5" t="n">
        <f aca="false">POWER((I185-$T$141),2)*L185</f>
        <v>0.676358808640941</v>
      </c>
    </row>
    <row r="186" customFormat="false" ht="12.8" hidden="false" customHeight="false" outlineLevel="0" collapsed="false">
      <c r="A186" s="19" t="n">
        <v>185</v>
      </c>
      <c r="B186" s="20" t="n">
        <v>-72.262</v>
      </c>
      <c r="C186" s="20" t="n">
        <v>-33.493</v>
      </c>
      <c r="D186" s="20" t="n">
        <v>53</v>
      </c>
      <c r="E186" s="20" t="n">
        <f aca="false">AVERAGE($E$3:$E$38,$E$94:$E$104,$E$106:$E$108,$E$115:$E$143,$E$218:$E$259)</f>
        <v>7.52115702479339</v>
      </c>
      <c r="F186" s="19" t="n">
        <v>4</v>
      </c>
      <c r="G186" s="19" t="n">
        <v>13</v>
      </c>
      <c r="H186" s="20" t="n">
        <v>43.8198888714805</v>
      </c>
      <c r="I186" s="20" t="n">
        <v>-9.18011112851954</v>
      </c>
      <c r="J186" s="5" t="n">
        <f aca="false">POWER(I186,2)</f>
        <v>84.2744403319683</v>
      </c>
      <c r="K186" s="5" t="n">
        <f aca="false">$E$39/E186</f>
        <v>1</v>
      </c>
      <c r="L186" s="5" t="n">
        <f aca="false">K186/SUM($K$3:$K$265)</f>
        <v>0.00351361878251058</v>
      </c>
      <c r="M186" s="5" t="n">
        <f aca="false">I186*L186</f>
        <v>-0.0322554108867007</v>
      </c>
      <c r="N186" s="5" t="n">
        <f aca="false">J186*L186</f>
        <v>0.296108256435971</v>
      </c>
      <c r="O186" s="5" t="n">
        <f aca="false">POWER((I186-$T$141),2)*L186</f>
        <v>0.296108256435971</v>
      </c>
    </row>
    <row r="187" customFormat="false" ht="12.8" hidden="false" customHeight="false" outlineLevel="0" collapsed="false">
      <c r="A187" s="19" t="n">
        <v>186</v>
      </c>
      <c r="B187" s="20" t="n">
        <v>-72.244</v>
      </c>
      <c r="C187" s="20" t="n">
        <v>-33.497</v>
      </c>
      <c r="D187" s="20" t="n">
        <v>52</v>
      </c>
      <c r="E187" s="20" t="n">
        <f aca="false">AVERAGE($E$3:$E$38,$E$94:$E$104,$E$106:$E$108,$E$115:$E$143,$E$218:$E$259)</f>
        <v>7.52115702479339</v>
      </c>
      <c r="F187" s="19" t="n">
        <v>4</v>
      </c>
      <c r="G187" s="19" t="n">
        <v>13</v>
      </c>
      <c r="H187" s="20" t="n">
        <v>44.4689399037987</v>
      </c>
      <c r="I187" s="20" t="n">
        <v>-7.53106009620134</v>
      </c>
      <c r="J187" s="5" t="n">
        <f aca="false">POWER(I187,2)</f>
        <v>56.7168661725961</v>
      </c>
      <c r="K187" s="5" t="n">
        <f aca="false">$E$39/E187</f>
        <v>1</v>
      </c>
      <c r="L187" s="5" t="n">
        <f aca="false">K187/SUM($K$3:$K$265)</f>
        <v>0.00351361878251058</v>
      </c>
      <c r="M187" s="5" t="n">
        <f aca="false">I187*L187</f>
        <v>-0.026461274206229</v>
      </c>
      <c r="N187" s="5" t="n">
        <f aca="false">J187*L187</f>
        <v>0.199281446269173</v>
      </c>
      <c r="O187" s="5" t="n">
        <f aca="false">POWER((I187-$T$141),2)*L187</f>
        <v>0.199281446269173</v>
      </c>
    </row>
    <row r="188" customFormat="false" ht="12.8" hidden="false" customHeight="false" outlineLevel="0" collapsed="false">
      <c r="A188" s="19" t="n">
        <v>187</v>
      </c>
      <c r="B188" s="20" t="n">
        <v>-72.225</v>
      </c>
      <c r="C188" s="20" t="n">
        <v>-33.502</v>
      </c>
      <c r="D188" s="20" t="n">
        <v>55</v>
      </c>
      <c r="E188" s="20" t="n">
        <f aca="false">AVERAGE($E$3:$E$38,$E$94:$E$104,$E$106:$E$108,$E$115:$E$143,$E$218:$E$259)</f>
        <v>7.52115702479339</v>
      </c>
      <c r="F188" s="19" t="n">
        <v>4</v>
      </c>
      <c r="G188" s="19" t="n">
        <v>13</v>
      </c>
      <c r="H188" s="20" t="n">
        <v>45.1675215801305</v>
      </c>
      <c r="I188" s="20" t="n">
        <v>-9.83247841986952</v>
      </c>
      <c r="J188" s="5" t="n">
        <f aca="false">POWER(I188,2)</f>
        <v>96.6776318771998</v>
      </c>
      <c r="K188" s="5" t="n">
        <f aca="false">$E$39/E188</f>
        <v>1</v>
      </c>
      <c r="L188" s="5" t="n">
        <f aca="false">K188/SUM($K$3:$K$265)</f>
        <v>0.00351361878251058</v>
      </c>
      <c r="M188" s="5" t="n">
        <f aca="false">I188*L188</f>
        <v>-0.0345475808546835</v>
      </c>
      <c r="N188" s="5" t="n">
        <f aca="false">J188*L188</f>
        <v>0.339688343212373</v>
      </c>
      <c r="O188" s="5" t="n">
        <f aca="false">POWER((I188-$T$141),2)*L188</f>
        <v>0.339688343212373</v>
      </c>
    </row>
    <row r="189" customFormat="false" ht="12.8" hidden="false" customHeight="false" outlineLevel="0" collapsed="false">
      <c r="A189" s="19" t="n">
        <v>188</v>
      </c>
      <c r="B189" s="20" t="n">
        <v>-72.206</v>
      </c>
      <c r="C189" s="20" t="n">
        <v>-33.506</v>
      </c>
      <c r="D189" s="20" t="n">
        <v>59</v>
      </c>
      <c r="E189" s="20" t="n">
        <f aca="false">AVERAGE($E$3:$E$38,$E$94:$E$104,$E$106:$E$108,$E$115:$E$143,$E$218:$E$259)</f>
        <v>7.52115702479339</v>
      </c>
      <c r="F189" s="19" t="n">
        <v>4</v>
      </c>
      <c r="G189" s="19" t="n">
        <v>13</v>
      </c>
      <c r="H189" s="20" t="n">
        <v>45.8053791816786</v>
      </c>
      <c r="I189" s="20" t="n">
        <v>-13.1946208183214</v>
      </c>
      <c r="J189" s="5" t="n">
        <f aca="false">POWER(I189,2)</f>
        <v>174.098018539281</v>
      </c>
      <c r="K189" s="5" t="n">
        <f aca="false">$E$39/E189</f>
        <v>1</v>
      </c>
      <c r="L189" s="5" t="n">
        <f aca="false">K189/SUM($K$3:$K$265)</f>
        <v>0.00351361878251058</v>
      </c>
      <c r="M189" s="5" t="n">
        <f aca="false">I189*L189</f>
        <v>-0.0463608675353592</v>
      </c>
      <c r="N189" s="5" t="n">
        <f aca="false">J189*L189</f>
        <v>0.611714067937492</v>
      </c>
      <c r="O189" s="5" t="n">
        <f aca="false">POWER((I189-$T$141),2)*L189</f>
        <v>0.611714067937492</v>
      </c>
    </row>
    <row r="190" customFormat="false" ht="12.8" hidden="false" customHeight="false" outlineLevel="0" collapsed="false">
      <c r="A190" s="19" t="n">
        <v>189</v>
      </c>
      <c r="B190" s="20" t="n">
        <v>-72.187</v>
      </c>
      <c r="C190" s="20" t="n">
        <v>-33.051</v>
      </c>
      <c r="D190" s="20" t="n">
        <v>68</v>
      </c>
      <c r="E190" s="20" t="n">
        <f aca="false">AVERAGE($E$3:$E$38,$E$94:$E$104,$E$106:$E$108,$E$115:$E$143,$E$218:$E$259)</f>
        <v>7.52115702479339</v>
      </c>
      <c r="F190" s="19" t="n">
        <v>4</v>
      </c>
      <c r="G190" s="19" t="n">
        <v>13</v>
      </c>
      <c r="H190" s="20" t="n">
        <v>41.5666008933213</v>
      </c>
      <c r="I190" s="20" t="n">
        <v>-26.4333991066787</v>
      </c>
      <c r="J190" s="5" t="n">
        <f aca="false">POWER(I190,2)</f>
        <v>698.724588332962</v>
      </c>
      <c r="K190" s="5" t="n">
        <f aca="false">$E$39/E190</f>
        <v>1</v>
      </c>
      <c r="L190" s="5" t="n">
        <f aca="false">K190/SUM($K$3:$K$265)</f>
        <v>0.00351361878251058</v>
      </c>
      <c r="M190" s="5" t="n">
        <f aca="false">I190*L190</f>
        <v>-0.0928768875868247</v>
      </c>
      <c r="N190" s="5" t="n">
        <f aca="false">J190*L190</f>
        <v>2.45505183736867</v>
      </c>
      <c r="O190" s="5" t="n">
        <f aca="false">POWER((I190-$T$141),2)*L190</f>
        <v>2.45505183736867</v>
      </c>
    </row>
    <row r="191" customFormat="false" ht="12.8" hidden="false" customHeight="false" outlineLevel="0" collapsed="false">
      <c r="A191" s="19" t="n">
        <v>190</v>
      </c>
      <c r="B191" s="20" t="n">
        <v>-72.416</v>
      </c>
      <c r="C191" s="20" t="n">
        <v>-33.46</v>
      </c>
      <c r="D191" s="20" t="n">
        <v>34</v>
      </c>
      <c r="E191" s="20" t="n">
        <f aca="false">AVERAGE($E$3:$E$38,$E$94:$E$104,$E$106:$E$108,$E$115:$E$143,$E$218:$E$259)</f>
        <v>7.52115702479339</v>
      </c>
      <c r="F191" s="19" t="n">
        <v>4</v>
      </c>
      <c r="G191" s="19" t="n">
        <v>13</v>
      </c>
      <c r="H191" s="20" t="n">
        <v>37.7475026013304</v>
      </c>
      <c r="I191" s="20" t="n">
        <v>3.74750260133042</v>
      </c>
      <c r="J191" s="5" t="n">
        <f aca="false">POWER(I191,2)</f>
        <v>14.0437757469783</v>
      </c>
      <c r="K191" s="5" t="n">
        <f aca="false">$E$39/E191</f>
        <v>1</v>
      </c>
      <c r="L191" s="5" t="n">
        <f aca="false">K191/SUM($K$3:$K$265)</f>
        <v>0.00351361878251058</v>
      </c>
      <c r="M191" s="5" t="n">
        <f aca="false">I191*L191</f>
        <v>0.0131672955275418</v>
      </c>
      <c r="N191" s="5" t="n">
        <f aca="false">J191*L191</f>
        <v>0.0493444742419494</v>
      </c>
      <c r="O191" s="5" t="n">
        <f aca="false">POWER((I191-$T$141),2)*L191</f>
        <v>0.0493444742419494</v>
      </c>
    </row>
    <row r="192" customFormat="false" ht="12.8" hidden="false" customHeight="false" outlineLevel="0" collapsed="false">
      <c r="A192" s="19" t="n">
        <v>191</v>
      </c>
      <c r="B192" s="20" t="n">
        <v>-72.395</v>
      </c>
      <c r="C192" s="20" t="n">
        <v>-33.463</v>
      </c>
      <c r="D192" s="20" t="n">
        <v>34</v>
      </c>
      <c r="E192" s="20" t="n">
        <f aca="false">AVERAGE($E$3:$E$38,$E$94:$E$104,$E$106:$E$108,$E$115:$E$143,$E$218:$E$259)</f>
        <v>7.52115702479339</v>
      </c>
      <c r="F192" s="19" t="n">
        <v>4</v>
      </c>
      <c r="G192" s="19" t="n">
        <v>13</v>
      </c>
      <c r="H192" s="20" t="n">
        <v>38.5369703829845</v>
      </c>
      <c r="I192" s="20" t="n">
        <v>4.53697038298454</v>
      </c>
      <c r="J192" s="5" t="n">
        <f aca="false">POWER(I192,2)</f>
        <v>20.5841002560789</v>
      </c>
      <c r="K192" s="5" t="n">
        <f aca="false">$E$39/E192</f>
        <v>1</v>
      </c>
      <c r="L192" s="5" t="n">
        <f aca="false">K192/SUM($K$3:$K$265)</f>
        <v>0.00351361878251058</v>
      </c>
      <c r="M192" s="5" t="n">
        <f aca="false">I192*L192</f>
        <v>0.0159411843533487</v>
      </c>
      <c r="N192" s="5" t="n">
        <f aca="false">J192*L192</f>
        <v>0.0723246812808397</v>
      </c>
      <c r="O192" s="5" t="n">
        <f aca="false">POWER((I192-$T$141),2)*L192</f>
        <v>0.0723246812808397</v>
      </c>
    </row>
    <row r="193" customFormat="false" ht="12.8" hidden="false" customHeight="false" outlineLevel="0" collapsed="false">
      <c r="A193" s="19" t="n">
        <v>192</v>
      </c>
      <c r="B193" s="20" t="n">
        <v>-72.376</v>
      </c>
      <c r="C193" s="20" t="n">
        <v>-33.467</v>
      </c>
      <c r="D193" s="20" t="n">
        <v>37</v>
      </c>
      <c r="E193" s="20" t="n">
        <f aca="false">AVERAGE($E$3:$E$38,$E$94:$E$104,$E$106:$E$108,$E$115:$E$143,$E$218:$E$259)</f>
        <v>7.52115702479339</v>
      </c>
      <c r="F193" s="19" t="n">
        <v>4</v>
      </c>
      <c r="G193" s="19" t="n">
        <v>13</v>
      </c>
      <c r="H193" s="20" t="n">
        <v>39.3132173131341</v>
      </c>
      <c r="I193" s="20" t="n">
        <v>2.31321731313412</v>
      </c>
      <c r="J193" s="5" t="n">
        <f aca="false">POWER(I193,2)</f>
        <v>5.35097433778344</v>
      </c>
      <c r="K193" s="5" t="n">
        <f aca="false">$E$39/E193</f>
        <v>1</v>
      </c>
      <c r="L193" s="5" t="n">
        <f aca="false">K193/SUM($K$3:$K$265)</f>
        <v>0.00351361878251058</v>
      </c>
      <c r="M193" s="5" t="n">
        <f aca="false">I193*L193</f>
        <v>0.00812776379945671</v>
      </c>
      <c r="N193" s="5" t="n">
        <f aca="false">J193*L193</f>
        <v>0.018801283937968</v>
      </c>
      <c r="O193" s="5" t="n">
        <f aca="false">POWER((I193-$T$141),2)*L193</f>
        <v>0.018801283937968</v>
      </c>
    </row>
    <row r="194" customFormat="false" ht="12.8" hidden="false" customHeight="false" outlineLevel="0" collapsed="false">
      <c r="A194" s="19" t="n">
        <v>193</v>
      </c>
      <c r="B194" s="20" t="n">
        <v>-72.264</v>
      </c>
      <c r="C194" s="20" t="n">
        <v>-33.502</v>
      </c>
      <c r="D194" s="20" t="n">
        <v>51</v>
      </c>
      <c r="E194" s="20" t="n">
        <f aca="false">AVERAGE($E$3:$E$38,$E$94:$E$104,$E$106:$E$108,$E$115:$E$143,$E$218:$E$259)</f>
        <v>7.52115702479339</v>
      </c>
      <c r="F194" s="19" t="n">
        <v>4</v>
      </c>
      <c r="G194" s="19" t="n">
        <v>13</v>
      </c>
      <c r="H194" s="20" t="n">
        <v>44.1531209962597</v>
      </c>
      <c r="I194" s="20" t="n">
        <v>-6.84687900374035</v>
      </c>
      <c r="J194" s="5" t="n">
        <f aca="false">POWER(I194,2)</f>
        <v>46.8797520918604</v>
      </c>
      <c r="K194" s="5" t="n">
        <f aca="false">$E$39/E194</f>
        <v>1</v>
      </c>
      <c r="L194" s="5" t="n">
        <f aca="false">K194/SUM($K$3:$K$265)</f>
        <v>0.00351361878251058</v>
      </c>
      <c r="M194" s="5" t="n">
        <f aca="false">I194*L194</f>
        <v>-0.0240573226691194</v>
      </c>
      <c r="N194" s="5" t="n">
        <f aca="false">J194*L194</f>
        <v>0.164717577469401</v>
      </c>
      <c r="O194" s="5" t="n">
        <f aca="false">POWER((I194-$T$141),2)*L194</f>
        <v>0.164717577469401</v>
      </c>
    </row>
    <row r="195" customFormat="false" ht="12.8" hidden="false" customHeight="false" outlineLevel="0" collapsed="false">
      <c r="A195" s="19" t="n">
        <v>194</v>
      </c>
      <c r="B195" s="20" t="n">
        <v>-72.265</v>
      </c>
      <c r="C195" s="20" t="n">
        <v>-33.511</v>
      </c>
      <c r="D195" s="20" t="n">
        <v>56</v>
      </c>
      <c r="E195" s="20" t="n">
        <f aca="false">AVERAGE($E$3:$E$38,$E$94:$E$104,$E$106:$E$108,$E$115:$E$143,$E$218:$E$259)</f>
        <v>7.52115702479339</v>
      </c>
      <c r="F195" s="19" t="n">
        <v>4</v>
      </c>
      <c r="G195" s="19" t="n">
        <v>13</v>
      </c>
      <c r="H195" s="20" t="n">
        <v>44.5009231668801</v>
      </c>
      <c r="I195" s="20" t="n">
        <v>-11.4990768331199</v>
      </c>
      <c r="J195" s="5" t="n">
        <f aca="false">POWER(I195,2)</f>
        <v>132.228768013995</v>
      </c>
      <c r="K195" s="5" t="n">
        <f aca="false">$E$39/E195</f>
        <v>1</v>
      </c>
      <c r="L195" s="5" t="n">
        <f aca="false">K195/SUM($K$3:$K$265)</f>
        <v>0.00351361878251058</v>
      </c>
      <c r="M195" s="5" t="n">
        <f aca="false">I195*L195</f>
        <v>-0.0404033723423824</v>
      </c>
      <c r="N195" s="5" t="n">
        <f aca="false">J195*L195</f>
        <v>0.464601482882207</v>
      </c>
      <c r="O195" s="5" t="n">
        <f aca="false">POWER((I195-$T$141),2)*L195</f>
        <v>0.464601482882207</v>
      </c>
    </row>
    <row r="196" customFormat="false" ht="12.8" hidden="false" customHeight="false" outlineLevel="0" collapsed="false">
      <c r="A196" s="19" t="n">
        <v>195</v>
      </c>
      <c r="B196" s="20" t="n">
        <v>-72.268</v>
      </c>
      <c r="C196" s="20" t="n">
        <v>-33.518</v>
      </c>
      <c r="D196" s="20" t="n">
        <v>55</v>
      </c>
      <c r="E196" s="20" t="n">
        <f aca="false">AVERAGE($E$3:$E$38,$E$94:$E$104,$E$106:$E$108,$E$115:$E$143,$E$218:$E$259)</f>
        <v>7.52115702479339</v>
      </c>
      <c r="F196" s="19" t="n">
        <v>4</v>
      </c>
      <c r="G196" s="19" t="n">
        <v>13</v>
      </c>
      <c r="H196" s="20" t="n">
        <v>44.7024287763194</v>
      </c>
      <c r="I196" s="20" t="n">
        <v>-10.2975712236806</v>
      </c>
      <c r="J196" s="5" t="n">
        <f aca="false">POWER(I196,2)</f>
        <v>106.039973106775</v>
      </c>
      <c r="K196" s="5" t="n">
        <f aca="false">$E$39/E196</f>
        <v>1</v>
      </c>
      <c r="L196" s="5" t="n">
        <f aca="false">K196/SUM($K$3:$K$265)</f>
        <v>0.00351361878251058</v>
      </c>
      <c r="M196" s="5" t="n">
        <f aca="false">I196*L196</f>
        <v>-0.0361817396657646</v>
      </c>
      <c r="N196" s="5" t="n">
        <f aca="false">J196*L196</f>
        <v>0.372584041204881</v>
      </c>
      <c r="O196" s="5" t="n">
        <f aca="false">POWER((I196-$T$141),2)*L196</f>
        <v>0.372584041204881</v>
      </c>
    </row>
    <row r="197" customFormat="false" ht="12.8" hidden="false" customHeight="false" outlineLevel="0" collapsed="false">
      <c r="A197" s="19" t="n">
        <v>196</v>
      </c>
      <c r="B197" s="20" t="n">
        <v>-72.271</v>
      </c>
      <c r="C197" s="20" t="n">
        <v>-33.526</v>
      </c>
      <c r="D197" s="20" t="n">
        <v>54</v>
      </c>
      <c r="E197" s="20" t="n">
        <f aca="false">AVERAGE($E$3:$E$38,$E$94:$E$104,$E$106:$E$108,$E$115:$E$143,$E$218:$E$259)</f>
        <v>7.52115702479339</v>
      </c>
      <c r="F197" s="19" t="n">
        <v>4</v>
      </c>
      <c r="G197" s="19" t="n">
        <v>13</v>
      </c>
      <c r="H197" s="20" t="n">
        <v>44.9313225613665</v>
      </c>
      <c r="I197" s="20" t="n">
        <v>-9.06867743863347</v>
      </c>
      <c r="J197" s="5" t="n">
        <f aca="false">POWER(I197,2)</f>
        <v>82.2409104859797</v>
      </c>
      <c r="K197" s="5" t="n">
        <f aca="false">$E$39/E197</f>
        <v>1</v>
      </c>
      <c r="L197" s="5" t="n">
        <f aca="false">K197/SUM($K$3:$K$265)</f>
        <v>0.00351361878251058</v>
      </c>
      <c r="M197" s="5" t="n">
        <f aca="false">I197*L197</f>
        <v>-0.0318638753809125</v>
      </c>
      <c r="N197" s="5" t="n">
        <f aca="false">J197*L197</f>
        <v>0.28896320777431</v>
      </c>
      <c r="O197" s="5" t="n">
        <f aca="false">POWER((I197-$T$141),2)*L197</f>
        <v>0.28896320777431</v>
      </c>
    </row>
    <row r="198" customFormat="false" ht="12.8" hidden="false" customHeight="false" outlineLevel="0" collapsed="false">
      <c r="A198" s="19" t="n">
        <v>197</v>
      </c>
      <c r="B198" s="20" t="n">
        <v>-72.273</v>
      </c>
      <c r="C198" s="20" t="n">
        <v>-33.534</v>
      </c>
      <c r="D198" s="20" t="n">
        <v>56</v>
      </c>
      <c r="E198" s="20" t="n">
        <f aca="false">AVERAGE($E$3:$E$38,$E$94:$E$104,$E$106:$E$108,$E$115:$E$143,$E$218:$E$259)</f>
        <v>7.52115702479339</v>
      </c>
      <c r="F198" s="19" t="n">
        <v>4</v>
      </c>
      <c r="G198" s="19" t="n">
        <v>13</v>
      </c>
      <c r="H198" s="20" t="n">
        <v>45.1703152339608</v>
      </c>
      <c r="I198" s="20" t="n">
        <v>-10.8296847660392</v>
      </c>
      <c r="J198" s="5" t="n">
        <f aca="false">POWER(I198,2)</f>
        <v>117.282072131782</v>
      </c>
      <c r="K198" s="5" t="n">
        <f aca="false">$E$39/E198</f>
        <v>1</v>
      </c>
      <c r="L198" s="5" t="n">
        <f aca="false">K198/SUM($K$3:$K$265)</f>
        <v>0.00351361878251058</v>
      </c>
      <c r="M198" s="5" t="n">
        <f aca="false">I198*L198</f>
        <v>-0.0380513838026241</v>
      </c>
      <c r="N198" s="5" t="n">
        <f aca="false">J198*L198</f>
        <v>0.412084491493989</v>
      </c>
      <c r="O198" s="5" t="n">
        <f aca="false">POWER((I198-$T$141),2)*L198</f>
        <v>0.412084491493989</v>
      </c>
    </row>
    <row r="199" customFormat="false" ht="12.8" hidden="false" customHeight="false" outlineLevel="0" collapsed="false">
      <c r="A199" s="19" t="n">
        <v>198</v>
      </c>
      <c r="B199" s="20" t="n">
        <v>-72.276</v>
      </c>
      <c r="C199" s="20" t="n">
        <v>-33.542</v>
      </c>
      <c r="D199" s="20" t="n">
        <v>58</v>
      </c>
      <c r="E199" s="20" t="n">
        <f aca="false">AVERAGE($E$3:$E$38,$E$94:$E$104,$E$106:$E$108,$E$115:$E$143,$E$218:$E$259)</f>
        <v>7.52115702479339</v>
      </c>
      <c r="F199" s="19" t="n">
        <v>4</v>
      </c>
      <c r="G199" s="19" t="n">
        <v>13</v>
      </c>
      <c r="H199" s="20" t="n">
        <v>45.3651355551944</v>
      </c>
      <c r="I199" s="20" t="n">
        <v>-12.6348644448056</v>
      </c>
      <c r="J199" s="5" t="n">
        <f aca="false">POWER(I199,2)</f>
        <v>159.639799538613</v>
      </c>
      <c r="K199" s="5" t="n">
        <f aca="false">$E$39/E199</f>
        <v>1</v>
      </c>
      <c r="L199" s="5" t="n">
        <f aca="false">K199/SUM($K$3:$K$265)</f>
        <v>0.00351361878251058</v>
      </c>
      <c r="M199" s="5" t="n">
        <f aca="false">I199*L199</f>
        <v>-0.0443940970277441</v>
      </c>
      <c r="N199" s="5" t="n">
        <f aca="false">J199*L199</f>
        <v>0.560913398095094</v>
      </c>
      <c r="O199" s="5" t="n">
        <f aca="false">POWER((I199-$T$141),2)*L199</f>
        <v>0.560913398095094</v>
      </c>
    </row>
    <row r="200" customFormat="false" ht="12.8" hidden="false" customHeight="false" outlineLevel="0" collapsed="false">
      <c r="A200" s="19" t="n">
        <v>199</v>
      </c>
      <c r="B200" s="20" t="n">
        <v>-72.278</v>
      </c>
      <c r="C200" s="20" t="n">
        <v>-33.55</v>
      </c>
      <c r="D200" s="20" t="n">
        <v>56</v>
      </c>
      <c r="E200" s="20" t="n">
        <f aca="false">AVERAGE($E$3:$E$38,$E$94:$E$104,$E$106:$E$108,$E$115:$E$143,$E$218:$E$259)</f>
        <v>7.52115702479339</v>
      </c>
      <c r="F200" s="19" t="n">
        <v>4</v>
      </c>
      <c r="G200" s="19" t="n">
        <v>13</v>
      </c>
      <c r="H200" s="20" t="n">
        <v>45.5648759066761</v>
      </c>
      <c r="I200" s="20" t="n">
        <v>-10.4351240933239</v>
      </c>
      <c r="J200" s="5" t="n">
        <f aca="false">POWER(I200,2)</f>
        <v>108.891814843069</v>
      </c>
      <c r="K200" s="5" t="n">
        <f aca="false">$E$39/E200</f>
        <v>1</v>
      </c>
      <c r="L200" s="5" t="n">
        <f aca="false">K200/SUM($K$3:$K$265)</f>
        <v>0.00351361878251058</v>
      </c>
      <c r="M200" s="5" t="n">
        <f aca="false">I200*L200</f>
        <v>-0.0366650480121316</v>
      </c>
      <c r="N200" s="5" t="n">
        <f aca="false">J200*L200</f>
        <v>0.382604325894272</v>
      </c>
      <c r="O200" s="5" t="n">
        <f aca="false">POWER((I200-$T$141),2)*L200</f>
        <v>0.382604325894272</v>
      </c>
    </row>
    <row r="201" customFormat="false" ht="12.8" hidden="false" customHeight="false" outlineLevel="0" collapsed="false">
      <c r="A201" s="19" t="n">
        <v>200</v>
      </c>
      <c r="B201" s="20" t="n">
        <v>-72.28</v>
      </c>
      <c r="C201" s="20" t="n">
        <v>-33.558</v>
      </c>
      <c r="D201" s="20" t="n">
        <v>57</v>
      </c>
      <c r="E201" s="20" t="n">
        <f aca="false">AVERAGE($E$3:$E$38,$E$94:$E$104,$E$106:$E$108,$E$115:$E$143,$E$218:$E$259)</f>
        <v>7.52115702479339</v>
      </c>
      <c r="F201" s="19" t="n">
        <v>4</v>
      </c>
      <c r="G201" s="19" t="n">
        <v>13</v>
      </c>
      <c r="H201" s="20" t="n">
        <v>45.741263445759</v>
      </c>
      <c r="I201" s="20" t="n">
        <v>-11.258736554241</v>
      </c>
      <c r="J201" s="5" t="n">
        <f aca="false">POWER(I201,2)</f>
        <v>126.759148797803</v>
      </c>
      <c r="K201" s="5" t="n">
        <f aca="false">$E$39/E201</f>
        <v>1</v>
      </c>
      <c r="L201" s="5" t="n">
        <f aca="false">K201/SUM($K$3:$K$265)</f>
        <v>0.00351361878251058</v>
      </c>
      <c r="M201" s="5" t="n">
        <f aca="false">I201*L201</f>
        <v>-0.0395589082243197</v>
      </c>
      <c r="N201" s="5" t="n">
        <f aca="false">J201*L201</f>
        <v>0.445383326071013</v>
      </c>
      <c r="O201" s="5" t="n">
        <f aca="false">POWER((I201-$T$141),2)*L201</f>
        <v>0.445383326071013</v>
      </c>
    </row>
    <row r="202" customFormat="false" ht="12.8" hidden="false" customHeight="false" outlineLevel="0" collapsed="false">
      <c r="A202" s="19" t="n">
        <v>201</v>
      </c>
      <c r="B202" s="20" t="n">
        <v>-73.285</v>
      </c>
      <c r="C202" s="20" t="n">
        <v>-35.268</v>
      </c>
      <c r="D202" s="20" t="n">
        <v>40</v>
      </c>
      <c r="E202" s="20" t="n">
        <f aca="false">AVERAGE($E$3:$E$38,$E$94:$E$104,$E$106:$E$108,$E$115:$E$143,$E$218:$E$259)</f>
        <v>7.52115702479339</v>
      </c>
      <c r="F202" s="19" t="n">
        <v>4</v>
      </c>
      <c r="G202" s="19" t="n">
        <v>13</v>
      </c>
      <c r="H202" s="20" t="n">
        <v>41.6040819093134</v>
      </c>
      <c r="I202" s="20" t="n">
        <v>1.6040819093134</v>
      </c>
      <c r="J202" s="5" t="n">
        <f aca="false">POWER(I202,2)</f>
        <v>2.57307877178652</v>
      </c>
      <c r="K202" s="5" t="n">
        <f aca="false">$E$39/E202</f>
        <v>1</v>
      </c>
      <c r="L202" s="5" t="n">
        <f aca="false">K202/SUM($K$3:$K$265)</f>
        <v>0.00351361878251058</v>
      </c>
      <c r="M202" s="5" t="n">
        <f aca="false">I202*L202</f>
        <v>0.005636132325249</v>
      </c>
      <c r="N202" s="5" t="n">
        <f aca="false">J202*L202</f>
        <v>0.00904081790142839</v>
      </c>
      <c r="O202" s="5" t="n">
        <f aca="false">POWER((I202-$T$141),2)*L202</f>
        <v>0.00904081790142839</v>
      </c>
    </row>
    <row r="203" customFormat="false" ht="12.8" hidden="false" customHeight="false" outlineLevel="0" collapsed="false">
      <c r="A203" s="19" t="n">
        <v>202</v>
      </c>
      <c r="B203" s="20" t="n">
        <v>-73.268</v>
      </c>
      <c r="C203" s="20" t="n">
        <v>-35.271</v>
      </c>
      <c r="D203" s="20" t="n">
        <v>50</v>
      </c>
      <c r="E203" s="20" t="n">
        <f aca="false">AVERAGE($E$3:$E$38,$E$94:$E$104,$E$106:$E$108,$E$115:$E$143,$E$218:$E$259)</f>
        <v>7.52115702479339</v>
      </c>
      <c r="F203" s="19" t="n">
        <v>4</v>
      </c>
      <c r="G203" s="19" t="n">
        <v>13</v>
      </c>
      <c r="H203" s="20" t="n">
        <v>42.580937394534</v>
      </c>
      <c r="I203" s="20" t="n">
        <v>-7.41906260546598</v>
      </c>
      <c r="J203" s="5" t="n">
        <f aca="false">POWER(I203,2)</f>
        <v>55.0424899438237</v>
      </c>
      <c r="K203" s="5" t="n">
        <f aca="false">$E$39/E203</f>
        <v>1</v>
      </c>
      <c r="L203" s="5" t="n">
        <f aca="false">K203/SUM($K$3:$K$265)</f>
        <v>0.00351361878251058</v>
      </c>
      <c r="M203" s="5" t="n">
        <f aca="false">I203*L203</f>
        <v>-0.0260677577191872</v>
      </c>
      <c r="N203" s="5" t="n">
        <f aca="false">J203*L203</f>
        <v>0.193398326502769</v>
      </c>
      <c r="O203" s="5" t="n">
        <f aca="false">POWER((I203-$T$141),2)*L203</f>
        <v>0.193398326502769</v>
      </c>
    </row>
    <row r="204" customFormat="false" ht="12.8" hidden="false" customHeight="false" outlineLevel="0" collapsed="false">
      <c r="A204" s="19" t="n">
        <v>203</v>
      </c>
      <c r="B204" s="20" t="n">
        <v>-73.249</v>
      </c>
      <c r="C204" s="20" t="n">
        <v>-35.277</v>
      </c>
      <c r="D204" s="20" t="n">
        <v>57</v>
      </c>
      <c r="E204" s="20" t="n">
        <f aca="false">AVERAGE($E$3:$E$38,$E$94:$E$104,$E$106:$E$108,$E$115:$E$143,$E$218:$E$259)</f>
        <v>7.52115702479339</v>
      </c>
      <c r="F204" s="19" t="n">
        <v>4</v>
      </c>
      <c r="G204" s="19" t="n">
        <v>13</v>
      </c>
      <c r="H204" s="20" t="n">
        <v>43.7019583014434</v>
      </c>
      <c r="I204" s="20" t="n">
        <v>-13.2980416985566</v>
      </c>
      <c r="J204" s="5" t="n">
        <f aca="false">POWER(I204,2)</f>
        <v>176.83791301655</v>
      </c>
      <c r="K204" s="5" t="n">
        <f aca="false">$E$39/E204</f>
        <v>1</v>
      </c>
      <c r="L204" s="5" t="n">
        <f aca="false">K204/SUM($K$3:$K$265)</f>
        <v>0.00351361878251058</v>
      </c>
      <c r="M204" s="5" t="n">
        <f aca="false">I204*L204</f>
        <v>-0.0467242490826574</v>
      </c>
      <c r="N204" s="5" t="n">
        <f aca="false">J204*L204</f>
        <v>0.621341012634923</v>
      </c>
      <c r="O204" s="5" t="n">
        <f aca="false">POWER((I204-$T$141),2)*L204</f>
        <v>0.621341012634923</v>
      </c>
    </row>
    <row r="205" customFormat="false" ht="12.8" hidden="false" customHeight="false" outlineLevel="0" collapsed="false">
      <c r="A205" s="19" t="n">
        <v>204</v>
      </c>
      <c r="B205" s="20" t="n">
        <v>-73.229</v>
      </c>
      <c r="C205" s="20" t="n">
        <v>-35.281</v>
      </c>
      <c r="D205" s="20" t="n">
        <v>53</v>
      </c>
      <c r="E205" s="20" t="n">
        <f aca="false">AVERAGE($E$3:$E$38,$E$94:$E$104,$E$106:$E$108,$E$115:$E$143,$E$218:$E$259)</f>
        <v>7.52115702479339</v>
      </c>
      <c r="F205" s="19" t="n">
        <v>4</v>
      </c>
      <c r="G205" s="19" t="n">
        <v>13</v>
      </c>
      <c r="H205" s="20" t="n">
        <v>44.7709307870023</v>
      </c>
      <c r="I205" s="20" t="n">
        <v>-8.2290692129977</v>
      </c>
      <c r="J205" s="5" t="n">
        <f aca="false">POWER(I205,2)</f>
        <v>67.7175801123066</v>
      </c>
      <c r="K205" s="5" t="n">
        <f aca="false">$E$39/E205</f>
        <v>1</v>
      </c>
      <c r="L205" s="5" t="n">
        <f aca="false">K205/SUM($K$3:$K$265)</f>
        <v>0.00351361878251058</v>
      </c>
      <c r="M205" s="5" t="n">
        <f aca="false">I205*L205</f>
        <v>-0.0289138121493683</v>
      </c>
      <c r="N205" s="5" t="n">
        <f aca="false">J205*L205</f>
        <v>0.237933761388766</v>
      </c>
      <c r="O205" s="5" t="n">
        <f aca="false">POWER((I205-$T$141),2)*L205</f>
        <v>0.237933761388766</v>
      </c>
    </row>
    <row r="206" customFormat="false" ht="12.8" hidden="false" customHeight="false" outlineLevel="0" collapsed="false">
      <c r="A206" s="19" t="n">
        <v>205</v>
      </c>
      <c r="B206" s="20" t="n">
        <v>-73.21</v>
      </c>
      <c r="C206" s="20" t="n">
        <v>-35.287</v>
      </c>
      <c r="D206" s="20" t="n">
        <v>52</v>
      </c>
      <c r="E206" s="20" t="n">
        <f aca="false">AVERAGE($E$3:$E$38,$E$94:$E$104,$E$106:$E$108,$E$115:$E$143,$E$218:$E$259)</f>
        <v>7.52115702479339</v>
      </c>
      <c r="F206" s="19" t="n">
        <v>4</v>
      </c>
      <c r="G206" s="19" t="n">
        <v>13</v>
      </c>
      <c r="H206" s="20" t="n">
        <v>45.6903496200053</v>
      </c>
      <c r="I206" s="20" t="n">
        <v>-6.30965037999466</v>
      </c>
      <c r="J206" s="5" t="n">
        <f aca="false">POWER(I206,2)</f>
        <v>39.8116879177668</v>
      </c>
      <c r="K206" s="5" t="n">
        <f aca="false">$E$39/E206</f>
        <v>1</v>
      </c>
      <c r="L206" s="5" t="n">
        <f aca="false">K206/SUM($K$3:$K$265)</f>
        <v>0.00351361878251058</v>
      </c>
      <c r="M206" s="5" t="n">
        <f aca="false">I206*L206</f>
        <v>-0.0221697060862243</v>
      </c>
      <c r="N206" s="5" t="n">
        <f aca="false">J206*L206</f>
        <v>0.139883094431315</v>
      </c>
      <c r="O206" s="5" t="n">
        <f aca="false">POWER((I206-$T$141),2)*L206</f>
        <v>0.139883094431315</v>
      </c>
    </row>
    <row r="207" customFormat="false" ht="12.8" hidden="false" customHeight="false" outlineLevel="0" collapsed="false">
      <c r="A207" s="19" t="n">
        <v>206</v>
      </c>
      <c r="B207" s="20" t="n">
        <v>-73.191</v>
      </c>
      <c r="C207" s="20" t="n">
        <v>-35.293</v>
      </c>
      <c r="D207" s="20" t="n">
        <v>44</v>
      </c>
      <c r="E207" s="20" t="n">
        <f aca="false">AVERAGE($E$3:$E$38,$E$94:$E$104,$E$106:$E$108,$E$115:$E$143,$E$218:$E$259)</f>
        <v>7.52115702479339</v>
      </c>
      <c r="F207" s="19" t="n">
        <v>4</v>
      </c>
      <c r="G207" s="19" t="n">
        <v>13</v>
      </c>
      <c r="H207" s="20" t="n">
        <v>46.4372968037048</v>
      </c>
      <c r="I207" s="20" t="n">
        <v>2.43729680370484</v>
      </c>
      <c r="J207" s="5" t="n">
        <f aca="false">POWER(I207,2)</f>
        <v>5.94041570934983</v>
      </c>
      <c r="K207" s="5" t="n">
        <f aca="false">$E$39/E207</f>
        <v>1</v>
      </c>
      <c r="L207" s="5" t="n">
        <f aca="false">K207/SUM($K$3:$K$265)</f>
        <v>0.00351361878251058</v>
      </c>
      <c r="M207" s="5" t="n">
        <f aca="false">I207*L207</f>
        <v>0.00856373182805034</v>
      </c>
      <c r="N207" s="5" t="n">
        <f aca="false">J207*L207</f>
        <v>0.0208723562122925</v>
      </c>
      <c r="O207" s="5" t="n">
        <f aca="false">POWER((I207-$T$141),2)*L207</f>
        <v>0.0208723562122925</v>
      </c>
    </row>
    <row r="208" customFormat="false" ht="12.8" hidden="false" customHeight="false" outlineLevel="0" collapsed="false">
      <c r="A208" s="19" t="n">
        <v>207</v>
      </c>
      <c r="B208" s="20" t="n">
        <v>-73.172</v>
      </c>
      <c r="C208" s="20" t="n">
        <v>-35.299</v>
      </c>
      <c r="D208" s="20" t="n">
        <v>54</v>
      </c>
      <c r="E208" s="20" t="n">
        <f aca="false">AVERAGE($E$3:$E$38,$E$94:$E$104,$E$106:$E$108,$E$115:$E$143,$E$218:$E$259)</f>
        <v>7.52115702479339</v>
      </c>
      <c r="F208" s="19" t="n">
        <v>4</v>
      </c>
      <c r="G208" s="19" t="n">
        <v>13</v>
      </c>
      <c r="H208" s="20" t="n">
        <v>47.0042243424006</v>
      </c>
      <c r="I208" s="20" t="n">
        <v>-6.9957756575994</v>
      </c>
      <c r="J208" s="5" t="n">
        <f aca="false">POWER(I208,2)</f>
        <v>48.9408770514603</v>
      </c>
      <c r="K208" s="5" t="n">
        <f aca="false">$E$39/E208</f>
        <v>1</v>
      </c>
      <c r="L208" s="5" t="n">
        <f aca="false">K208/SUM($K$3:$K$265)</f>
        <v>0.00351361878251058</v>
      </c>
      <c r="M208" s="5" t="n">
        <f aca="false">I208*L208</f>
        <v>-0.0245804887487716</v>
      </c>
      <c r="N208" s="5" t="n">
        <f aca="false">J208*L208</f>
        <v>0.171959584840552</v>
      </c>
      <c r="O208" s="5" t="n">
        <f aca="false">POWER((I208-$T$141),2)*L208</f>
        <v>0.171959584840552</v>
      </c>
    </row>
    <row r="209" customFormat="false" ht="12.8" hidden="false" customHeight="false" outlineLevel="0" collapsed="false">
      <c r="A209" s="19" t="n">
        <v>208</v>
      </c>
      <c r="B209" s="20" t="n">
        <v>-73.153</v>
      </c>
      <c r="C209" s="20" t="n">
        <v>-35.304</v>
      </c>
      <c r="D209" s="20" t="n">
        <v>55</v>
      </c>
      <c r="E209" s="20" t="n">
        <f aca="false">AVERAGE($E$3:$E$38,$E$94:$E$104,$E$106:$E$108,$E$115:$E$143,$E$218:$E$259)</f>
        <v>7.52115702479339</v>
      </c>
      <c r="F209" s="19" t="n">
        <v>4</v>
      </c>
      <c r="G209" s="19" t="n">
        <v>13</v>
      </c>
      <c r="H209" s="20" t="n">
        <v>47.4236351531232</v>
      </c>
      <c r="I209" s="20" t="n">
        <v>-7.57636484687682</v>
      </c>
      <c r="J209" s="5" t="n">
        <f aca="false">POWER(I209,2)</f>
        <v>57.4013042929908</v>
      </c>
      <c r="K209" s="5" t="n">
        <f aca="false">$E$39/E209</f>
        <v>1</v>
      </c>
      <c r="L209" s="5" t="n">
        <f aca="false">K209/SUM($K$3:$K$265)</f>
        <v>0.00351361878251058</v>
      </c>
      <c r="M209" s="5" t="n">
        <f aca="false">I209*L209</f>
        <v>-0.0266204578291393</v>
      </c>
      <c r="N209" s="5" t="n">
        <f aca="false">J209*L209</f>
        <v>0.201686300904458</v>
      </c>
      <c r="O209" s="5" t="n">
        <f aca="false">POWER((I209-$T$141),2)*L209</f>
        <v>0.201686300904458</v>
      </c>
    </row>
    <row r="210" customFormat="false" ht="12.8" hidden="false" customHeight="false" outlineLevel="0" collapsed="false">
      <c r="A210" s="19" t="n">
        <v>209</v>
      </c>
      <c r="B210" s="20" t="n">
        <v>-73.132</v>
      </c>
      <c r="C210" s="20" t="n">
        <v>-35.31</v>
      </c>
      <c r="D210" s="20" t="n">
        <v>66</v>
      </c>
      <c r="E210" s="20" t="n">
        <f aca="false">AVERAGE($E$3:$E$38,$E$94:$E$104,$E$106:$E$108,$E$115:$E$143,$E$218:$E$259)</f>
        <v>7.52115702479339</v>
      </c>
      <c r="F210" s="19" t="n">
        <v>4</v>
      </c>
      <c r="G210" s="19" t="n">
        <v>13</v>
      </c>
      <c r="H210" s="20" t="n">
        <v>47.7568564341509</v>
      </c>
      <c r="I210" s="20" t="n">
        <v>-18.2431435658491</v>
      </c>
      <c r="J210" s="5" t="n">
        <f aca="false">POWER(I210,2)</f>
        <v>332.812287164181</v>
      </c>
      <c r="K210" s="5" t="n">
        <f aca="false">$E$39/E210</f>
        <v>1</v>
      </c>
      <c r="L210" s="5" t="n">
        <f aca="false">K210/SUM($K$3:$K$265)</f>
        <v>0.00351361878251058</v>
      </c>
      <c r="M210" s="5" t="n">
        <f aca="false">I210*L210</f>
        <v>-0.0640994518850045</v>
      </c>
      <c r="N210" s="5" t="n">
        <f aca="false">J210*L210</f>
        <v>1.16937550323037</v>
      </c>
      <c r="O210" s="5" t="n">
        <f aca="false">POWER((I210-$T$141),2)*L210</f>
        <v>1.16937550323037</v>
      </c>
    </row>
    <row r="211" customFormat="false" ht="12.8" hidden="false" customHeight="false" outlineLevel="0" collapsed="false">
      <c r="A211" s="19" t="n">
        <v>210</v>
      </c>
      <c r="B211" s="20" t="n">
        <v>-73.115</v>
      </c>
      <c r="C211" s="20" t="n">
        <v>-35.316</v>
      </c>
      <c r="D211" s="20" t="n">
        <v>84</v>
      </c>
      <c r="E211" s="20" t="n">
        <f aca="false">AVERAGE($E$3:$E$38,$E$94:$E$104,$E$106:$E$108,$E$115:$E$143,$E$218:$E$259)</f>
        <v>7.52115702479339</v>
      </c>
      <c r="F211" s="19" t="n">
        <v>4</v>
      </c>
      <c r="G211" s="19" t="n">
        <v>13</v>
      </c>
      <c r="H211" s="20" t="n">
        <v>47.9474227167681</v>
      </c>
      <c r="I211" s="20" t="n">
        <v>-36.0525772832319</v>
      </c>
      <c r="J211" s="5" t="n">
        <f aca="false">POWER(I211,2)</f>
        <v>1299.78832876341</v>
      </c>
      <c r="K211" s="5" t="n">
        <f aca="false">$E$39/E211</f>
        <v>1</v>
      </c>
      <c r="L211" s="5" t="n">
        <f aca="false">K211/SUM($K$3:$K$265)</f>
        <v>0.00351361878251058</v>
      </c>
      <c r="M211" s="5" t="n">
        <f aca="false">I211*L211</f>
        <v>-0.126675012700278</v>
      </c>
      <c r="N211" s="5" t="n">
        <f aca="false">J211*L211</f>
        <v>4.56696068523115</v>
      </c>
      <c r="O211" s="5" t="n">
        <f aca="false">POWER((I211-$T$141),2)*L211</f>
        <v>4.56696068523115</v>
      </c>
    </row>
    <row r="212" customFormat="false" ht="12.8" hidden="false" customHeight="false" outlineLevel="0" collapsed="false">
      <c r="A212" s="19" t="n">
        <v>211</v>
      </c>
      <c r="B212" s="20" t="n">
        <v>-73.095</v>
      </c>
      <c r="C212" s="20" t="n">
        <v>-35.321</v>
      </c>
      <c r="D212" s="20" t="n">
        <v>73</v>
      </c>
      <c r="E212" s="20" t="n">
        <f aca="false">AVERAGE($E$3:$E$38,$E$94:$E$104,$E$106:$E$108,$E$115:$E$143,$E$218:$E$259)</f>
        <v>7.52115702479339</v>
      </c>
      <c r="F212" s="19" t="n">
        <v>4</v>
      </c>
      <c r="G212" s="19" t="n">
        <v>13</v>
      </c>
      <c r="H212" s="20" t="n">
        <v>48.1369689183956</v>
      </c>
      <c r="I212" s="20" t="n">
        <v>-24.8630310816044</v>
      </c>
      <c r="J212" s="5" t="n">
        <f aca="false">POWER(I212,2)</f>
        <v>618.170314564827</v>
      </c>
      <c r="K212" s="5" t="n">
        <f aca="false">$E$39/E212</f>
        <v>1</v>
      </c>
      <c r="L212" s="5" t="n">
        <f aca="false">K212/SUM($K$3:$K$265)</f>
        <v>0.00351361878251058</v>
      </c>
      <c r="M212" s="5" t="n">
        <f aca="false">I212*L212</f>
        <v>-0.0873592129984696</v>
      </c>
      <c r="N212" s="5" t="n">
        <f aca="false">J212*L212</f>
        <v>2.17201482804545</v>
      </c>
      <c r="O212" s="5" t="n">
        <f aca="false">POWER((I212-$T$141),2)*L212</f>
        <v>2.17201482804545</v>
      </c>
    </row>
    <row r="213" customFormat="false" ht="12.8" hidden="false" customHeight="false" outlineLevel="0" collapsed="false">
      <c r="A213" s="19" t="n">
        <v>212</v>
      </c>
      <c r="B213" s="20" t="n">
        <v>-73.076</v>
      </c>
      <c r="C213" s="20" t="n">
        <v>-35.326</v>
      </c>
      <c r="D213" s="20" t="n">
        <v>83</v>
      </c>
      <c r="E213" s="20" t="n">
        <f aca="false">AVERAGE($E$3:$E$38,$E$94:$E$104,$E$106:$E$108,$E$115:$E$143,$E$218:$E$259)</f>
        <v>7.52115702479339</v>
      </c>
      <c r="F213" s="19" t="n">
        <v>4</v>
      </c>
      <c r="G213" s="19" t="n">
        <v>13</v>
      </c>
      <c r="H213" s="20" t="n">
        <v>48.3002836046347</v>
      </c>
      <c r="I213" s="20" t="n">
        <v>-34.6997163953653</v>
      </c>
      <c r="J213" s="5" t="n">
        <f aca="false">POWER(I213,2)</f>
        <v>1204.07031791878</v>
      </c>
      <c r="K213" s="5" t="n">
        <f aca="false">$E$39/E213</f>
        <v>1</v>
      </c>
      <c r="L213" s="5" t="n">
        <f aca="false">K213/SUM($K$3:$K$265)</f>
        <v>0.00351361878251058</v>
      </c>
      <c r="M213" s="5" t="n">
        <f aca="false">I213*L213</f>
        <v>-0.121921575274546</v>
      </c>
      <c r="N213" s="5" t="n">
        <f aca="false">J213*L213</f>
        <v>4.23064408450293</v>
      </c>
      <c r="O213" s="5" t="n">
        <f aca="false">POWER((I213-$T$141),2)*L213</f>
        <v>4.23064408450293</v>
      </c>
    </row>
    <row r="214" customFormat="false" ht="12.8" hidden="false" customHeight="false" outlineLevel="0" collapsed="false">
      <c r="A214" s="19" t="n">
        <v>213</v>
      </c>
      <c r="B214" s="20" t="n">
        <v>-73.673</v>
      </c>
      <c r="C214" s="20" t="n">
        <v>-35.905</v>
      </c>
      <c r="D214" s="20" t="n">
        <v>69</v>
      </c>
      <c r="E214" s="20" t="n">
        <f aca="false">AVERAGE($E$3:$E$38,$E$94:$E$104,$E$106:$E$108,$E$115:$E$143,$E$218:$E$259)</f>
        <v>7.52115702479339</v>
      </c>
      <c r="F214" s="19" t="n">
        <v>4</v>
      </c>
      <c r="G214" s="19" t="n">
        <v>13</v>
      </c>
      <c r="H214" s="20" t="n">
        <v>40.5805702591117</v>
      </c>
      <c r="I214" s="20" t="n">
        <v>-28.4194297408883</v>
      </c>
      <c r="J214" s="5" t="n">
        <f aca="false">POWER(I214,2)</f>
        <v>807.663986797287</v>
      </c>
      <c r="K214" s="5" t="n">
        <f aca="false">$E$39/E214</f>
        <v>1</v>
      </c>
      <c r="L214" s="5" t="n">
        <f aca="false">K214/SUM($K$3:$K$265)</f>
        <v>0.00351361878251058</v>
      </c>
      <c r="M214" s="5" t="n">
        <f aca="false">I214*L214</f>
        <v>-0.099855042125825</v>
      </c>
      <c r="N214" s="5" t="n">
        <f aca="false">J214*L214</f>
        <v>2.83782335396833</v>
      </c>
      <c r="O214" s="5" t="n">
        <f aca="false">POWER((I214-$T$141),2)*L214</f>
        <v>2.83782335396833</v>
      </c>
    </row>
    <row r="215" customFormat="false" ht="12.8" hidden="false" customHeight="false" outlineLevel="0" collapsed="false">
      <c r="A215" s="19" t="n">
        <v>214</v>
      </c>
      <c r="B215" s="20" t="n">
        <v>-73.397</v>
      </c>
      <c r="C215" s="20" t="n">
        <v>-35.904</v>
      </c>
      <c r="D215" s="20" t="n">
        <v>69</v>
      </c>
      <c r="E215" s="20" t="n">
        <f aca="false">AVERAGE($E$3:$E$38,$E$94:$E$104,$E$106:$E$108,$E$115:$E$143,$E$218:$E$259)</f>
        <v>7.52115702479339</v>
      </c>
      <c r="F215" s="19" t="n">
        <v>4</v>
      </c>
      <c r="G215" s="19" t="n">
        <v>13</v>
      </c>
      <c r="H215" s="20" t="n">
        <v>47.7168061771528</v>
      </c>
      <c r="I215" s="20" t="n">
        <v>-21.2831938228472</v>
      </c>
      <c r="J215" s="5" t="n">
        <f aca="false">POWER(I215,2)</f>
        <v>452.974339300881</v>
      </c>
      <c r="K215" s="5" t="n">
        <f aca="false">$E$39/E215</f>
        <v>1</v>
      </c>
      <c r="L215" s="5" t="n">
        <f aca="false">K215/SUM($K$3:$K$265)</f>
        <v>0.00351361878251058</v>
      </c>
      <c r="M215" s="5" t="n">
        <f aca="false">I215*L215</f>
        <v>-0.0747810295677691</v>
      </c>
      <c r="N215" s="5" t="n">
        <f aca="false">J215*L215</f>
        <v>1.5915791465629</v>
      </c>
      <c r="O215" s="5" t="n">
        <f aca="false">POWER((I215-$T$141),2)*L215</f>
        <v>1.5915791465629</v>
      </c>
    </row>
    <row r="216" customFormat="false" ht="12.8" hidden="false" customHeight="false" outlineLevel="0" collapsed="false">
      <c r="A216" s="19" t="n">
        <v>215</v>
      </c>
      <c r="B216" s="20" t="n">
        <v>-71.35</v>
      </c>
      <c r="C216" s="20" t="n">
        <v>-23.367</v>
      </c>
      <c r="D216" s="20" t="n">
        <v>9.63</v>
      </c>
      <c r="E216" s="20" t="n">
        <f aca="false">AVERAGE($E$3:$E$38,$E$94:$E$104,$E$106:$E$108,$E$115:$E$143,$E$218:$E$259)</f>
        <v>7.52115702479339</v>
      </c>
      <c r="F216" s="19" t="n">
        <v>1</v>
      </c>
      <c r="G216" s="19" t="n">
        <v>14</v>
      </c>
      <c r="H216" s="20" t="n">
        <v>2.20577164082978</v>
      </c>
      <c r="I216" s="20" t="n">
        <v>-7.42422835917022</v>
      </c>
      <c r="J216" s="5" t="n">
        <f aca="false">POWER(I216,2)</f>
        <v>55.1191667291073</v>
      </c>
      <c r="K216" s="5" t="n">
        <f aca="false">$E$39/E216</f>
        <v>1</v>
      </c>
      <c r="L216" s="5" t="n">
        <f aca="false">K216/SUM($K$3:$K$265)</f>
        <v>0.00351361878251058</v>
      </c>
      <c r="M216" s="5" t="n">
        <f aca="false">I216*L216</f>
        <v>-0.0260859082084282</v>
      </c>
      <c r="N216" s="5" t="n">
        <f aca="false">J216*L216</f>
        <v>0.193667739495724</v>
      </c>
      <c r="O216" s="5" t="n">
        <f aca="false">POWER((I216-$T$141),2)*L216</f>
        <v>0.193667739495724</v>
      </c>
    </row>
    <row r="217" customFormat="false" ht="12.8" hidden="false" customHeight="false" outlineLevel="0" collapsed="false">
      <c r="A217" s="19" t="n">
        <v>216</v>
      </c>
      <c r="B217" s="20" t="n">
        <v>-72.617</v>
      </c>
      <c r="C217" s="20" t="n">
        <v>-31.417</v>
      </c>
      <c r="D217" s="20" t="n">
        <v>31.4</v>
      </c>
      <c r="E217" s="20" t="n">
        <f aca="false">AVERAGE($E$3:$E$38,$E$94:$E$104,$E$106:$E$108,$E$115:$E$143,$E$218:$E$259)</f>
        <v>7.52115702479339</v>
      </c>
      <c r="F217" s="19" t="n">
        <v>1</v>
      </c>
      <c r="G217" s="19" t="n">
        <v>14</v>
      </c>
      <c r="H217" s="20" t="n">
        <v>0.025814229012785</v>
      </c>
      <c r="I217" s="20" t="n">
        <v>-31.3741857709872</v>
      </c>
      <c r="J217" s="5" t="n">
        <f aca="false">POWER(I217,2)</f>
        <v>984.339532792416</v>
      </c>
      <c r="K217" s="5" t="n">
        <f aca="false">$E$39/E217</f>
        <v>1</v>
      </c>
      <c r="L217" s="5" t="n">
        <f aca="false">K217/SUM($K$3:$K$265)</f>
        <v>0.00351361878251058</v>
      </c>
      <c r="M217" s="5" t="n">
        <f aca="false">I217*L217</f>
        <v>-0.110236928410917</v>
      </c>
      <c r="N217" s="5" t="n">
        <f aca="false">J217*L217</f>
        <v>3.45859387078712</v>
      </c>
      <c r="O217" s="5" t="n">
        <f aca="false">POWER((I217-$T$141),2)*L217</f>
        <v>3.45859387078712</v>
      </c>
    </row>
    <row r="218" customFormat="false" ht="12.8" hidden="false" customHeight="false" outlineLevel="0" collapsed="false">
      <c r="A218" s="19" t="n">
        <v>217</v>
      </c>
      <c r="B218" s="20" t="n">
        <v>-66.923</v>
      </c>
      <c r="C218" s="20" t="n">
        <v>-33.481</v>
      </c>
      <c r="D218" s="20" t="n">
        <v>55.85</v>
      </c>
      <c r="E218" s="20" t="n">
        <v>5.58</v>
      </c>
      <c r="F218" s="19" t="n">
        <v>2</v>
      </c>
      <c r="G218" s="19" t="n">
        <v>15</v>
      </c>
      <c r="H218" s="20" t="n">
        <v>47.9302998068679</v>
      </c>
      <c r="I218" s="20" t="n">
        <v>-7.91970019313209</v>
      </c>
      <c r="J218" s="5" t="n">
        <f aca="false">POWER(I218,2)</f>
        <v>62.7216511490965</v>
      </c>
      <c r="K218" s="5" t="n">
        <f aca="false">$E$39/E218</f>
        <v>1.34787760300957</v>
      </c>
      <c r="L218" s="5" t="n">
        <f aca="false">K218/SUM($K$3:$K$265)</f>
        <v>0.00473592806245976</v>
      </c>
      <c r="M218" s="5" t="n">
        <f aca="false">I218*L218</f>
        <v>-0.0375071303909222</v>
      </c>
      <c r="N218" s="5" t="n">
        <f aca="false">J218*L218</f>
        <v>0.297045227800817</v>
      </c>
      <c r="O218" s="5" t="n">
        <f aca="false">POWER((I218-$T$141),2)*L218</f>
        <v>0.297045227800817</v>
      </c>
    </row>
    <row r="219" customFormat="false" ht="12.8" hidden="false" customHeight="false" outlineLevel="0" collapsed="false">
      <c r="A219" s="19" t="n">
        <v>218</v>
      </c>
      <c r="B219" s="20" t="n">
        <v>-61.957</v>
      </c>
      <c r="C219" s="20" t="n">
        <v>-26.854</v>
      </c>
      <c r="D219" s="20" t="n">
        <v>65.6</v>
      </c>
      <c r="E219" s="20" t="n">
        <v>6.56</v>
      </c>
      <c r="F219" s="19" t="n">
        <v>2</v>
      </c>
      <c r="G219" s="19" t="n">
        <v>15</v>
      </c>
      <c r="H219" s="20" t="n">
        <v>42.5050422339368</v>
      </c>
      <c r="I219" s="20" t="n">
        <v>-23.0949577660632</v>
      </c>
      <c r="J219" s="5" t="n">
        <f aca="false">POWER(I219,2)</f>
        <v>533.377074216243</v>
      </c>
      <c r="K219" s="5" t="n">
        <f aca="false">$E$39/E219</f>
        <v>1.14651783914533</v>
      </c>
      <c r="L219" s="5" t="n">
        <f aca="false">K219/SUM($K$3:$K$265)</f>
        <v>0.00402842661410449</v>
      </c>
      <c r="M219" s="5" t="n">
        <f aca="false">I219*L219</f>
        <v>-0.0930363425164282</v>
      </c>
      <c r="N219" s="5" t="n">
        <f aca="false">J219*L219</f>
        <v>2.1486704011259</v>
      </c>
      <c r="O219" s="5" t="n">
        <f aca="false">POWER((I219-$T$141),2)*L219</f>
        <v>2.1486704011259</v>
      </c>
    </row>
    <row r="220" customFormat="false" ht="12.8" hidden="false" customHeight="false" outlineLevel="0" collapsed="false">
      <c r="A220" s="19" t="n">
        <v>219</v>
      </c>
      <c r="B220" s="20" t="n">
        <v>-66.775</v>
      </c>
      <c r="C220" s="20" t="n">
        <v>-33.758</v>
      </c>
      <c r="D220" s="20" t="n">
        <v>60.46</v>
      </c>
      <c r="E220" s="20" t="n">
        <v>6.05</v>
      </c>
      <c r="F220" s="19" t="n">
        <v>2</v>
      </c>
      <c r="G220" s="19" t="n">
        <v>15</v>
      </c>
      <c r="H220" s="20" t="n">
        <v>51.3321583923283</v>
      </c>
      <c r="I220" s="20" t="n">
        <v>-9.12784160767168</v>
      </c>
      <c r="J220" s="5" t="n">
        <f aca="false">POWER(I220,2)</f>
        <v>83.3174924147423</v>
      </c>
      <c r="K220" s="5" t="n">
        <f aca="false">$E$39/E220</f>
        <v>1.24316645037907</v>
      </c>
      <c r="L220" s="5" t="n">
        <f aca="false">K220/SUM($K$3:$K$265)</f>
        <v>0.00436801298983892</v>
      </c>
      <c r="M220" s="5" t="n">
        <f aca="false">I220*L220</f>
        <v>-0.0398705307115021</v>
      </c>
      <c r="N220" s="5" t="n">
        <f aca="false">J220*L220</f>
        <v>0.3639318891484</v>
      </c>
      <c r="O220" s="5" t="n">
        <f aca="false">POWER((I220-$T$141),2)*L220</f>
        <v>0.3639318891484</v>
      </c>
    </row>
    <row r="221" customFormat="false" ht="12.8" hidden="false" customHeight="false" outlineLevel="0" collapsed="false">
      <c r="A221" s="19" t="n">
        <v>220</v>
      </c>
      <c r="B221" s="20" t="n">
        <v>-66.795</v>
      </c>
      <c r="C221" s="20" t="n">
        <v>-33.759</v>
      </c>
      <c r="D221" s="20" t="n">
        <v>54.12</v>
      </c>
      <c r="E221" s="20" t="n">
        <v>5.41</v>
      </c>
      <c r="F221" s="19" t="n">
        <v>2</v>
      </c>
      <c r="G221" s="19" t="n">
        <v>15</v>
      </c>
      <c r="H221" s="20" t="n">
        <v>51.1432727075589</v>
      </c>
      <c r="I221" s="20" t="n">
        <v>-2.9767272924411</v>
      </c>
      <c r="J221" s="5" t="n">
        <f aca="false">POWER(I221,2)</f>
        <v>8.86090537356372</v>
      </c>
      <c r="K221" s="5" t="n">
        <f aca="false">$E$39/E221</f>
        <v>1.3902323520875</v>
      </c>
      <c r="L221" s="5" t="n">
        <f aca="false">K221/SUM($K$3:$K$265)</f>
        <v>0.00488474650434851</v>
      </c>
      <c r="M221" s="5" t="n">
        <f aca="false">I221*L221</f>
        <v>-0.0145405582361505</v>
      </c>
      <c r="N221" s="5" t="n">
        <f aca="false">J221*L221</f>
        <v>0.0432832765488784</v>
      </c>
      <c r="O221" s="5" t="n">
        <f aca="false">POWER((I221-$T$141),2)*L221</f>
        <v>0.0432832765488784</v>
      </c>
    </row>
    <row r="222" customFormat="false" ht="12.8" hidden="false" customHeight="false" outlineLevel="0" collapsed="false">
      <c r="A222" s="19" t="n">
        <v>221</v>
      </c>
      <c r="B222" s="20" t="n">
        <v>-68.194</v>
      </c>
      <c r="C222" s="20" t="n">
        <v>-30.083</v>
      </c>
      <c r="D222" s="20" t="n">
        <v>37.45</v>
      </c>
      <c r="E222" s="20" t="n">
        <v>3.75</v>
      </c>
      <c r="F222" s="19" t="n">
        <v>2</v>
      </c>
      <c r="G222" s="19" t="n">
        <v>15</v>
      </c>
      <c r="H222" s="20" t="n">
        <v>51.981273235598</v>
      </c>
      <c r="I222" s="20" t="n">
        <v>14.531273235598</v>
      </c>
      <c r="J222" s="5" t="n">
        <f aca="false">POWER(I222,2)</f>
        <v>211.157901847607</v>
      </c>
      <c r="K222" s="5" t="n">
        <f aca="false">$E$39/E222</f>
        <v>2.00564187327824</v>
      </c>
      <c r="L222" s="5" t="n">
        <f aca="false">K222/SUM($K$3:$K$265)</f>
        <v>0.00704706095694012</v>
      </c>
      <c r="M222" s="5" t="n">
        <f aca="false">I222*L222</f>
        <v>0.102402768273212</v>
      </c>
      <c r="N222" s="5" t="n">
        <f aca="false">J222*L222</f>
        <v>1.48804260585966</v>
      </c>
      <c r="O222" s="5" t="n">
        <f aca="false">POWER((I222-$T$141),2)*L222</f>
        <v>1.48804260585966</v>
      </c>
    </row>
    <row r="223" customFormat="false" ht="12.8" hidden="false" customHeight="false" outlineLevel="0" collapsed="false">
      <c r="A223" s="19" t="n">
        <v>222</v>
      </c>
      <c r="B223" s="20" t="n">
        <v>-62.105</v>
      </c>
      <c r="C223" s="20" t="n">
        <v>-33.122</v>
      </c>
      <c r="D223" s="20" t="n">
        <v>55.89</v>
      </c>
      <c r="E223" s="20" t="n">
        <v>5.59</v>
      </c>
      <c r="F223" s="19" t="n">
        <v>2</v>
      </c>
      <c r="G223" s="19" t="n">
        <v>15</v>
      </c>
      <c r="H223" s="20" t="n">
        <v>43.2881768607115</v>
      </c>
      <c r="I223" s="20" t="n">
        <v>-12.6018231392885</v>
      </c>
      <c r="J223" s="5" t="n">
        <f aca="false">POWER(I223,2)</f>
        <v>158.805946433907</v>
      </c>
      <c r="K223" s="5" t="n">
        <f aca="false">$E$39/E223</f>
        <v>1.34546637295052</v>
      </c>
      <c r="L223" s="5" t="n">
        <f aca="false">K223/SUM($K$3:$K$265)</f>
        <v>0.00472745591923532</v>
      </c>
      <c r="M223" s="5" t="n">
        <f aca="false">I223*L223</f>
        <v>-0.0595745633929861</v>
      </c>
      <c r="N223" s="5" t="n">
        <f aca="false">J223*L223</f>
        <v>0.750748111478742</v>
      </c>
      <c r="O223" s="5" t="n">
        <f aca="false">POWER((I223-$T$141),2)*L223</f>
        <v>0.750748111478742</v>
      </c>
    </row>
    <row r="224" customFormat="false" ht="12.8" hidden="false" customHeight="false" outlineLevel="0" collapsed="false">
      <c r="A224" s="19" t="n">
        <v>223</v>
      </c>
      <c r="B224" s="20" t="n">
        <v>-62.772</v>
      </c>
      <c r="C224" s="20" t="n">
        <v>-26.544</v>
      </c>
      <c r="D224" s="20" t="n">
        <v>67.5</v>
      </c>
      <c r="E224" s="20" t="n">
        <v>6.75</v>
      </c>
      <c r="F224" s="19" t="n">
        <v>2</v>
      </c>
      <c r="G224" s="19" t="n">
        <v>15</v>
      </c>
      <c r="H224" s="20" t="n">
        <v>48.1993456062187</v>
      </c>
      <c r="I224" s="20" t="n">
        <v>-19.3006543937813</v>
      </c>
      <c r="J224" s="5" t="n">
        <f aca="false">POWER(I224,2)</f>
        <v>372.515260028189</v>
      </c>
      <c r="K224" s="5" t="n">
        <f aca="false">$E$39/E224</f>
        <v>1.11424548515458</v>
      </c>
      <c r="L224" s="5" t="n">
        <f aca="false">K224/SUM($K$3:$K$265)</f>
        <v>0.00391503386496673</v>
      </c>
      <c r="M224" s="5" t="n">
        <f aca="false">I224*L224</f>
        <v>-0.0755627155676728</v>
      </c>
      <c r="N224" s="5" t="n">
        <f aca="false">J224*L224</f>
        <v>1.45840985822725</v>
      </c>
      <c r="O224" s="5" t="n">
        <f aca="false">POWER((I224-$T$141),2)*L224</f>
        <v>1.45840985822725</v>
      </c>
    </row>
    <row r="225" customFormat="false" ht="12.8" hidden="false" customHeight="false" outlineLevel="0" collapsed="false">
      <c r="A225" s="19" t="n">
        <v>224</v>
      </c>
      <c r="B225" s="20" t="n">
        <v>-61.775</v>
      </c>
      <c r="C225" s="20" t="n">
        <v>-29.908</v>
      </c>
      <c r="D225" s="20" t="n">
        <v>53.47</v>
      </c>
      <c r="E225" s="20" t="n">
        <v>5.35</v>
      </c>
      <c r="F225" s="19" t="n">
        <v>2</v>
      </c>
      <c r="G225" s="19" t="n">
        <v>15</v>
      </c>
      <c r="H225" s="20" t="n">
        <v>37.3867749275496</v>
      </c>
      <c r="I225" s="20" t="n">
        <v>-16.0832250724504</v>
      </c>
      <c r="J225" s="5" t="n">
        <f aca="false">POWER(I225,2)</f>
        <v>258.670128731097</v>
      </c>
      <c r="K225" s="5" t="n">
        <f aca="false">$E$39/E225</f>
        <v>1.40582374295204</v>
      </c>
      <c r="L225" s="5" t="n">
        <f aca="false">K225/SUM($K$3:$K$265)</f>
        <v>0.0049395287081356</v>
      </c>
      <c r="M225" s="5" t="n">
        <f aca="false">I225*L225</f>
        <v>-0.079443551964775</v>
      </c>
      <c r="N225" s="5" t="n">
        <f aca="false">J225*L225</f>
        <v>1.27770852680439</v>
      </c>
      <c r="O225" s="5" t="n">
        <f aca="false">POWER((I225-$T$141),2)*L225</f>
        <v>1.27770852680439</v>
      </c>
    </row>
    <row r="226" customFormat="false" ht="12.8" hidden="false" customHeight="false" outlineLevel="0" collapsed="false">
      <c r="A226" s="19" t="n">
        <v>225</v>
      </c>
      <c r="B226" s="20" t="n">
        <v>-61.832</v>
      </c>
      <c r="C226" s="20" t="n">
        <v>-26.462</v>
      </c>
      <c r="D226" s="20" t="n">
        <v>59.97</v>
      </c>
      <c r="E226" s="20" t="n">
        <v>6</v>
      </c>
      <c r="F226" s="19" t="n">
        <v>2</v>
      </c>
      <c r="G226" s="19" t="n">
        <v>15</v>
      </c>
      <c r="H226" s="20" t="n">
        <v>43.7596445408107</v>
      </c>
      <c r="I226" s="20" t="n">
        <v>-16.2103554591893</v>
      </c>
      <c r="J226" s="5" t="n">
        <f aca="false">POWER(I226,2)</f>
        <v>262.775624113268</v>
      </c>
      <c r="K226" s="5" t="n">
        <f aca="false">$E$39/E226</f>
        <v>1.2535261707989</v>
      </c>
      <c r="L226" s="5" t="n">
        <f aca="false">K226/SUM($K$3:$K$265)</f>
        <v>0.00440441309808758</v>
      </c>
      <c r="M226" s="5" t="n">
        <f aca="false">I226*L226</f>
        <v>-0.0713971019091088</v>
      </c>
      <c r="N226" s="5" t="n">
        <f aca="false">J226*L226</f>
        <v>1.15737240070262</v>
      </c>
      <c r="O226" s="5" t="n">
        <f aca="false">POWER((I226-$T$141),2)*L226</f>
        <v>1.15737240070262</v>
      </c>
    </row>
    <row r="227" customFormat="false" ht="12.8" hidden="false" customHeight="false" outlineLevel="0" collapsed="false">
      <c r="A227" s="19" t="n">
        <v>226</v>
      </c>
      <c r="B227" s="20" t="n">
        <v>-66.615</v>
      </c>
      <c r="C227" s="20" t="n">
        <v>-33.812</v>
      </c>
      <c r="D227" s="20" t="n">
        <v>65.97</v>
      </c>
      <c r="E227" s="20" t="n">
        <v>6.6</v>
      </c>
      <c r="F227" s="19" t="n">
        <v>2</v>
      </c>
      <c r="G227" s="19" t="n">
        <v>15</v>
      </c>
      <c r="H227" s="20" t="n">
        <v>53.3216681840307</v>
      </c>
      <c r="I227" s="20" t="n">
        <v>-12.6483318159693</v>
      </c>
      <c r="J227" s="5" t="n">
        <f aca="false">POWER(I227,2)</f>
        <v>159.980297726861</v>
      </c>
      <c r="K227" s="5" t="n">
        <f aca="false">$E$39/E227</f>
        <v>1.13956924618082</v>
      </c>
      <c r="L227" s="5" t="n">
        <f aca="false">K227/SUM($K$3:$K$265)</f>
        <v>0.00400401190735234</v>
      </c>
      <c r="M227" s="5" t="n">
        <f aca="false">I227*L227</f>
        <v>-0.0506440711992846</v>
      </c>
      <c r="N227" s="5" t="n">
        <f aca="false">J227*L227</f>
        <v>0.640563017040125</v>
      </c>
      <c r="O227" s="5" t="n">
        <f aca="false">POWER((I227-$T$141),2)*L227</f>
        <v>0.640563017040125</v>
      </c>
    </row>
    <row r="228" customFormat="false" ht="12.8" hidden="false" customHeight="false" outlineLevel="0" collapsed="false">
      <c r="A228" s="19" t="n">
        <v>227</v>
      </c>
      <c r="B228" s="20" t="n">
        <v>-62.395</v>
      </c>
      <c r="C228" s="20" t="n">
        <v>-26.043</v>
      </c>
      <c r="D228" s="20" t="n">
        <v>68.37</v>
      </c>
      <c r="E228" s="20" t="n">
        <v>6.84</v>
      </c>
      <c r="F228" s="19" t="n">
        <v>2</v>
      </c>
      <c r="G228" s="19" t="n">
        <v>15</v>
      </c>
      <c r="H228" s="20" t="n">
        <v>43.9165970031256</v>
      </c>
      <c r="I228" s="20" t="n">
        <v>-24.4534029968744</v>
      </c>
      <c r="J228" s="5" t="n">
        <f aca="false">POWER(I228,2)</f>
        <v>597.968918127546</v>
      </c>
      <c r="K228" s="5" t="n">
        <f aca="false">$E$39/E228</f>
        <v>1.09958436034991</v>
      </c>
      <c r="L228" s="5" t="n">
        <f aca="false">K228/SUM($K$3:$K$265)</f>
        <v>0.00386352026148033</v>
      </c>
      <c r="M228" s="5" t="n">
        <f aca="false">I228*L228</f>
        <v>-0.0944762179405681</v>
      </c>
      <c r="N228" s="5" t="n">
        <f aca="false">J228*L228</f>
        <v>2.31026503092125</v>
      </c>
      <c r="O228" s="5" t="n">
        <f aca="false">POWER((I228-$T$141),2)*L228</f>
        <v>2.31026503092125</v>
      </c>
    </row>
    <row r="229" customFormat="false" ht="12.8" hidden="false" customHeight="false" outlineLevel="0" collapsed="false">
      <c r="A229" s="19" t="n">
        <v>228</v>
      </c>
      <c r="B229" s="20" t="n">
        <v>-64.783</v>
      </c>
      <c r="C229" s="20" t="n">
        <v>-26.783</v>
      </c>
      <c r="D229" s="20" t="n">
        <v>100.76</v>
      </c>
      <c r="E229" s="20" t="n">
        <v>10.08</v>
      </c>
      <c r="F229" s="19" t="n">
        <v>2</v>
      </c>
      <c r="G229" s="19" t="n">
        <v>15</v>
      </c>
      <c r="H229" s="20" t="n">
        <v>50.5823798834547</v>
      </c>
      <c r="I229" s="20" t="n">
        <v>-50.1776201165453</v>
      </c>
      <c r="J229" s="5" t="n">
        <f aca="false">POWER(I229,2)</f>
        <v>2517.79356056033</v>
      </c>
      <c r="K229" s="5" t="n">
        <f aca="false">$E$39/E229</f>
        <v>0.746146530237439</v>
      </c>
      <c r="L229" s="5" t="n">
        <f aca="false">K229/SUM($K$3:$K$265)</f>
        <v>0.00262167446314737</v>
      </c>
      <c r="M229" s="5" t="n">
        <f aca="false">I229*L229</f>
        <v>-0.131549385281056</v>
      </c>
      <c r="N229" s="5" t="n">
        <f aca="false">J229*L229</f>
        <v>6.6008350811979</v>
      </c>
      <c r="O229" s="5" t="n">
        <f aca="false">POWER((I229-$T$141),2)*L229</f>
        <v>6.6008350811979</v>
      </c>
    </row>
    <row r="230" customFormat="false" ht="12.8" hidden="false" customHeight="false" outlineLevel="0" collapsed="false">
      <c r="A230" s="19" t="n">
        <v>229</v>
      </c>
      <c r="B230" s="20" t="n">
        <v>-66.68</v>
      </c>
      <c r="C230" s="20" t="n">
        <v>-33.203</v>
      </c>
      <c r="D230" s="20" t="n">
        <v>57.98</v>
      </c>
      <c r="E230" s="20" t="n">
        <v>5.8</v>
      </c>
      <c r="F230" s="19" t="n">
        <v>2</v>
      </c>
      <c r="G230" s="19" t="n">
        <v>15</v>
      </c>
      <c r="H230" s="20" t="n">
        <v>47.6789824533668</v>
      </c>
      <c r="I230" s="20" t="n">
        <v>-10.3010175466332</v>
      </c>
      <c r="J230" s="5" t="n">
        <f aca="false">POWER(I230,2)</f>
        <v>106.110962496045</v>
      </c>
      <c r="K230" s="5" t="n">
        <f aca="false">$E$39/E230</f>
        <v>1.29675121117127</v>
      </c>
      <c r="L230" s="5" t="n">
        <f aca="false">K230/SUM($K$3:$K$265)</f>
        <v>0.00455628941181474</v>
      </c>
      <c r="M230" s="5" t="n">
        <f aca="false">I230*L230</f>
        <v>-0.0469344171786427</v>
      </c>
      <c r="N230" s="5" t="n">
        <f aca="false">J230*L230</f>
        <v>0.483472254898201</v>
      </c>
      <c r="O230" s="5" t="n">
        <f aca="false">POWER((I230-$T$141),2)*L230</f>
        <v>0.483472254898201</v>
      </c>
    </row>
    <row r="231" customFormat="false" ht="12.8" hidden="false" customHeight="false" outlineLevel="0" collapsed="false">
      <c r="A231" s="19" t="n">
        <v>230</v>
      </c>
      <c r="B231" s="20" t="n">
        <v>-61.549</v>
      </c>
      <c r="C231" s="20" t="n">
        <v>-27.358</v>
      </c>
      <c r="D231" s="20" t="n">
        <v>73.31</v>
      </c>
      <c r="E231" s="20" t="n">
        <v>7.33</v>
      </c>
      <c r="F231" s="19" t="n">
        <v>2</v>
      </c>
      <c r="G231" s="19" t="n">
        <v>15</v>
      </c>
      <c r="H231" s="20" t="n">
        <v>40.3304073726348</v>
      </c>
      <c r="I231" s="20" t="n">
        <v>-32.9795926273652</v>
      </c>
      <c r="J231" s="5" t="n">
        <f aca="false">POWER(I231,2)</f>
        <v>1087.65352986696</v>
      </c>
      <c r="K231" s="5" t="n">
        <f aca="false">$E$39/E231</f>
        <v>1.02607872098136</v>
      </c>
      <c r="L231" s="5" t="n">
        <f aca="false">K231/SUM($K$3:$K$265)</f>
        <v>0.00360524946637455</v>
      </c>
      <c r="M231" s="5" t="n">
        <f aca="false">I231*L231</f>
        <v>-0.118899658721058</v>
      </c>
      <c r="N231" s="5" t="n">
        <f aca="false">J231*L231</f>
        <v>3.92126230815326</v>
      </c>
      <c r="O231" s="5" t="n">
        <f aca="false">POWER((I231-$T$141),2)*L231</f>
        <v>3.92126230815326</v>
      </c>
    </row>
    <row r="232" customFormat="false" ht="12.8" hidden="false" customHeight="false" outlineLevel="0" collapsed="false">
      <c r="A232" s="19" t="n">
        <v>231</v>
      </c>
      <c r="B232" s="20" t="n">
        <v>-63.97</v>
      </c>
      <c r="C232" s="20" t="n">
        <v>-33.951</v>
      </c>
      <c r="D232" s="20" t="n">
        <v>49.61</v>
      </c>
      <c r="E232" s="20" t="n">
        <v>4.96</v>
      </c>
      <c r="F232" s="19" t="n">
        <v>2</v>
      </c>
      <c r="G232" s="19" t="n">
        <v>15</v>
      </c>
      <c r="H232" s="20" t="n">
        <v>44.62580139244</v>
      </c>
      <c r="I232" s="20" t="n">
        <v>-4.98419860756002</v>
      </c>
      <c r="J232" s="5" t="n">
        <f aca="false">POWER(I232,2)</f>
        <v>24.8422357596032</v>
      </c>
      <c r="K232" s="5" t="n">
        <f aca="false">$E$39/E232</f>
        <v>1.51636230338576</v>
      </c>
      <c r="L232" s="5" t="n">
        <f aca="false">K232/SUM($K$3:$K$265)</f>
        <v>0.00532791907026723</v>
      </c>
      <c r="M232" s="5" t="n">
        <f aca="false">I232*L232</f>
        <v>-0.0265554068112184</v>
      </c>
      <c r="N232" s="5" t="n">
        <f aca="false">J232*L232</f>
        <v>0.132357421651665</v>
      </c>
      <c r="O232" s="5" t="n">
        <f aca="false">POWER((I232-$T$141),2)*L232</f>
        <v>0.132357421651665</v>
      </c>
    </row>
    <row r="233" customFormat="false" ht="12.8" hidden="false" customHeight="false" outlineLevel="0" collapsed="false">
      <c r="A233" s="19" t="n">
        <v>232</v>
      </c>
      <c r="B233" s="20" t="n">
        <v>-68.596</v>
      </c>
      <c r="C233" s="20" t="n">
        <v>-29.51</v>
      </c>
      <c r="D233" s="20" t="n">
        <v>42.21</v>
      </c>
      <c r="E233" s="20" t="n">
        <v>4.22</v>
      </c>
      <c r="F233" s="19" t="n">
        <v>2</v>
      </c>
      <c r="G233" s="19" t="n">
        <v>15</v>
      </c>
      <c r="H233" s="20" t="n">
        <v>51.9036352284803</v>
      </c>
      <c r="I233" s="20" t="n">
        <v>9.69363522848031</v>
      </c>
      <c r="J233" s="5" t="n">
        <f aca="false">POWER(I233,2)</f>
        <v>93.9665639428345</v>
      </c>
      <c r="K233" s="5" t="n">
        <f aca="false">$E$39/E233</f>
        <v>1.78226469781834</v>
      </c>
      <c r="L233" s="5" t="n">
        <f aca="false">K233/SUM($K$3:$K$265)</f>
        <v>0.00626219871766006</v>
      </c>
      <c r="M233" s="5" t="n">
        <f aca="false">I233*L233</f>
        <v>0.0607034700972538</v>
      </c>
      <c r="N233" s="5" t="n">
        <f aca="false">J233*L233</f>
        <v>0.588437296225741</v>
      </c>
      <c r="O233" s="5" t="n">
        <f aca="false">POWER((I233-$T$141),2)*L233</f>
        <v>0.588437296225741</v>
      </c>
    </row>
    <row r="234" customFormat="false" ht="12.8" hidden="false" customHeight="false" outlineLevel="0" collapsed="false">
      <c r="A234" s="19" t="n">
        <v>233</v>
      </c>
      <c r="B234" s="20" t="n">
        <v>-67.585</v>
      </c>
      <c r="C234" s="20" t="n">
        <v>-34.758</v>
      </c>
      <c r="D234" s="20" t="n">
        <v>65.34</v>
      </c>
      <c r="E234" s="20" t="n">
        <v>6.53</v>
      </c>
      <c r="F234" s="19" t="n">
        <v>2</v>
      </c>
      <c r="G234" s="19" t="n">
        <v>15</v>
      </c>
      <c r="H234" s="20" t="n">
        <v>57.9675501098242</v>
      </c>
      <c r="I234" s="20" t="n">
        <v>-7.37244989017583</v>
      </c>
      <c r="J234" s="5" t="n">
        <f aca="false">POWER(I234,2)</f>
        <v>54.3530173831536</v>
      </c>
      <c r="K234" s="5" t="n">
        <f aca="false">$E$39/E234</f>
        <v>1.15178514927923</v>
      </c>
      <c r="L234" s="5" t="n">
        <f aca="false">K234/SUM($K$3:$K$265)</f>
        <v>0.00404693393392427</v>
      </c>
      <c r="M234" s="5" t="n">
        <f aca="false">I234*L234</f>
        <v>-0.0298358176367088</v>
      </c>
      <c r="N234" s="5" t="n">
        <f aca="false">J234*L234</f>
        <v>0.21996307045906</v>
      </c>
      <c r="O234" s="5" t="n">
        <f aca="false">POWER((I234-$T$141),2)*L234</f>
        <v>0.21996307045906</v>
      </c>
    </row>
    <row r="235" customFormat="false" ht="12.8" hidden="false" customHeight="false" outlineLevel="0" collapsed="false">
      <c r="A235" s="19" t="n">
        <v>234</v>
      </c>
      <c r="B235" s="20" t="n">
        <v>-61.996</v>
      </c>
      <c r="C235" s="20" t="n">
        <v>-31.43</v>
      </c>
      <c r="D235" s="20" t="n">
        <v>52.77</v>
      </c>
      <c r="E235" s="20" t="n">
        <v>5.28</v>
      </c>
      <c r="F235" s="19" t="n">
        <v>2</v>
      </c>
      <c r="G235" s="19" t="n">
        <v>15</v>
      </c>
      <c r="H235" s="20" t="n">
        <v>42.0298656666841</v>
      </c>
      <c r="I235" s="20" t="n">
        <v>-10.7401343333159</v>
      </c>
      <c r="J235" s="5" t="n">
        <f aca="false">POWER(I235,2)</f>
        <v>115.350485497671</v>
      </c>
      <c r="K235" s="5" t="n">
        <f aca="false">$E$39/E235</f>
        <v>1.42446155772602</v>
      </c>
      <c r="L235" s="5" t="n">
        <f aca="false">K235/SUM($K$3:$K$265)</f>
        <v>0.00500501488419043</v>
      </c>
      <c r="M235" s="5" t="n">
        <f aca="false">I235*L235</f>
        <v>-0.0537545321964507</v>
      </c>
      <c r="N235" s="5" t="n">
        <f aca="false">J235*L235</f>
        <v>0.577330896814435</v>
      </c>
      <c r="O235" s="5" t="n">
        <f aca="false">POWER((I235-$T$141),2)*L235</f>
        <v>0.577330896814435</v>
      </c>
    </row>
    <row r="236" customFormat="false" ht="12.8" hidden="false" customHeight="false" outlineLevel="0" collapsed="false">
      <c r="A236" s="19" t="n">
        <v>235</v>
      </c>
      <c r="B236" s="20" t="n">
        <v>-61.128</v>
      </c>
      <c r="C236" s="20" t="n">
        <v>-27.054</v>
      </c>
      <c r="D236" s="20" t="n">
        <v>58.73</v>
      </c>
      <c r="E236" s="20" t="n">
        <v>5.87</v>
      </c>
      <c r="F236" s="19" t="n">
        <v>2</v>
      </c>
      <c r="G236" s="19" t="n">
        <v>15</v>
      </c>
      <c r="H236" s="20" t="n">
        <v>38.9875890524527</v>
      </c>
      <c r="I236" s="20" t="n">
        <v>-19.7424109475473</v>
      </c>
      <c r="J236" s="5" t="n">
        <f aca="false">POWER(I236,2)</f>
        <v>389.762790021835</v>
      </c>
      <c r="K236" s="5" t="n">
        <f aca="false">$E$39/E236</f>
        <v>1.28128739775015</v>
      </c>
      <c r="L236" s="5" t="n">
        <f aca="false">K236/SUM($K$3:$K$265)</f>
        <v>0.00450195546652904</v>
      </c>
      <c r="M236" s="5" t="n">
        <f aca="false">I236*L236</f>
        <v>-0.0888794548877733</v>
      </c>
      <c r="N236" s="5" t="n">
        <f aca="false">J236*L236</f>
        <v>1.75469472318841</v>
      </c>
      <c r="O236" s="5" t="n">
        <f aca="false">POWER((I236-$T$141),2)*L236</f>
        <v>1.75469472318841</v>
      </c>
    </row>
    <row r="237" customFormat="false" ht="12.8" hidden="false" customHeight="false" outlineLevel="0" collapsed="false">
      <c r="A237" s="19" t="n">
        <v>236</v>
      </c>
      <c r="B237" s="20" t="n">
        <v>-61.26</v>
      </c>
      <c r="C237" s="20" t="n">
        <v>-28.429</v>
      </c>
      <c r="D237" s="20" t="n">
        <v>62.07</v>
      </c>
      <c r="E237" s="20" t="n">
        <v>6.21</v>
      </c>
      <c r="F237" s="19" t="n">
        <v>2</v>
      </c>
      <c r="G237" s="19" t="n">
        <v>15</v>
      </c>
      <c r="H237" s="20" t="n">
        <v>37.713564866347</v>
      </c>
      <c r="I237" s="20" t="n">
        <v>-24.3564351336529</v>
      </c>
      <c r="J237" s="5" t="n">
        <f aca="false">POWER(I237,2)</f>
        <v>593.235932419842</v>
      </c>
      <c r="K237" s="5" t="n">
        <f aca="false">$E$39/E237</f>
        <v>1.21113639690715</v>
      </c>
      <c r="L237" s="5" t="n">
        <f aca="false">K237/SUM($K$3:$K$265)</f>
        <v>0.00425547159235515</v>
      </c>
      <c r="M237" s="5" t="n">
        <f aca="false">I237*L237</f>
        <v>-0.103648117802301</v>
      </c>
      <c r="N237" s="5" t="n">
        <f aca="false">J237*L237</f>
        <v>2.52449865797695</v>
      </c>
      <c r="O237" s="5" t="n">
        <f aca="false">POWER((I237-$T$141),2)*L237</f>
        <v>2.52449865797695</v>
      </c>
    </row>
    <row r="238" customFormat="false" ht="12.8" hidden="false" customHeight="false" outlineLevel="0" collapsed="false">
      <c r="A238" s="19" t="n">
        <v>237</v>
      </c>
      <c r="B238" s="20" t="n">
        <v>-68.46</v>
      </c>
      <c r="C238" s="20" t="n">
        <v>-30.281</v>
      </c>
      <c r="D238" s="20" t="n">
        <v>54.01</v>
      </c>
      <c r="E238" s="20" t="n">
        <v>5.4</v>
      </c>
      <c r="F238" s="19" t="n">
        <v>2</v>
      </c>
      <c r="G238" s="19" t="n">
        <v>15</v>
      </c>
      <c r="H238" s="20" t="n">
        <v>49.7895452403422</v>
      </c>
      <c r="I238" s="20" t="n">
        <v>-4.22045475965781</v>
      </c>
      <c r="J238" s="5" t="n">
        <f aca="false">POWER(I238,2)</f>
        <v>17.8122383783183</v>
      </c>
      <c r="K238" s="5" t="n">
        <f aca="false">$E$39/E238</f>
        <v>1.39280685644322</v>
      </c>
      <c r="L238" s="5" t="n">
        <f aca="false">K238/SUM($K$3:$K$265)</f>
        <v>0.00489379233120842</v>
      </c>
      <c r="M238" s="5" t="n">
        <f aca="false">I238*L238</f>
        <v>-0.0206540291370255</v>
      </c>
      <c r="N238" s="5" t="n">
        <f aca="false">J238*L238</f>
        <v>0.0871693955774702</v>
      </c>
      <c r="O238" s="5" t="n">
        <f aca="false">POWER((I238-$T$141),2)*L238</f>
        <v>0.0871693955774702</v>
      </c>
    </row>
    <row r="239" customFormat="false" ht="12.8" hidden="false" customHeight="false" outlineLevel="0" collapsed="false">
      <c r="A239" s="19" t="n">
        <v>238</v>
      </c>
      <c r="B239" s="20" t="n">
        <v>-67.15</v>
      </c>
      <c r="C239" s="20" t="n">
        <v>-31.8</v>
      </c>
      <c r="D239" s="20" t="n">
        <v>64.03</v>
      </c>
      <c r="E239" s="20" t="n">
        <v>6.4</v>
      </c>
      <c r="F239" s="19" t="n">
        <v>2</v>
      </c>
      <c r="G239" s="19" t="n">
        <v>15</v>
      </c>
      <c r="H239" s="20" t="n">
        <v>42.4541752504701</v>
      </c>
      <c r="I239" s="20" t="n">
        <v>-21.57582474953</v>
      </c>
      <c r="J239" s="5" t="n">
        <f aca="false">POWER(I239,2)</f>
        <v>465.516213622431</v>
      </c>
      <c r="K239" s="5" t="n">
        <f aca="false">$E$39/E239</f>
        <v>1.17518078512397</v>
      </c>
      <c r="L239" s="5" t="n">
        <f aca="false">K239/SUM($K$3:$K$265)</f>
        <v>0.0041291372794571</v>
      </c>
      <c r="M239" s="5" t="n">
        <f aca="false">I239*L239</f>
        <v>-0.0890895423083175</v>
      </c>
      <c r="N239" s="5" t="n">
        <f aca="false">J239*L239</f>
        <v>1.9221803518601</v>
      </c>
      <c r="O239" s="5" t="n">
        <f aca="false">POWER((I239-$T$141),2)*L239</f>
        <v>1.9221803518601</v>
      </c>
    </row>
    <row r="240" customFormat="false" ht="12.8" hidden="false" customHeight="false" outlineLevel="0" collapsed="false">
      <c r="A240" s="19" t="n">
        <v>239</v>
      </c>
      <c r="B240" s="20" t="n">
        <v>-64.024</v>
      </c>
      <c r="C240" s="20" t="n">
        <v>-26.338</v>
      </c>
      <c r="D240" s="20" t="n">
        <v>73.08</v>
      </c>
      <c r="E240" s="20" t="n">
        <v>7.31</v>
      </c>
      <c r="F240" s="19" t="n">
        <v>2</v>
      </c>
      <c r="G240" s="19" t="n">
        <v>15</v>
      </c>
      <c r="H240" s="20" t="n">
        <v>49.5688543072436</v>
      </c>
      <c r="I240" s="20" t="n">
        <v>-23.5111456927564</v>
      </c>
      <c r="J240" s="5" t="n">
        <f aca="false">POWER(I240,2)</f>
        <v>552.773971786018</v>
      </c>
      <c r="K240" s="5" t="n">
        <f aca="false">$E$39/E240</f>
        <v>1.02888604990334</v>
      </c>
      <c r="L240" s="5" t="n">
        <f aca="false">K240/SUM($K$3:$K$265)</f>
        <v>0.00361511335000348</v>
      </c>
      <c r="M240" s="5" t="n">
        <f aca="false">I240*L240</f>
        <v>-0.0849954566677606</v>
      </c>
      <c r="N240" s="5" t="n">
        <f aca="false">J240*L240</f>
        <v>1.99834056493808</v>
      </c>
      <c r="O240" s="5" t="n">
        <f aca="false">POWER((I240-$T$141),2)*L240</f>
        <v>1.99834056493808</v>
      </c>
    </row>
    <row r="241" customFormat="false" ht="12.8" hidden="false" customHeight="false" outlineLevel="0" collapsed="false">
      <c r="A241" s="19" t="n">
        <v>240</v>
      </c>
      <c r="B241" s="20" t="n">
        <v>-64.136</v>
      </c>
      <c r="C241" s="20" t="n">
        <v>-26.259</v>
      </c>
      <c r="D241" s="20" t="n">
        <v>78.38</v>
      </c>
      <c r="E241" s="20" t="n">
        <v>7.84</v>
      </c>
      <c r="F241" s="19" t="n">
        <v>2</v>
      </c>
      <c r="G241" s="19" t="n">
        <v>15</v>
      </c>
      <c r="H241" s="20" t="n">
        <v>49.5545422848287</v>
      </c>
      <c r="I241" s="20" t="n">
        <v>-28.8254577151713</v>
      </c>
      <c r="J241" s="5" t="n">
        <f aca="false">POWER(I241,2)</f>
        <v>830.907012489129</v>
      </c>
      <c r="K241" s="5" t="n">
        <f aca="false">$E$39/E241</f>
        <v>0.959331253162422</v>
      </c>
      <c r="L241" s="5" t="n">
        <f aca="false">K241/SUM($K$3:$K$265)</f>
        <v>0.0033707243097609</v>
      </c>
      <c r="M241" s="5" t="n">
        <f aca="false">I241*L241</f>
        <v>-0.0971626710605128</v>
      </c>
      <c r="N241" s="5" t="n">
        <f aca="false">J241*L241</f>
        <v>2.80075846614791</v>
      </c>
      <c r="O241" s="5" t="n">
        <f aca="false">POWER((I241-$T$141),2)*L241</f>
        <v>2.80075846614791</v>
      </c>
    </row>
    <row r="242" customFormat="false" ht="12.8" hidden="false" customHeight="false" outlineLevel="0" collapsed="false">
      <c r="A242" s="19" t="n">
        <v>241</v>
      </c>
      <c r="B242" s="20" t="n">
        <v>-62.652</v>
      </c>
      <c r="C242" s="20" t="n">
        <v>-25.76</v>
      </c>
      <c r="D242" s="20" t="n">
        <v>73.71</v>
      </c>
      <c r="E242" s="20" t="n">
        <v>7.37</v>
      </c>
      <c r="F242" s="19" t="n">
        <v>2</v>
      </c>
      <c r="G242" s="19" t="n">
        <v>15</v>
      </c>
      <c r="H242" s="20" t="n">
        <v>45.0871932885538</v>
      </c>
      <c r="I242" s="20" t="n">
        <v>-28.6228067114462</v>
      </c>
      <c r="J242" s="5" t="n">
        <f aca="false">POWER(I242,2)</f>
        <v>819.26506404081</v>
      </c>
      <c r="K242" s="5" t="n">
        <f aca="false">$E$39/E242</f>
        <v>1.02050977269924</v>
      </c>
      <c r="L242" s="5" t="n">
        <f aca="false">K242/SUM($K$3:$K$265)</f>
        <v>0.00358568230509165</v>
      </c>
      <c r="M242" s="5" t="n">
        <f aca="false">I242*L242</f>
        <v>-0.102632291547291</v>
      </c>
      <c r="N242" s="5" t="n">
        <f aca="false">J242*L242</f>
        <v>2.93762424331091</v>
      </c>
      <c r="O242" s="5" t="n">
        <f aca="false">POWER((I242-$T$141),2)*L242</f>
        <v>2.93762424331091</v>
      </c>
    </row>
    <row r="243" customFormat="false" ht="12.8" hidden="false" customHeight="false" outlineLevel="0" collapsed="false">
      <c r="A243" s="19" t="n">
        <v>242</v>
      </c>
      <c r="B243" s="20" t="n">
        <v>-67.116</v>
      </c>
      <c r="C243" s="20" t="n">
        <v>-34.024</v>
      </c>
      <c r="D243" s="20" t="n">
        <v>74.73</v>
      </c>
      <c r="E243" s="20" t="n">
        <v>7.47</v>
      </c>
      <c r="F243" s="19" t="n">
        <v>2</v>
      </c>
      <c r="G243" s="19" t="n">
        <v>15</v>
      </c>
      <c r="H243" s="20" t="n">
        <v>54.387466897954</v>
      </c>
      <c r="I243" s="20" t="n">
        <v>-20.342533102046</v>
      </c>
      <c r="J243" s="5" t="n">
        <f aca="false">POWER(I243,2)</f>
        <v>413.818653007837</v>
      </c>
      <c r="K243" s="5" t="n">
        <f aca="false">$E$39/E243</f>
        <v>1.00684832995895</v>
      </c>
      <c r="L243" s="5" t="n">
        <f aca="false">K243/SUM($K$3:$K$265)</f>
        <v>0.00353768120328319</v>
      </c>
      <c r="M243" s="5" t="n">
        <f aca="false">I243*L243</f>
        <v>-0.0719653969822743</v>
      </c>
      <c r="N243" s="5" t="n">
        <f aca="false">J243*L243</f>
        <v>1.4639584703138</v>
      </c>
      <c r="O243" s="5" t="n">
        <f aca="false">POWER((I243-$T$141),2)*L243</f>
        <v>1.4639584703138</v>
      </c>
    </row>
    <row r="244" customFormat="false" ht="12.8" hidden="false" customHeight="false" outlineLevel="0" collapsed="false">
      <c r="A244" s="19" t="n">
        <v>243</v>
      </c>
      <c r="B244" s="20" t="n">
        <v>-67.16</v>
      </c>
      <c r="C244" s="20" t="n">
        <v>-33.977</v>
      </c>
      <c r="D244" s="20" t="n">
        <v>75.4</v>
      </c>
      <c r="E244" s="20" t="n">
        <v>7.54</v>
      </c>
      <c r="F244" s="19" t="n">
        <v>2</v>
      </c>
      <c r="G244" s="19" t="n">
        <v>15</v>
      </c>
      <c r="H244" s="20" t="n">
        <v>54.3078269682243</v>
      </c>
      <c r="I244" s="20" t="n">
        <v>-21.0921730317757</v>
      </c>
      <c r="J244" s="5" t="n">
        <f aca="false">POWER(I244,2)</f>
        <v>444.879763202366</v>
      </c>
      <c r="K244" s="5" t="n">
        <f aca="false">$E$39/E244</f>
        <v>0.99750093167021</v>
      </c>
      <c r="L244" s="5" t="n">
        <f aca="false">K244/SUM($K$3:$K$265)</f>
        <v>0.00350483800908826</v>
      </c>
      <c r="M244" s="5" t="n">
        <f aca="false">I244*L244</f>
        <v>-0.0739246497360338</v>
      </c>
      <c r="N244" s="5" t="n">
        <f aca="false">J244*L244</f>
        <v>1.55923150354584</v>
      </c>
      <c r="O244" s="5" t="n">
        <f aca="false">POWER((I244-$T$141),2)*L244</f>
        <v>1.55923150354584</v>
      </c>
    </row>
    <row r="245" customFormat="false" ht="12.8" hidden="false" customHeight="false" outlineLevel="0" collapsed="false">
      <c r="A245" s="19" t="n">
        <v>244</v>
      </c>
      <c r="B245" s="20" t="n">
        <v>-63.149</v>
      </c>
      <c r="C245" s="20" t="n">
        <v>-28.354</v>
      </c>
      <c r="D245" s="20" t="n">
        <v>65.05</v>
      </c>
      <c r="E245" s="20" t="n">
        <v>6.5</v>
      </c>
      <c r="F245" s="19" t="n">
        <v>2</v>
      </c>
      <c r="G245" s="19" t="n">
        <v>15</v>
      </c>
      <c r="H245" s="20" t="n">
        <v>39.4878513403229</v>
      </c>
      <c r="I245" s="20" t="n">
        <v>-25.5621486596771</v>
      </c>
      <c r="J245" s="5" t="n">
        <f aca="false">POWER(I245,2)</f>
        <v>653.423444099432</v>
      </c>
      <c r="K245" s="5" t="n">
        <f aca="false">$E$39/E245</f>
        <v>1.15710108073744</v>
      </c>
      <c r="L245" s="5" t="n">
        <f aca="false">K245/SUM($K$3:$K$265)</f>
        <v>0.00406561209054238</v>
      </c>
      <c r="M245" s="5" t="n">
        <f aca="false">I245*L245</f>
        <v>-0.103925780651025</v>
      </c>
      <c r="N245" s="5" t="n">
        <f aca="false">J245*L245</f>
        <v>2.65656625457449</v>
      </c>
      <c r="O245" s="5" t="n">
        <f aca="false">POWER((I245-$T$141),2)*L245</f>
        <v>2.65656625457449</v>
      </c>
    </row>
    <row r="246" customFormat="false" ht="12.8" hidden="false" customHeight="false" outlineLevel="0" collapsed="false">
      <c r="A246" s="19" t="n">
        <v>245</v>
      </c>
      <c r="B246" s="20" t="n">
        <v>-68.593</v>
      </c>
      <c r="C246" s="20" t="n">
        <v>-30.797</v>
      </c>
      <c r="D246" s="20" t="n">
        <v>39.27</v>
      </c>
      <c r="E246" s="20" t="n">
        <v>3.93</v>
      </c>
      <c r="F246" s="19" t="n">
        <v>2</v>
      </c>
      <c r="G246" s="19" t="n">
        <v>15</v>
      </c>
      <c r="H246" s="20" t="n">
        <v>50.6308094145399</v>
      </c>
      <c r="I246" s="20" t="n">
        <v>11.3608094145399</v>
      </c>
      <c r="J246" s="5" t="n">
        <f aca="false">POWER(I246,2)</f>
        <v>129.067990553498</v>
      </c>
      <c r="K246" s="5" t="n">
        <f aca="false">$E$39/E246</f>
        <v>1.91378041343343</v>
      </c>
      <c r="L246" s="5" t="n">
        <f aca="false">K246/SUM($K$3:$K$265)</f>
        <v>0.00672429480624057</v>
      </c>
      <c r="M246" s="5" t="n">
        <f aca="false">I246*L246</f>
        <v>0.0763934317408797</v>
      </c>
      <c r="N246" s="5" t="n">
        <f aca="false">J246*L246</f>
        <v>0.867891218530797</v>
      </c>
      <c r="O246" s="5" t="n">
        <f aca="false">POWER((I246-$T$141),2)*L246</f>
        <v>0.867891218530797</v>
      </c>
    </row>
    <row r="247" customFormat="false" ht="12.8" hidden="false" customHeight="false" outlineLevel="0" collapsed="false">
      <c r="A247" s="19" t="n">
        <v>246</v>
      </c>
      <c r="B247" s="20" t="n">
        <v>-68.584</v>
      </c>
      <c r="C247" s="20" t="n">
        <v>-30.442</v>
      </c>
      <c r="D247" s="20" t="n">
        <v>44.55</v>
      </c>
      <c r="E247" s="20" t="n">
        <v>4.45</v>
      </c>
      <c r="F247" s="19" t="n">
        <v>2</v>
      </c>
      <c r="G247" s="19" t="n">
        <v>15</v>
      </c>
      <c r="H247" s="20" t="n">
        <v>50.0116313014631</v>
      </c>
      <c r="I247" s="20" t="n">
        <v>5.46163130146314</v>
      </c>
      <c r="J247" s="5" t="n">
        <f aca="false">POWER(I247,2)</f>
        <v>29.829416473122</v>
      </c>
      <c r="K247" s="5" t="n">
        <f aca="false">$E$39/E247</f>
        <v>1.69014764602099</v>
      </c>
      <c r="L247" s="5" t="n">
        <f aca="false">K247/SUM($K$3:$K$265)</f>
        <v>0.00593853451427538</v>
      </c>
      <c r="M247" s="5" t="n">
        <f aca="false">I247*L247</f>
        <v>0.0324340859879856</v>
      </c>
      <c r="N247" s="5" t="n">
        <f aca="false">J247*L247</f>
        <v>0.177143019266329</v>
      </c>
      <c r="O247" s="5" t="n">
        <f aca="false">POWER((I247-$T$141),2)*L247</f>
        <v>0.177143019266329</v>
      </c>
    </row>
    <row r="248" customFormat="false" ht="12.8" hidden="false" customHeight="false" outlineLevel="0" collapsed="false">
      <c r="A248" s="19" t="n">
        <v>247</v>
      </c>
      <c r="B248" s="20" t="n">
        <v>-63.752</v>
      </c>
      <c r="C248" s="20" t="n">
        <v>-25.393</v>
      </c>
      <c r="D248" s="20" t="n">
        <v>69.34</v>
      </c>
      <c r="E248" s="20" t="n">
        <v>6.93</v>
      </c>
      <c r="F248" s="19" t="n">
        <v>2</v>
      </c>
      <c r="G248" s="19" t="n">
        <v>15</v>
      </c>
      <c r="H248" s="20" t="n">
        <v>48.5479315205834</v>
      </c>
      <c r="I248" s="20" t="n">
        <v>-20.7920684794166</v>
      </c>
      <c r="J248" s="5" t="n">
        <f aca="false">POWER(I248,2)</f>
        <v>432.310111652749</v>
      </c>
      <c r="K248" s="5" t="n">
        <f aca="false">$E$39/E248</f>
        <v>1.08530404398173</v>
      </c>
      <c r="L248" s="5" t="n">
        <f aca="false">K248/SUM($K$3:$K$265)</f>
        <v>0.0038133446736689</v>
      </c>
      <c r="M248" s="5" t="n">
        <f aca="false">I248*L248</f>
        <v>-0.0792873235905423</v>
      </c>
      <c r="N248" s="5" t="n">
        <f aca="false">J248*L248</f>
        <v>1.64854746164422</v>
      </c>
      <c r="O248" s="5" t="n">
        <f aca="false">POWER((I248-$T$141),2)*L248</f>
        <v>1.64854746164422</v>
      </c>
    </row>
    <row r="249" customFormat="false" ht="12.8" hidden="false" customHeight="false" outlineLevel="0" collapsed="false">
      <c r="A249" s="19" t="n">
        <v>248</v>
      </c>
      <c r="B249" s="20" t="n">
        <v>-62.827</v>
      </c>
      <c r="C249" s="20" t="n">
        <v>-32.85</v>
      </c>
      <c r="D249" s="20" t="n">
        <v>58.48</v>
      </c>
      <c r="E249" s="20" t="n">
        <v>5.85</v>
      </c>
      <c r="F249" s="19" t="n">
        <v>2</v>
      </c>
      <c r="G249" s="19" t="n">
        <v>15</v>
      </c>
      <c r="H249" s="20" t="n">
        <v>45.3550801261314</v>
      </c>
      <c r="I249" s="20" t="n">
        <v>-13.1249198738686</v>
      </c>
      <c r="J249" s="5" t="n">
        <f aca="false">POWER(I249,2)</f>
        <v>172.263521695471</v>
      </c>
      <c r="K249" s="5" t="n">
        <f aca="false">$E$39/E249</f>
        <v>1.28566786748605</v>
      </c>
      <c r="L249" s="5" t="n">
        <f aca="false">K249/SUM($K$3:$K$265)</f>
        <v>0.00451734676726931</v>
      </c>
      <c r="M249" s="5" t="n">
        <f aca="false">I249*L249</f>
        <v>-0.059289814362889</v>
      </c>
      <c r="N249" s="5" t="n">
        <f aca="false">J249*L249</f>
        <v>0.778174062849462</v>
      </c>
      <c r="O249" s="5" t="n">
        <f aca="false">POWER((I249-$T$141),2)*L249</f>
        <v>0.778174062849462</v>
      </c>
    </row>
    <row r="250" customFormat="false" ht="12.8" hidden="false" customHeight="false" outlineLevel="0" collapsed="false">
      <c r="A250" s="19" t="n">
        <v>249</v>
      </c>
      <c r="B250" s="20" t="n">
        <v>-60.072</v>
      </c>
      <c r="C250" s="20" t="n">
        <v>-26.408</v>
      </c>
      <c r="D250" s="20" t="n">
        <v>53.87</v>
      </c>
      <c r="E250" s="20" t="n">
        <v>5.39</v>
      </c>
      <c r="F250" s="19" t="n">
        <v>2</v>
      </c>
      <c r="G250" s="19" t="n">
        <v>15</v>
      </c>
      <c r="H250" s="20" t="n">
        <v>22.2394835950458</v>
      </c>
      <c r="I250" s="20" t="n">
        <v>-31.6305164049542</v>
      </c>
      <c r="J250" s="5" t="n">
        <f aca="false">POWER(I250,2)</f>
        <v>1000.48956804408</v>
      </c>
      <c r="K250" s="5" t="n">
        <f aca="false">$E$39/E250</f>
        <v>1.3953909136908</v>
      </c>
      <c r="L250" s="5" t="n">
        <f aca="false">K250/SUM($K$3:$K$265)</f>
        <v>0.00490287172328858</v>
      </c>
      <c r="M250" s="5" t="n">
        <f aca="false">I250*L250</f>
        <v>-0.155080364474866</v>
      </c>
      <c r="N250" s="5" t="n">
        <f aca="false">J250*L250</f>
        <v>4.90527201260851</v>
      </c>
      <c r="O250" s="5" t="n">
        <f aca="false">POWER((I250-$T$141),2)*L250</f>
        <v>4.90527201260851</v>
      </c>
    </row>
    <row r="251" customFormat="false" ht="12.8" hidden="false" customHeight="false" outlineLevel="0" collapsed="false">
      <c r="A251" s="19" t="n">
        <v>250</v>
      </c>
      <c r="B251" s="20" t="n">
        <v>-68.367</v>
      </c>
      <c r="C251" s="20" t="n">
        <v>-29.972</v>
      </c>
      <c r="D251" s="20" t="n">
        <v>43.78</v>
      </c>
      <c r="E251" s="20" t="n">
        <v>4.38</v>
      </c>
      <c r="F251" s="19" t="n">
        <v>2</v>
      </c>
      <c r="G251" s="19" t="n">
        <v>15</v>
      </c>
      <c r="H251" s="20" t="n">
        <v>49.2863644961142</v>
      </c>
      <c r="I251" s="20" t="n">
        <v>5.50636449611419</v>
      </c>
      <c r="J251" s="5" t="n">
        <f aca="false">POWER(I251,2)</f>
        <v>30.3200499640669</v>
      </c>
      <c r="K251" s="5" t="n">
        <f aca="false">$E$39/E251</f>
        <v>1.71715913808068</v>
      </c>
      <c r="L251" s="5" t="n">
        <f aca="false">K251/SUM($K$3:$K$265)</f>
        <v>0.00603344260011997</v>
      </c>
      <c r="M251" s="5" t="n">
        <f aca="false">I251*L251</f>
        <v>0.0332223341226435</v>
      </c>
      <c r="N251" s="5" t="n">
        <f aca="false">J251*L251</f>
        <v>0.182934281090967</v>
      </c>
      <c r="O251" s="5" t="n">
        <f aca="false">POWER((I251-$T$141),2)*L251</f>
        <v>0.182934281090967</v>
      </c>
    </row>
    <row r="252" customFormat="false" ht="12.8" hidden="false" customHeight="false" outlineLevel="0" collapsed="false">
      <c r="A252" s="19" t="n">
        <v>251</v>
      </c>
      <c r="B252" s="20" t="n">
        <v>-69.347</v>
      </c>
      <c r="C252" s="20" t="n">
        <v>-35.422</v>
      </c>
      <c r="D252" s="20" t="n">
        <v>71.82</v>
      </c>
      <c r="E252" s="20" t="n">
        <v>7.18</v>
      </c>
      <c r="F252" s="19" t="n">
        <v>2</v>
      </c>
      <c r="G252" s="19" t="n">
        <v>15</v>
      </c>
      <c r="H252" s="20" t="n">
        <v>76.4396968603646</v>
      </c>
      <c r="I252" s="20" t="n">
        <v>4.61969686036464</v>
      </c>
      <c r="J252" s="5" t="n">
        <f aca="false">POWER(I252,2)</f>
        <v>21.3415990816629</v>
      </c>
      <c r="K252" s="5" t="n">
        <f aca="false">$E$39/E252</f>
        <v>1.04751490596008</v>
      </c>
      <c r="L252" s="5" t="n">
        <f aca="false">K252/SUM($K$3:$K$265)</f>
        <v>0.00368056804854115</v>
      </c>
      <c r="M252" s="5" t="n">
        <f aca="false">I252*L252</f>
        <v>0.017003108658204</v>
      </c>
      <c r="N252" s="5" t="n">
        <f aca="false">J252*L252</f>
        <v>0.0785492076847437</v>
      </c>
      <c r="O252" s="5" t="n">
        <f aca="false">POWER((I252-$T$141),2)*L252</f>
        <v>0.0785492076847437</v>
      </c>
    </row>
    <row r="253" customFormat="false" ht="12.8" hidden="false" customHeight="false" outlineLevel="0" collapsed="false">
      <c r="A253" s="19" t="n">
        <v>252</v>
      </c>
      <c r="B253" s="20" t="n">
        <v>-66.96</v>
      </c>
      <c r="C253" s="20" t="n">
        <v>-33.286</v>
      </c>
      <c r="D253" s="20" t="n">
        <v>71.67</v>
      </c>
      <c r="E253" s="20" t="n">
        <v>7.17</v>
      </c>
      <c r="F253" s="19" t="n">
        <v>2</v>
      </c>
      <c r="G253" s="19" t="n">
        <v>15</v>
      </c>
      <c r="H253" s="20" t="n">
        <v>48.5962140247628</v>
      </c>
      <c r="I253" s="20" t="n">
        <v>-23.0737859752372</v>
      </c>
      <c r="J253" s="5" t="n">
        <f aca="false">POWER(I253,2)</f>
        <v>532.399599231053</v>
      </c>
      <c r="K253" s="5" t="n">
        <f aca="false">$E$39/E253</f>
        <v>1.04897587514552</v>
      </c>
      <c r="L253" s="5" t="n">
        <f aca="false">K253/SUM($K$3:$K$265)</f>
        <v>0.00368570133731178</v>
      </c>
      <c r="M253" s="5" t="n">
        <f aca="false">I253*L253</f>
        <v>-0.0850430838257775</v>
      </c>
      <c r="N253" s="5" t="n">
        <f aca="false">J253*L253</f>
        <v>1.96226591487015</v>
      </c>
      <c r="O253" s="5" t="n">
        <f aca="false">POWER((I253-$T$141),2)*L253</f>
        <v>1.96226591487015</v>
      </c>
    </row>
    <row r="254" customFormat="false" ht="12.8" hidden="false" customHeight="false" outlineLevel="0" collapsed="false">
      <c r="A254" s="19" t="n">
        <v>253</v>
      </c>
      <c r="B254" s="20" t="n">
        <v>-62.863</v>
      </c>
      <c r="C254" s="20" t="n">
        <v>-24.129</v>
      </c>
      <c r="D254" s="20" t="n">
        <v>77.09</v>
      </c>
      <c r="E254" s="20" t="n">
        <v>7.71</v>
      </c>
      <c r="F254" s="19" t="n">
        <v>2</v>
      </c>
      <c r="G254" s="19" t="n">
        <v>15</v>
      </c>
      <c r="H254" s="20" t="n">
        <v>50.3040039750321</v>
      </c>
      <c r="I254" s="20" t="n">
        <v>-26.7859960249679</v>
      </c>
      <c r="J254" s="5" t="n">
        <f aca="false">POWER(I254,2)</f>
        <v>717.489583049596</v>
      </c>
      <c r="K254" s="5" t="n">
        <f aca="false">$E$39/E254</f>
        <v>0.975506747703422</v>
      </c>
      <c r="L254" s="5" t="n">
        <f aca="false">K254/SUM($K$3:$K$265)</f>
        <v>0.00342755883119656</v>
      </c>
      <c r="M254" s="5" t="n">
        <f aca="false">I254*L254</f>
        <v>-0.0918105772277746</v>
      </c>
      <c r="N254" s="5" t="n">
        <f aca="false">J254*L254</f>
        <v>2.45923775667318</v>
      </c>
      <c r="O254" s="5" t="n">
        <f aca="false">POWER((I254-$T$141),2)*L254</f>
        <v>2.45923775667318</v>
      </c>
    </row>
    <row r="255" customFormat="false" ht="12.8" hidden="false" customHeight="false" outlineLevel="0" collapsed="false">
      <c r="A255" s="19" t="n">
        <v>254</v>
      </c>
      <c r="B255" s="20" t="n">
        <v>-62.069</v>
      </c>
      <c r="C255" s="20" t="n">
        <v>-32.509</v>
      </c>
      <c r="D255" s="20" t="n">
        <v>51.05</v>
      </c>
      <c r="E255" s="20" t="n">
        <v>5.11</v>
      </c>
      <c r="F255" s="19" t="n">
        <v>2</v>
      </c>
      <c r="G255" s="19" t="n">
        <v>15</v>
      </c>
      <c r="H255" s="20" t="n">
        <v>42.7855971345285</v>
      </c>
      <c r="I255" s="20" t="n">
        <v>-8.26440286547147</v>
      </c>
      <c r="J255" s="5" t="n">
        <f aca="false">POWER(I255,2)</f>
        <v>68.300354722813</v>
      </c>
      <c r="K255" s="5" t="n">
        <f aca="false">$E$39/E255</f>
        <v>1.47185068978344</v>
      </c>
      <c r="L255" s="5" t="n">
        <f aca="false">K255/SUM($K$3:$K$265)</f>
        <v>0.00517152222867426</v>
      </c>
      <c r="M255" s="5" t="n">
        <f aca="false">I255*L255</f>
        <v>-0.0427395431255049</v>
      </c>
      <c r="N255" s="5" t="n">
        <f aca="false">J255*L255</f>
        <v>0.353216802675364</v>
      </c>
      <c r="O255" s="5" t="n">
        <f aca="false">POWER((I255-$T$141),2)*L255</f>
        <v>0.353216802675364</v>
      </c>
    </row>
    <row r="256" customFormat="false" ht="12.8" hidden="false" customHeight="false" outlineLevel="0" collapsed="false">
      <c r="A256" s="19" t="n">
        <v>255</v>
      </c>
      <c r="B256" s="20" t="n">
        <v>-66.978</v>
      </c>
      <c r="C256" s="20" t="n">
        <v>-31.382</v>
      </c>
      <c r="D256" s="20" t="n">
        <v>52.81</v>
      </c>
      <c r="E256" s="20" t="n">
        <v>5.28</v>
      </c>
      <c r="F256" s="19" t="n">
        <v>2</v>
      </c>
      <c r="G256" s="19" t="n">
        <v>15</v>
      </c>
      <c r="H256" s="20" t="n">
        <v>40.9108716701496</v>
      </c>
      <c r="I256" s="20" t="n">
        <v>-11.8991283298504</v>
      </c>
      <c r="J256" s="5" t="n">
        <f aca="false">POWER(I256,2)</f>
        <v>141.589255010248</v>
      </c>
      <c r="K256" s="5" t="n">
        <f aca="false">$E$39/E256</f>
        <v>1.42446155772602</v>
      </c>
      <c r="L256" s="5" t="n">
        <f aca="false">K256/SUM($K$3:$K$265)</f>
        <v>0.00500501488419043</v>
      </c>
      <c r="M256" s="5" t="n">
        <f aca="false">I256*L256</f>
        <v>-0.0595553143997932</v>
      </c>
      <c r="N256" s="5" t="n">
        <f aca="false">J256*L256</f>
        <v>0.708656328767727</v>
      </c>
      <c r="O256" s="5" t="n">
        <f aca="false">POWER((I256-$T$141),2)*L256</f>
        <v>0.708656328767727</v>
      </c>
    </row>
    <row r="257" customFormat="false" ht="12.8" hidden="false" customHeight="false" outlineLevel="0" collapsed="false">
      <c r="A257" s="19" t="n">
        <v>256</v>
      </c>
      <c r="B257" s="20" t="n">
        <v>-68.856</v>
      </c>
      <c r="C257" s="20" t="n">
        <v>-32.282</v>
      </c>
      <c r="D257" s="20" t="n">
        <v>47.91</v>
      </c>
      <c r="E257" s="20" t="n">
        <v>4.79</v>
      </c>
      <c r="F257" s="19" t="n">
        <v>2</v>
      </c>
      <c r="G257" s="19" t="n">
        <v>15</v>
      </c>
      <c r="H257" s="20" t="n">
        <v>60.0848471906328</v>
      </c>
      <c r="I257" s="20" t="n">
        <v>12.1748471906328</v>
      </c>
      <c r="J257" s="5" t="n">
        <f aca="false">POWER(I257,2)</f>
        <v>148.226904115259</v>
      </c>
      <c r="K257" s="5" t="n">
        <f aca="false">$E$39/E257</f>
        <v>1.57017891958108</v>
      </c>
      <c r="L257" s="5" t="n">
        <f aca="false">K257/SUM($K$3:$K$265)</f>
        <v>0.00551701014374227</v>
      </c>
      <c r="M257" s="5" t="n">
        <f aca="false">I257*L257</f>
        <v>0.0671687554492332</v>
      </c>
      <c r="N257" s="5" t="n">
        <f aca="false">J257*L257</f>
        <v>0.817769333579398</v>
      </c>
      <c r="O257" s="5" t="n">
        <f aca="false">POWER((I257-$T$141),2)*L257</f>
        <v>0.817769333579398</v>
      </c>
    </row>
    <row r="258" customFormat="false" ht="12.8" hidden="false" customHeight="false" outlineLevel="0" collapsed="false">
      <c r="A258" s="19" t="n">
        <v>257</v>
      </c>
      <c r="B258" s="20" t="n">
        <v>-62.956</v>
      </c>
      <c r="C258" s="20" t="n">
        <v>-28.864</v>
      </c>
      <c r="D258" s="20" t="n">
        <v>60.15</v>
      </c>
      <c r="E258" s="20" t="n">
        <v>6.01</v>
      </c>
      <c r="F258" s="19" t="n">
        <v>2</v>
      </c>
      <c r="G258" s="19" t="n">
        <v>15</v>
      </c>
      <c r="H258" s="20" t="n">
        <v>38.4648850349863</v>
      </c>
      <c r="I258" s="20" t="n">
        <v>-21.6851149650137</v>
      </c>
      <c r="J258" s="5" t="n">
        <f aca="false">POWER(I258,2)</f>
        <v>470.244211045861</v>
      </c>
      <c r="K258" s="5" t="n">
        <f aca="false">$E$39/E258</f>
        <v>1.25144043673767</v>
      </c>
      <c r="L258" s="5" t="n">
        <f aca="false">K258/SUM($K$3:$K$265)</f>
        <v>0.00439708462371472</v>
      </c>
      <c r="M258" s="5" t="n">
        <f aca="false">I258*L258</f>
        <v>-0.0953512855761477</v>
      </c>
      <c r="N258" s="5" t="n">
        <f aca="false">J258*L258</f>
        <v>2.06770358978061</v>
      </c>
      <c r="O258" s="5" t="n">
        <f aca="false">POWER((I258-$T$141),2)*L258</f>
        <v>2.06770358978061</v>
      </c>
    </row>
    <row r="259" customFormat="false" ht="12.8" hidden="false" customHeight="false" outlineLevel="0" collapsed="false">
      <c r="A259" s="19" t="n">
        <v>258</v>
      </c>
      <c r="B259" s="20" t="n">
        <v>-66.68</v>
      </c>
      <c r="C259" s="20" t="n">
        <v>-34.056</v>
      </c>
      <c r="D259" s="20" t="n">
        <v>70.41</v>
      </c>
      <c r="E259" s="20" t="n">
        <v>7.04</v>
      </c>
      <c r="F259" s="19" t="n">
        <v>2</v>
      </c>
      <c r="G259" s="19" t="n">
        <v>15</v>
      </c>
      <c r="H259" s="20" t="n">
        <v>51.9955029632293</v>
      </c>
      <c r="I259" s="20" t="n">
        <v>-18.4144970367707</v>
      </c>
      <c r="J259" s="5" t="n">
        <f aca="false">POWER(I259,2)</f>
        <v>339.093701117237</v>
      </c>
      <c r="K259" s="5" t="n">
        <f aca="false">$E$39/E259</f>
        <v>1.06834616829452</v>
      </c>
      <c r="L259" s="5" t="n">
        <f aca="false">K259/SUM($K$3:$K$265)</f>
        <v>0.00375376116314282</v>
      </c>
      <c r="M259" s="5" t="n">
        <f aca="false">I259*L259</f>
        <v>-0.0691236238154384</v>
      </c>
      <c r="N259" s="5" t="n">
        <f aca="false">J259*L259</f>
        <v>1.27287676592024</v>
      </c>
      <c r="O259" s="5" t="n">
        <f aca="false">POWER((I259-$T$141),2)*L259</f>
        <v>1.27287676592024</v>
      </c>
    </row>
    <row r="260" customFormat="false" ht="12.8" hidden="false" customHeight="false" outlineLevel="0" collapsed="false">
      <c r="A260" s="19" t="n">
        <v>259</v>
      </c>
      <c r="B260" s="20" t="n">
        <v>-69.894</v>
      </c>
      <c r="C260" s="20" t="n">
        <v>-26.753</v>
      </c>
      <c r="D260" s="20" t="n">
        <v>26.32</v>
      </c>
      <c r="E260" s="20" t="n">
        <f aca="false">AVERAGE($E$3:$E$38,$E$94:$E$104,$E$106:$E$108,$E$115:$E$143,$E$218:$E$259)</f>
        <v>7.52115702479339</v>
      </c>
      <c r="F260" s="19" t="n">
        <v>2</v>
      </c>
      <c r="G260" s="19" t="n">
        <v>16</v>
      </c>
      <c r="H260" s="20" t="n">
        <v>52.243113076453</v>
      </c>
      <c r="I260" s="20" t="n">
        <v>25.923113076453</v>
      </c>
      <c r="J260" s="5" t="n">
        <f aca="false">POWER(I260,2)</f>
        <v>672.007791574569</v>
      </c>
      <c r="K260" s="5" t="n">
        <f aca="false">$E$39/E260</f>
        <v>1</v>
      </c>
      <c r="L260" s="5" t="n">
        <f aca="false">K260/SUM($K$3:$K$265)</f>
        <v>0.00351361878251058</v>
      </c>
      <c r="M260" s="5" t="n">
        <f aca="false">I260*L260</f>
        <v>0.0910839370065709</v>
      </c>
      <c r="N260" s="5" t="n">
        <f aca="false">J260*L260</f>
        <v>2.36117919846986</v>
      </c>
      <c r="O260" s="5" t="n">
        <f aca="false">POWER((I260-$T$141),2)*L260</f>
        <v>2.36117919846986</v>
      </c>
    </row>
    <row r="261" customFormat="false" ht="12.8" hidden="false" customHeight="false" outlineLevel="0" collapsed="false">
      <c r="A261" s="19" t="n">
        <v>260</v>
      </c>
      <c r="B261" s="20" t="n">
        <v>-69.895</v>
      </c>
      <c r="C261" s="20" t="n">
        <v>-26.754</v>
      </c>
      <c r="D261" s="20" t="n">
        <v>28.56</v>
      </c>
      <c r="E261" s="20" t="n">
        <f aca="false">AVERAGE($E$3:$E$38,$E$94:$E$104,$E$106:$E$108,$E$115:$E$143,$E$218:$E$259)</f>
        <v>7.52115702479339</v>
      </c>
      <c r="F261" s="19" t="n">
        <v>2</v>
      </c>
      <c r="G261" s="19" t="n">
        <v>16</v>
      </c>
      <c r="H261" s="20" t="n">
        <v>52.2218327379166</v>
      </c>
      <c r="I261" s="20" t="n">
        <v>23.6618327379166</v>
      </c>
      <c r="J261" s="5" t="n">
        <f aca="false">POWER(I261,2)</f>
        <v>559.882328517142</v>
      </c>
      <c r="K261" s="5" t="n">
        <f aca="false">$E$39/E261</f>
        <v>1</v>
      </c>
      <c r="L261" s="5" t="n">
        <f aca="false">K261/SUM($K$3:$K$265)</f>
        <v>0.00351361878251058</v>
      </c>
      <c r="M261" s="5" t="n">
        <f aca="false">I261*L261</f>
        <v>0.0831386599365676</v>
      </c>
      <c r="N261" s="5" t="n">
        <f aca="false">J261*L261</f>
        <v>1.96721306547359</v>
      </c>
      <c r="O261" s="5" t="n">
        <f aca="false">POWER((I261-$T$141),2)*L261</f>
        <v>1.96721306547359</v>
      </c>
    </row>
    <row r="262" customFormat="false" ht="12.8" hidden="false" customHeight="false" outlineLevel="0" collapsed="false">
      <c r="A262" s="19" t="n">
        <v>261</v>
      </c>
      <c r="B262" s="20" t="n">
        <v>-69.895</v>
      </c>
      <c r="C262" s="20" t="n">
        <v>-26.756</v>
      </c>
      <c r="D262" s="20" t="n">
        <v>25.09</v>
      </c>
      <c r="E262" s="20" t="n">
        <f aca="false">AVERAGE($E$3:$E$38,$E$94:$E$104,$E$106:$E$108,$E$115:$E$143,$E$218:$E$259)</f>
        <v>7.52115702479339</v>
      </c>
      <c r="F262" s="19" t="n">
        <v>2</v>
      </c>
      <c r="G262" s="19" t="n">
        <v>16</v>
      </c>
      <c r="H262" s="20" t="n">
        <v>52.2055292808688</v>
      </c>
      <c r="I262" s="20" t="n">
        <v>27.1155292808688</v>
      </c>
      <c r="J262" s="5" t="n">
        <f aca="false">POWER(I262,2)</f>
        <v>735.251928181653</v>
      </c>
      <c r="K262" s="5" t="n">
        <f aca="false">$E$39/E262</f>
        <v>1</v>
      </c>
      <c r="L262" s="5" t="n">
        <f aca="false">K262/SUM($K$3:$K$265)</f>
        <v>0.00351361878251058</v>
      </c>
      <c r="M262" s="5" t="n">
        <f aca="false">I262*L262</f>
        <v>0.0952736329789763</v>
      </c>
      <c r="N262" s="5" t="n">
        <f aca="false">J262*L262</f>
        <v>2.58339498473618</v>
      </c>
      <c r="O262" s="5" t="n">
        <f aca="false">POWER((I262-$T$141),2)*L262</f>
        <v>2.58339498473618</v>
      </c>
    </row>
    <row r="263" customFormat="false" ht="12.8" hidden="false" customHeight="false" outlineLevel="0" collapsed="false">
      <c r="A263" s="19" t="n">
        <v>262</v>
      </c>
      <c r="B263" s="20" t="n">
        <v>-69.894</v>
      </c>
      <c r="C263" s="20" t="n">
        <v>-26.756</v>
      </c>
      <c r="D263" s="20" t="n">
        <v>29.78</v>
      </c>
      <c r="E263" s="20" t="n">
        <f aca="false">AVERAGE($E$3:$E$38,$E$94:$E$104,$E$106:$E$108,$E$115:$E$143,$E$218:$E$259)</f>
        <v>7.52115702479339</v>
      </c>
      <c r="F263" s="19" t="n">
        <v>2</v>
      </c>
      <c r="G263" s="19" t="n">
        <v>16</v>
      </c>
      <c r="H263" s="20" t="n">
        <v>52.2183939820007</v>
      </c>
      <c r="I263" s="20" t="n">
        <v>22.4383939820007</v>
      </c>
      <c r="J263" s="5" t="n">
        <f aca="false">POWER(I263,2)</f>
        <v>503.481524491485</v>
      </c>
      <c r="K263" s="5" t="n">
        <f aca="false">$E$39/E263</f>
        <v>1</v>
      </c>
      <c r="L263" s="5" t="n">
        <f aca="false">K263/SUM($K$3:$K$265)</f>
        <v>0.00351361878251058</v>
      </c>
      <c r="M263" s="5" t="n">
        <f aca="false">I263*L263</f>
        <v>0.0788399625445301</v>
      </c>
      <c r="N263" s="5" t="n">
        <f aca="false">J263*L263</f>
        <v>1.76904214110034</v>
      </c>
      <c r="O263" s="5" t="n">
        <f aca="false">POWER((I263-$T$141),2)*L263</f>
        <v>1.76904214110034</v>
      </c>
    </row>
    <row r="264" customFormat="false" ht="12.8" hidden="false" customHeight="false" outlineLevel="0" collapsed="false">
      <c r="A264" s="19" t="n">
        <v>263</v>
      </c>
      <c r="B264" s="20" t="n">
        <v>-70.617</v>
      </c>
      <c r="C264" s="20" t="n">
        <v>-27.98</v>
      </c>
      <c r="D264" s="20" t="n">
        <v>23.05</v>
      </c>
      <c r="E264" s="20" t="n">
        <f aca="false">AVERAGE($E$3:$E$38,$E$94:$E$104,$E$106:$E$108,$E$115:$E$143,$E$218:$E$259)</f>
        <v>7.52115702479339</v>
      </c>
      <c r="F264" s="19" t="n">
        <v>2</v>
      </c>
      <c r="G264" s="19" t="n">
        <v>16</v>
      </c>
      <c r="H264" s="20" t="n">
        <v>42.933518710682</v>
      </c>
      <c r="I264" s="20" t="n">
        <v>19.883518710682</v>
      </c>
      <c r="J264" s="5" t="n">
        <f aca="false">POWER(I264,2)</f>
        <v>395.354316318041</v>
      </c>
      <c r="K264" s="5" t="n">
        <f aca="false">$E$39/E264</f>
        <v>1</v>
      </c>
      <c r="L264" s="5" t="n">
        <f aca="false">K264/SUM($K$3:$K$265)</f>
        <v>0.00351361878251058</v>
      </c>
      <c r="M264" s="5" t="n">
        <f aca="false">I264*L264</f>
        <v>0.0698631048042529</v>
      </c>
      <c r="N264" s="5" t="n">
        <f aca="false">J264*L264</f>
        <v>1.3891243515617</v>
      </c>
      <c r="O264" s="5" t="n">
        <f aca="false">POWER((I264-$T$141),2)*L264</f>
        <v>1.3891243515617</v>
      </c>
    </row>
    <row r="265" customFormat="false" ht="12.8" hidden="false" customHeight="false" outlineLevel="0" collapsed="false">
      <c r="A265" s="19" t="n">
        <v>264</v>
      </c>
      <c r="B265" s="20" t="n">
        <v>-70.91</v>
      </c>
      <c r="C265" s="20" t="n">
        <v>-28.666</v>
      </c>
      <c r="D265" s="20" t="n">
        <v>13.46</v>
      </c>
      <c r="E265" s="20" t="n">
        <f aca="false">AVERAGE($E$3:$E$38,$E$94:$E$104,$E$106:$E$108,$E$115:$E$143,$E$218:$E$259)</f>
        <v>7.52115702479339</v>
      </c>
      <c r="F265" s="19" t="n">
        <v>2</v>
      </c>
      <c r="G265" s="19" t="n">
        <v>16</v>
      </c>
      <c r="H265" s="20" t="n">
        <v>41.189463232404</v>
      </c>
      <c r="I265" s="20" t="n">
        <v>27.729463232404</v>
      </c>
      <c r="J265" s="5" t="n">
        <f aca="false">POWER(I265,2)</f>
        <v>768.923131157245</v>
      </c>
      <c r="K265" s="5" t="n">
        <f aca="false">$E$39/E265</f>
        <v>1</v>
      </c>
      <c r="L265" s="5" t="n">
        <f aca="false">K265/SUM($K$3:$K$265)</f>
        <v>0.00351361878251058</v>
      </c>
      <c r="M265" s="5" t="n">
        <f aca="false">I265*L265</f>
        <v>0.0974307628423113</v>
      </c>
      <c r="N265" s="5" t="n">
        <f aca="false">J265*L265</f>
        <v>2.70170275594095</v>
      </c>
      <c r="O265" s="5" t="n">
        <f aca="false">POWER((I265-$T$141),2)*L265</f>
        <v>2.70170275594095</v>
      </c>
    </row>
  </sheetData>
  <mergeCells count="6">
    <mergeCell ref="A1:O1"/>
    <mergeCell ref="Q1:AE1"/>
    <mergeCell ref="T126:W126"/>
    <mergeCell ref="T130:V130"/>
    <mergeCell ref="T134:W134"/>
    <mergeCell ref="T138:V1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2019-11-21T02:56:13Z</dcterms:modified>
  <cp:revision>8</cp:revision>
  <dc:subject/>
  <dc:title/>
</cp:coreProperties>
</file>