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Wind Key" sheetId="2" r:id="rId4"/>
    <sheet state="visible" name="Stadiums Raw" sheetId="3" r:id="rId5"/>
  </sheets>
  <definedNames/>
  <calcPr/>
</workbook>
</file>

<file path=xl/sharedStrings.xml><?xml version="1.0" encoding="utf-8"?>
<sst xmlns="http://schemas.openxmlformats.org/spreadsheetml/2006/main" count="659" uniqueCount="307">
  <si>
    <t>Stadium Orientation (Blowing Out)</t>
  </si>
  <si>
    <t>Wind Direction (Blowing Out)</t>
  </si>
  <si>
    <t>Azimuth</t>
  </si>
  <si>
    <t>NNW</t>
  </si>
  <si>
    <t>SSE</t>
  </si>
  <si>
    <t>N</t>
  </si>
  <si>
    <t>S</t>
  </si>
  <si>
    <t>NNE</t>
  </si>
  <si>
    <t>SSW</t>
  </si>
  <si>
    <t>NE</t>
  </si>
  <si>
    <t>SW</t>
  </si>
  <si>
    <t>ENE</t>
  </si>
  <si>
    <t>WSW</t>
  </si>
  <si>
    <t>E</t>
  </si>
  <si>
    <t>W</t>
  </si>
  <si>
    <t>ESE</t>
  </si>
  <si>
    <t>WNW</t>
  </si>
  <si>
    <t>SE</t>
  </si>
  <si>
    <t>NW</t>
  </si>
  <si>
    <t>Stadium</t>
  </si>
  <si>
    <t>Team(s)</t>
  </si>
  <si>
    <t>MLB lifetime</t>
  </si>
  <si>
    <t>Hiatus/Limbo</t>
  </si>
  <si>
    <t>Capacity</t>
  </si>
  <si>
    <t>Fair</t>
  </si>
  <si>
    <t>Foul</t>
  </si>
  <si>
    <t>LF Ht</t>
  </si>
  <si>
    <t>CF Ht</t>
  </si>
  <si>
    <t>RF Ht</t>
  </si>
  <si>
    <t>Orientation</t>
  </si>
  <si>
    <t>Backstop</t>
  </si>
  <si>
    <t>LF</t>
  </si>
  <si>
    <t>LC</t>
  </si>
  <si>
    <t>CF</t>
  </si>
  <si>
    <t>RC</t>
  </si>
  <si>
    <t>RF</t>
  </si>
  <si>
    <t>Baker Bowl *</t>
  </si>
  <si>
    <t>Philadelphia Phillies</t>
  </si>
  <si>
    <t>Forbes Field</t>
  </si>
  <si>
    <t>Pittsburgh Pirates</t>
  </si>
  <si>
    <t>35,000 +</t>
  </si>
  <si>
    <t>Shibe Park *</t>
  </si>
  <si>
    <t>Phil. Athletics &amp; Phillies</t>
  </si>
  <si>
    <t>33,000 +</t>
  </si>
  <si>
    <t>Sportsman's Park *</t>
  </si>
  <si>
    <t>St. L. Browns &amp; Cardinals</t>
  </si>
  <si>
    <t>30,000 +</t>
  </si>
  <si>
    <t>12*</t>
  </si>
  <si>
    <t>League Park *</t>
  </si>
  <si>
    <t>Cleveland Indians</t>
  </si>
  <si>
    <t>Comiskey Park *</t>
  </si>
  <si>
    <t>Chicago White Sox</t>
  </si>
  <si>
    <t>46,500 +</t>
  </si>
  <si>
    <t>Polo Grounds</t>
  </si>
  <si>
    <t>N.Y. Giants, (Yanks &amp; Mets)</t>
  </si>
  <si>
    <t>56,000 +</t>
  </si>
  <si>
    <t>[279]</t>
  </si>
  <si>
    <t>[258]</t>
  </si>
  <si>
    <t>Griffith Stadium *</t>
  </si>
  <si>
    <t>Washington Senators</t>
  </si>
  <si>
    <t>29,000 +</t>
  </si>
  <si>
    <t>Crosley Field *</t>
  </si>
  <si>
    <t>Cincinnati Reds</t>
  </si>
  <si>
    <t>29,603 +</t>
  </si>
  <si>
    <t>Tiger Stadium * *</t>
  </si>
  <si>
    <t>Detroit Tigers</t>
  </si>
  <si>
    <t>52,000 +</t>
  </si>
  <si>
    <t>Fenway Park</t>
  </si>
  <si>
    <t>Boston Red Sox (&amp; Braves)</t>
  </si>
  <si>
    <t>105+</t>
  </si>
  <si>
    <t>37,499 +</t>
  </si>
  <si>
    <t>Ebbets Field</t>
  </si>
  <si>
    <t>Brooklyn Dodgers</t>
  </si>
  <si>
    <t>32,000 +</t>
  </si>
  <si>
    <t>Wrigley Field *</t>
  </si>
  <si>
    <t>Chicago Cubs (&amp; Whales)</t>
  </si>
  <si>
    <t>Home Team</t>
  </si>
  <si>
    <t>103+</t>
  </si>
  <si>
    <t>Location</t>
  </si>
  <si>
    <t>41,019 +</t>
  </si>
  <si>
    <t>Venue</t>
  </si>
  <si>
    <t>Year Opened</t>
  </si>
  <si>
    <t>Year Closed</t>
  </si>
  <si>
    <t>Latitude</t>
  </si>
  <si>
    <t>Longitude</t>
  </si>
  <si>
    <t>Roof</t>
  </si>
  <si>
    <t>Playing Surface</t>
  </si>
  <si>
    <t>Stadium Orientation (Cardinal)</t>
  </si>
  <si>
    <t>Orientation (Wind Out - Degrees)</t>
  </si>
  <si>
    <t>Current Stadiums</t>
  </si>
  <si>
    <t>Braves Field *</t>
  </si>
  <si>
    <t>Boston Braves *</t>
  </si>
  <si>
    <t>Yankee Stadium</t>
  </si>
  <si>
    <t>New York Yankees %</t>
  </si>
  <si>
    <t>70,000 +</t>
  </si>
  <si>
    <t>Arizona Diamondbacks</t>
  </si>
  <si>
    <t>Cleveland Stadium *</t>
  </si>
  <si>
    <t>Phoenix, Arizona</t>
  </si>
  <si>
    <t>Chase Field</t>
  </si>
  <si>
    <t>2*</t>
  </si>
  <si>
    <t>Milw. County Stadium</t>
  </si>
  <si>
    <t>Milw. Braves &amp; Brewers *</t>
  </si>
  <si>
    <t>N/A</t>
  </si>
  <si>
    <t>53,192 ' +</t>
  </si>
  <si>
    <t>Memorial Stadium</t>
  </si>
  <si>
    <t>Baltimore Orioles ' ;</t>
  </si>
  <si>
    <t>Retractable</t>
  </si>
  <si>
    <t>Municipal Stadium *</t>
  </si>
  <si>
    <t>K.C. Athletics &amp; Royals</t>
  </si>
  <si>
    <t>35,561 '</t>
  </si>
  <si>
    <t>Grass</t>
  </si>
  <si>
    <t>13*</t>
  </si>
  <si>
    <t>22*</t>
  </si>
  <si>
    <t>Memorial Coliseum</t>
  </si>
  <si>
    <t>Los Angeles Dodgers</t>
  </si>
  <si>
    <t>Seals Stadium</t>
  </si>
  <si>
    <t>San Franciso Giants</t>
  </si>
  <si>
    <t>Candlestick Park *</t>
  </si>
  <si>
    <t>62,000 +</t>
  </si>
  <si>
    <t>Wrigley Field (L.A.)</t>
  </si>
  <si>
    <t>Los Angeles Angels</t>
  </si>
  <si>
    <t>14,9</t>
  </si>
  <si>
    <t>Metropolitan Stadium</t>
  </si>
  <si>
    <t>Minnesota Twins</t>
  </si>
  <si>
    <t>45,919 ' +</t>
  </si>
  <si>
    <t>Dodger Stadium</t>
  </si>
  <si>
    <t>Atlanta Braves</t>
  </si>
  <si>
    <t>L.A. Dodgers (&amp; Angels)</t>
  </si>
  <si>
    <t>55+</t>
  </si>
  <si>
    <t>Atlanta, Georgia</t>
  </si>
  <si>
    <t>SunTrust Park</t>
  </si>
  <si>
    <t>Open</t>
  </si>
  <si>
    <t>Colt Stadium</t>
  </si>
  <si>
    <t>Houston Colt 45s</t>
  </si>
  <si>
    <t>RFK Stadium *</t>
  </si>
  <si>
    <t>Wash. Senators &amp; Nationals</t>
  </si>
  <si>
    <t>Shea Stadium</t>
  </si>
  <si>
    <t>N.Y. Mets (&amp; Yankees)</t>
  </si>
  <si>
    <t>Baltimore Orioles</t>
  </si>
  <si>
    <t>Baltimore, Maryland</t>
  </si>
  <si>
    <t>Oriole Park at Camden Yards</t>
  </si>
  <si>
    <t>Astrodome</t>
  </si>
  <si>
    <t>Houston Astros</t>
  </si>
  <si>
    <t>17+</t>
  </si>
  <si>
    <t>54,816 +</t>
  </si>
  <si>
    <t>Angel Stadium *</t>
  </si>
  <si>
    <t>L.A./Cal./Anaheim Angels</t>
  </si>
  <si>
    <t>51+</t>
  </si>
  <si>
    <t>45,483 +-</t>
  </si>
  <si>
    <t>Atlanta-Fulton Co. Stad. *</t>
  </si>
  <si>
    <t>Busch Stadium II</t>
  </si>
  <si>
    <t>St. Louis Cardinals</t>
  </si>
  <si>
    <t>54,727 ;</t>
  </si>
  <si>
    <t>Boston Red Sox</t>
  </si>
  <si>
    <t>Boston, Massachusetts</t>
  </si>
  <si>
    <t>Oakland Coliseum * *</t>
  </si>
  <si>
    <t>Oakland Athletics</t>
  </si>
  <si>
    <t>49+</t>
  </si>
  <si>
    <t>48,219 +;</t>
  </si>
  <si>
    <t>Jarry Park</t>
  </si>
  <si>
    <t>Montreal Expos</t>
  </si>
  <si>
    <t>28,456 '</t>
  </si>
  <si>
    <t>Sick's Stadium</t>
  </si>
  <si>
    <t>Seattle Pilots</t>
  </si>
  <si>
    <t>28,500 '</t>
  </si>
  <si>
    <t>Chicago Cubs</t>
  </si>
  <si>
    <t>Chicago, Illinois</t>
  </si>
  <si>
    <t>Wrigley Field</t>
  </si>
  <si>
    <t>Jack Murphy Stadium * *</t>
  </si>
  <si>
    <t>San Diego Padres</t>
  </si>
  <si>
    <t>67,544 +;</t>
  </si>
  <si>
    <t>Riverfront Stadium *</t>
  </si>
  <si>
    <t>Three Rivers Stadium</t>
  </si>
  <si>
    <t>Guaranteed Rate Field</t>
  </si>
  <si>
    <t>Veterans Stadium</t>
  </si>
  <si>
    <t>Arlington Stadium</t>
  </si>
  <si>
    <t>Texas Rangers</t>
  </si>
  <si>
    <t>43,500 ' +</t>
  </si>
  <si>
    <t>Cincinnati, Ohio</t>
  </si>
  <si>
    <t>Kauffman Stadium *</t>
  </si>
  <si>
    <t>Great American Ball Park</t>
  </si>
  <si>
    <t>Kansas City Royals</t>
  </si>
  <si>
    <t>44+</t>
  </si>
  <si>
    <t>37,903 -</t>
  </si>
  <si>
    <t>Olympic Stadium</t>
  </si>
  <si>
    <t>12+</t>
  </si>
  <si>
    <t>60,476 ;</t>
  </si>
  <si>
    <t>Kingdome</t>
  </si>
  <si>
    <t>Seattle Mariners</t>
  </si>
  <si>
    <t>Exhibition Stadium</t>
  </si>
  <si>
    <t>Cleveland, Ohio</t>
  </si>
  <si>
    <t>Toronto Blue Jays</t>
  </si>
  <si>
    <t>Progressive Field</t>
  </si>
  <si>
    <t>43,737 ' ;</t>
  </si>
  <si>
    <t>H.H.H. Metrodome</t>
  </si>
  <si>
    <t>56,144 ;</t>
  </si>
  <si>
    <t>Rogers Centre *</t>
  </si>
  <si>
    <t>27.5+</t>
  </si>
  <si>
    <t>U.S. Cellular Field *</t>
  </si>
  <si>
    <t>Chicago White Sox *</t>
  </si>
  <si>
    <t>26+</t>
  </si>
  <si>
    <t>Colorado Rockies</t>
  </si>
  <si>
    <t>40,615 -</t>
  </si>
  <si>
    <t>Denver, Colorado</t>
  </si>
  <si>
    <t>Coors Field</t>
  </si>
  <si>
    <t>Camden Yards</t>
  </si>
  <si>
    <t>25+</t>
  </si>
  <si>
    <t>45,971 ;</t>
  </si>
  <si>
    <t>Sun Life Stadium * *</t>
  </si>
  <si>
    <t>Florida Marlins</t>
  </si>
  <si>
    <t>43,909 ;</t>
  </si>
  <si>
    <t>Mile High Stadium *</t>
  </si>
  <si>
    <t>Detroit, Michigan</t>
  </si>
  <si>
    <t>Comerica Park</t>
  </si>
  <si>
    <t>Progressive Field *</t>
  </si>
  <si>
    <t>23+</t>
  </si>
  <si>
    <t>Globe Life Park * *</t>
  </si>
  <si>
    <t>22+</t>
  </si>
  <si>
    <t>Houston, Texas</t>
  </si>
  <si>
    <t>Minute Maid Park</t>
  </si>
  <si>
    <t>Turner Field *</t>
  </si>
  <si>
    <t>Tropicana Field *</t>
  </si>
  <si>
    <t>Tampa Bay Rays</t>
  </si>
  <si>
    <t>19+</t>
  </si>
  <si>
    <t>0 *</t>
  </si>
  <si>
    <t>45,200 ;</t>
  </si>
  <si>
    <t>Chase Field *</t>
  </si>
  <si>
    <t>Safeco Field</t>
  </si>
  <si>
    <t>Kansas City, Missouri</t>
  </si>
  <si>
    <t>Kauffman Stadium</t>
  </si>
  <si>
    <t>17.5+</t>
  </si>
  <si>
    <t>AT&amp;T Park * *</t>
  </si>
  <si>
    <t>Minute Maid Park *</t>
  </si>
  <si>
    <t>Anaheim, California</t>
  </si>
  <si>
    <t>Angel Stadium of Anaheim</t>
  </si>
  <si>
    <t>Miller Park</t>
  </si>
  <si>
    <t>Milwaukee Brewers</t>
  </si>
  <si>
    <t>15+</t>
  </si>
  <si>
    <t>PNC Park</t>
  </si>
  <si>
    <t>16+</t>
  </si>
  <si>
    <t>Great American Ballpark</t>
  </si>
  <si>
    <t>Los Angeles, California</t>
  </si>
  <si>
    <t>14+</t>
  </si>
  <si>
    <t>Citizens Bank Park</t>
  </si>
  <si>
    <t>13+</t>
  </si>
  <si>
    <t>PETCO Park</t>
  </si>
  <si>
    <t>Miami Marlins</t>
  </si>
  <si>
    <t>Miami, Florida</t>
  </si>
  <si>
    <t>Marlins Park</t>
  </si>
  <si>
    <t>Busch Stadium III</t>
  </si>
  <si>
    <t>10+</t>
  </si>
  <si>
    <t>43,975 !</t>
  </si>
  <si>
    <t>Nationals Park</t>
  </si>
  <si>
    <t>Washington Nationals</t>
  </si>
  <si>
    <t>9+</t>
  </si>
  <si>
    <t>Yankee Stadium II</t>
  </si>
  <si>
    <t>New York Yankees</t>
  </si>
  <si>
    <t>8+</t>
  </si>
  <si>
    <t>Milwaukee, Wisconsin</t>
  </si>
  <si>
    <t>Citi Field</t>
  </si>
  <si>
    <t>New York Mets</t>
  </si>
  <si>
    <t>Target Field</t>
  </si>
  <si>
    <t>7+</t>
  </si>
  <si>
    <t>5+</t>
  </si>
  <si>
    <t>Minneapolis, Minnesota</t>
  </si>
  <si>
    <t>SunTrust Park (2017)</t>
  </si>
  <si>
    <t>-</t>
  </si>
  <si>
    <t>?</t>
  </si>
  <si>
    <t>New York City, New York</t>
  </si>
  <si>
    <t>Oakland, California</t>
  </si>
  <si>
    <t>Oakland–Alameda County Coliseum</t>
  </si>
  <si>
    <t>Philadelphia, Pennsylvania</t>
  </si>
  <si>
    <t>Pittsburgh, Pennsylvania</t>
  </si>
  <si>
    <t>San Diego, California</t>
  </si>
  <si>
    <t>Petco Park</t>
  </si>
  <si>
    <t>San Francisco Giants</t>
  </si>
  <si>
    <t>San Francisco, California</t>
  </si>
  <si>
    <t>AT&amp;T Park</t>
  </si>
  <si>
    <t>Seattle, Washington</t>
  </si>
  <si>
    <t>St. Louis, Missouri</t>
  </si>
  <si>
    <t>Busch Stadium</t>
  </si>
  <si>
    <t>St. Petersburg, Florida</t>
  </si>
  <si>
    <t>Tropicana Field</t>
  </si>
  <si>
    <t>Dome</t>
  </si>
  <si>
    <t>AstroTurfGameDay Grass</t>
  </si>
  <si>
    <t>Arlington, Texas</t>
  </si>
  <si>
    <t>Globe Life Park in Arlington</t>
  </si>
  <si>
    <t>Toronto, Ontario</t>
  </si>
  <si>
    <t>Rogers Centre</t>
  </si>
  <si>
    <t>AstroTurfGameDay Grass 3D</t>
  </si>
  <si>
    <t>Washington, D.C.</t>
  </si>
  <si>
    <t>Closed Stadiums</t>
  </si>
  <si>
    <t>Turner Field</t>
  </si>
  <si>
    <t>RFK Stadium</t>
  </si>
  <si>
    <t>Montreal, Quebec</t>
  </si>
  <si>
    <t>AstroTurf</t>
  </si>
  <si>
    <t>Tiger Stadium</t>
  </si>
  <si>
    <t>Sun Life Park</t>
  </si>
  <si>
    <t>Milwaukee County Stadium</t>
  </si>
  <si>
    <t>Metrodome</t>
  </si>
  <si>
    <t>Jack Murphy Stadium</t>
  </si>
  <si>
    <t>San Francisco California</t>
  </si>
  <si>
    <t>Candlestick Park</t>
  </si>
  <si>
    <t>Busch Memorial Stadium</t>
  </si>
  <si>
    <t>AstroTurf/Grass</t>
  </si>
  <si>
    <t>San Juan, Puerto Rico</t>
  </si>
  <si>
    <t>Hiram Bithorn Stadium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</si>
</sst>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, d"/>
  </numFmts>
  <fonts count="6">
    <font>
      <sz val="10.0"/>
      <color rgb="FF000000"/>
      <name val="Arial"/>
    </font>
    <font>
      <b/>
    </font>
    <font/>
    <font>
      <sz val="10.0"/>
    </font>
    <font>
      <u/>
      <sz val="10.0"/>
      <color rgb="FF000000"/>
      <name val="Arial"/>
    </font>
    <font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2" numFmtId="3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0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3" fontId="1" numFmtId="0" xfId="0" applyAlignment="1" applyFill="1" applyFont="1">
      <alignment readingOrder="0"/>
    </xf>
    <xf borderId="0" fillId="0" fontId="0" numFmtId="0" xfId="0" applyAlignment="1" applyFont="1">
      <alignment horizontal="left"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AstroTurf" TargetMode="External"/><Relationship Id="rId2" Type="http://schemas.openxmlformats.org/officeDocument/2006/relationships/hyperlink" Target="https://en.wikipedia.org/wiki/AstroTurf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" width="20.29"/>
    <col customWidth="1" min="2" max="2" width="23.29"/>
    <col customWidth="1" min="3" max="3" width="31.14"/>
    <col customWidth="1" min="4" max="4" width="12.43"/>
    <col customWidth="1" min="5" max="5" width="11.71"/>
    <col customWidth="1" min="6" max="6" width="9.86"/>
    <col customWidth="1" min="7" max="8" width="11.57"/>
    <col customWidth="1" min="9" max="9" width="25.43"/>
    <col customWidth="1" min="10" max="10" width="28.14"/>
    <col customWidth="1" min="11" max="11" width="30.0"/>
  </cols>
  <sheetData>
    <row r="1">
      <c r="A1" s="1" t="s">
        <v>76</v>
      </c>
      <c r="B1" s="1" t="s">
        <v>78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86</v>
      </c>
      <c r="J1" s="1" t="s">
        <v>87</v>
      </c>
      <c r="K1" s="1" t="s">
        <v>88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>
      <c r="A2" s="5" t="s">
        <v>89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>
      <c r="A3" s="7" t="s">
        <v>95</v>
      </c>
      <c r="B3" s="7" t="s">
        <v>97</v>
      </c>
      <c r="C3" s="7" t="s">
        <v>98</v>
      </c>
      <c r="D3" s="8">
        <v>1998.0</v>
      </c>
      <c r="E3" s="9" t="s">
        <v>102</v>
      </c>
      <c r="F3" s="7">
        <v>33.445278</v>
      </c>
      <c r="G3" s="7">
        <v>-112.066944</v>
      </c>
      <c r="H3" s="10" t="s">
        <v>106</v>
      </c>
      <c r="I3" s="10" t="s">
        <v>110</v>
      </c>
      <c r="J3" s="10" t="s">
        <v>5</v>
      </c>
      <c r="K3">
        <f>vlookup(J3,'Wind Key'!$A$2:$C$11,3,0)</f>
        <v>180</v>
      </c>
    </row>
    <row r="4">
      <c r="A4" s="7" t="s">
        <v>126</v>
      </c>
      <c r="B4" s="7" t="s">
        <v>129</v>
      </c>
      <c r="C4" s="7" t="s">
        <v>130</v>
      </c>
      <c r="D4" s="8">
        <v>2017.0</v>
      </c>
      <c r="E4" s="9" t="s">
        <v>102</v>
      </c>
      <c r="F4" s="7">
        <v>33.89</v>
      </c>
      <c r="G4" s="7">
        <v>-84.468</v>
      </c>
      <c r="H4" s="10" t="s">
        <v>131</v>
      </c>
      <c r="I4" s="10" t="s">
        <v>110</v>
      </c>
      <c r="J4" s="10" t="s">
        <v>17</v>
      </c>
      <c r="K4">
        <f>vlookup(J4,'Wind Key'!$A$2:$C$11,3,0)</f>
        <v>315</v>
      </c>
    </row>
    <row r="5">
      <c r="A5" s="7" t="s">
        <v>138</v>
      </c>
      <c r="B5" s="7" t="s">
        <v>139</v>
      </c>
      <c r="C5" s="7" t="s">
        <v>140</v>
      </c>
      <c r="D5" s="8">
        <v>1992.0</v>
      </c>
      <c r="E5" s="9" t="s">
        <v>102</v>
      </c>
      <c r="F5" s="7">
        <v>39.283889</v>
      </c>
      <c r="G5" s="7">
        <v>-76.621667</v>
      </c>
      <c r="H5" s="10" t="s">
        <v>131</v>
      </c>
      <c r="I5" s="10" t="s">
        <v>110</v>
      </c>
      <c r="J5" s="10" t="s">
        <v>7</v>
      </c>
      <c r="K5">
        <f>vlookup(J5,'Wind Key'!$A$2:$C$11,3,0)</f>
        <v>202.5</v>
      </c>
    </row>
    <row r="6">
      <c r="A6" s="7" t="s">
        <v>153</v>
      </c>
      <c r="B6" s="7" t="s">
        <v>154</v>
      </c>
      <c r="C6" s="7" t="s">
        <v>67</v>
      </c>
      <c r="D6" s="8">
        <v>1912.0</v>
      </c>
      <c r="E6" s="9" t="s">
        <v>102</v>
      </c>
      <c r="F6" s="7">
        <v>42.346389</v>
      </c>
      <c r="G6" s="7">
        <v>-71.0975</v>
      </c>
      <c r="H6" s="10" t="s">
        <v>131</v>
      </c>
      <c r="I6" s="10" t="s">
        <v>110</v>
      </c>
      <c r="J6" s="10" t="s">
        <v>9</v>
      </c>
      <c r="K6">
        <f>vlookup(J6,'Wind Key'!$A$2:$C$11,3,0)</f>
        <v>225</v>
      </c>
    </row>
    <row r="7">
      <c r="A7" s="7" t="s">
        <v>165</v>
      </c>
      <c r="B7" s="7" t="s">
        <v>166</v>
      </c>
      <c r="C7" s="7" t="s">
        <v>167</v>
      </c>
      <c r="D7" s="8">
        <v>1914.0</v>
      </c>
      <c r="E7" s="9" t="s">
        <v>102</v>
      </c>
      <c r="F7" s="7">
        <v>41.948333</v>
      </c>
      <c r="G7" s="7">
        <v>-87.655556</v>
      </c>
      <c r="H7" s="10" t="s">
        <v>131</v>
      </c>
      <c r="I7" s="10" t="s">
        <v>110</v>
      </c>
      <c r="J7" s="10" t="s">
        <v>9</v>
      </c>
      <c r="K7">
        <f>vlookup(J7,'Wind Key'!$A$2:$C$11,3,0)</f>
        <v>225</v>
      </c>
    </row>
    <row r="8">
      <c r="A8" s="7" t="s">
        <v>51</v>
      </c>
      <c r="B8" s="7" t="s">
        <v>166</v>
      </c>
      <c r="C8" s="7" t="s">
        <v>173</v>
      </c>
      <c r="D8" s="8">
        <v>1991.0</v>
      </c>
      <c r="E8" s="9" t="s">
        <v>102</v>
      </c>
      <c r="F8" s="7">
        <v>41.83</v>
      </c>
      <c r="G8" s="7">
        <v>-87.633889</v>
      </c>
      <c r="H8" s="10" t="s">
        <v>131</v>
      </c>
      <c r="I8" s="10" t="s">
        <v>110</v>
      </c>
      <c r="J8" s="10" t="s">
        <v>15</v>
      </c>
      <c r="K8">
        <f>vlookup(J8,'Wind Key'!$A$2:$C$11,3,0)</f>
        <v>292.5</v>
      </c>
    </row>
    <row r="9">
      <c r="A9" s="7" t="s">
        <v>62</v>
      </c>
      <c r="B9" s="7" t="s">
        <v>178</v>
      </c>
      <c r="C9" s="7" t="s">
        <v>180</v>
      </c>
      <c r="D9" s="8">
        <v>2003.0</v>
      </c>
      <c r="E9" s="9" t="s">
        <v>102</v>
      </c>
      <c r="F9" s="7">
        <v>39.0975</v>
      </c>
      <c r="G9" s="7">
        <v>-84.506667</v>
      </c>
      <c r="H9" s="10" t="s">
        <v>131</v>
      </c>
      <c r="I9" s="10" t="s">
        <v>110</v>
      </c>
      <c r="J9" s="10" t="s">
        <v>15</v>
      </c>
      <c r="K9">
        <f>vlookup(J9,'Wind Key'!$A$2:$C$11,3,0)</f>
        <v>292.5</v>
      </c>
    </row>
    <row r="10">
      <c r="A10" s="7" t="s">
        <v>49</v>
      </c>
      <c r="B10" s="7" t="s">
        <v>190</v>
      </c>
      <c r="C10" s="7" t="s">
        <v>192</v>
      </c>
      <c r="D10" s="8">
        <v>1994.0</v>
      </c>
      <c r="E10" s="9" t="s">
        <v>102</v>
      </c>
      <c r="F10" s="7">
        <v>41.495833</v>
      </c>
      <c r="G10" s="7">
        <v>-81.685278</v>
      </c>
      <c r="H10" s="10" t="s">
        <v>131</v>
      </c>
      <c r="I10" s="10" t="s">
        <v>110</v>
      </c>
      <c r="J10" s="10" t="s">
        <v>5</v>
      </c>
      <c r="K10">
        <f>vlookup(J10,'Wind Key'!$A$2:$C$11,3,0)</f>
        <v>180</v>
      </c>
    </row>
    <row r="11">
      <c r="A11" s="7" t="s">
        <v>201</v>
      </c>
      <c r="B11" s="7" t="s">
        <v>203</v>
      </c>
      <c r="C11" s="7" t="s">
        <v>204</v>
      </c>
      <c r="D11" s="8">
        <v>1995.0</v>
      </c>
      <c r="E11" s="9" t="s">
        <v>102</v>
      </c>
      <c r="F11" s="7">
        <v>39.756111</v>
      </c>
      <c r="G11" s="7">
        <v>-104.994167</v>
      </c>
      <c r="H11" s="10" t="s">
        <v>131</v>
      </c>
      <c r="I11" s="10" t="s">
        <v>110</v>
      </c>
      <c r="J11" s="10" t="s">
        <v>5</v>
      </c>
      <c r="K11">
        <f>vlookup(J11,'Wind Key'!$A$2:$C$11,3,0)</f>
        <v>180</v>
      </c>
    </row>
    <row r="12">
      <c r="A12" s="7" t="s">
        <v>65</v>
      </c>
      <c r="B12" s="7" t="s">
        <v>212</v>
      </c>
      <c r="C12" s="7" t="s">
        <v>213</v>
      </c>
      <c r="D12" s="8">
        <v>2000.0</v>
      </c>
      <c r="E12" s="9" t="s">
        <v>102</v>
      </c>
      <c r="F12" s="7">
        <v>42.339167</v>
      </c>
      <c r="G12" s="7">
        <v>-83.048611</v>
      </c>
      <c r="H12" s="10" t="s">
        <v>131</v>
      </c>
      <c r="I12" s="10" t="s">
        <v>110</v>
      </c>
      <c r="J12" s="10" t="s">
        <v>4</v>
      </c>
      <c r="K12">
        <f>vlookup(J12,'Wind Key'!$A$2:$C$11,3,0)</f>
        <v>337.5</v>
      </c>
    </row>
    <row r="13">
      <c r="A13" s="7" t="s">
        <v>142</v>
      </c>
      <c r="B13" s="7" t="s">
        <v>218</v>
      </c>
      <c r="C13" s="7" t="s">
        <v>219</v>
      </c>
      <c r="D13" s="8">
        <v>2000.0</v>
      </c>
      <c r="E13" s="9" t="s">
        <v>102</v>
      </c>
      <c r="F13" s="7">
        <v>29.756944</v>
      </c>
      <c r="G13" s="7">
        <v>-95.355556</v>
      </c>
      <c r="H13" s="10" t="s">
        <v>106</v>
      </c>
      <c r="I13" s="10" t="s">
        <v>110</v>
      </c>
      <c r="J13" s="10" t="s">
        <v>11</v>
      </c>
      <c r="K13">
        <f>vlookup(J13,'Wind Key'!$A$2:$C$11,3,0)</f>
        <v>247.5</v>
      </c>
    </row>
    <row r="14">
      <c r="A14" s="7" t="s">
        <v>181</v>
      </c>
      <c r="B14" s="7" t="s">
        <v>228</v>
      </c>
      <c r="C14" s="7" t="s">
        <v>229</v>
      </c>
      <c r="D14" s="8">
        <v>1973.0</v>
      </c>
      <c r="E14" s="9" t="s">
        <v>102</v>
      </c>
      <c r="F14" s="7">
        <v>39.051389</v>
      </c>
      <c r="G14" s="7">
        <v>-94.480556</v>
      </c>
      <c r="H14" s="10" t="s">
        <v>131</v>
      </c>
      <c r="I14" s="10" t="s">
        <v>110</v>
      </c>
      <c r="J14" s="10" t="s">
        <v>9</v>
      </c>
      <c r="K14">
        <f>vlookup(J14,'Wind Key'!$A$2:$C$11,3,0)</f>
        <v>225</v>
      </c>
    </row>
    <row r="15">
      <c r="A15" s="7" t="s">
        <v>120</v>
      </c>
      <c r="B15" s="7" t="s">
        <v>233</v>
      </c>
      <c r="C15" s="7" t="s">
        <v>234</v>
      </c>
      <c r="D15" s="8">
        <v>1966.0</v>
      </c>
      <c r="E15" s="9" t="s">
        <v>102</v>
      </c>
      <c r="F15" s="7">
        <v>33.800278</v>
      </c>
      <c r="G15" s="7">
        <v>-117.882778</v>
      </c>
      <c r="H15" s="10" t="s">
        <v>131</v>
      </c>
      <c r="I15" s="10" t="s">
        <v>110</v>
      </c>
      <c r="J15" s="10" t="s">
        <v>9</v>
      </c>
      <c r="K15">
        <f>vlookup(J15,'Wind Key'!$A$2:$C$11,3,0)</f>
        <v>225</v>
      </c>
    </row>
    <row r="16">
      <c r="A16" s="7" t="s">
        <v>114</v>
      </c>
      <c r="B16" s="7" t="s">
        <v>241</v>
      </c>
      <c r="C16" s="7" t="s">
        <v>125</v>
      </c>
      <c r="D16" s="8">
        <v>1962.0</v>
      </c>
      <c r="E16" s="9" t="s">
        <v>102</v>
      </c>
      <c r="F16" s="7">
        <v>34.073611</v>
      </c>
      <c r="G16" s="7">
        <v>-118.24</v>
      </c>
      <c r="H16" s="10" t="s">
        <v>131</v>
      </c>
      <c r="I16" s="10" t="s">
        <v>110</v>
      </c>
      <c r="J16" s="10" t="s">
        <v>7</v>
      </c>
      <c r="K16">
        <f>vlookup(J16,'Wind Key'!$A$2:$C$11,3,0)</f>
        <v>202.5</v>
      </c>
    </row>
    <row r="17">
      <c r="A17" s="7" t="s">
        <v>246</v>
      </c>
      <c r="B17" s="7" t="s">
        <v>247</v>
      </c>
      <c r="C17" s="7" t="s">
        <v>248</v>
      </c>
      <c r="D17" s="8">
        <v>2012.0</v>
      </c>
      <c r="E17" s="9" t="s">
        <v>102</v>
      </c>
      <c r="F17" s="7">
        <v>25.778056</v>
      </c>
      <c r="G17" s="7">
        <v>-80.219722</v>
      </c>
      <c r="H17" s="10" t="s">
        <v>106</v>
      </c>
      <c r="I17" s="10" t="s">
        <v>110</v>
      </c>
      <c r="J17" s="10" t="s">
        <v>15</v>
      </c>
      <c r="K17">
        <f>vlookup(J17,'Wind Key'!$A$2:$C$11,3,0)</f>
        <v>292.5</v>
      </c>
    </row>
    <row r="18">
      <c r="A18" s="7" t="s">
        <v>236</v>
      </c>
      <c r="B18" s="7" t="s">
        <v>258</v>
      </c>
      <c r="C18" s="7" t="s">
        <v>235</v>
      </c>
      <c r="D18" s="8">
        <v>2001.0</v>
      </c>
      <c r="E18" s="9" t="s">
        <v>102</v>
      </c>
      <c r="F18" s="7">
        <v>43.028333</v>
      </c>
      <c r="G18" s="7">
        <v>-87.971111</v>
      </c>
      <c r="H18" s="10" t="s">
        <v>106</v>
      </c>
      <c r="I18" s="10" t="s">
        <v>110</v>
      </c>
      <c r="J18" s="10" t="s">
        <v>17</v>
      </c>
      <c r="K18">
        <f>vlookup(J18,'Wind Key'!$A$2:$C$11,3,0)</f>
        <v>315</v>
      </c>
    </row>
    <row r="19">
      <c r="A19" s="7" t="s">
        <v>123</v>
      </c>
      <c r="B19" s="7" t="s">
        <v>264</v>
      </c>
      <c r="C19" s="7" t="s">
        <v>173</v>
      </c>
      <c r="D19" s="8">
        <v>2010.0</v>
      </c>
      <c r="E19" s="9" t="s">
        <v>102</v>
      </c>
      <c r="F19" s="7">
        <v>44.981667</v>
      </c>
      <c r="G19" s="7">
        <v>-93.278333</v>
      </c>
      <c r="H19" s="10" t="s">
        <v>131</v>
      </c>
      <c r="I19" s="10" t="s">
        <v>110</v>
      </c>
      <c r="J19" s="10" t="s">
        <v>13</v>
      </c>
      <c r="K19">
        <f>vlookup(J19,'Wind Key'!$A$2:$C$11,3,0)</f>
        <v>270</v>
      </c>
    </row>
    <row r="20">
      <c r="A20" s="7" t="s">
        <v>260</v>
      </c>
      <c r="B20" s="7" t="s">
        <v>268</v>
      </c>
      <c r="C20" s="7" t="s">
        <v>259</v>
      </c>
      <c r="D20" s="8">
        <v>2009.0</v>
      </c>
      <c r="E20" s="9" t="s">
        <v>102</v>
      </c>
      <c r="F20" s="7">
        <v>40.756944</v>
      </c>
      <c r="G20" s="7">
        <v>-73.845833</v>
      </c>
      <c r="H20" s="10" t="s">
        <v>131</v>
      </c>
      <c r="I20" s="10" t="s">
        <v>110</v>
      </c>
      <c r="J20" s="10" t="s">
        <v>7</v>
      </c>
      <c r="K20">
        <f>vlookup(J20,'Wind Key'!$A$2:$C$11,3,0)</f>
        <v>202.5</v>
      </c>
    </row>
    <row r="21">
      <c r="A21" s="7" t="s">
        <v>256</v>
      </c>
      <c r="B21" s="7" t="s">
        <v>268</v>
      </c>
      <c r="C21" s="7" t="s">
        <v>92</v>
      </c>
      <c r="D21" s="8">
        <v>2009.0</v>
      </c>
      <c r="E21" s="9" t="s">
        <v>102</v>
      </c>
      <c r="F21" s="7">
        <v>40.829167</v>
      </c>
      <c r="G21" s="7">
        <v>-73.926389</v>
      </c>
      <c r="H21" s="10" t="s">
        <v>131</v>
      </c>
      <c r="I21" s="10" t="s">
        <v>110</v>
      </c>
      <c r="J21" s="10" t="s">
        <v>11</v>
      </c>
      <c r="K21">
        <f>vlookup(J21,'Wind Key'!$A$2:$C$11,3,0)</f>
        <v>247.5</v>
      </c>
    </row>
    <row r="22">
      <c r="A22" s="7" t="s">
        <v>156</v>
      </c>
      <c r="B22" s="7" t="s">
        <v>269</v>
      </c>
      <c r="C22" s="7" t="s">
        <v>270</v>
      </c>
      <c r="D22" s="8">
        <v>1966.0</v>
      </c>
      <c r="E22" s="9" t="s">
        <v>102</v>
      </c>
      <c r="F22" s="7">
        <v>37.751667</v>
      </c>
      <c r="G22" s="7">
        <v>-122.200556</v>
      </c>
      <c r="H22" s="10" t="s">
        <v>131</v>
      </c>
      <c r="I22" s="10" t="s">
        <v>110</v>
      </c>
      <c r="J22" s="10" t="s">
        <v>9</v>
      </c>
      <c r="K22">
        <f>vlookup(J22,'Wind Key'!$A$2:$C$11,3,0)</f>
        <v>225</v>
      </c>
    </row>
    <row r="23">
      <c r="A23" s="7" t="s">
        <v>37</v>
      </c>
      <c r="B23" s="7" t="s">
        <v>271</v>
      </c>
      <c r="C23" s="7" t="s">
        <v>243</v>
      </c>
      <c r="D23" s="8">
        <v>2004.0</v>
      </c>
      <c r="E23" s="9" t="s">
        <v>102</v>
      </c>
      <c r="F23" s="7">
        <v>39.905833</v>
      </c>
      <c r="G23" s="7">
        <v>-75.166389</v>
      </c>
      <c r="H23" s="10" t="s">
        <v>131</v>
      </c>
      <c r="I23" s="10" t="s">
        <v>110</v>
      </c>
      <c r="J23" s="10" t="s">
        <v>7</v>
      </c>
      <c r="K23">
        <f>vlookup(J23,'Wind Key'!$A$2:$C$11,3,0)</f>
        <v>202.5</v>
      </c>
    </row>
    <row r="24">
      <c r="A24" s="7" t="s">
        <v>39</v>
      </c>
      <c r="B24" s="7" t="s">
        <v>272</v>
      </c>
      <c r="C24" s="7" t="s">
        <v>238</v>
      </c>
      <c r="D24" s="8">
        <v>2001.0</v>
      </c>
      <c r="E24" s="9" t="s">
        <v>102</v>
      </c>
      <c r="F24" s="7">
        <v>40.446944</v>
      </c>
      <c r="G24" s="7">
        <v>-80.005833</v>
      </c>
      <c r="H24" s="10" t="s">
        <v>131</v>
      </c>
      <c r="I24" s="10" t="s">
        <v>110</v>
      </c>
      <c r="J24" s="10" t="s">
        <v>15</v>
      </c>
      <c r="K24">
        <f>vlookup(J24,'Wind Key'!$A$2:$C$11,3,0)</f>
        <v>292.5</v>
      </c>
    </row>
    <row r="25">
      <c r="A25" s="7" t="s">
        <v>169</v>
      </c>
      <c r="B25" s="7" t="s">
        <v>273</v>
      </c>
      <c r="C25" s="7" t="s">
        <v>274</v>
      </c>
      <c r="D25" s="8">
        <v>2004.0</v>
      </c>
      <c r="E25" s="9" t="s">
        <v>102</v>
      </c>
      <c r="F25" s="7">
        <v>32.707222</v>
      </c>
      <c r="G25" s="7">
        <v>-117.156667</v>
      </c>
      <c r="H25" s="10" t="s">
        <v>131</v>
      </c>
      <c r="I25" s="10" t="s">
        <v>110</v>
      </c>
      <c r="J25" s="10" t="s">
        <v>5</v>
      </c>
      <c r="K25">
        <f>vlookup(J25,'Wind Key'!$A$2:$C$11,3,0)</f>
        <v>180</v>
      </c>
    </row>
    <row r="26">
      <c r="A26" s="7" t="s">
        <v>275</v>
      </c>
      <c r="B26" s="7" t="s">
        <v>276</v>
      </c>
      <c r="C26" s="7" t="s">
        <v>277</v>
      </c>
      <c r="D26" s="8">
        <v>2000.0</v>
      </c>
      <c r="E26" s="9" t="s">
        <v>102</v>
      </c>
      <c r="F26" s="7">
        <v>37.778611</v>
      </c>
      <c r="G26" s="7">
        <v>-122.389167</v>
      </c>
      <c r="H26" s="10" t="s">
        <v>131</v>
      </c>
      <c r="I26" s="10" t="s">
        <v>110</v>
      </c>
      <c r="J26" s="10" t="s">
        <v>15</v>
      </c>
      <c r="K26">
        <f>vlookup(J26,'Wind Key'!$A$2:$C$11,3,0)</f>
        <v>292.5</v>
      </c>
    </row>
    <row r="27">
      <c r="A27" s="7" t="s">
        <v>188</v>
      </c>
      <c r="B27" s="7" t="s">
        <v>278</v>
      </c>
      <c r="C27" s="7" t="s">
        <v>227</v>
      </c>
      <c r="D27" s="8">
        <v>1999.0</v>
      </c>
      <c r="E27" s="9" t="s">
        <v>102</v>
      </c>
      <c r="F27" s="7">
        <v>47.591389</v>
      </c>
      <c r="G27" s="7">
        <v>-122.3325</v>
      </c>
      <c r="H27" s="10" t="s">
        <v>106</v>
      </c>
      <c r="I27" s="10" t="s">
        <v>110</v>
      </c>
      <c r="J27" s="10" t="s">
        <v>9</v>
      </c>
      <c r="K27">
        <f>vlookup(J27,'Wind Key'!$A$2:$C$11,3,0)</f>
        <v>225</v>
      </c>
    </row>
    <row r="28">
      <c r="A28" s="7" t="s">
        <v>151</v>
      </c>
      <c r="B28" s="7" t="s">
        <v>279</v>
      </c>
      <c r="C28" s="7" t="s">
        <v>280</v>
      </c>
      <c r="D28" s="8">
        <v>2006.0</v>
      </c>
      <c r="E28" s="9" t="s">
        <v>102</v>
      </c>
      <c r="F28" s="7">
        <v>38.6225</v>
      </c>
      <c r="G28" s="7">
        <v>-90.193056</v>
      </c>
      <c r="H28" s="10" t="s">
        <v>131</v>
      </c>
      <c r="I28" s="10" t="s">
        <v>110</v>
      </c>
      <c r="J28" s="10" t="s">
        <v>9</v>
      </c>
      <c r="K28">
        <f>vlookup(J28,'Wind Key'!$A$2:$C$11,3,0)</f>
        <v>225</v>
      </c>
    </row>
    <row r="29">
      <c r="A29" s="7" t="s">
        <v>222</v>
      </c>
      <c r="B29" s="7" t="s">
        <v>281</v>
      </c>
      <c r="C29" s="7" t="s">
        <v>282</v>
      </c>
      <c r="D29" s="8">
        <v>1990.0</v>
      </c>
      <c r="E29" s="9" t="s">
        <v>102</v>
      </c>
      <c r="F29" s="7">
        <v>27.768333</v>
      </c>
      <c r="G29" s="7">
        <v>-82.653333</v>
      </c>
      <c r="H29" s="10" t="s">
        <v>283</v>
      </c>
      <c r="I29" s="11" t="s">
        <v>284</v>
      </c>
      <c r="J29" s="10" t="s">
        <v>9</v>
      </c>
      <c r="K29">
        <f>vlookup(J29,'Wind Key'!$A$2:$C$11,3,0)</f>
        <v>225</v>
      </c>
    </row>
    <row r="30">
      <c r="A30" s="7" t="s">
        <v>176</v>
      </c>
      <c r="B30" s="7" t="s">
        <v>285</v>
      </c>
      <c r="C30" s="7" t="s">
        <v>286</v>
      </c>
      <c r="D30" s="8">
        <v>1994.0</v>
      </c>
      <c r="E30" s="9" t="s">
        <v>102</v>
      </c>
      <c r="F30" s="7">
        <v>32.751389</v>
      </c>
      <c r="G30" s="7">
        <v>-97.082778</v>
      </c>
      <c r="H30" s="10" t="s">
        <v>131</v>
      </c>
      <c r="I30" s="10" t="s">
        <v>110</v>
      </c>
      <c r="J30" s="10" t="s">
        <v>17</v>
      </c>
      <c r="K30">
        <f>vlookup(J30,'Wind Key'!$A$2:$C$11,3,0)</f>
        <v>315</v>
      </c>
    </row>
    <row r="31">
      <c r="A31" s="7" t="s">
        <v>191</v>
      </c>
      <c r="B31" s="7" t="s">
        <v>287</v>
      </c>
      <c r="C31" s="7" t="s">
        <v>288</v>
      </c>
      <c r="D31" s="8">
        <v>1989.0</v>
      </c>
      <c r="E31" s="9" t="s">
        <v>102</v>
      </c>
      <c r="F31" s="7">
        <v>43.641389</v>
      </c>
      <c r="G31" s="7">
        <v>-79.389167</v>
      </c>
      <c r="H31" s="10" t="s">
        <v>106</v>
      </c>
      <c r="I31" s="11" t="s">
        <v>289</v>
      </c>
      <c r="J31" s="10" t="s">
        <v>3</v>
      </c>
      <c r="K31">
        <f>vlookup(J31,'Wind Key'!$A$2:$C$11,3,0)</f>
        <v>157.5</v>
      </c>
    </row>
    <row r="32">
      <c r="A32" s="7" t="s">
        <v>253</v>
      </c>
      <c r="B32" s="7" t="s">
        <v>290</v>
      </c>
      <c r="C32" s="7" t="s">
        <v>252</v>
      </c>
      <c r="D32" s="8">
        <v>2008.0</v>
      </c>
      <c r="E32" s="9" t="s">
        <v>102</v>
      </c>
      <c r="F32" s="7">
        <v>38.872778</v>
      </c>
      <c r="G32" s="7">
        <v>-77.0075</v>
      </c>
      <c r="H32" s="10" t="s">
        <v>131</v>
      </c>
      <c r="I32" s="10" t="s">
        <v>110</v>
      </c>
      <c r="J32" s="10" t="s">
        <v>7</v>
      </c>
      <c r="K32">
        <f>vlookup(J32,'Wind Key'!$A$2:$C$11,3,0)</f>
        <v>202.5</v>
      </c>
    </row>
    <row r="33">
      <c r="A33" s="12" t="s">
        <v>291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</row>
    <row r="34">
      <c r="A34" s="2" t="s">
        <v>126</v>
      </c>
      <c r="B34" s="2" t="s">
        <v>129</v>
      </c>
      <c r="C34" s="2" t="s">
        <v>292</v>
      </c>
      <c r="D34" s="2">
        <v>1997.0</v>
      </c>
      <c r="E34" s="2">
        <v>2016.0</v>
      </c>
      <c r="F34" s="13">
        <v>33.735278</v>
      </c>
      <c r="G34" s="13">
        <v>-84.389444</v>
      </c>
      <c r="H34" s="2" t="s">
        <v>131</v>
      </c>
      <c r="I34" s="2" t="s">
        <v>110</v>
      </c>
      <c r="J34" s="14" t="s">
        <v>7</v>
      </c>
      <c r="K34">
        <f>vlookup(J34,'Wind Key'!$A$2:$C$11,3,0)</f>
        <v>202.5</v>
      </c>
    </row>
    <row r="35">
      <c r="A35" s="2" t="s">
        <v>253</v>
      </c>
      <c r="B35" s="2" t="s">
        <v>290</v>
      </c>
      <c r="C35" s="2" t="s">
        <v>293</v>
      </c>
      <c r="D35" s="2">
        <v>2005.0</v>
      </c>
      <c r="E35" s="2">
        <v>2007.0</v>
      </c>
      <c r="F35" s="2">
        <v>38.89</v>
      </c>
      <c r="G35" s="2">
        <v>-76.972</v>
      </c>
      <c r="H35" s="2" t="s">
        <v>131</v>
      </c>
      <c r="I35" s="2" t="s">
        <v>110</v>
      </c>
      <c r="J35" s="14" t="s">
        <v>13</v>
      </c>
      <c r="K35">
        <f>vlookup(J35,'Wind Key'!$A$2:$C$11,3,0)</f>
        <v>270</v>
      </c>
    </row>
    <row r="36">
      <c r="A36" s="2" t="s">
        <v>160</v>
      </c>
      <c r="B36" s="2" t="s">
        <v>294</v>
      </c>
      <c r="C36" s="2" t="s">
        <v>184</v>
      </c>
      <c r="D36" s="2">
        <v>1977.0</v>
      </c>
      <c r="E36" s="2">
        <v>2004.0</v>
      </c>
      <c r="F36" s="2">
        <v>45.558</v>
      </c>
      <c r="G36" s="2">
        <v>-73.552</v>
      </c>
      <c r="H36" s="2" t="s">
        <v>283</v>
      </c>
      <c r="I36" s="2" t="s">
        <v>295</v>
      </c>
      <c r="J36" s="14" t="s">
        <v>3</v>
      </c>
      <c r="K36">
        <f>vlookup(J36,'Wind Key'!$A$2:$C$11,3,0)</f>
        <v>157.5</v>
      </c>
    </row>
    <row r="37">
      <c r="A37" s="2" t="s">
        <v>260</v>
      </c>
      <c r="B37" s="2" t="s">
        <v>268</v>
      </c>
      <c r="C37" s="2" t="s">
        <v>136</v>
      </c>
      <c r="D37" s="2">
        <v>1964.0</v>
      </c>
      <c r="E37" s="2">
        <v>2008.0</v>
      </c>
      <c r="F37" s="2">
        <v>40.755556</v>
      </c>
      <c r="G37" s="2">
        <v>-73.848056</v>
      </c>
      <c r="H37" s="2" t="s">
        <v>131</v>
      </c>
      <c r="I37" s="2" t="s">
        <v>110</v>
      </c>
      <c r="J37" s="14" t="s">
        <v>11</v>
      </c>
      <c r="K37">
        <f>vlookup(J37,'Wind Key'!$A$2:$C$11,3,0)</f>
        <v>247.5</v>
      </c>
    </row>
    <row r="38">
      <c r="A38" s="2" t="s">
        <v>256</v>
      </c>
      <c r="B38" s="2" t="s">
        <v>268</v>
      </c>
      <c r="C38" s="2" t="s">
        <v>92</v>
      </c>
      <c r="D38" s="2">
        <v>1923.0</v>
      </c>
      <c r="E38" s="2">
        <v>2008.0</v>
      </c>
      <c r="F38" s="2">
        <v>40.826944</v>
      </c>
      <c r="G38" s="2">
        <v>-73.928056</v>
      </c>
      <c r="H38" s="2" t="s">
        <v>131</v>
      </c>
      <c r="I38" s="2" t="s">
        <v>110</v>
      </c>
      <c r="J38" s="14" t="s">
        <v>13</v>
      </c>
      <c r="K38">
        <f>vlookup(J38,'Wind Key'!$A$2:$C$11,3,0)</f>
        <v>270</v>
      </c>
    </row>
    <row r="39">
      <c r="A39" s="2" t="s">
        <v>65</v>
      </c>
      <c r="B39" s="2" t="s">
        <v>212</v>
      </c>
      <c r="C39" s="2" t="s">
        <v>296</v>
      </c>
      <c r="D39" s="2">
        <v>1912.0</v>
      </c>
      <c r="E39" s="2">
        <v>2001.0</v>
      </c>
      <c r="F39" s="2">
        <v>42.331944</v>
      </c>
      <c r="G39" s="2">
        <v>-83.068889</v>
      </c>
      <c r="H39" s="2" t="s">
        <v>131</v>
      </c>
      <c r="I39" s="2" t="s">
        <v>110</v>
      </c>
      <c r="J39" s="14" t="s">
        <v>7</v>
      </c>
      <c r="K39">
        <f>vlookup(J39,'Wind Key'!$A$2:$C$11,3,0)</f>
        <v>202.5</v>
      </c>
    </row>
    <row r="40">
      <c r="A40" s="2" t="s">
        <v>142</v>
      </c>
      <c r="B40" s="2" t="s">
        <v>218</v>
      </c>
      <c r="C40" s="2" t="s">
        <v>141</v>
      </c>
      <c r="D40" s="2">
        <v>1965.0</v>
      </c>
      <c r="E40" s="2">
        <v>1999.0</v>
      </c>
      <c r="F40" s="2">
        <v>29.685</v>
      </c>
      <c r="G40" s="2">
        <v>-95.407778</v>
      </c>
      <c r="H40" s="2" t="s">
        <v>283</v>
      </c>
      <c r="I40" s="2" t="s">
        <v>295</v>
      </c>
      <c r="J40" s="14" t="s">
        <v>13</v>
      </c>
      <c r="K40">
        <f>vlookup(J40,'Wind Key'!$A$2:$C$11,3,0)</f>
        <v>270</v>
      </c>
    </row>
    <row r="41">
      <c r="A41" s="2" t="s">
        <v>209</v>
      </c>
      <c r="B41" s="2" t="s">
        <v>247</v>
      </c>
      <c r="C41" s="2" t="s">
        <v>297</v>
      </c>
      <c r="D41" s="2">
        <v>1993.0</v>
      </c>
      <c r="E41" s="2">
        <v>2011.0</v>
      </c>
      <c r="F41" s="2">
        <v>25.958056</v>
      </c>
      <c r="G41" s="2">
        <v>-80.238889</v>
      </c>
      <c r="H41" s="2" t="s">
        <v>131</v>
      </c>
      <c r="I41" s="2" t="s">
        <v>110</v>
      </c>
      <c r="J41" s="2" t="s">
        <v>17</v>
      </c>
      <c r="K41">
        <f>vlookup(J41,'Wind Key'!$A$2:$C$11,3,0)</f>
        <v>315</v>
      </c>
    </row>
    <row r="42">
      <c r="A42" s="2" t="s">
        <v>236</v>
      </c>
      <c r="B42" s="2" t="s">
        <v>258</v>
      </c>
      <c r="C42" s="2" t="s">
        <v>298</v>
      </c>
      <c r="D42" s="2">
        <v>1970.0</v>
      </c>
      <c r="E42" s="2">
        <v>2000.0</v>
      </c>
      <c r="F42" s="2">
        <v>43.03</v>
      </c>
      <c r="G42" s="2">
        <v>-87.974</v>
      </c>
      <c r="H42" s="2" t="s">
        <v>131</v>
      </c>
      <c r="I42" s="2" t="s">
        <v>110</v>
      </c>
      <c r="J42" s="2" t="s">
        <v>17</v>
      </c>
      <c r="K42">
        <f>vlookup(J42,'Wind Key'!$A$2:$C$11,3,0)</f>
        <v>315</v>
      </c>
    </row>
    <row r="43">
      <c r="A43" s="2" t="s">
        <v>123</v>
      </c>
      <c r="B43" s="2" t="s">
        <v>264</v>
      </c>
      <c r="C43" s="2" t="s">
        <v>299</v>
      </c>
      <c r="D43" s="2">
        <v>1982.0</v>
      </c>
      <c r="E43" s="2">
        <v>2009.0</v>
      </c>
      <c r="F43" s="2">
        <v>44.973889</v>
      </c>
      <c r="G43" s="2">
        <v>-93.258056</v>
      </c>
      <c r="H43" s="2" t="s">
        <v>283</v>
      </c>
      <c r="I43" s="2" t="s">
        <v>295</v>
      </c>
      <c r="J43" s="2" t="s">
        <v>11</v>
      </c>
      <c r="K43">
        <f>vlookup(J43,'Wind Key'!$A$2:$C$11,3,0)</f>
        <v>247.5</v>
      </c>
    </row>
    <row r="44">
      <c r="A44" s="2" t="s">
        <v>37</v>
      </c>
      <c r="B44" s="2" t="s">
        <v>271</v>
      </c>
      <c r="C44" s="2" t="s">
        <v>174</v>
      </c>
      <c r="D44" s="2">
        <v>1971.0</v>
      </c>
      <c r="E44" s="2">
        <v>2003.0</v>
      </c>
      <c r="F44" s="2">
        <v>39.906667</v>
      </c>
      <c r="G44" s="2">
        <v>-75.171111</v>
      </c>
      <c r="H44" s="2" t="s">
        <v>131</v>
      </c>
      <c r="I44" s="2" t="s">
        <v>295</v>
      </c>
      <c r="J44" s="2" t="s">
        <v>11</v>
      </c>
      <c r="K44">
        <f>vlookup(J44,'Wind Key'!$A$2:$C$11,3,0)</f>
        <v>247.5</v>
      </c>
    </row>
    <row r="45">
      <c r="A45" s="2" t="s">
        <v>39</v>
      </c>
      <c r="B45" s="2" t="s">
        <v>272</v>
      </c>
      <c r="C45" s="2" t="s">
        <v>172</v>
      </c>
      <c r="D45" s="2">
        <v>1970.0</v>
      </c>
      <c r="E45" s="2">
        <v>2000.0</v>
      </c>
      <c r="F45" s="2">
        <v>40.446667</v>
      </c>
      <c r="G45" s="2">
        <v>-80.012778</v>
      </c>
      <c r="H45" s="2" t="s">
        <v>131</v>
      </c>
      <c r="I45" s="2" t="s">
        <v>295</v>
      </c>
      <c r="J45" s="2" t="s">
        <v>17</v>
      </c>
      <c r="K45">
        <f>vlookup(J45,'Wind Key'!$A$2:$C$11,3,0)</f>
        <v>315</v>
      </c>
    </row>
    <row r="46">
      <c r="A46" s="2" t="s">
        <v>169</v>
      </c>
      <c r="B46" s="2" t="s">
        <v>273</v>
      </c>
      <c r="C46" s="2" t="s">
        <v>300</v>
      </c>
      <c r="D46" s="2">
        <v>1969.0</v>
      </c>
      <c r="E46" s="2">
        <v>2003.0</v>
      </c>
      <c r="F46" s="2">
        <v>32.783056</v>
      </c>
      <c r="G46" s="2">
        <v>-117.119444</v>
      </c>
      <c r="H46" s="2" t="s">
        <v>131</v>
      </c>
      <c r="I46" s="2" t="s">
        <v>110</v>
      </c>
      <c r="J46" s="2" t="s">
        <v>5</v>
      </c>
      <c r="K46">
        <f>vlookup(J46,'Wind Key'!$A$2:$C$11,3,0)</f>
        <v>180</v>
      </c>
    </row>
    <row r="47">
      <c r="A47" s="2" t="s">
        <v>275</v>
      </c>
      <c r="B47" s="2" t="s">
        <v>301</v>
      </c>
      <c r="C47" s="2" t="s">
        <v>302</v>
      </c>
      <c r="D47" s="2">
        <v>1960.0</v>
      </c>
      <c r="E47" s="2">
        <v>1999.0</v>
      </c>
      <c r="F47" s="2">
        <v>37.713611</v>
      </c>
      <c r="G47" s="2">
        <v>-122.386111</v>
      </c>
      <c r="H47" s="2" t="s">
        <v>131</v>
      </c>
      <c r="I47" s="2" t="s">
        <v>110</v>
      </c>
      <c r="J47" s="2" t="s">
        <v>5</v>
      </c>
      <c r="K47">
        <f>vlookup(J47,'Wind Key'!$A$2:$C$11,3,0)</f>
        <v>180</v>
      </c>
    </row>
    <row r="48">
      <c r="A48" s="2" t="s">
        <v>188</v>
      </c>
      <c r="B48" s="2" t="s">
        <v>278</v>
      </c>
      <c r="C48" s="2" t="s">
        <v>187</v>
      </c>
      <c r="D48" s="2">
        <v>1977.0</v>
      </c>
      <c r="E48" s="2">
        <v>1999.0</v>
      </c>
      <c r="F48" s="2">
        <v>47.595278</v>
      </c>
      <c r="G48" s="2">
        <v>-122.331389</v>
      </c>
      <c r="H48" s="2" t="s">
        <v>283</v>
      </c>
      <c r="I48" s="2" t="s">
        <v>295</v>
      </c>
      <c r="J48" s="2" t="s">
        <v>9</v>
      </c>
      <c r="K48">
        <f>vlookup(J48,'Wind Key'!$A$2:$C$11,3,0)</f>
        <v>225</v>
      </c>
    </row>
    <row r="49">
      <c r="A49" s="2" t="s">
        <v>151</v>
      </c>
      <c r="B49" s="2" t="s">
        <v>279</v>
      </c>
      <c r="C49" s="2" t="s">
        <v>303</v>
      </c>
      <c r="D49" s="2">
        <v>1966.0</v>
      </c>
      <c r="E49" s="2">
        <v>2005.0</v>
      </c>
      <c r="F49" s="2">
        <v>38.623889</v>
      </c>
      <c r="G49" s="2">
        <v>-90.1925</v>
      </c>
      <c r="H49" s="2" t="s">
        <v>131</v>
      </c>
      <c r="I49" s="2" t="s">
        <v>304</v>
      </c>
      <c r="J49" s="2" t="s">
        <v>4</v>
      </c>
      <c r="K49">
        <f>vlookup(J49,'Wind Key'!$A$2:$C$11,3,0)</f>
        <v>337.5</v>
      </c>
    </row>
    <row r="50">
      <c r="A50" s="2" t="s">
        <v>160</v>
      </c>
      <c r="B50" s="2" t="s">
        <v>305</v>
      </c>
      <c r="C50" s="2" t="s">
        <v>306</v>
      </c>
      <c r="D50" s="2">
        <v>2003.0</v>
      </c>
      <c r="E50" s="2">
        <v>2004.0</v>
      </c>
      <c r="F50" s="2">
        <v>18.416667</v>
      </c>
      <c r="G50" s="2">
        <v>-66.073056</v>
      </c>
      <c r="H50" s="2" t="s">
        <v>131</v>
      </c>
      <c r="I50" s="2" t="s">
        <v>295</v>
      </c>
      <c r="J50" s="2" t="s">
        <v>17</v>
      </c>
      <c r="K50">
        <f>vlookup(J50,'Wind Key'!$A$2:$C$11,3,0)</f>
        <v>315</v>
      </c>
    </row>
  </sheetData>
  <conditionalFormatting sqref="D3:D32">
    <cfRule type="cellIs" dxfId="0" priority="1" operator="greaterThan">
      <formula>1998</formula>
    </cfRule>
  </conditionalFormatting>
  <hyperlinks>
    <hyperlink r:id="rId1" ref="I29"/>
    <hyperlink r:id="rId2" ref="I31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1.57"/>
    <col customWidth="1" min="2" max="2" width="26.86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2">
        <v>157.5</v>
      </c>
    </row>
    <row r="3">
      <c r="A3" s="2" t="s">
        <v>5</v>
      </c>
      <c r="B3" s="2" t="s">
        <v>6</v>
      </c>
      <c r="C3" s="2">
        <v>180.0</v>
      </c>
    </row>
    <row r="4">
      <c r="A4" s="2" t="s">
        <v>7</v>
      </c>
      <c r="B4" s="2" t="s">
        <v>8</v>
      </c>
      <c r="C4" s="2">
        <v>202.5</v>
      </c>
    </row>
    <row r="5">
      <c r="A5" s="2" t="s">
        <v>9</v>
      </c>
      <c r="B5" s="2" t="s">
        <v>10</v>
      </c>
      <c r="C5" s="2">
        <v>225.0</v>
      </c>
    </row>
    <row r="6">
      <c r="A6" s="2" t="s">
        <v>11</v>
      </c>
      <c r="B6" s="2" t="s">
        <v>12</v>
      </c>
      <c r="C6">
        <v>247.5</v>
      </c>
    </row>
    <row r="7">
      <c r="A7" s="2" t="s">
        <v>13</v>
      </c>
      <c r="B7" s="2" t="s">
        <v>14</v>
      </c>
      <c r="C7">
        <v>270.0</v>
      </c>
    </row>
    <row r="8">
      <c r="A8" s="2" t="s">
        <v>15</v>
      </c>
      <c r="B8" s="2" t="s">
        <v>16</v>
      </c>
      <c r="C8">
        <v>292.5</v>
      </c>
    </row>
    <row r="9">
      <c r="A9" s="2" t="s">
        <v>17</v>
      </c>
      <c r="B9" s="2" t="s">
        <v>18</v>
      </c>
      <c r="C9">
        <v>315.0</v>
      </c>
    </row>
    <row r="10">
      <c r="A10" s="2" t="s">
        <v>4</v>
      </c>
      <c r="B10" s="2" t="s">
        <v>3</v>
      </c>
      <c r="C10">
        <v>337.5</v>
      </c>
    </row>
    <row r="11">
      <c r="A11" s="2" t="s">
        <v>6</v>
      </c>
      <c r="B11" s="2" t="s">
        <v>5</v>
      </c>
      <c r="C11" s="2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7.14"/>
    <col customWidth="1" min="2" max="2" width="20.71"/>
  </cols>
  <sheetData>
    <row r="1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3"/>
      <c r="S1" s="3"/>
      <c r="T1" s="3"/>
      <c r="U1" s="3"/>
      <c r="V1" s="3"/>
      <c r="W1" s="3"/>
      <c r="X1" s="3"/>
      <c r="Y1" s="3"/>
      <c r="Z1" s="3"/>
    </row>
    <row r="3">
      <c r="A3" s="2" t="s">
        <v>36</v>
      </c>
      <c r="B3" s="2" t="s">
        <v>37</v>
      </c>
      <c r="C3" s="2">
        <v>44.0</v>
      </c>
      <c r="D3" s="2">
        <v>12.0</v>
      </c>
      <c r="E3" s="4">
        <v>18800.0</v>
      </c>
      <c r="F3" s="2">
        <v>96.7</v>
      </c>
      <c r="G3" s="2">
        <v>28.6</v>
      </c>
      <c r="H3" s="2">
        <v>12.0</v>
      </c>
      <c r="I3" s="2">
        <v>35.0</v>
      </c>
      <c r="J3" s="2">
        <v>60.0</v>
      </c>
      <c r="K3" s="2" t="s">
        <v>11</v>
      </c>
      <c r="L3" s="2">
        <v>60.0</v>
      </c>
      <c r="M3" s="2">
        <v>342.0</v>
      </c>
      <c r="N3" s="2">
        <v>-380.0</v>
      </c>
      <c r="O3" s="2">
        <v>408.0</v>
      </c>
      <c r="P3" s="2">
        <v>-305.0</v>
      </c>
      <c r="Q3" s="2">
        <v>281.0</v>
      </c>
    </row>
    <row r="4">
      <c r="A4" s="2" t="s">
        <v>38</v>
      </c>
      <c r="B4" s="2" t="s">
        <v>39</v>
      </c>
      <c r="C4" s="2">
        <v>62.0</v>
      </c>
      <c r="D4" s="2">
        <v>0.0</v>
      </c>
      <c r="E4" s="2" t="s">
        <v>40</v>
      </c>
      <c r="F4" s="2">
        <v>123.9</v>
      </c>
      <c r="G4" s="2">
        <v>24.2</v>
      </c>
      <c r="H4" s="2">
        <v>12.0</v>
      </c>
      <c r="I4" s="2">
        <v>12.0</v>
      </c>
      <c r="J4" s="2">
        <v>10.0</v>
      </c>
      <c r="K4" s="2" t="s">
        <v>13</v>
      </c>
      <c r="L4" s="2">
        <v>75.0</v>
      </c>
      <c r="M4" s="2">
        <v>365.0</v>
      </c>
      <c r="N4" s="2">
        <v>-392.0</v>
      </c>
      <c r="O4" s="2">
        <v>-435.0</v>
      </c>
      <c r="P4" s="2">
        <v>-395.0</v>
      </c>
      <c r="Q4" s="2">
        <v>300.0</v>
      </c>
    </row>
    <row r="5">
      <c r="A5" s="2" t="s">
        <v>41</v>
      </c>
      <c r="B5" s="2" t="s">
        <v>42</v>
      </c>
      <c r="C5" s="2">
        <v>61.0</v>
      </c>
      <c r="D5" s="2">
        <v>6.0</v>
      </c>
      <c r="E5" s="2" t="s">
        <v>43</v>
      </c>
      <c r="F5" s="2">
        <v>108.7</v>
      </c>
      <c r="G5" s="2">
        <v>29.2</v>
      </c>
      <c r="H5" s="2">
        <v>12.0</v>
      </c>
      <c r="I5" s="2">
        <v>8.0</v>
      </c>
      <c r="J5" s="2">
        <v>34.0</v>
      </c>
      <c r="K5" s="2" t="s">
        <v>11</v>
      </c>
      <c r="L5" s="2">
        <v>64.0</v>
      </c>
      <c r="M5" s="2">
        <v>334.0</v>
      </c>
      <c r="N5" s="2">
        <v>-360.0</v>
      </c>
      <c r="O5" s="2">
        <v>447.0</v>
      </c>
      <c r="P5" s="2">
        <v>-355.0</v>
      </c>
      <c r="Q5" s="2">
        <v>331.0</v>
      </c>
    </row>
    <row r="6">
      <c r="A6" s="2" t="s">
        <v>44</v>
      </c>
      <c r="B6" s="2" t="s">
        <v>45</v>
      </c>
      <c r="C6" s="2">
        <v>57.0</v>
      </c>
      <c r="D6" s="2">
        <v>0.0</v>
      </c>
      <c r="E6" s="2" t="s">
        <v>46</v>
      </c>
      <c r="F6" s="2">
        <v>107.7</v>
      </c>
      <c r="G6" s="2">
        <v>33.7</v>
      </c>
      <c r="H6" s="2">
        <v>12.0</v>
      </c>
      <c r="I6" s="2">
        <v>12.0</v>
      </c>
      <c r="J6" s="2" t="s">
        <v>47</v>
      </c>
      <c r="K6" s="2" t="s">
        <v>11</v>
      </c>
      <c r="L6" s="2">
        <v>67.0</v>
      </c>
      <c r="M6" s="2">
        <v>351.0</v>
      </c>
      <c r="N6" s="2">
        <v>379.0</v>
      </c>
      <c r="O6" s="2">
        <v>420.0</v>
      </c>
      <c r="P6" s="2">
        <v>-335.0</v>
      </c>
      <c r="Q6" s="2">
        <v>310.0</v>
      </c>
    </row>
    <row r="7">
      <c r="A7" s="2" t="s">
        <v>48</v>
      </c>
      <c r="B7" s="2" t="s">
        <v>49</v>
      </c>
      <c r="C7" s="2">
        <v>37.0</v>
      </c>
      <c r="D7" s="2">
        <v>5.0</v>
      </c>
      <c r="E7" s="4">
        <v>22000.0</v>
      </c>
      <c r="F7" s="2">
        <v>111.2</v>
      </c>
      <c r="G7" s="2">
        <v>29.6</v>
      </c>
      <c r="H7" s="2">
        <v>5.0</v>
      </c>
      <c r="I7" s="2">
        <v>35.0</v>
      </c>
      <c r="J7" s="2">
        <v>45.0</v>
      </c>
      <c r="K7" s="2" t="s">
        <v>17</v>
      </c>
      <c r="L7" s="2">
        <v>60.0</v>
      </c>
      <c r="M7" s="2">
        <v>375.0</v>
      </c>
      <c r="N7" s="2">
        <v>415.0</v>
      </c>
      <c r="O7" s="2">
        <v>-420.0</v>
      </c>
      <c r="P7" s="2">
        <v>-315.0</v>
      </c>
      <c r="Q7" s="2">
        <v>290.0</v>
      </c>
    </row>
    <row r="8">
      <c r="A8" s="2" t="s">
        <v>50</v>
      </c>
      <c r="B8" s="2" t="s">
        <v>51</v>
      </c>
      <c r="C8" s="2">
        <v>80.5</v>
      </c>
      <c r="D8" s="2">
        <v>0.0</v>
      </c>
      <c r="E8" s="2" t="s">
        <v>52</v>
      </c>
      <c r="F8" s="2">
        <v>113.6</v>
      </c>
      <c r="G8" s="2">
        <v>29.5</v>
      </c>
      <c r="H8" s="2">
        <v>10.0</v>
      </c>
      <c r="I8" s="2">
        <v>18.0</v>
      </c>
      <c r="J8" s="2">
        <v>10.0</v>
      </c>
      <c r="K8" s="2" t="s">
        <v>9</v>
      </c>
      <c r="L8" s="2">
        <v>86.0</v>
      </c>
      <c r="M8" s="2">
        <v>352.0</v>
      </c>
      <c r="N8" s="2">
        <v>382.0</v>
      </c>
      <c r="O8" s="2">
        <v>415.0</v>
      </c>
      <c r="P8" s="2">
        <v>382.0</v>
      </c>
      <c r="Q8" s="2">
        <v>352.0</v>
      </c>
    </row>
    <row r="9">
      <c r="A9" s="2" t="s">
        <v>53</v>
      </c>
      <c r="B9" s="2" t="s">
        <v>54</v>
      </c>
      <c r="C9" s="2">
        <v>48.5</v>
      </c>
      <c r="D9" s="2">
        <v>4.0</v>
      </c>
      <c r="E9" s="2" t="s">
        <v>55</v>
      </c>
      <c r="F9" s="2">
        <v>129.4</v>
      </c>
      <c r="G9" s="2">
        <v>36.1</v>
      </c>
      <c r="H9" s="2">
        <v>17.0</v>
      </c>
      <c r="I9" s="2">
        <v>9.0</v>
      </c>
      <c r="J9" s="2">
        <v>11.0</v>
      </c>
      <c r="K9" s="2" t="s">
        <v>15</v>
      </c>
      <c r="L9" s="2">
        <v>65.0</v>
      </c>
      <c r="M9" s="2" t="s">
        <v>56</v>
      </c>
      <c r="N9" s="2">
        <v>-458.0</v>
      </c>
      <c r="O9" s="2">
        <v>483.0</v>
      </c>
      <c r="P9" s="2">
        <v>-442.0</v>
      </c>
      <c r="Q9" s="2" t="s">
        <v>57</v>
      </c>
    </row>
    <row r="10">
      <c r="A10" s="2" t="s">
        <v>58</v>
      </c>
      <c r="B10" s="2" t="s">
        <v>59</v>
      </c>
      <c r="C10" s="2">
        <v>51.0</v>
      </c>
      <c r="D10" s="2">
        <v>4.0</v>
      </c>
      <c r="E10" s="2" t="s">
        <v>60</v>
      </c>
      <c r="F10" s="2">
        <v>121.1</v>
      </c>
      <c r="G10" s="2">
        <v>31.7</v>
      </c>
      <c r="H10" s="2">
        <v>11.0</v>
      </c>
      <c r="I10" s="2">
        <v>11.0</v>
      </c>
      <c r="J10" s="2">
        <v>30.0</v>
      </c>
      <c r="K10" s="2" t="s">
        <v>15</v>
      </c>
      <c r="L10" s="2">
        <v>61.0</v>
      </c>
      <c r="M10" s="2">
        <v>405.0</v>
      </c>
      <c r="N10" s="2">
        <v>391.0</v>
      </c>
      <c r="O10" s="2">
        <v>421.0</v>
      </c>
      <c r="P10" s="2">
        <v>-390.0</v>
      </c>
      <c r="Q10" s="2">
        <v>320.0</v>
      </c>
    </row>
    <row r="11">
      <c r="A11" s="2" t="s">
        <v>61</v>
      </c>
      <c r="B11" s="2" t="s">
        <v>62</v>
      </c>
      <c r="C11" s="2">
        <v>58.5</v>
      </c>
      <c r="D11" s="2">
        <v>2.0</v>
      </c>
      <c r="E11" s="2" t="s">
        <v>63</v>
      </c>
      <c r="F11" s="2">
        <v>107.5</v>
      </c>
      <c r="G11" s="2">
        <v>31.3</v>
      </c>
      <c r="H11" s="2">
        <v>18.0</v>
      </c>
      <c r="I11" s="2">
        <v>23.0</v>
      </c>
      <c r="J11" s="2">
        <v>10.0</v>
      </c>
      <c r="K11" s="2" t="s">
        <v>11</v>
      </c>
      <c r="L11" s="2">
        <v>78.0</v>
      </c>
      <c r="M11" s="2">
        <v>328.0</v>
      </c>
      <c r="N11" s="2">
        <v>378.0</v>
      </c>
      <c r="O11" s="2">
        <v>-384.0</v>
      </c>
      <c r="P11" s="2">
        <v>360.0</v>
      </c>
      <c r="Q11" s="2">
        <v>366.0</v>
      </c>
    </row>
    <row r="12">
      <c r="A12" s="2" t="s">
        <v>64</v>
      </c>
      <c r="B12" s="2" t="s">
        <v>65</v>
      </c>
      <c r="C12" s="2">
        <v>88.0</v>
      </c>
      <c r="D12" s="2">
        <v>10.0</v>
      </c>
      <c r="E12" s="2" t="s">
        <v>66</v>
      </c>
      <c r="F12" s="2">
        <v>108.5</v>
      </c>
      <c r="G12" s="2">
        <v>32.4</v>
      </c>
      <c r="H12" s="2">
        <v>9.0</v>
      </c>
      <c r="I12" s="2">
        <v>9.0</v>
      </c>
      <c r="J12" s="2">
        <v>9.0</v>
      </c>
      <c r="K12" s="2" t="s">
        <v>7</v>
      </c>
      <c r="L12" s="2">
        <v>-60.0</v>
      </c>
      <c r="M12" s="2">
        <v>340.0</v>
      </c>
      <c r="N12" s="2">
        <v>-358.0</v>
      </c>
      <c r="O12" s="2">
        <v>-425.0</v>
      </c>
      <c r="P12" s="2">
        <v>-358.0</v>
      </c>
      <c r="Q12" s="2">
        <v>325.0</v>
      </c>
    </row>
    <row r="13">
      <c r="A13" s="2" t="s">
        <v>67</v>
      </c>
      <c r="B13" s="2" t="s">
        <v>68</v>
      </c>
      <c r="C13" s="2" t="s">
        <v>69</v>
      </c>
      <c r="D13" s="2">
        <v>0.0</v>
      </c>
      <c r="E13" s="2" t="s">
        <v>70</v>
      </c>
      <c r="F13" s="2">
        <v>105.5</v>
      </c>
      <c r="G13" s="2">
        <v>18.1</v>
      </c>
      <c r="H13" s="2">
        <v>37.0</v>
      </c>
      <c r="I13" s="2">
        <v>18.0</v>
      </c>
      <c r="J13" s="2">
        <v>5.0</v>
      </c>
      <c r="K13" s="2" t="s">
        <v>9</v>
      </c>
      <c r="L13" s="2">
        <v>54.0</v>
      </c>
      <c r="M13" s="2">
        <v>310.0</v>
      </c>
      <c r="N13" s="2">
        <v>-335.0</v>
      </c>
      <c r="O13" s="2">
        <v>-390.0</v>
      </c>
      <c r="P13" s="2">
        <v>-378.0</v>
      </c>
      <c r="Q13" s="2">
        <v>302.0</v>
      </c>
    </row>
    <row r="14">
      <c r="A14" s="2" t="s">
        <v>71</v>
      </c>
      <c r="B14" s="2" t="s">
        <v>72</v>
      </c>
      <c r="C14" s="2">
        <v>45.0</v>
      </c>
      <c r="D14" s="2">
        <v>3.0</v>
      </c>
      <c r="E14" s="2" t="s">
        <v>73</v>
      </c>
      <c r="F14" s="2">
        <v>99.1</v>
      </c>
      <c r="G14" s="2">
        <v>22.7</v>
      </c>
      <c r="H14" s="2">
        <v>10.0</v>
      </c>
      <c r="I14" s="2">
        <v>10.0</v>
      </c>
      <c r="J14" s="2">
        <v>38.0</v>
      </c>
      <c r="K14" s="2" t="s">
        <v>9</v>
      </c>
      <c r="L14" s="2">
        <v>71.0</v>
      </c>
      <c r="M14" s="2">
        <v>348.0</v>
      </c>
      <c r="N14" s="2">
        <v>351.0</v>
      </c>
      <c r="O14" s="2">
        <v>384.0</v>
      </c>
      <c r="P14" s="2">
        <v>344.0</v>
      </c>
      <c r="Q14" s="2">
        <v>297.0</v>
      </c>
    </row>
    <row r="15">
      <c r="A15" s="2" t="s">
        <v>74</v>
      </c>
      <c r="B15" s="2" t="s">
        <v>75</v>
      </c>
      <c r="C15" s="2" t="s">
        <v>77</v>
      </c>
      <c r="D15" s="2">
        <v>0.0</v>
      </c>
      <c r="E15" s="2" t="s">
        <v>79</v>
      </c>
      <c r="F15" s="2">
        <v>107.8</v>
      </c>
      <c r="G15" s="2">
        <v>18.6</v>
      </c>
      <c r="H15" s="2">
        <v>16.0</v>
      </c>
      <c r="I15" s="2">
        <v>11.0</v>
      </c>
      <c r="J15" s="2">
        <v>16.0</v>
      </c>
      <c r="K15" s="2" t="s">
        <v>9</v>
      </c>
      <c r="L15" s="2">
        <v>55.0</v>
      </c>
      <c r="M15" s="2">
        <v>355.0</v>
      </c>
      <c r="N15" s="2">
        <v>-352.0</v>
      </c>
      <c r="O15" s="2">
        <v>-395.0</v>
      </c>
      <c r="P15" s="2">
        <v>368.0</v>
      </c>
      <c r="Q15" s="2">
        <v>353.0</v>
      </c>
    </row>
    <row r="16">
      <c r="A16" s="2" t="s">
        <v>90</v>
      </c>
      <c r="B16" s="2" t="s">
        <v>91</v>
      </c>
      <c r="C16" s="2">
        <v>38.0</v>
      </c>
      <c r="D16" s="2">
        <v>0.0</v>
      </c>
      <c r="E16" s="4">
        <v>44500.0</v>
      </c>
      <c r="F16" s="2">
        <v>102.6</v>
      </c>
      <c r="G16" s="2">
        <v>33.9</v>
      </c>
      <c r="H16" s="2">
        <v>25.0</v>
      </c>
      <c r="I16" s="2">
        <v>25.0</v>
      </c>
      <c r="J16" s="2">
        <v>10.0</v>
      </c>
      <c r="K16" s="2" t="s">
        <v>11</v>
      </c>
      <c r="L16" s="2">
        <v>60.0</v>
      </c>
      <c r="M16" s="2">
        <v>337.0</v>
      </c>
      <c r="N16" s="2">
        <v>355.0</v>
      </c>
      <c r="O16" s="2">
        <v>390.0</v>
      </c>
      <c r="P16" s="2">
        <v>-355.0</v>
      </c>
      <c r="Q16" s="2">
        <v>318.0</v>
      </c>
    </row>
    <row r="17">
      <c r="A17" s="2" t="s">
        <v>92</v>
      </c>
      <c r="B17" s="2" t="s">
        <v>93</v>
      </c>
      <c r="C17" s="2">
        <v>86.0</v>
      </c>
      <c r="D17" s="6">
        <v>43160.0</v>
      </c>
      <c r="E17" s="2" t="s">
        <v>94</v>
      </c>
      <c r="F17" s="2">
        <v>128.9</v>
      </c>
      <c r="G17" s="2">
        <v>21.0</v>
      </c>
      <c r="H17" s="2">
        <v>4.0</v>
      </c>
      <c r="I17" s="2">
        <v>14.0</v>
      </c>
      <c r="J17" s="2">
        <v>4.0</v>
      </c>
      <c r="K17" s="2" t="s">
        <v>13</v>
      </c>
      <c r="L17" s="2">
        <v>80.0</v>
      </c>
      <c r="M17" s="2">
        <v>301.0</v>
      </c>
      <c r="N17" s="2">
        <v>-440.0</v>
      </c>
      <c r="O17" s="2">
        <v>-450.0</v>
      </c>
      <c r="P17" s="2">
        <v>-380.0</v>
      </c>
      <c r="Q17" s="2">
        <v>296.0</v>
      </c>
    </row>
    <row r="18">
      <c r="A18" s="2" t="s">
        <v>96</v>
      </c>
      <c r="B18" s="2" t="s">
        <v>49</v>
      </c>
      <c r="C18" s="2">
        <v>62.0</v>
      </c>
      <c r="D18" s="2" t="s">
        <v>99</v>
      </c>
      <c r="E18" s="4">
        <v>74000.0</v>
      </c>
      <c r="F18" s="2">
        <v>111.3</v>
      </c>
      <c r="G18" s="2">
        <v>31.1</v>
      </c>
      <c r="H18" s="2">
        <v>6.0</v>
      </c>
      <c r="I18" s="2">
        <v>6.0</v>
      </c>
      <c r="J18" s="2">
        <v>6.0</v>
      </c>
      <c r="K18" s="2" t="s">
        <v>13</v>
      </c>
      <c r="L18" s="2">
        <v>60.0</v>
      </c>
      <c r="M18" s="2">
        <v>320.0</v>
      </c>
      <c r="N18" s="2">
        <v>380.0</v>
      </c>
      <c r="O18" s="2">
        <v>410.0</v>
      </c>
      <c r="P18" s="2">
        <v>380.0</v>
      </c>
      <c r="Q18" s="2">
        <v>320.0</v>
      </c>
    </row>
    <row r="19">
      <c r="A19" s="2" t="s">
        <v>100</v>
      </c>
      <c r="B19" s="2" t="s">
        <v>101</v>
      </c>
      <c r="C19" s="2">
        <v>48.0</v>
      </c>
      <c r="D19" s="2" t="s">
        <v>99</v>
      </c>
      <c r="E19" s="2" t="s">
        <v>103</v>
      </c>
      <c r="F19" s="2">
        <v>111.4</v>
      </c>
      <c r="G19" s="2">
        <v>29.5</v>
      </c>
      <c r="H19" s="2">
        <v>10.0</v>
      </c>
      <c r="I19" s="2">
        <v>10.0</v>
      </c>
      <c r="J19" s="2">
        <v>10.0</v>
      </c>
      <c r="K19" s="2" t="s">
        <v>17</v>
      </c>
      <c r="L19" s="2">
        <v>60.0</v>
      </c>
      <c r="M19" s="2">
        <v>315.0</v>
      </c>
      <c r="N19" s="2">
        <v>377.0</v>
      </c>
      <c r="O19" s="2">
        <v>402.0</v>
      </c>
      <c r="P19" s="2">
        <v>377.0</v>
      </c>
      <c r="Q19" s="2">
        <v>315.0</v>
      </c>
    </row>
    <row r="20">
      <c r="A20" s="2" t="s">
        <v>104</v>
      </c>
      <c r="B20" s="2" t="s">
        <v>105</v>
      </c>
      <c r="C20" s="2">
        <v>38.0</v>
      </c>
      <c r="D20" s="2">
        <v>0.0</v>
      </c>
      <c r="E20" s="4">
        <v>54706.0</v>
      </c>
      <c r="F20" s="2">
        <v>108.1</v>
      </c>
      <c r="G20" s="2">
        <v>29.7</v>
      </c>
      <c r="H20" s="2">
        <v>14.0</v>
      </c>
      <c r="I20" s="2">
        <v>7.0</v>
      </c>
      <c r="J20" s="2">
        <v>14.0</v>
      </c>
      <c r="K20" s="2" t="s">
        <v>5</v>
      </c>
      <c r="L20" s="2">
        <v>58.0</v>
      </c>
      <c r="M20" s="2">
        <v>309.0</v>
      </c>
      <c r="N20" s="2">
        <v>376.0</v>
      </c>
      <c r="O20" s="2">
        <v>405.0</v>
      </c>
      <c r="P20" s="2">
        <v>376.0</v>
      </c>
      <c r="Q20" s="2">
        <v>309.0</v>
      </c>
    </row>
    <row r="21">
      <c r="A21" s="2" t="s">
        <v>107</v>
      </c>
      <c r="B21" s="2" t="s">
        <v>108</v>
      </c>
      <c r="C21" s="2">
        <v>17.0</v>
      </c>
      <c r="D21" s="2">
        <v>4.0</v>
      </c>
      <c r="E21" s="2" t="s">
        <v>109</v>
      </c>
      <c r="F21" s="2">
        <v>118.3</v>
      </c>
      <c r="G21" s="2">
        <v>35.1</v>
      </c>
      <c r="H21" s="2" t="s">
        <v>111</v>
      </c>
      <c r="I21" s="2" t="s">
        <v>112</v>
      </c>
      <c r="J21" s="2" t="s">
        <v>47</v>
      </c>
      <c r="K21" s="2" t="s">
        <v>9</v>
      </c>
      <c r="L21" s="2">
        <v>70.0</v>
      </c>
      <c r="M21" s="2">
        <v>369.0</v>
      </c>
      <c r="N21" s="2">
        <v>409.0</v>
      </c>
      <c r="O21" s="2">
        <v>421.0</v>
      </c>
      <c r="P21" s="2">
        <v>382.0</v>
      </c>
      <c r="Q21" s="2">
        <v>338.0</v>
      </c>
    </row>
    <row r="22">
      <c r="A22" s="2" t="s">
        <v>113</v>
      </c>
      <c r="B22" s="2" t="s">
        <v>114</v>
      </c>
      <c r="C22" s="2">
        <v>4.0</v>
      </c>
      <c r="D22" s="2">
        <v>0.0</v>
      </c>
      <c r="E22" s="4">
        <v>93000.0</v>
      </c>
      <c r="F22" s="2">
        <v>99.8</v>
      </c>
      <c r="G22" s="2">
        <v>33.5</v>
      </c>
      <c r="H22" s="2">
        <v>42.0</v>
      </c>
      <c r="I22" s="2">
        <v>6.0</v>
      </c>
      <c r="J22" s="2">
        <v>4.0</v>
      </c>
      <c r="K22" s="2" t="s">
        <v>11</v>
      </c>
      <c r="L22" s="2">
        <v>66.0</v>
      </c>
      <c r="M22" s="2">
        <v>251.0</v>
      </c>
      <c r="N22" s="2">
        <v>320.0</v>
      </c>
      <c r="O22" s="2">
        <v>420.0</v>
      </c>
      <c r="P22" s="2">
        <v>380.0</v>
      </c>
      <c r="Q22" s="2">
        <v>300.0</v>
      </c>
    </row>
    <row r="23">
      <c r="A23" s="2" t="s">
        <v>115</v>
      </c>
      <c r="B23" s="2" t="s">
        <v>116</v>
      </c>
      <c r="C23" s="2">
        <v>2.0</v>
      </c>
      <c r="D23" s="2">
        <v>0.0</v>
      </c>
      <c r="E23" s="4">
        <v>22900.0</v>
      </c>
      <c r="F23" s="2">
        <v>108.5</v>
      </c>
      <c r="G23" s="2">
        <v>22.7</v>
      </c>
      <c r="H23" s="2">
        <v>15.0</v>
      </c>
      <c r="I23" s="2">
        <v>31.0</v>
      </c>
      <c r="J23" s="2">
        <v>16.0</v>
      </c>
      <c r="K23" s="2" t="s">
        <v>4</v>
      </c>
      <c r="L23" s="2">
        <v>55.0</v>
      </c>
      <c r="M23" s="2">
        <v>365.0</v>
      </c>
      <c r="N23" s="2">
        <v>375.0</v>
      </c>
      <c r="O23" s="2">
        <v>410.0</v>
      </c>
      <c r="P23" s="2">
        <v>360.0</v>
      </c>
      <c r="Q23" s="2">
        <v>335.0</v>
      </c>
    </row>
    <row r="24">
      <c r="A24" s="2" t="s">
        <v>117</v>
      </c>
      <c r="B24" s="2" t="s">
        <v>116</v>
      </c>
      <c r="C24" s="2">
        <v>40.0</v>
      </c>
      <c r="D24" s="2">
        <v>0.0</v>
      </c>
      <c r="E24" s="2" t="s">
        <v>118</v>
      </c>
      <c r="F24" s="2">
        <v>106.1</v>
      </c>
      <c r="G24" s="2">
        <v>34.1</v>
      </c>
      <c r="H24" s="2">
        <v>9.0</v>
      </c>
      <c r="I24" s="2">
        <v>9.0</v>
      </c>
      <c r="J24" s="2">
        <v>9.0</v>
      </c>
      <c r="K24" s="2" t="s">
        <v>5</v>
      </c>
      <c r="L24" s="2">
        <v>66.0</v>
      </c>
      <c r="M24" s="2">
        <v>335.0</v>
      </c>
      <c r="N24" s="2">
        <v>365.0</v>
      </c>
      <c r="O24" s="2">
        <v>410.0</v>
      </c>
      <c r="P24" s="2">
        <v>365.0</v>
      </c>
      <c r="Q24" s="2">
        <v>328.0</v>
      </c>
    </row>
    <row r="25">
      <c r="A25" s="2" t="s">
        <v>119</v>
      </c>
      <c r="B25" s="2" t="s">
        <v>120</v>
      </c>
      <c r="C25" s="2">
        <v>1.0</v>
      </c>
      <c r="D25" s="2">
        <v>4.0</v>
      </c>
      <c r="E25" s="4">
        <v>20457.0</v>
      </c>
      <c r="F25" s="2">
        <v>99.7</v>
      </c>
      <c r="G25" s="2">
        <v>22.3</v>
      </c>
      <c r="H25" s="2">
        <v>14.0</v>
      </c>
      <c r="I25" s="2" t="s">
        <v>121</v>
      </c>
      <c r="J25" s="2">
        <v>9.0</v>
      </c>
      <c r="K25" s="2" t="s">
        <v>7</v>
      </c>
      <c r="L25" s="2">
        <v>56.0</v>
      </c>
      <c r="M25" s="2">
        <v>340.0</v>
      </c>
      <c r="N25" s="2">
        <v>345.0</v>
      </c>
      <c r="O25" s="2">
        <v>412.0</v>
      </c>
      <c r="P25" s="2">
        <v>345.0</v>
      </c>
      <c r="Q25" s="2">
        <v>339.0</v>
      </c>
    </row>
    <row r="26">
      <c r="A26" s="2" t="s">
        <v>122</v>
      </c>
      <c r="B26" s="2" t="s">
        <v>123</v>
      </c>
      <c r="C26" s="2">
        <v>22.0</v>
      </c>
      <c r="D26" s="2">
        <v>0.0</v>
      </c>
      <c r="E26" s="2" t="s">
        <v>124</v>
      </c>
      <c r="F26" s="2">
        <v>113.0</v>
      </c>
      <c r="G26" s="2">
        <v>32.4</v>
      </c>
      <c r="H26" s="2">
        <v>12.0</v>
      </c>
      <c r="I26" s="2">
        <v>8.0</v>
      </c>
      <c r="J26" s="2">
        <v>8.0</v>
      </c>
      <c r="K26" s="2" t="s">
        <v>17</v>
      </c>
      <c r="L26" s="2">
        <v>60.0</v>
      </c>
      <c r="M26" s="2">
        <v>343.0</v>
      </c>
      <c r="N26" s="2">
        <v>365.0</v>
      </c>
      <c r="O26" s="2">
        <v>425.0</v>
      </c>
      <c r="P26" s="2">
        <v>365.0</v>
      </c>
      <c r="Q26" s="2">
        <v>330.0</v>
      </c>
    </row>
    <row r="27">
      <c r="A27" s="2" t="s">
        <v>125</v>
      </c>
      <c r="B27" s="2" t="s">
        <v>127</v>
      </c>
      <c r="C27" s="2" t="s">
        <v>128</v>
      </c>
      <c r="D27" s="2">
        <v>0.0</v>
      </c>
      <c r="E27" s="4">
        <v>56000.0</v>
      </c>
      <c r="F27" s="2">
        <v>111.1</v>
      </c>
      <c r="G27" s="2">
        <v>19.3</v>
      </c>
      <c r="H27" s="2">
        <v>4.0</v>
      </c>
      <c r="I27" s="2">
        <v>8.0</v>
      </c>
      <c r="J27" s="2">
        <v>4.0</v>
      </c>
      <c r="K27" s="2" t="s">
        <v>7</v>
      </c>
      <c r="L27" s="2">
        <v>53.0</v>
      </c>
      <c r="M27" s="2">
        <v>330.0</v>
      </c>
      <c r="N27" s="2">
        <v>375.0</v>
      </c>
      <c r="O27" s="2">
        <v>395.0</v>
      </c>
      <c r="P27" s="2">
        <v>375.0</v>
      </c>
      <c r="Q27" s="2">
        <v>330.0</v>
      </c>
    </row>
    <row r="28">
      <c r="A28" s="2" t="s">
        <v>132</v>
      </c>
      <c r="B28" s="2" t="s">
        <v>133</v>
      </c>
      <c r="C28" s="2">
        <v>3.0</v>
      </c>
      <c r="D28" s="2">
        <v>6.0</v>
      </c>
      <c r="E28" s="4">
        <v>33010.0</v>
      </c>
      <c r="F28" s="2">
        <v>122.3</v>
      </c>
      <c r="G28" s="2">
        <v>31.7</v>
      </c>
      <c r="H28" s="2">
        <v>8.0</v>
      </c>
      <c r="I28" s="2">
        <v>30.0</v>
      </c>
      <c r="J28" s="2">
        <v>8.0</v>
      </c>
      <c r="K28" s="2" t="s">
        <v>9</v>
      </c>
      <c r="L28" s="2">
        <v>60.0</v>
      </c>
      <c r="M28" s="2">
        <v>360.0</v>
      </c>
      <c r="N28" s="2">
        <v>395.0</v>
      </c>
      <c r="O28" s="2">
        <v>420.0</v>
      </c>
      <c r="P28" s="2">
        <v>395.0</v>
      </c>
      <c r="Q28" s="2">
        <v>360.0</v>
      </c>
    </row>
    <row r="29">
      <c r="A29" s="2" t="s">
        <v>134</v>
      </c>
      <c r="B29" s="2" t="s">
        <v>135</v>
      </c>
      <c r="C29" s="2">
        <v>13.0</v>
      </c>
      <c r="D29" s="2">
        <v>33.0</v>
      </c>
      <c r="E29" s="4">
        <v>45000.0</v>
      </c>
      <c r="F29" s="2">
        <v>116.8</v>
      </c>
      <c r="G29" s="2">
        <v>29.7</v>
      </c>
      <c r="H29" s="2">
        <v>7.0</v>
      </c>
      <c r="I29" s="2">
        <v>7.0</v>
      </c>
      <c r="J29" s="2">
        <v>7.0</v>
      </c>
      <c r="K29" s="2" t="s">
        <v>13</v>
      </c>
      <c r="L29" s="2">
        <v>55.0</v>
      </c>
      <c r="M29" s="2">
        <v>335.0</v>
      </c>
      <c r="N29" s="2">
        <v>-388.0</v>
      </c>
      <c r="O29" s="2">
        <v>410.0</v>
      </c>
      <c r="P29" s="2">
        <v>-388.0</v>
      </c>
      <c r="Q29" s="2">
        <v>335.0</v>
      </c>
    </row>
    <row r="30">
      <c r="A30" s="2" t="s">
        <v>136</v>
      </c>
      <c r="B30" s="2" t="s">
        <v>137</v>
      </c>
      <c r="C30" s="2">
        <v>45.0</v>
      </c>
      <c r="D30" s="2">
        <v>0.0</v>
      </c>
      <c r="E30" s="4">
        <v>57405.0</v>
      </c>
      <c r="F30" s="2">
        <v>111.3</v>
      </c>
      <c r="G30" s="2">
        <v>21.9</v>
      </c>
      <c r="H30" s="2">
        <v>8.0</v>
      </c>
      <c r="I30" s="2">
        <v>8.0</v>
      </c>
      <c r="J30" s="2">
        <v>8.0</v>
      </c>
      <c r="K30" s="2" t="s">
        <v>11</v>
      </c>
      <c r="L30" s="2">
        <v>48.0</v>
      </c>
      <c r="M30" s="2">
        <v>338.0</v>
      </c>
      <c r="N30" s="2">
        <v>371.0</v>
      </c>
      <c r="O30" s="2">
        <v>410.0</v>
      </c>
      <c r="P30" s="2">
        <v>371.0</v>
      </c>
      <c r="Q30" s="2">
        <v>338.0</v>
      </c>
    </row>
    <row r="31">
      <c r="A31" s="2" t="s">
        <v>141</v>
      </c>
      <c r="B31" s="2" t="s">
        <v>142</v>
      </c>
      <c r="C31" s="2">
        <v>35.0</v>
      </c>
      <c r="D31" s="2" t="s">
        <v>143</v>
      </c>
      <c r="E31" s="2" t="s">
        <v>144</v>
      </c>
      <c r="F31" s="2">
        <v>109.8</v>
      </c>
      <c r="G31" s="2">
        <v>26.9</v>
      </c>
      <c r="H31" s="2">
        <v>10.0</v>
      </c>
      <c r="I31" s="2">
        <v>10.0</v>
      </c>
      <c r="J31" s="2">
        <v>10.0</v>
      </c>
      <c r="K31" s="2" t="s">
        <v>13</v>
      </c>
      <c r="L31" s="2">
        <v>67.0</v>
      </c>
      <c r="M31" s="2">
        <v>325.0</v>
      </c>
      <c r="N31" s="2">
        <v>375.0</v>
      </c>
      <c r="O31" s="2">
        <v>400.0</v>
      </c>
      <c r="P31" s="2">
        <v>375.0</v>
      </c>
      <c r="Q31" s="2">
        <v>325.0</v>
      </c>
    </row>
    <row r="32">
      <c r="A32" s="2" t="s">
        <v>145</v>
      </c>
      <c r="B32" s="2" t="s">
        <v>146</v>
      </c>
      <c r="C32" s="2" t="s">
        <v>147</v>
      </c>
      <c r="D32" s="2">
        <v>0.0</v>
      </c>
      <c r="E32" s="2" t="s">
        <v>148</v>
      </c>
      <c r="F32" s="2">
        <v>106.7</v>
      </c>
      <c r="G32" s="2">
        <v>21.5</v>
      </c>
      <c r="H32" s="2">
        <v>5.0</v>
      </c>
      <c r="I32" s="2">
        <v>8.0</v>
      </c>
      <c r="J32" s="2">
        <v>18.0</v>
      </c>
      <c r="K32" s="2" t="s">
        <v>9</v>
      </c>
      <c r="L32" s="2">
        <v>59.0</v>
      </c>
      <c r="M32" s="2">
        <v>330.0</v>
      </c>
      <c r="N32" s="2">
        <v>387.0</v>
      </c>
      <c r="O32" s="2">
        <v>404.0</v>
      </c>
      <c r="P32" s="2">
        <v>370.0</v>
      </c>
      <c r="Q32" s="2">
        <v>330.0</v>
      </c>
    </row>
    <row r="33">
      <c r="A33" s="2" t="s">
        <v>149</v>
      </c>
      <c r="B33" s="2" t="s">
        <v>126</v>
      </c>
      <c r="C33" s="2">
        <v>32.0</v>
      </c>
      <c r="D33" s="2">
        <v>0.0</v>
      </c>
      <c r="E33" s="4">
        <v>52870.0</v>
      </c>
      <c r="F33" s="2">
        <v>110.9</v>
      </c>
      <c r="G33" s="2">
        <v>35.9</v>
      </c>
      <c r="H33" s="2">
        <v>8.0</v>
      </c>
      <c r="I33" s="2">
        <v>8.0</v>
      </c>
      <c r="J33" s="2">
        <v>8.0</v>
      </c>
      <c r="K33" s="2" t="s">
        <v>11</v>
      </c>
      <c r="L33" s="2">
        <v>50.0</v>
      </c>
      <c r="M33" s="2">
        <v>330.0</v>
      </c>
      <c r="N33" s="2">
        <v>385.0</v>
      </c>
      <c r="O33" s="2">
        <v>402.0</v>
      </c>
      <c r="P33" s="2">
        <v>385.0</v>
      </c>
      <c r="Q33" s="2">
        <v>330.0</v>
      </c>
    </row>
    <row r="34">
      <c r="A34" s="2" t="s">
        <v>150</v>
      </c>
      <c r="B34" s="2" t="s">
        <v>151</v>
      </c>
      <c r="C34" s="2">
        <v>39.5</v>
      </c>
      <c r="D34" s="2">
        <v>0.0</v>
      </c>
      <c r="E34" s="2" t="s">
        <v>152</v>
      </c>
      <c r="F34" s="2">
        <v>112.1</v>
      </c>
      <c r="G34" s="2">
        <v>22.7</v>
      </c>
      <c r="H34" s="2">
        <v>8.0</v>
      </c>
      <c r="I34" s="2">
        <v>8.0</v>
      </c>
      <c r="J34" s="2">
        <v>8.0</v>
      </c>
      <c r="K34" s="2" t="s">
        <v>4</v>
      </c>
      <c r="L34" s="2">
        <v>-52.0</v>
      </c>
      <c r="M34" s="2">
        <v>330.0</v>
      </c>
      <c r="N34" s="2">
        <v>372.0</v>
      </c>
      <c r="O34" s="2">
        <v>402.0</v>
      </c>
      <c r="P34" s="2">
        <v>372.0</v>
      </c>
      <c r="Q34" s="2">
        <v>330.0</v>
      </c>
    </row>
    <row r="35">
      <c r="A35" s="2" t="s">
        <v>155</v>
      </c>
      <c r="B35" s="2" t="s">
        <v>156</v>
      </c>
      <c r="C35" s="2" t="s">
        <v>157</v>
      </c>
      <c r="D35" s="2">
        <v>0.0</v>
      </c>
      <c r="E35" s="2" t="s">
        <v>158</v>
      </c>
      <c r="F35" s="2">
        <v>108.7</v>
      </c>
      <c r="G35" s="2">
        <v>40.7</v>
      </c>
      <c r="H35" s="2">
        <v>8.0</v>
      </c>
      <c r="I35" s="2">
        <v>8.0</v>
      </c>
      <c r="J35" s="2">
        <v>8.0</v>
      </c>
      <c r="K35" s="2" t="s">
        <v>9</v>
      </c>
      <c r="L35" s="2">
        <v>53.0</v>
      </c>
      <c r="M35" s="2">
        <v>330.0</v>
      </c>
      <c r="N35" s="2">
        <v>362.0</v>
      </c>
      <c r="O35" s="2">
        <v>400.0</v>
      </c>
      <c r="P35" s="2">
        <v>362.0</v>
      </c>
      <c r="Q35" s="2">
        <v>330.0</v>
      </c>
    </row>
    <row r="36">
      <c r="A36" s="2" t="s">
        <v>159</v>
      </c>
      <c r="B36" s="2" t="s">
        <v>160</v>
      </c>
      <c r="C36" s="2">
        <v>8.0</v>
      </c>
      <c r="D36" s="2">
        <v>19.0</v>
      </c>
      <c r="E36" s="2" t="s">
        <v>161</v>
      </c>
      <c r="F36" s="2">
        <v>112.0</v>
      </c>
      <c r="G36" s="2">
        <v>25.3</v>
      </c>
      <c r="H36" s="2">
        <v>5.0</v>
      </c>
      <c r="I36" s="2">
        <v>5.0</v>
      </c>
      <c r="J36" s="2">
        <v>5.0</v>
      </c>
      <c r="K36" s="2" t="s">
        <v>3</v>
      </c>
      <c r="L36" s="2">
        <v>62.0</v>
      </c>
      <c r="M36" s="2">
        <v>340.0</v>
      </c>
      <c r="N36" s="2">
        <v>368.0</v>
      </c>
      <c r="O36" s="2">
        <v>420.0</v>
      </c>
      <c r="P36" s="2">
        <v>368.0</v>
      </c>
      <c r="Q36" s="2">
        <v>340.0</v>
      </c>
    </row>
    <row r="37">
      <c r="A37" s="2" t="s">
        <v>162</v>
      </c>
      <c r="B37" s="2" t="s">
        <v>163</v>
      </c>
      <c r="C37" s="2">
        <v>1.0</v>
      </c>
      <c r="D37" s="2">
        <v>10.0</v>
      </c>
      <c r="E37" s="2" t="s">
        <v>164</v>
      </c>
      <c r="F37" s="2">
        <v>100.2</v>
      </c>
      <c r="G37" s="2">
        <v>19.9</v>
      </c>
      <c r="H37" s="2">
        <v>8.0</v>
      </c>
      <c r="I37" s="2">
        <v>13.0</v>
      </c>
      <c r="J37" s="2">
        <v>8.0</v>
      </c>
      <c r="K37" s="2" t="s">
        <v>17</v>
      </c>
      <c r="L37" s="2">
        <v>54.0</v>
      </c>
      <c r="M37" s="2">
        <v>305.0</v>
      </c>
      <c r="N37" s="2">
        <v>345.0</v>
      </c>
      <c r="O37" s="2">
        <v>402.0</v>
      </c>
      <c r="P37" s="2">
        <v>345.0</v>
      </c>
      <c r="Q37" s="2">
        <v>320.0</v>
      </c>
    </row>
    <row r="38">
      <c r="A38" s="2" t="s">
        <v>168</v>
      </c>
      <c r="B38" s="2" t="s">
        <v>169</v>
      </c>
      <c r="C38" s="2">
        <v>35.0</v>
      </c>
      <c r="D38" s="2">
        <v>0.0</v>
      </c>
      <c r="E38" s="2" t="s">
        <v>170</v>
      </c>
      <c r="F38" s="2">
        <v>106.9</v>
      </c>
      <c r="G38" s="2">
        <v>28.9</v>
      </c>
      <c r="H38" s="2">
        <v>8.0</v>
      </c>
      <c r="I38" s="2">
        <v>8.0</v>
      </c>
      <c r="J38" s="2">
        <v>18.0</v>
      </c>
      <c r="K38" s="2" t="s">
        <v>5</v>
      </c>
      <c r="L38" s="2">
        <v>55.0</v>
      </c>
      <c r="M38" s="2">
        <v>327.0</v>
      </c>
      <c r="N38" s="2">
        <v>370.0</v>
      </c>
      <c r="O38" s="2">
        <v>405.0</v>
      </c>
      <c r="P38" s="2">
        <v>368.0</v>
      </c>
      <c r="Q38" s="2">
        <v>330.0</v>
      </c>
    </row>
    <row r="39">
      <c r="A39" s="2" t="s">
        <v>171</v>
      </c>
      <c r="B39" s="2" t="s">
        <v>62</v>
      </c>
      <c r="C39" s="2">
        <v>32.5</v>
      </c>
      <c r="D39" s="2">
        <v>0.0</v>
      </c>
      <c r="E39" s="4">
        <v>52952.0</v>
      </c>
      <c r="F39" s="2">
        <v>110.4</v>
      </c>
      <c r="G39" s="2">
        <v>22.5</v>
      </c>
      <c r="H39" s="2">
        <v>8.0</v>
      </c>
      <c r="I39" s="2">
        <v>8.0</v>
      </c>
      <c r="J39" s="2">
        <v>8.0</v>
      </c>
      <c r="K39" s="2" t="s">
        <v>13</v>
      </c>
      <c r="L39" s="2">
        <v>51.0</v>
      </c>
      <c r="M39" s="2">
        <v>330.0</v>
      </c>
      <c r="N39" s="2">
        <v>375.0</v>
      </c>
      <c r="O39" s="2">
        <v>404.0</v>
      </c>
      <c r="P39" s="2">
        <v>375.0</v>
      </c>
      <c r="Q39" s="2">
        <v>330.0</v>
      </c>
    </row>
    <row r="40">
      <c r="A40" s="2" t="s">
        <v>172</v>
      </c>
      <c r="B40" s="2" t="s">
        <v>39</v>
      </c>
      <c r="C40" s="2">
        <v>30.5</v>
      </c>
      <c r="D40" s="2">
        <v>0.0</v>
      </c>
      <c r="E40" s="4">
        <v>58727.0</v>
      </c>
      <c r="F40" s="2">
        <v>111.8</v>
      </c>
      <c r="G40" s="2">
        <v>27.3</v>
      </c>
      <c r="H40" s="2">
        <v>10.0</v>
      </c>
      <c r="I40" s="2">
        <v>10.0</v>
      </c>
      <c r="J40" s="2">
        <v>10.0</v>
      </c>
      <c r="K40" s="2" t="s">
        <v>17</v>
      </c>
      <c r="L40" s="2">
        <v>60.0</v>
      </c>
      <c r="M40" s="2">
        <v>335.0</v>
      </c>
      <c r="N40" s="2">
        <v>375.0</v>
      </c>
      <c r="O40" s="2">
        <v>400.0</v>
      </c>
      <c r="P40" s="2">
        <v>375.0</v>
      </c>
      <c r="Q40" s="2">
        <v>335.0</v>
      </c>
    </row>
    <row r="41">
      <c r="A41" s="2" t="s">
        <v>174</v>
      </c>
      <c r="B41" s="2" t="s">
        <v>37</v>
      </c>
      <c r="C41" s="2">
        <v>33.0</v>
      </c>
      <c r="D41" s="2">
        <v>0.0</v>
      </c>
      <c r="E41" s="4">
        <v>62000.0</v>
      </c>
      <c r="F41" s="2">
        <v>109.0</v>
      </c>
      <c r="G41" s="2">
        <v>27.8</v>
      </c>
      <c r="H41" s="2">
        <v>12.0</v>
      </c>
      <c r="I41" s="2">
        <v>12.0</v>
      </c>
      <c r="J41" s="2">
        <v>12.0</v>
      </c>
      <c r="K41" s="2" t="s">
        <v>11</v>
      </c>
      <c r="L41" s="2">
        <v>60.0</v>
      </c>
      <c r="M41" s="2">
        <v>330.0</v>
      </c>
      <c r="N41" s="2">
        <v>371.0</v>
      </c>
      <c r="O41" s="2">
        <v>408.0</v>
      </c>
      <c r="P41" s="2">
        <v>371.0</v>
      </c>
      <c r="Q41" s="2">
        <v>330.0</v>
      </c>
    </row>
    <row r="42">
      <c r="A42" s="2" t="s">
        <v>175</v>
      </c>
      <c r="B42" s="2" t="s">
        <v>176</v>
      </c>
      <c r="C42" s="2">
        <v>22.0</v>
      </c>
      <c r="D42" s="2">
        <v>0.0</v>
      </c>
      <c r="E42" s="2" t="s">
        <v>177</v>
      </c>
      <c r="F42" s="2">
        <v>111.5</v>
      </c>
      <c r="G42" s="2">
        <v>24.9</v>
      </c>
      <c r="H42" s="2">
        <v>11.0</v>
      </c>
      <c r="I42" s="2">
        <v>11.0</v>
      </c>
      <c r="J42" s="2">
        <v>11.0</v>
      </c>
      <c r="K42" s="2" t="s">
        <v>17</v>
      </c>
      <c r="L42" s="2">
        <v>60.0</v>
      </c>
      <c r="M42" s="2">
        <v>330.0</v>
      </c>
      <c r="N42" s="2">
        <v>380.0</v>
      </c>
      <c r="O42" s="2">
        <v>400.0</v>
      </c>
      <c r="P42" s="2">
        <v>380.0</v>
      </c>
      <c r="Q42" s="2">
        <v>330.0</v>
      </c>
    </row>
    <row r="43">
      <c r="A43" s="2" t="s">
        <v>179</v>
      </c>
      <c r="B43" s="2" t="s">
        <v>181</v>
      </c>
      <c r="C43" s="2" t="s">
        <v>182</v>
      </c>
      <c r="D43" s="2">
        <v>0.0</v>
      </c>
      <c r="E43" s="2" t="s">
        <v>183</v>
      </c>
      <c r="F43" s="2">
        <v>118.5</v>
      </c>
      <c r="G43" s="2">
        <v>22.9</v>
      </c>
      <c r="H43" s="2">
        <v>9.0</v>
      </c>
      <c r="I43" s="2">
        <v>9.0</v>
      </c>
      <c r="J43" s="2">
        <v>9.0</v>
      </c>
      <c r="K43" s="2" t="s">
        <v>9</v>
      </c>
      <c r="L43" s="2">
        <v>45.0</v>
      </c>
      <c r="M43" s="2">
        <v>330.0</v>
      </c>
      <c r="N43" s="2">
        <v>385.0</v>
      </c>
      <c r="O43" s="2">
        <v>-410.0</v>
      </c>
      <c r="P43" s="2">
        <v>385.0</v>
      </c>
      <c r="Q43" s="2">
        <v>330.0</v>
      </c>
    </row>
    <row r="44">
      <c r="A44" s="2" t="s">
        <v>184</v>
      </c>
      <c r="B44" s="2" t="s">
        <v>160</v>
      </c>
      <c r="C44" s="2">
        <v>28.0</v>
      </c>
      <c r="D44" s="2" t="s">
        <v>185</v>
      </c>
      <c r="E44" s="2" t="s">
        <v>186</v>
      </c>
      <c r="F44" s="2">
        <v>112.5</v>
      </c>
      <c r="G44" s="2">
        <v>27.5</v>
      </c>
      <c r="H44" s="2">
        <v>12.0</v>
      </c>
      <c r="I44" s="2">
        <v>12.0</v>
      </c>
      <c r="J44" s="2">
        <v>12.0</v>
      </c>
      <c r="K44" s="2" t="s">
        <v>3</v>
      </c>
      <c r="L44" s="2">
        <v>53.0</v>
      </c>
      <c r="M44" s="2">
        <v>325.0</v>
      </c>
      <c r="N44" s="2">
        <v>375.0</v>
      </c>
      <c r="O44" s="2">
        <v>404.0</v>
      </c>
      <c r="P44" s="2">
        <v>375.0</v>
      </c>
      <c r="Q44" s="2">
        <v>325.0</v>
      </c>
    </row>
    <row r="45">
      <c r="A45" s="2" t="s">
        <v>187</v>
      </c>
      <c r="B45" s="2" t="s">
        <v>188</v>
      </c>
      <c r="C45" s="2">
        <v>23.0</v>
      </c>
      <c r="D45" s="2">
        <v>0.0</v>
      </c>
      <c r="E45" s="4">
        <v>60000.0</v>
      </c>
      <c r="F45" s="2">
        <v>104.2</v>
      </c>
      <c r="G45" s="2">
        <v>28.0</v>
      </c>
      <c r="H45" s="2">
        <v>12.0</v>
      </c>
      <c r="I45" s="2">
        <v>12.0</v>
      </c>
      <c r="J45" s="2">
        <v>23.0</v>
      </c>
      <c r="K45" s="2" t="s">
        <v>9</v>
      </c>
      <c r="L45" s="2">
        <v>53.0</v>
      </c>
      <c r="M45" s="2">
        <v>331.0</v>
      </c>
      <c r="N45" s="2">
        <v>-355.0</v>
      </c>
      <c r="O45" s="2">
        <v>405.0</v>
      </c>
      <c r="P45" s="2">
        <v>-340.0</v>
      </c>
      <c r="Q45" s="2">
        <v>312.0</v>
      </c>
    </row>
    <row r="46">
      <c r="A46" s="2" t="s">
        <v>189</v>
      </c>
      <c r="B46" s="2" t="s">
        <v>191</v>
      </c>
      <c r="C46" s="2">
        <v>12.5</v>
      </c>
      <c r="D46" s="2">
        <v>10.0</v>
      </c>
      <c r="E46" s="2" t="s">
        <v>193</v>
      </c>
      <c r="F46" s="2">
        <v>107.3</v>
      </c>
      <c r="G46" s="2">
        <v>26.1</v>
      </c>
      <c r="H46" s="2">
        <v>12.0</v>
      </c>
      <c r="I46" s="2">
        <v>12.0</v>
      </c>
      <c r="J46" s="2">
        <v>12.0</v>
      </c>
      <c r="K46" s="2" t="s">
        <v>3</v>
      </c>
      <c r="L46" s="2">
        <v>60.0</v>
      </c>
      <c r="M46" s="2">
        <v>330.0</v>
      </c>
      <c r="N46" s="2">
        <v>375.0</v>
      </c>
      <c r="O46" s="2">
        <v>400.0</v>
      </c>
      <c r="P46" s="2">
        <v>375.0</v>
      </c>
      <c r="Q46" s="2">
        <v>330.0</v>
      </c>
    </row>
    <row r="47">
      <c r="A47" s="2" t="s">
        <v>194</v>
      </c>
      <c r="B47" s="2" t="s">
        <v>123</v>
      </c>
      <c r="C47" s="2">
        <v>29.0</v>
      </c>
      <c r="D47" s="2">
        <v>0.0</v>
      </c>
      <c r="E47" s="2" t="s">
        <v>195</v>
      </c>
      <c r="F47" s="2">
        <v>107.5</v>
      </c>
      <c r="G47" s="2">
        <v>34.3</v>
      </c>
      <c r="H47" s="2">
        <v>7.0</v>
      </c>
      <c r="I47" s="2">
        <v>7.0</v>
      </c>
      <c r="J47" s="2">
        <v>23.0</v>
      </c>
      <c r="K47" s="2" t="s">
        <v>11</v>
      </c>
      <c r="L47" s="2">
        <v>60.0</v>
      </c>
      <c r="M47" s="2">
        <v>343.0</v>
      </c>
      <c r="N47" s="2">
        <v>-370.0</v>
      </c>
      <c r="O47" s="2">
        <v>408.0</v>
      </c>
      <c r="P47" s="2">
        <v>-352.0</v>
      </c>
      <c r="Q47" s="2">
        <v>327.0</v>
      </c>
    </row>
    <row r="48">
      <c r="A48" s="2" t="s">
        <v>196</v>
      </c>
      <c r="B48" s="2" t="s">
        <v>191</v>
      </c>
      <c r="C48" s="2" t="s">
        <v>197</v>
      </c>
      <c r="D48" s="2">
        <v>0.0</v>
      </c>
      <c r="E48" s="4">
        <v>49282.0</v>
      </c>
      <c r="F48" s="2">
        <v>109.5</v>
      </c>
      <c r="G48" s="2">
        <v>29.0</v>
      </c>
      <c r="H48" s="2">
        <v>8.0</v>
      </c>
      <c r="I48" s="2">
        <v>8.0</v>
      </c>
      <c r="J48" s="2">
        <v>8.0</v>
      </c>
      <c r="K48" s="2" t="s">
        <v>3</v>
      </c>
      <c r="L48" s="2">
        <v>54.0</v>
      </c>
      <c r="M48" s="2">
        <v>328.0</v>
      </c>
      <c r="N48" s="2">
        <v>375.0</v>
      </c>
      <c r="O48" s="2">
        <v>400.0</v>
      </c>
      <c r="P48" s="2">
        <v>375.0</v>
      </c>
      <c r="Q48" s="2">
        <v>328.0</v>
      </c>
    </row>
    <row r="49">
      <c r="A49" s="2" t="s">
        <v>198</v>
      </c>
      <c r="B49" s="2" t="s">
        <v>199</v>
      </c>
      <c r="C49" s="2" t="s">
        <v>200</v>
      </c>
      <c r="D49" s="2">
        <v>0.0</v>
      </c>
      <c r="E49" s="2" t="s">
        <v>202</v>
      </c>
      <c r="F49" s="2">
        <v>105.3</v>
      </c>
      <c r="G49" s="2">
        <v>25.0</v>
      </c>
      <c r="H49" s="2">
        <v>8.0</v>
      </c>
      <c r="I49" s="2">
        <v>8.0</v>
      </c>
      <c r="J49" s="2">
        <v>8.0</v>
      </c>
      <c r="K49" s="2" t="s">
        <v>15</v>
      </c>
      <c r="L49" s="2">
        <v>60.0</v>
      </c>
      <c r="M49" s="2">
        <v>335.0</v>
      </c>
      <c r="N49" s="2">
        <v>-365.0</v>
      </c>
      <c r="O49" s="2">
        <v>400.0</v>
      </c>
      <c r="P49" s="2">
        <v>-365.0</v>
      </c>
      <c r="Q49" s="2">
        <v>330.0</v>
      </c>
    </row>
    <row r="50">
      <c r="A50" s="2" t="s">
        <v>205</v>
      </c>
      <c r="B50" s="2" t="s">
        <v>138</v>
      </c>
      <c r="C50" s="2" t="s">
        <v>206</v>
      </c>
      <c r="D50" s="2">
        <v>0.0</v>
      </c>
      <c r="E50" s="2" t="s">
        <v>207</v>
      </c>
      <c r="F50" s="2">
        <v>108.1</v>
      </c>
      <c r="G50" s="2">
        <v>23.6</v>
      </c>
      <c r="H50" s="2">
        <v>7.0</v>
      </c>
      <c r="I50" s="2">
        <v>7.0</v>
      </c>
      <c r="J50" s="2">
        <v>21.0</v>
      </c>
      <c r="K50" s="2" t="s">
        <v>7</v>
      </c>
      <c r="L50" s="2">
        <v>54.0</v>
      </c>
      <c r="M50" s="2">
        <v>333.0</v>
      </c>
      <c r="N50" s="2">
        <v>364.0</v>
      </c>
      <c r="O50" s="2">
        <v>-400.0</v>
      </c>
      <c r="P50" s="2">
        <v>373.0</v>
      </c>
      <c r="Q50" s="2">
        <v>318.0</v>
      </c>
    </row>
    <row r="51">
      <c r="A51" s="2" t="s">
        <v>208</v>
      </c>
      <c r="B51" s="2" t="s">
        <v>209</v>
      </c>
      <c r="C51" s="2">
        <v>19.0</v>
      </c>
      <c r="D51" s="2">
        <v>0.0</v>
      </c>
      <c r="E51" s="2" t="s">
        <v>210</v>
      </c>
      <c r="F51" s="2">
        <v>108.9</v>
      </c>
      <c r="G51" s="2">
        <v>24.0</v>
      </c>
      <c r="H51" s="2">
        <v>33.0</v>
      </c>
      <c r="I51" s="2">
        <v>8.0</v>
      </c>
      <c r="J51" s="2">
        <v>8.0</v>
      </c>
      <c r="K51" s="2" t="s">
        <v>17</v>
      </c>
      <c r="L51" s="2">
        <v>45.0</v>
      </c>
      <c r="M51" s="2">
        <v>330.0</v>
      </c>
      <c r="N51" s="2">
        <v>360.0</v>
      </c>
      <c r="O51" s="2">
        <v>-394.0</v>
      </c>
      <c r="P51" s="2">
        <v>-373.0</v>
      </c>
      <c r="Q51" s="2">
        <v>345.0</v>
      </c>
    </row>
    <row r="52">
      <c r="A52" s="2" t="s">
        <v>211</v>
      </c>
      <c r="B52" s="2" t="s">
        <v>201</v>
      </c>
      <c r="C52" s="2">
        <v>2.0</v>
      </c>
      <c r="D52" s="2">
        <v>0.0</v>
      </c>
      <c r="E52" s="4">
        <v>76037.0</v>
      </c>
      <c r="F52" s="2">
        <v>117.9</v>
      </c>
      <c r="G52" s="2">
        <v>37.9</v>
      </c>
      <c r="H52" s="2">
        <v>10.0</v>
      </c>
      <c r="I52" s="2">
        <v>10.0</v>
      </c>
      <c r="J52" s="2">
        <v>10.0</v>
      </c>
      <c r="K52" s="2" t="s">
        <v>17</v>
      </c>
      <c r="L52" s="2">
        <v>65.0</v>
      </c>
      <c r="M52" s="2">
        <v>335.0</v>
      </c>
      <c r="N52" s="2">
        <v>366.0</v>
      </c>
      <c r="O52" s="2">
        <v>423.0</v>
      </c>
      <c r="P52" s="2">
        <v>400.0</v>
      </c>
      <c r="Q52" s="2">
        <v>370.0</v>
      </c>
    </row>
    <row r="53">
      <c r="A53" s="2" t="s">
        <v>214</v>
      </c>
      <c r="B53" s="2" t="s">
        <v>49</v>
      </c>
      <c r="C53" s="2" t="s">
        <v>215</v>
      </c>
      <c r="D53" s="2">
        <v>0.0</v>
      </c>
      <c r="E53" s="4">
        <v>42241.0</v>
      </c>
      <c r="F53" s="2">
        <v>105.4</v>
      </c>
      <c r="G53" s="2">
        <v>21.9</v>
      </c>
      <c r="H53" s="2">
        <v>19.0</v>
      </c>
      <c r="I53" s="2">
        <v>9.0</v>
      </c>
      <c r="J53" s="2">
        <v>9.0</v>
      </c>
      <c r="K53" s="2" t="s">
        <v>5</v>
      </c>
      <c r="L53" s="2">
        <v>60.0</v>
      </c>
      <c r="M53" s="2">
        <v>325.0</v>
      </c>
      <c r="N53" s="2">
        <v>-360.0</v>
      </c>
      <c r="O53" s="2">
        <v>405.0</v>
      </c>
      <c r="P53" s="2">
        <v>375.0</v>
      </c>
      <c r="Q53" s="2">
        <v>325.0</v>
      </c>
    </row>
    <row r="54">
      <c r="A54" s="2" t="s">
        <v>216</v>
      </c>
      <c r="B54" s="2" t="s">
        <v>176</v>
      </c>
      <c r="C54" s="2" t="s">
        <v>215</v>
      </c>
      <c r="D54" s="2">
        <v>0.0</v>
      </c>
      <c r="E54" s="4">
        <v>48114.0</v>
      </c>
      <c r="F54" s="2">
        <v>112.6</v>
      </c>
      <c r="G54" s="2">
        <v>18.9</v>
      </c>
      <c r="H54" s="2">
        <v>14.0</v>
      </c>
      <c r="I54" s="2">
        <v>8.0</v>
      </c>
      <c r="J54" s="2">
        <v>8.0</v>
      </c>
      <c r="K54" s="2" t="s">
        <v>17</v>
      </c>
      <c r="L54" s="2">
        <v>52.0</v>
      </c>
      <c r="M54" s="2">
        <v>332.0</v>
      </c>
      <c r="N54" s="2">
        <v>-380.0</v>
      </c>
      <c r="O54" s="2">
        <v>400.0</v>
      </c>
      <c r="P54" s="2">
        <v>381.0</v>
      </c>
      <c r="Q54" s="2">
        <v>325.0</v>
      </c>
    </row>
    <row r="55">
      <c r="A55" s="2" t="s">
        <v>204</v>
      </c>
      <c r="B55" s="2" t="s">
        <v>201</v>
      </c>
      <c r="C55" s="2" t="s">
        <v>217</v>
      </c>
      <c r="D55" s="2">
        <v>0.0</v>
      </c>
      <c r="E55" s="4">
        <v>50398.0</v>
      </c>
      <c r="F55" s="2">
        <v>119.2</v>
      </c>
      <c r="G55" s="2">
        <v>24.9</v>
      </c>
      <c r="H55" s="2">
        <v>8.0</v>
      </c>
      <c r="I55" s="2">
        <v>8.0</v>
      </c>
      <c r="J55" s="2">
        <v>17.0</v>
      </c>
      <c r="K55" s="2" t="s">
        <v>5</v>
      </c>
      <c r="L55" s="2">
        <v>50.0</v>
      </c>
      <c r="M55" s="2">
        <v>347.0</v>
      </c>
      <c r="N55" s="2">
        <v>390.0</v>
      </c>
      <c r="O55" s="2">
        <v>415.0</v>
      </c>
      <c r="P55" s="2">
        <v>375.0</v>
      </c>
      <c r="Q55" s="2">
        <v>350.0</v>
      </c>
    </row>
    <row r="56">
      <c r="A56" s="2" t="s">
        <v>220</v>
      </c>
      <c r="B56" s="2" t="s">
        <v>126</v>
      </c>
      <c r="C56" s="2">
        <v>20.0</v>
      </c>
      <c r="D56" s="2">
        <v>0.0</v>
      </c>
      <c r="E56" s="4">
        <v>49586.0</v>
      </c>
      <c r="F56" s="2">
        <v>112.1</v>
      </c>
      <c r="G56" s="2">
        <v>23.1</v>
      </c>
      <c r="H56" s="2">
        <v>8.0</v>
      </c>
      <c r="I56" s="2">
        <v>8.0</v>
      </c>
      <c r="J56" s="2">
        <v>8.0</v>
      </c>
      <c r="K56" s="2" t="s">
        <v>7</v>
      </c>
      <c r="L56" s="2">
        <v>43.0</v>
      </c>
      <c r="M56" s="2">
        <v>335.0</v>
      </c>
      <c r="N56" s="2">
        <v>380.0</v>
      </c>
      <c r="O56" s="2">
        <v>400.0</v>
      </c>
      <c r="P56" s="2">
        <v>390.0</v>
      </c>
      <c r="Q56" s="2">
        <v>330.0</v>
      </c>
    </row>
    <row r="57">
      <c r="A57" s="2" t="s">
        <v>221</v>
      </c>
      <c r="B57" s="2" t="s">
        <v>222</v>
      </c>
      <c r="C57" s="2" t="s">
        <v>223</v>
      </c>
      <c r="D57" s="2" t="s">
        <v>224</v>
      </c>
      <c r="E57" s="2" t="s">
        <v>225</v>
      </c>
      <c r="F57" s="2">
        <v>108.9</v>
      </c>
      <c r="G57" s="2">
        <v>25.3</v>
      </c>
      <c r="H57" s="2">
        <v>11.0</v>
      </c>
      <c r="I57" s="2">
        <v>9.0</v>
      </c>
      <c r="J57" s="2">
        <v>11.0</v>
      </c>
      <c r="K57" s="2" t="s">
        <v>9</v>
      </c>
      <c r="L57" s="2">
        <v>50.0</v>
      </c>
      <c r="M57" s="2">
        <v>315.0</v>
      </c>
      <c r="N57" s="2">
        <v>370.0</v>
      </c>
      <c r="O57" s="2">
        <v>404.0</v>
      </c>
      <c r="P57" s="2">
        <v>370.0</v>
      </c>
      <c r="Q57" s="2">
        <v>322.0</v>
      </c>
    </row>
    <row r="58">
      <c r="A58" s="2" t="s">
        <v>226</v>
      </c>
      <c r="B58" s="2" t="s">
        <v>95</v>
      </c>
      <c r="C58" s="2" t="s">
        <v>223</v>
      </c>
      <c r="D58" s="2">
        <v>0.0</v>
      </c>
      <c r="E58" s="4">
        <v>48633.0</v>
      </c>
      <c r="F58" s="2">
        <v>114.2</v>
      </c>
      <c r="G58" s="2">
        <v>25.5</v>
      </c>
      <c r="H58" s="2">
        <v>8.0</v>
      </c>
      <c r="I58" s="2">
        <v>25.0</v>
      </c>
      <c r="J58" s="2">
        <v>8.0</v>
      </c>
      <c r="K58" s="2" t="s">
        <v>5</v>
      </c>
      <c r="L58" s="2">
        <v>55.0</v>
      </c>
      <c r="M58" s="2">
        <v>330.0</v>
      </c>
      <c r="N58" s="2">
        <v>376.0</v>
      </c>
      <c r="O58" s="2">
        <v>407.0</v>
      </c>
      <c r="P58" s="2">
        <v>376.0</v>
      </c>
      <c r="Q58" s="2">
        <v>335.0</v>
      </c>
    </row>
    <row r="59">
      <c r="A59" s="2" t="s">
        <v>227</v>
      </c>
      <c r="B59" s="2" t="s">
        <v>188</v>
      </c>
      <c r="C59" s="2" t="s">
        <v>230</v>
      </c>
      <c r="D59" s="2">
        <v>0.0</v>
      </c>
      <c r="E59" s="4">
        <v>47476.0</v>
      </c>
      <c r="F59" s="2">
        <v>106.1</v>
      </c>
      <c r="G59" s="2">
        <v>24.3</v>
      </c>
      <c r="H59" s="2">
        <v>15.0</v>
      </c>
      <c r="I59" s="2">
        <v>7.0</v>
      </c>
      <c r="J59" s="2">
        <v>7.0</v>
      </c>
      <c r="K59" s="2" t="s">
        <v>9</v>
      </c>
      <c r="L59" s="2">
        <v>56.0</v>
      </c>
      <c r="M59" s="2">
        <v>331.0</v>
      </c>
      <c r="N59" s="2">
        <v>-367.0</v>
      </c>
      <c r="O59" s="2">
        <v>401.0</v>
      </c>
      <c r="P59" s="2">
        <v>-367.0</v>
      </c>
      <c r="Q59" s="2">
        <v>326.0</v>
      </c>
    </row>
    <row r="60">
      <c r="A60" s="2" t="s">
        <v>231</v>
      </c>
      <c r="B60" s="2" t="s">
        <v>116</v>
      </c>
      <c r="C60" s="2" t="s">
        <v>143</v>
      </c>
      <c r="D60" s="2">
        <v>0.0</v>
      </c>
      <c r="E60" s="4">
        <v>41915.0</v>
      </c>
      <c r="F60" s="2">
        <v>110.8</v>
      </c>
      <c r="G60" s="2">
        <v>25.5</v>
      </c>
      <c r="H60" s="2">
        <v>8.0</v>
      </c>
      <c r="I60" s="2">
        <v>8.0</v>
      </c>
      <c r="J60" s="2">
        <v>25.0</v>
      </c>
      <c r="K60" s="2" t="s">
        <v>15</v>
      </c>
      <c r="L60" s="2">
        <v>54.0</v>
      </c>
      <c r="M60" s="2">
        <v>339.0</v>
      </c>
      <c r="N60" s="2">
        <v>-365.0</v>
      </c>
      <c r="O60" s="2">
        <v>399.0</v>
      </c>
      <c r="P60" s="2">
        <v>-385.0</v>
      </c>
      <c r="Q60" s="2">
        <v>309.0</v>
      </c>
    </row>
    <row r="61">
      <c r="A61" s="2" t="s">
        <v>232</v>
      </c>
      <c r="B61" s="2" t="s">
        <v>142</v>
      </c>
      <c r="C61" s="2" t="s">
        <v>143</v>
      </c>
      <c r="D61" s="2">
        <v>0.0</v>
      </c>
      <c r="E61" s="4">
        <v>42060.0</v>
      </c>
      <c r="F61" s="2">
        <v>107.0</v>
      </c>
      <c r="G61" s="2">
        <v>21.0</v>
      </c>
      <c r="H61" s="2">
        <v>21.0</v>
      </c>
      <c r="I61" s="2">
        <v>9.0</v>
      </c>
      <c r="J61" s="2">
        <v>7.0</v>
      </c>
      <c r="K61" s="2" t="s">
        <v>11</v>
      </c>
      <c r="L61" s="2">
        <v>49.0</v>
      </c>
      <c r="M61" s="2">
        <v>315.0</v>
      </c>
      <c r="N61" s="2">
        <v>-335.0</v>
      </c>
      <c r="O61" s="2">
        <v>436.0</v>
      </c>
      <c r="P61" s="2">
        <v>373.0</v>
      </c>
      <c r="Q61" s="2">
        <v>326.0</v>
      </c>
    </row>
    <row r="62">
      <c r="A62" s="2" t="s">
        <v>213</v>
      </c>
      <c r="B62" s="2" t="s">
        <v>65</v>
      </c>
      <c r="C62" s="2" t="s">
        <v>143</v>
      </c>
      <c r="D62" s="2">
        <v>0.0</v>
      </c>
      <c r="E62" s="4">
        <v>41255.0</v>
      </c>
      <c r="F62" s="2">
        <v>113.7</v>
      </c>
      <c r="G62" s="2">
        <v>26.5</v>
      </c>
      <c r="H62" s="2">
        <v>7.0</v>
      </c>
      <c r="I62" s="2">
        <v>9.0</v>
      </c>
      <c r="J62" s="2">
        <v>9.0</v>
      </c>
      <c r="K62" s="2" t="s">
        <v>4</v>
      </c>
      <c r="L62" s="2">
        <v>55.0</v>
      </c>
      <c r="M62" s="2">
        <v>345.0</v>
      </c>
      <c r="N62" s="2">
        <v>370.0</v>
      </c>
      <c r="O62" s="2">
        <v>420.0</v>
      </c>
      <c r="P62" s="2">
        <v>-388.0</v>
      </c>
      <c r="Q62" s="2">
        <v>330.0</v>
      </c>
    </row>
    <row r="63">
      <c r="A63" s="2" t="s">
        <v>235</v>
      </c>
      <c r="B63" s="2" t="s">
        <v>236</v>
      </c>
      <c r="C63" s="2" t="s">
        <v>237</v>
      </c>
      <c r="D63" s="2">
        <v>0.0</v>
      </c>
      <c r="E63" s="4">
        <v>41900.0</v>
      </c>
      <c r="F63" s="2">
        <v>111.2</v>
      </c>
      <c r="G63" s="2">
        <v>21.1</v>
      </c>
      <c r="H63" s="2">
        <v>8.0</v>
      </c>
      <c r="I63" s="2">
        <v>8.0</v>
      </c>
      <c r="J63" s="2">
        <v>8.0</v>
      </c>
      <c r="K63" s="2" t="s">
        <v>17</v>
      </c>
      <c r="L63" s="2">
        <v>56.0</v>
      </c>
      <c r="M63" s="2">
        <v>344.0</v>
      </c>
      <c r="N63" s="2">
        <v>370.0</v>
      </c>
      <c r="O63" s="2">
        <v>400.0</v>
      </c>
      <c r="P63" s="2">
        <v>374.0</v>
      </c>
      <c r="Q63" s="2">
        <v>345.0</v>
      </c>
    </row>
    <row r="64">
      <c r="A64" s="2" t="s">
        <v>238</v>
      </c>
      <c r="B64" s="2" t="s">
        <v>39</v>
      </c>
      <c r="C64" s="2" t="s">
        <v>239</v>
      </c>
      <c r="D64" s="2">
        <v>0.0</v>
      </c>
      <c r="E64" s="4">
        <v>38362.0</v>
      </c>
      <c r="F64" s="2">
        <v>111.2</v>
      </c>
      <c r="G64" s="2">
        <v>22.2</v>
      </c>
      <c r="H64" s="2">
        <v>6.0</v>
      </c>
      <c r="I64" s="2">
        <v>10.0</v>
      </c>
      <c r="J64" s="2">
        <v>21.0</v>
      </c>
      <c r="K64" s="2" t="s">
        <v>15</v>
      </c>
      <c r="L64" s="2">
        <v>51.0</v>
      </c>
      <c r="M64" s="2">
        <v>325.0</v>
      </c>
      <c r="N64" s="2">
        <v>-388.0</v>
      </c>
      <c r="O64" s="2">
        <v>399.0</v>
      </c>
      <c r="P64" s="2">
        <v>-365.0</v>
      </c>
      <c r="Q64" s="2">
        <v>320.0</v>
      </c>
    </row>
    <row r="65">
      <c r="A65" s="2" t="s">
        <v>240</v>
      </c>
      <c r="B65" s="2" t="s">
        <v>62</v>
      </c>
      <c r="C65" s="2" t="s">
        <v>242</v>
      </c>
      <c r="D65" s="2">
        <v>0.0</v>
      </c>
      <c r="E65" s="4">
        <v>42319.0</v>
      </c>
      <c r="F65" s="2">
        <v>106.9</v>
      </c>
      <c r="G65" s="2">
        <v>23.6</v>
      </c>
      <c r="H65" s="2">
        <v>12.0</v>
      </c>
      <c r="I65" s="2">
        <v>8.0</v>
      </c>
      <c r="J65" s="2">
        <v>8.0</v>
      </c>
      <c r="K65" s="2" t="s">
        <v>15</v>
      </c>
      <c r="L65" s="2">
        <v>50.0</v>
      </c>
      <c r="M65" s="2">
        <v>328.0</v>
      </c>
      <c r="N65" s="2">
        <v>-368.0</v>
      </c>
      <c r="O65" s="2">
        <v>404.0</v>
      </c>
      <c r="P65" s="2">
        <v>370.0</v>
      </c>
      <c r="Q65" s="2">
        <v>325.0</v>
      </c>
    </row>
    <row r="66">
      <c r="A66" s="2" t="s">
        <v>243</v>
      </c>
      <c r="B66" s="2" t="s">
        <v>37</v>
      </c>
      <c r="C66" s="2" t="s">
        <v>244</v>
      </c>
      <c r="D66" s="2">
        <v>0.0</v>
      </c>
      <c r="E66" s="4">
        <v>43651.0</v>
      </c>
      <c r="F66" s="2">
        <v>105.0</v>
      </c>
      <c r="G66" s="2">
        <v>24.5</v>
      </c>
      <c r="H66" s="2">
        <v>11.0</v>
      </c>
      <c r="I66" s="2">
        <v>6.0</v>
      </c>
      <c r="J66" s="2">
        <v>13.0</v>
      </c>
      <c r="K66" s="2" t="s">
        <v>7</v>
      </c>
      <c r="L66" s="2">
        <v>50.0</v>
      </c>
      <c r="M66" s="2">
        <v>329.0</v>
      </c>
      <c r="N66" s="2">
        <v>-360.0</v>
      </c>
      <c r="O66" s="2">
        <v>401.0</v>
      </c>
      <c r="P66" s="2">
        <v>-355.0</v>
      </c>
      <c r="Q66" s="2">
        <v>330.0</v>
      </c>
    </row>
    <row r="67">
      <c r="A67" s="2" t="s">
        <v>245</v>
      </c>
      <c r="B67" s="2" t="s">
        <v>169</v>
      </c>
      <c r="C67" s="2" t="s">
        <v>244</v>
      </c>
      <c r="D67" s="2">
        <v>0.0</v>
      </c>
      <c r="E67" s="4">
        <v>42524.0</v>
      </c>
      <c r="F67" s="2">
        <v>110.9</v>
      </c>
      <c r="G67" s="2">
        <v>23.9</v>
      </c>
      <c r="H67" s="2">
        <v>4.0</v>
      </c>
      <c r="I67" s="2">
        <v>7.0</v>
      </c>
      <c r="J67" s="2">
        <v>10.0</v>
      </c>
      <c r="K67" s="2" t="s">
        <v>5</v>
      </c>
      <c r="L67" s="2">
        <v>45.0</v>
      </c>
      <c r="M67" s="2">
        <v>334.0</v>
      </c>
      <c r="N67" s="2">
        <v>-380.0</v>
      </c>
      <c r="O67" s="2">
        <v>396.0</v>
      </c>
      <c r="P67" s="2">
        <v>-372.0</v>
      </c>
      <c r="Q67" s="2">
        <v>322.0</v>
      </c>
    </row>
    <row r="68">
      <c r="A68" s="2" t="s">
        <v>249</v>
      </c>
      <c r="B68" s="2" t="s">
        <v>151</v>
      </c>
      <c r="C68" s="2" t="s">
        <v>250</v>
      </c>
      <c r="D68" s="2">
        <v>0.0</v>
      </c>
      <c r="E68" s="2" t="s">
        <v>251</v>
      </c>
      <c r="F68" s="2">
        <v>112.1</v>
      </c>
      <c r="G68" s="2">
        <v>25.2</v>
      </c>
      <c r="H68" s="2">
        <v>8.0</v>
      </c>
      <c r="I68" s="2">
        <v>8.0</v>
      </c>
      <c r="J68" s="2">
        <v>8.0</v>
      </c>
      <c r="K68" s="2" t="s">
        <v>9</v>
      </c>
      <c r="L68" s="2">
        <v>52.0</v>
      </c>
      <c r="M68" s="2">
        <v>336.0</v>
      </c>
      <c r="N68" s="2">
        <v>375.0</v>
      </c>
      <c r="O68" s="2">
        <v>400.0</v>
      </c>
      <c r="P68" s="2">
        <v>375.0</v>
      </c>
      <c r="Q68" s="2">
        <v>335.0</v>
      </c>
    </row>
    <row r="69">
      <c r="A69" s="2" t="s">
        <v>252</v>
      </c>
      <c r="B69" s="2" t="s">
        <v>253</v>
      </c>
      <c r="C69" s="2" t="s">
        <v>254</v>
      </c>
      <c r="D69" s="2">
        <v>0.0</v>
      </c>
      <c r="E69" s="4">
        <v>41418.0</v>
      </c>
      <c r="F69" s="2">
        <v>109.1</v>
      </c>
      <c r="G69" s="2">
        <v>23.1</v>
      </c>
      <c r="H69" s="2">
        <v>10.0</v>
      </c>
      <c r="I69" s="2">
        <v>12.0</v>
      </c>
      <c r="J69" s="2">
        <v>9.0</v>
      </c>
      <c r="K69" s="2" t="s">
        <v>7</v>
      </c>
      <c r="L69" s="2">
        <v>45.0</v>
      </c>
      <c r="M69" s="2">
        <v>336.0</v>
      </c>
      <c r="N69" s="2">
        <v>377.0</v>
      </c>
      <c r="O69" s="2">
        <v>402.0</v>
      </c>
      <c r="P69" s="2">
        <v>-370.0</v>
      </c>
      <c r="Q69" s="2">
        <v>335.0</v>
      </c>
    </row>
    <row r="70">
      <c r="A70" s="2" t="s">
        <v>255</v>
      </c>
      <c r="B70" s="2" t="s">
        <v>256</v>
      </c>
      <c r="C70" s="2" t="s">
        <v>257</v>
      </c>
      <c r="D70" s="2">
        <v>0.0</v>
      </c>
      <c r="E70" s="4">
        <v>50291.0</v>
      </c>
      <c r="F70" s="2">
        <v>108.8</v>
      </c>
      <c r="G70" s="2">
        <v>19.7</v>
      </c>
      <c r="H70" s="2">
        <v>8.0</v>
      </c>
      <c r="I70" s="2">
        <v>8.0</v>
      </c>
      <c r="J70" s="2">
        <v>8.0</v>
      </c>
      <c r="K70" s="2" t="s">
        <v>11</v>
      </c>
      <c r="L70" s="2">
        <v>52.0</v>
      </c>
      <c r="M70" s="2">
        <v>318.0</v>
      </c>
      <c r="N70" s="2">
        <v>-382.0</v>
      </c>
      <c r="O70" s="2">
        <v>408.0</v>
      </c>
      <c r="P70" s="2">
        <v>-360.0</v>
      </c>
      <c r="Q70" s="2">
        <v>314.0</v>
      </c>
    </row>
    <row r="71">
      <c r="A71" s="2" t="s">
        <v>259</v>
      </c>
      <c r="B71" s="2" t="s">
        <v>260</v>
      </c>
      <c r="C71" s="2" t="s">
        <v>257</v>
      </c>
      <c r="D71" s="2">
        <v>0.0</v>
      </c>
      <c r="E71" s="4">
        <v>41922.0</v>
      </c>
      <c r="F71" s="2">
        <v>110.6</v>
      </c>
      <c r="G71" s="2">
        <v>20.7</v>
      </c>
      <c r="H71" s="2">
        <v>8.0</v>
      </c>
      <c r="I71" s="2">
        <v>8.0</v>
      </c>
      <c r="J71" s="2">
        <v>8.0</v>
      </c>
      <c r="K71" s="2" t="s">
        <v>7</v>
      </c>
      <c r="L71" s="2">
        <v>46.0</v>
      </c>
      <c r="M71" s="2">
        <v>335.0</v>
      </c>
      <c r="N71" s="2">
        <v>-362.0</v>
      </c>
      <c r="O71" s="2">
        <v>408.0</v>
      </c>
      <c r="P71" s="2">
        <v>375.0</v>
      </c>
      <c r="Q71" s="2">
        <v>330.0</v>
      </c>
    </row>
    <row r="72">
      <c r="A72" s="2" t="s">
        <v>261</v>
      </c>
      <c r="B72" s="2" t="s">
        <v>123</v>
      </c>
      <c r="C72" s="2" t="s">
        <v>262</v>
      </c>
      <c r="D72" s="2">
        <v>0.0</v>
      </c>
      <c r="E72" s="4">
        <v>39021.0</v>
      </c>
      <c r="F72" s="2">
        <v>108.9</v>
      </c>
      <c r="G72" s="2">
        <v>20.7</v>
      </c>
      <c r="H72" s="2">
        <v>8.0</v>
      </c>
      <c r="I72" s="2">
        <v>8.0</v>
      </c>
      <c r="J72" s="2">
        <v>23.0</v>
      </c>
      <c r="K72" s="2" t="s">
        <v>13</v>
      </c>
      <c r="L72" s="2">
        <v>48.0</v>
      </c>
      <c r="M72" s="2">
        <v>339.0</v>
      </c>
      <c r="N72" s="2">
        <v>377.0</v>
      </c>
      <c r="O72" s="2">
        <v>404.0</v>
      </c>
      <c r="P72" s="2">
        <v>367.0</v>
      </c>
      <c r="Q72" s="2">
        <v>328.0</v>
      </c>
    </row>
    <row r="73">
      <c r="A73" s="2" t="s">
        <v>248</v>
      </c>
      <c r="B73" s="2" t="s">
        <v>246</v>
      </c>
      <c r="C73" s="2" t="s">
        <v>263</v>
      </c>
      <c r="D73" s="2">
        <v>0.0</v>
      </c>
      <c r="E73" s="4">
        <v>37442.0</v>
      </c>
      <c r="F73" s="2">
        <v>116.3</v>
      </c>
      <c r="G73" s="2">
        <v>21.0</v>
      </c>
      <c r="H73" s="2">
        <v>10.0</v>
      </c>
      <c r="I73" s="2">
        <v>-15.0</v>
      </c>
      <c r="J73" s="2">
        <v>10.0</v>
      </c>
      <c r="K73" s="2" t="s">
        <v>15</v>
      </c>
      <c r="L73" s="2">
        <v>50.0</v>
      </c>
      <c r="M73" s="2">
        <v>344.0</v>
      </c>
      <c r="N73" s="2">
        <v>386.0</v>
      </c>
      <c r="O73" s="2">
        <v>418.0</v>
      </c>
      <c r="P73" s="2">
        <v>392.0</v>
      </c>
      <c r="Q73" s="2">
        <v>335.0</v>
      </c>
    </row>
    <row r="74">
      <c r="A74" s="2" t="s">
        <v>265</v>
      </c>
      <c r="B74" s="2" t="s">
        <v>126</v>
      </c>
      <c r="C74" s="2" t="s">
        <v>266</v>
      </c>
      <c r="D74" s="2">
        <v>0.0</v>
      </c>
      <c r="E74" s="4">
        <v>41500.0</v>
      </c>
      <c r="F74" s="2" t="s">
        <v>267</v>
      </c>
      <c r="G74" s="2" t="s">
        <v>267</v>
      </c>
      <c r="H74" s="2">
        <v>6.0</v>
      </c>
      <c r="I74" s="2">
        <v>8.0</v>
      </c>
      <c r="J74" s="2">
        <v>16.0</v>
      </c>
      <c r="K74" s="2" t="s">
        <v>267</v>
      </c>
      <c r="L74" s="2" t="s">
        <v>267</v>
      </c>
      <c r="M74" s="2">
        <v>335.0</v>
      </c>
      <c r="N74" s="2">
        <v>385.0</v>
      </c>
      <c r="O74" s="2">
        <v>400.0</v>
      </c>
      <c r="P74" s="2">
        <v>375.0</v>
      </c>
      <c r="Q74" s="2">
        <v>325.0</v>
      </c>
    </row>
  </sheetData>
  <drawing r:id="rId1"/>
</worksheet>
</file>