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aylor/Desktop/"/>
    </mc:Choice>
  </mc:AlternateContent>
  <xr:revisionPtr revIDLastSave="0" documentId="8_{D0E43661-A62A-324C-91D0-2FA8395C6B9A}" xr6:coauthVersionLast="47" xr6:coauthVersionMax="47" xr10:uidLastSave="{00000000-0000-0000-0000-000000000000}"/>
  <bookViews>
    <workbookView xWindow="240" yWindow="740" windowWidth="27580" windowHeight="14960" xr2:uid="{00000000-000D-0000-FFFF-FFFF00000000}"/>
  </bookViews>
  <sheets>
    <sheet name="Huang Fam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6" i="1"/>
  <c r="K5" i="1"/>
  <c r="K4" i="1"/>
  <c r="K3" i="1"/>
  <c r="K2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<sst xmlns="http://schemas.openxmlformats.org/spreadsheetml/2006/main" count="18" uniqueCount="18">
  <si>
    <t>Year</t>
  </si>
  <si>
    <t>Joshua_Fees</t>
  </si>
  <si>
    <t>Douglas_Fees</t>
  </si>
  <si>
    <t>Younger_Siblings_Fees</t>
  </si>
  <si>
    <t>Summer_Programs_Value</t>
  </si>
  <si>
    <t>Year 1</t>
  </si>
  <si>
    <t>Year 2</t>
  </si>
  <si>
    <t>Year 3</t>
  </si>
  <si>
    <t>Year 4</t>
  </si>
  <si>
    <t>Year 5</t>
  </si>
  <si>
    <t>Total</t>
  </si>
  <si>
    <t>IDFS Net_Income</t>
  </si>
  <si>
    <t>IDFS Operational_Costs</t>
  </si>
  <si>
    <t>IDFS Gross_Profit</t>
  </si>
  <si>
    <t>IDFS Estimated_Costs</t>
  </si>
  <si>
    <t>IDFS Annual_Revenue</t>
  </si>
  <si>
    <t>GP 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</si>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</sst>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2" borderId="1" xfId="0" applyNumberFormat="1" applyFont="1" applyFill="1" applyBorder="1" applyAlignment="1">
      <alignment horizontal="center" vertical="top"/>
    </xf>
    <xf numFmtId="10" fontId="1" fillId="2" borderId="2" xfId="0" applyNumberFormat="1" applyFont="1" applyFill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2" max="2" width="23.5" customWidth="1"/>
    <col min="3" max="3" width="29.1640625" customWidth="1"/>
    <col min="4" max="4" width="31" customWidth="1"/>
    <col min="5" max="5" width="28.5" customWidth="1"/>
    <col min="6" max="6" width="23.6640625" customWidth="1"/>
    <col min="7" max="7" width="21.5" customWidth="1"/>
    <col min="8" max="8" width="21.83203125" customWidth="1"/>
    <col min="9" max="9" width="23.1640625" customWidth="1"/>
    <col min="10" max="10" width="17" customWidth="1"/>
    <col min="11" max="11" width="8.83203125" style="5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14</v>
      </c>
      <c r="H1" s="3" t="s">
        <v>13</v>
      </c>
      <c r="I1" s="3" t="s">
        <v>12</v>
      </c>
      <c r="J1" s="3" t="s">
        <v>11</v>
      </c>
      <c r="K1" s="4" t="s">
        <v>16</v>
      </c>
    </row>
    <row r="2" spans="1:11" x14ac:dyDescent="0.2">
      <c r="A2" s="2" t="s">
        <v>5</v>
      </c>
      <c r="B2" s="1">
        <v>500000</v>
      </c>
      <c r="C2" s="1">
        <v>0</v>
      </c>
      <c r="D2" s="1">
        <v>0</v>
      </c>
      <c r="E2" s="1">
        <v>35000</v>
      </c>
      <c r="F2" s="1">
        <v>500000</v>
      </c>
      <c r="G2" s="1">
        <v>300000</v>
      </c>
      <c r="H2" s="1">
        <v>200000</v>
      </c>
      <c r="I2" s="1">
        <v>50000</v>
      </c>
      <c r="J2" s="1">
        <v>150000</v>
      </c>
      <c r="K2" s="5">
        <f>H2/F2</f>
        <v>0.4</v>
      </c>
    </row>
    <row r="3" spans="1:11" x14ac:dyDescent="0.2">
      <c r="A3" s="2" t="s">
        <v>6</v>
      </c>
      <c r="B3" s="1">
        <v>500000</v>
      </c>
      <c r="C3" s="1">
        <v>150000</v>
      </c>
      <c r="D3" s="1">
        <v>0</v>
      </c>
      <c r="E3" s="1">
        <v>35000</v>
      </c>
      <c r="F3" s="1">
        <v>650000</v>
      </c>
      <c r="G3" s="1">
        <v>345000</v>
      </c>
      <c r="H3" s="1">
        <v>305000</v>
      </c>
      <c r="I3" s="1">
        <v>65000</v>
      </c>
      <c r="J3" s="1">
        <v>240000</v>
      </c>
      <c r="K3" s="5">
        <f t="shared" ref="K3:K6" si="0">H3/F3</f>
        <v>0.46923076923076923</v>
      </c>
    </row>
    <row r="4" spans="1:11" x14ac:dyDescent="0.2">
      <c r="A4" s="2" t="s">
        <v>7</v>
      </c>
      <c r="B4" s="1">
        <v>500000</v>
      </c>
      <c r="C4" s="1">
        <v>250000</v>
      </c>
      <c r="D4" s="1">
        <v>75000</v>
      </c>
      <c r="E4" s="1">
        <v>35000</v>
      </c>
      <c r="F4" s="1">
        <v>825000</v>
      </c>
      <c r="G4" s="1">
        <v>396750</v>
      </c>
      <c r="H4" s="1">
        <v>428250</v>
      </c>
      <c r="I4" s="1">
        <v>82500</v>
      </c>
      <c r="J4" s="1">
        <v>345750</v>
      </c>
      <c r="K4" s="5">
        <f t="shared" si="0"/>
        <v>0.51909090909090905</v>
      </c>
    </row>
    <row r="5" spans="1:11" x14ac:dyDescent="0.2">
      <c r="A5" s="2" t="s">
        <v>8</v>
      </c>
      <c r="B5" s="1">
        <v>500000</v>
      </c>
      <c r="C5" s="1">
        <v>250000</v>
      </c>
      <c r="D5" s="1">
        <v>100000</v>
      </c>
      <c r="E5" s="1">
        <v>35000</v>
      </c>
      <c r="F5" s="1">
        <v>850000</v>
      </c>
      <c r="G5" s="1">
        <v>456262.49999999988</v>
      </c>
      <c r="H5" s="1">
        <v>393737.50000000012</v>
      </c>
      <c r="I5" s="1">
        <v>85000</v>
      </c>
      <c r="J5" s="1">
        <v>308737.50000000012</v>
      </c>
      <c r="K5" s="5">
        <f t="shared" si="0"/>
        <v>0.46322058823529427</v>
      </c>
    </row>
    <row r="6" spans="1:11" x14ac:dyDescent="0.2">
      <c r="A6" s="2" t="s">
        <v>9</v>
      </c>
      <c r="B6" s="1">
        <v>500000</v>
      </c>
      <c r="C6" s="1">
        <v>250000</v>
      </c>
      <c r="D6" s="1">
        <v>150000</v>
      </c>
      <c r="E6" s="1">
        <v>35000</v>
      </c>
      <c r="F6" s="1">
        <v>900000</v>
      </c>
      <c r="G6" s="1">
        <v>524701.87499999988</v>
      </c>
      <c r="H6" s="1">
        <v>375298.12500000012</v>
      </c>
      <c r="I6" s="1">
        <v>90000</v>
      </c>
      <c r="J6" s="1">
        <v>285298.12500000012</v>
      </c>
      <c r="K6" s="5">
        <f t="shared" si="0"/>
        <v>0.4169979166666668</v>
      </c>
    </row>
    <row r="7" spans="1:11" x14ac:dyDescent="0.2">
      <c r="A7" s="2"/>
      <c r="B7" s="1"/>
      <c r="C7" s="1"/>
      <c r="D7" s="1"/>
      <c r="E7" s="1"/>
      <c r="F7" s="1"/>
      <c r="G7" s="1"/>
      <c r="H7" s="1"/>
      <c r="I7" s="1"/>
      <c r="J7" s="1"/>
      <c r="K7" s="5" t="s">
        <v>17</v>
      </c>
    </row>
    <row r="8" spans="1:11" x14ac:dyDescent="0.2">
      <c r="A8" s="2" t="s">
        <v>10</v>
      </c>
      <c r="B8" s="2">
        <f>SUM(B2:B6)</f>
        <v>2500000</v>
      </c>
      <c r="C8" s="2">
        <f t="shared" ref="C8:J8" si="1">SUM(C2:C6)</f>
        <v>900000</v>
      </c>
      <c r="D8" s="2">
        <f t="shared" si="1"/>
        <v>325000</v>
      </c>
      <c r="E8" s="2">
        <f t="shared" si="1"/>
        <v>175000</v>
      </c>
      <c r="F8" s="2">
        <f t="shared" si="1"/>
        <v>3725000</v>
      </c>
      <c r="G8" s="2">
        <f t="shared" si="1"/>
        <v>2022714.375</v>
      </c>
      <c r="H8" s="2">
        <f t="shared" si="1"/>
        <v>1702285.625</v>
      </c>
      <c r="I8" s="2">
        <f t="shared" si="1"/>
        <v>372500</v>
      </c>
      <c r="J8" s="2">
        <f t="shared" si="1"/>
        <v>1329785.6250000002</v>
      </c>
      <c r="K8" s="6">
        <f>H8/F8</f>
        <v>0.45698942953020133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Huang 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Taylor Chris</cp:lastModifiedBy>
  <dcterms:created xsi:type="dcterms:W3CDTF">2025-04-07T11:32:29Z</dcterms:created>
  <dcterms:modified xsi:type="dcterms:W3CDTF">2025-04-07T11:46:49Z</dcterms:modified>
</cp:coreProperties>
</file>