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32f76869c4bcf9/Desktop/KULIAH/tesis/DATA MUTIARA SISALJUFRI/"/>
    </mc:Choice>
  </mc:AlternateContent>
  <xr:revisionPtr revIDLastSave="0" documentId="8_{42979FF8-DC69-4C82-A193-50EE02A54FC4}" xr6:coauthVersionLast="47" xr6:coauthVersionMax="47" xr10:uidLastSave="{00000000-0000-0000-0000-000000000000}"/>
  <bookViews>
    <workbookView xWindow="-108" yWindow="-108" windowWidth="23256" windowHeight="13176" activeTab="5" xr2:uid="{661E1A6A-2ADB-49BE-B2BB-44BA348DB6DD}"/>
  </bookViews>
  <sheets>
    <sheet name="2019" sheetId="8" r:id="rId1"/>
    <sheet name="2020" sheetId="7" r:id="rId2"/>
    <sheet name="2021" sheetId="6" r:id="rId3"/>
    <sheet name="2022" sheetId="12" r:id="rId4"/>
    <sheet name="2023" sheetId="18" r:id="rId5"/>
    <sheet name="2024" sheetId="19" r:id="rId6"/>
  </sheets>
  <definedNames>
    <definedName name="_xlnm.Print_Area" localSheetId="0">'2019'!$A$1:$P$39</definedName>
    <definedName name="_xlnm.Print_Area" localSheetId="1">'2020'!$A$1:$P$39</definedName>
    <definedName name="_xlnm.Print_Area" localSheetId="2">'2021'!$A$1:$P$39</definedName>
    <definedName name="_xlnm.Print_Area" localSheetId="3">'2022'!$A$1:$P$39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9" l="1"/>
  <c r="K21" i="19"/>
  <c r="J21" i="19"/>
  <c r="I21" i="19"/>
  <c r="H21" i="19"/>
  <c r="G21" i="19"/>
  <c r="F21" i="19"/>
  <c r="E21" i="19"/>
  <c r="D21" i="19"/>
  <c r="C21" i="19"/>
  <c r="B21" i="19"/>
  <c r="L21" i="18"/>
  <c r="K21" i="18"/>
  <c r="J21" i="18"/>
  <c r="I21" i="18"/>
  <c r="H21" i="18"/>
  <c r="G21" i="18"/>
  <c r="F21" i="18"/>
  <c r="E21" i="18"/>
  <c r="D21" i="18"/>
  <c r="C21" i="18"/>
  <c r="B21" i="18"/>
  <c r="E18" i="6" l="1"/>
  <c r="I18" i="8" l="1"/>
  <c r="J18" i="8" s="1"/>
  <c r="H18" i="8"/>
  <c r="J7" i="8"/>
  <c r="J8" i="8"/>
  <c r="J9" i="8"/>
  <c r="J10" i="8"/>
  <c r="J11" i="8"/>
  <c r="J12" i="8"/>
  <c r="J13" i="8"/>
  <c r="J14" i="8"/>
  <c r="J15" i="8"/>
  <c r="J16" i="8"/>
  <c r="J17" i="8"/>
  <c r="J6" i="8"/>
  <c r="I18" i="7"/>
  <c r="H18" i="7"/>
  <c r="J7" i="7"/>
  <c r="J8" i="7"/>
  <c r="J9" i="7"/>
  <c r="J10" i="7"/>
  <c r="J11" i="7"/>
  <c r="J12" i="7"/>
  <c r="J13" i="7"/>
  <c r="J14" i="7"/>
  <c r="J15" i="7"/>
  <c r="J16" i="7"/>
  <c r="J17" i="7"/>
  <c r="J6" i="7"/>
  <c r="I18" i="6"/>
  <c r="J18" i="6" s="1"/>
  <c r="H18" i="6"/>
  <c r="J7" i="6"/>
  <c r="J8" i="6"/>
  <c r="J9" i="6"/>
  <c r="J10" i="6"/>
  <c r="J11" i="6"/>
  <c r="J12" i="6"/>
  <c r="J13" i="6"/>
  <c r="J14" i="6"/>
  <c r="J15" i="6"/>
  <c r="J16" i="6"/>
  <c r="J17" i="6"/>
  <c r="J6" i="6"/>
  <c r="J18" i="7" l="1"/>
  <c r="I18" i="12"/>
  <c r="H18" i="12"/>
  <c r="J7" i="12"/>
  <c r="J8" i="12"/>
  <c r="J9" i="12"/>
  <c r="J10" i="12"/>
  <c r="J11" i="12"/>
  <c r="J12" i="12"/>
  <c r="J13" i="12"/>
  <c r="J14" i="12"/>
  <c r="J15" i="12"/>
  <c r="J16" i="12"/>
  <c r="J17" i="12"/>
  <c r="J6" i="12"/>
  <c r="P18" i="12"/>
  <c r="O18" i="12"/>
  <c r="N18" i="12"/>
  <c r="L18" i="12"/>
  <c r="K18" i="12"/>
  <c r="F18" i="12"/>
  <c r="E18" i="12"/>
  <c r="C18" i="12"/>
  <c r="B18" i="12"/>
  <c r="M17" i="12"/>
  <c r="G17" i="12"/>
  <c r="D17" i="12"/>
  <c r="M16" i="12"/>
  <c r="G16" i="12"/>
  <c r="D16" i="12"/>
  <c r="M15" i="12"/>
  <c r="G15" i="12"/>
  <c r="D15" i="12"/>
  <c r="M14" i="12"/>
  <c r="G14" i="12"/>
  <c r="D14" i="12"/>
  <c r="M13" i="12"/>
  <c r="G13" i="12"/>
  <c r="D13" i="12"/>
  <c r="M12" i="12"/>
  <c r="G12" i="12"/>
  <c r="D12" i="12"/>
  <c r="M11" i="12"/>
  <c r="G11" i="12"/>
  <c r="D11" i="12"/>
  <c r="M10" i="12"/>
  <c r="G10" i="12"/>
  <c r="D10" i="12"/>
  <c r="M9" i="12"/>
  <c r="G9" i="12"/>
  <c r="D9" i="12"/>
  <c r="M8" i="12"/>
  <c r="G8" i="12"/>
  <c r="D8" i="12"/>
  <c r="M7" i="12"/>
  <c r="G7" i="12"/>
  <c r="D7" i="12"/>
  <c r="M6" i="12"/>
  <c r="G6" i="12"/>
  <c r="D6" i="12"/>
  <c r="O18" i="8"/>
  <c r="N18" i="8"/>
  <c r="L18" i="8"/>
  <c r="K18" i="8"/>
  <c r="F18" i="8"/>
  <c r="E18" i="8"/>
  <c r="G18" i="8" s="1"/>
  <c r="C18" i="8"/>
  <c r="B18" i="8"/>
  <c r="P17" i="8"/>
  <c r="M17" i="8"/>
  <c r="G17" i="8"/>
  <c r="D17" i="8"/>
  <c r="P16" i="8"/>
  <c r="M16" i="8"/>
  <c r="G16" i="8"/>
  <c r="D16" i="8"/>
  <c r="P15" i="8"/>
  <c r="M15" i="8"/>
  <c r="G15" i="8"/>
  <c r="D15" i="8"/>
  <c r="P14" i="8"/>
  <c r="M14" i="8"/>
  <c r="G14" i="8"/>
  <c r="D14" i="8"/>
  <c r="P13" i="8"/>
  <c r="M13" i="8"/>
  <c r="G13" i="8"/>
  <c r="D13" i="8"/>
  <c r="P12" i="8"/>
  <c r="M12" i="8"/>
  <c r="G12" i="8"/>
  <c r="D12" i="8"/>
  <c r="P11" i="8"/>
  <c r="M11" i="8"/>
  <c r="G11" i="8"/>
  <c r="D11" i="8"/>
  <c r="P10" i="8"/>
  <c r="M10" i="8"/>
  <c r="G10" i="8"/>
  <c r="D10" i="8"/>
  <c r="P9" i="8"/>
  <c r="M9" i="8"/>
  <c r="G9" i="8"/>
  <c r="D9" i="8"/>
  <c r="P8" i="8"/>
  <c r="M8" i="8"/>
  <c r="G8" i="8"/>
  <c r="D8" i="8"/>
  <c r="P7" i="8"/>
  <c r="M7" i="8"/>
  <c r="G7" i="8"/>
  <c r="D7" i="8"/>
  <c r="P6" i="8"/>
  <c r="M6" i="8"/>
  <c r="G6" i="8"/>
  <c r="D6" i="8"/>
  <c r="P7" i="7"/>
  <c r="P8" i="7"/>
  <c r="P9" i="7"/>
  <c r="P10" i="7"/>
  <c r="P11" i="7"/>
  <c r="P12" i="7"/>
  <c r="P13" i="7"/>
  <c r="P14" i="7"/>
  <c r="P15" i="7"/>
  <c r="P16" i="7"/>
  <c r="P17" i="7"/>
  <c r="P6" i="7"/>
  <c r="O18" i="7"/>
  <c r="N18" i="7"/>
  <c r="L18" i="7"/>
  <c r="K18" i="7"/>
  <c r="F18" i="7"/>
  <c r="E18" i="7"/>
  <c r="C18" i="7"/>
  <c r="B18" i="7"/>
  <c r="M17" i="7"/>
  <c r="G17" i="7"/>
  <c r="D17" i="7"/>
  <c r="M16" i="7"/>
  <c r="G16" i="7"/>
  <c r="D16" i="7"/>
  <c r="M15" i="7"/>
  <c r="G15" i="7"/>
  <c r="D15" i="7"/>
  <c r="M14" i="7"/>
  <c r="G14" i="7"/>
  <c r="D14" i="7"/>
  <c r="M13" i="7"/>
  <c r="G13" i="7"/>
  <c r="D13" i="7"/>
  <c r="M12" i="7"/>
  <c r="G12" i="7"/>
  <c r="D12" i="7"/>
  <c r="M11" i="7"/>
  <c r="G11" i="7"/>
  <c r="D11" i="7"/>
  <c r="M10" i="7"/>
  <c r="G10" i="7"/>
  <c r="D10" i="7"/>
  <c r="M9" i="7"/>
  <c r="G9" i="7"/>
  <c r="D9" i="7"/>
  <c r="M8" i="7"/>
  <c r="G8" i="7"/>
  <c r="D8" i="7"/>
  <c r="M7" i="7"/>
  <c r="G7" i="7"/>
  <c r="D7" i="7"/>
  <c r="M6" i="7"/>
  <c r="G6" i="7"/>
  <c r="D6" i="7"/>
  <c r="C18" i="6"/>
  <c r="F18" i="6"/>
  <c r="K18" i="6"/>
  <c r="L18" i="6"/>
  <c r="N18" i="6"/>
  <c r="O18" i="6"/>
  <c r="P18" i="6"/>
  <c r="B18" i="6"/>
  <c r="G6" i="6"/>
  <c r="D6" i="6"/>
  <c r="M6" i="6"/>
  <c r="D7" i="6"/>
  <c r="G7" i="6"/>
  <c r="M7" i="6"/>
  <c r="D8" i="6"/>
  <c r="G8" i="6"/>
  <c r="M8" i="6"/>
  <c r="D9" i="6"/>
  <c r="G9" i="6"/>
  <c r="M9" i="6"/>
  <c r="D10" i="6"/>
  <c r="G10" i="6"/>
  <c r="M10" i="6"/>
  <c r="D11" i="6"/>
  <c r="G11" i="6"/>
  <c r="M11" i="6"/>
  <c r="D12" i="6"/>
  <c r="G12" i="6"/>
  <c r="M12" i="6"/>
  <c r="D13" i="6"/>
  <c r="G13" i="6"/>
  <c r="M13" i="6"/>
  <c r="D14" i="6"/>
  <c r="G14" i="6"/>
  <c r="M14" i="6"/>
  <c r="D15" i="6"/>
  <c r="G15" i="6"/>
  <c r="M15" i="6"/>
  <c r="D16" i="6"/>
  <c r="G16" i="6"/>
  <c r="M16" i="6"/>
  <c r="D17" i="6"/>
  <c r="G17" i="6"/>
  <c r="M17" i="6"/>
  <c r="J18" i="12" l="1"/>
  <c r="D18" i="8"/>
  <c r="M18" i="8"/>
  <c r="P18" i="8"/>
  <c r="M18" i="7"/>
  <c r="G18" i="7"/>
  <c r="D18" i="6"/>
  <c r="M18" i="6"/>
  <c r="G18" i="6"/>
  <c r="M18" i="12"/>
  <c r="G18" i="12"/>
  <c r="D18" i="12"/>
  <c r="P18" i="7"/>
  <c r="D18" i="7"/>
</calcChain>
</file>

<file path=xl/sharedStrings.xml><?xml version="1.0" encoding="utf-8"?>
<sst xmlns="http://schemas.openxmlformats.org/spreadsheetml/2006/main" count="202" uniqueCount="28">
  <si>
    <t>BULAN</t>
  </si>
  <si>
    <t>PESAWAT</t>
  </si>
  <si>
    <t>PENUMPANG</t>
  </si>
  <si>
    <t>CARGO</t>
  </si>
  <si>
    <t>POS</t>
  </si>
  <si>
    <t>DTG</t>
  </si>
  <si>
    <t>BRK</t>
  </si>
  <si>
    <t>TOTAL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</si>
  <si>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</si>
  <si>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</si>
  <si>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</si>
  <si>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</si>
  <si>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</si>
  <si>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</si>
  <si>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</si>
  <si>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</si>
  <si>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</si>
  <si>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</si>
  <si>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</si>
  <si>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</si>
  <si>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REKAP DAU 2020</t>
  </si>
  <si>
    <t>REKAP DAU 2019</t>
  </si>
  <si>
    <t>REKAP DAU 2021</t>
  </si>
  <si>
    <t>REKAP DAU 2022</t>
  </si>
  <si>
    <t>BAGASI</t>
  </si>
  <si>
    <t>REKAP DAU 2023</t>
  </si>
  <si>
    <t>KARGO</t>
  </si>
  <si>
    <t>REKAP DAU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</si>
</sst>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rgb="FF000000"/>
      <name val="Calibri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u/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5" fontId="5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37" fontId="4" fillId="0" borderId="0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37" fontId="1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37" fontId="4" fillId="0" borderId="1" xfId="1" applyNumberFormat="1" applyFont="1" applyFill="1" applyBorder="1" applyAlignment="1">
      <alignment horizontal="center" vertical="center"/>
    </xf>
    <xf numFmtId="37" fontId="1" fillId="0" borderId="1" xfId="1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3" fontId="7" fillId="0" borderId="5" xfId="0" applyNumberFormat="1" applyFont="1" applyBorder="1" applyAlignment="1">
      <alignment horizont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/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</cellXfs>
  <cellStyles count="4">
    <cellStyle name="Comma" xfId="1" builtinId="3"/>
    <cellStyle name="Comma [0] 2" xfId="3" xr:uid="{070E1919-BE2F-4FF4-9461-260038BE83FF}"/>
    <cellStyle name="Normal" xfId="0" builtinId="0"/>
    <cellStyle name="Normal 2" xfId="2" xr:uid="{C1DBC8CA-2E79-4272-8B45-1E93FD1576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C7C09-5F00-40D3-9307-218A7B22BCE6}">
  <dimension ref="A1:P28"/>
  <sheetViews>
    <sheetView zoomScale="80" zoomScaleNormal="80" workbookViewId="0">
      <selection activeCell="D10" sqref="D10"/>
    </sheetView>
  </sheetViews>
  <sheetFormatPr defaultColWidth="9.109375" defaultRowHeight="14.4" x14ac:dyDescent="0.3"/>
  <cols>
    <col min="1" max="1" width="22.109375" customWidth="1"/>
    <col min="2" max="3" width="8.6640625" customWidth="1"/>
    <col min="4" max="4" width="9.6640625" customWidth="1"/>
    <col min="5" max="6" width="12.6640625" customWidth="1"/>
    <col min="7" max="13" width="13.6640625" customWidth="1"/>
    <col min="14" max="16" width="11.6640625" customWidth="1"/>
  </cols>
  <sheetData>
    <row r="1" spans="1:16" ht="18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35">
      <c r="A2" s="34" t="s">
        <v>21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ht="18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8" x14ac:dyDescent="0.35">
      <c r="A4" s="35" t="s">
        <v>0</v>
      </c>
      <c r="B4" s="36" t="s">
        <v>1</v>
      </c>
      <c r="C4" s="36"/>
      <c r="D4" s="36"/>
      <c r="E4" s="36" t="s">
        <v>2</v>
      </c>
      <c r="F4" s="36"/>
      <c r="G4" s="36"/>
      <c r="H4" s="37" t="s">
        <v>24</v>
      </c>
      <c r="I4" s="38"/>
      <c r="J4" s="39"/>
      <c r="K4" s="36" t="s">
        <v>3</v>
      </c>
      <c r="L4" s="36"/>
      <c r="M4" s="36"/>
      <c r="N4" s="36" t="s">
        <v>4</v>
      </c>
      <c r="O4" s="36"/>
      <c r="P4" s="36"/>
    </row>
    <row r="5" spans="1:16" ht="22.5" customHeight="1" x14ac:dyDescent="0.35">
      <c r="A5" s="35"/>
      <c r="B5" s="7" t="s">
        <v>5</v>
      </c>
      <c r="C5" s="7" t="s">
        <v>6</v>
      </c>
      <c r="D5" s="7" t="s">
        <v>7</v>
      </c>
      <c r="E5" s="7" t="s">
        <v>5</v>
      </c>
      <c r="F5" s="7" t="s">
        <v>6</v>
      </c>
      <c r="G5" s="7" t="s">
        <v>7</v>
      </c>
      <c r="H5" s="7" t="s">
        <v>5</v>
      </c>
      <c r="I5" s="7" t="s">
        <v>6</v>
      </c>
      <c r="J5" s="7" t="s">
        <v>7</v>
      </c>
      <c r="K5" s="7" t="s">
        <v>5</v>
      </c>
      <c r="L5" s="7" t="s">
        <v>6</v>
      </c>
      <c r="M5" s="7" t="s">
        <v>7</v>
      </c>
      <c r="N5" s="7" t="s">
        <v>5</v>
      </c>
      <c r="O5" s="7" t="s">
        <v>6</v>
      </c>
      <c r="P5" s="7" t="s">
        <v>7</v>
      </c>
    </row>
    <row r="6" spans="1:16" s="12" customFormat="1" ht="24.9" customHeight="1" x14ac:dyDescent="0.3">
      <c r="A6" s="10" t="s">
        <v>8</v>
      </c>
      <c r="B6" s="11">
        <v>453</v>
      </c>
      <c r="C6" s="11">
        <v>453</v>
      </c>
      <c r="D6" s="11">
        <f>SUM(B6:C6)</f>
        <v>906</v>
      </c>
      <c r="E6" s="11">
        <v>45779</v>
      </c>
      <c r="F6" s="11">
        <v>43001</v>
      </c>
      <c r="G6" s="11">
        <f>SUM(E6:F6)</f>
        <v>88780</v>
      </c>
      <c r="H6" s="11">
        <v>384153</v>
      </c>
      <c r="I6" s="11">
        <v>275346</v>
      </c>
      <c r="J6" s="11">
        <f>SUM(H6:I6)</f>
        <v>659499</v>
      </c>
      <c r="K6" s="11">
        <v>659859</v>
      </c>
      <c r="L6" s="11">
        <v>125173</v>
      </c>
      <c r="M6" s="11">
        <f>SUM(K6:L6)</f>
        <v>785032</v>
      </c>
      <c r="N6" s="11">
        <v>34292</v>
      </c>
      <c r="O6" s="11">
        <v>5830</v>
      </c>
      <c r="P6" s="11">
        <f>SUM(N6:O6)</f>
        <v>40122</v>
      </c>
    </row>
    <row r="7" spans="1:16" s="12" customFormat="1" ht="24.9" customHeight="1" x14ac:dyDescent="0.3">
      <c r="A7" s="10" t="s">
        <v>9</v>
      </c>
      <c r="B7" s="11">
        <v>435</v>
      </c>
      <c r="C7" s="11">
        <v>435</v>
      </c>
      <c r="D7" s="11">
        <f t="shared" ref="D7:D18" si="0">SUM(B7:C7)</f>
        <v>870</v>
      </c>
      <c r="E7" s="11">
        <v>37724</v>
      </c>
      <c r="F7" s="11">
        <v>37580</v>
      </c>
      <c r="G7" s="11">
        <f t="shared" ref="G7:G18" si="1">SUM(E7:F7)</f>
        <v>75304</v>
      </c>
      <c r="H7" s="11">
        <v>254525</v>
      </c>
      <c r="I7" s="11">
        <v>162219</v>
      </c>
      <c r="J7" s="11">
        <f t="shared" ref="J7:J18" si="2">SUM(H7:I7)</f>
        <v>416744</v>
      </c>
      <c r="K7" s="11">
        <v>435020</v>
      </c>
      <c r="L7" s="11">
        <v>115702</v>
      </c>
      <c r="M7" s="11">
        <f t="shared" ref="M7:M18" si="3">SUM(K7:L7)</f>
        <v>550722</v>
      </c>
      <c r="N7" s="11">
        <v>18083</v>
      </c>
      <c r="O7" s="11">
        <v>3707</v>
      </c>
      <c r="P7" s="11">
        <f t="shared" ref="P7:P17" si="4">SUM(N7:O7)</f>
        <v>21790</v>
      </c>
    </row>
    <row r="8" spans="1:16" s="12" customFormat="1" ht="24.9" customHeight="1" x14ac:dyDescent="0.3">
      <c r="A8" s="10" t="s">
        <v>10</v>
      </c>
      <c r="B8" s="11">
        <v>583</v>
      </c>
      <c r="C8" s="11">
        <v>583</v>
      </c>
      <c r="D8" s="11">
        <f t="shared" si="0"/>
        <v>1166</v>
      </c>
      <c r="E8" s="11">
        <v>53484</v>
      </c>
      <c r="F8" s="11">
        <v>46411</v>
      </c>
      <c r="G8" s="11">
        <f t="shared" si="1"/>
        <v>99895</v>
      </c>
      <c r="H8" s="11">
        <v>293837</v>
      </c>
      <c r="I8" s="11">
        <v>178575</v>
      </c>
      <c r="J8" s="11">
        <f t="shared" si="2"/>
        <v>472412</v>
      </c>
      <c r="K8" s="11">
        <v>472412</v>
      </c>
      <c r="L8" s="11">
        <v>257977</v>
      </c>
      <c r="M8" s="11">
        <f t="shared" si="3"/>
        <v>730389</v>
      </c>
      <c r="N8" s="11">
        <v>15220</v>
      </c>
      <c r="O8" s="11">
        <v>5163</v>
      </c>
      <c r="P8" s="11">
        <f t="shared" si="4"/>
        <v>20383</v>
      </c>
    </row>
    <row r="9" spans="1:16" s="12" customFormat="1" ht="24.9" customHeight="1" x14ac:dyDescent="0.3">
      <c r="A9" s="10" t="s">
        <v>11</v>
      </c>
      <c r="B9" s="11">
        <v>525</v>
      </c>
      <c r="C9" s="11">
        <v>525</v>
      </c>
      <c r="D9" s="11">
        <f t="shared" si="0"/>
        <v>1050</v>
      </c>
      <c r="E9" s="11">
        <v>41396</v>
      </c>
      <c r="F9" s="11">
        <v>44060</v>
      </c>
      <c r="G9" s="11">
        <f t="shared" si="1"/>
        <v>85456</v>
      </c>
      <c r="H9" s="11">
        <v>246270</v>
      </c>
      <c r="I9" s="11">
        <v>165853</v>
      </c>
      <c r="J9" s="11">
        <f t="shared" si="2"/>
        <v>412123</v>
      </c>
      <c r="K9" s="11">
        <v>408447</v>
      </c>
      <c r="L9" s="11">
        <v>207230</v>
      </c>
      <c r="M9" s="11">
        <f t="shared" si="3"/>
        <v>615677</v>
      </c>
      <c r="N9" s="11">
        <v>18995</v>
      </c>
      <c r="O9" s="11">
        <v>7401</v>
      </c>
      <c r="P9" s="11">
        <f t="shared" si="4"/>
        <v>26396</v>
      </c>
    </row>
    <row r="10" spans="1:16" s="12" customFormat="1" ht="24.9" customHeight="1" x14ac:dyDescent="0.3">
      <c r="A10" s="10" t="s">
        <v>12</v>
      </c>
      <c r="B10" s="11">
        <v>499</v>
      </c>
      <c r="C10" s="11">
        <v>499</v>
      </c>
      <c r="D10" s="11">
        <f t="shared" si="0"/>
        <v>998</v>
      </c>
      <c r="E10" s="11">
        <v>37899</v>
      </c>
      <c r="F10" s="11">
        <v>40286</v>
      </c>
      <c r="G10" s="11">
        <f t="shared" si="1"/>
        <v>78185</v>
      </c>
      <c r="H10" s="11">
        <v>246622</v>
      </c>
      <c r="I10" s="11">
        <v>164291</v>
      </c>
      <c r="J10" s="11">
        <f t="shared" si="2"/>
        <v>410913</v>
      </c>
      <c r="K10" s="11">
        <v>472670</v>
      </c>
      <c r="L10" s="11">
        <v>160698</v>
      </c>
      <c r="M10" s="11">
        <f t="shared" si="3"/>
        <v>633368</v>
      </c>
      <c r="N10" s="11">
        <v>29075</v>
      </c>
      <c r="O10" s="11">
        <v>6273</v>
      </c>
      <c r="P10" s="11">
        <f t="shared" si="4"/>
        <v>35348</v>
      </c>
    </row>
    <row r="11" spans="1:16" s="12" customFormat="1" ht="24.9" customHeight="1" x14ac:dyDescent="0.3">
      <c r="A11" s="10" t="s">
        <v>13</v>
      </c>
      <c r="B11" s="11">
        <v>516</v>
      </c>
      <c r="C11" s="11">
        <v>516</v>
      </c>
      <c r="D11" s="11">
        <f t="shared" si="0"/>
        <v>1032</v>
      </c>
      <c r="E11" s="11">
        <v>46674</v>
      </c>
      <c r="F11" s="11">
        <v>44859</v>
      </c>
      <c r="G11" s="11">
        <f t="shared" si="1"/>
        <v>91533</v>
      </c>
      <c r="H11" s="11">
        <v>267684</v>
      </c>
      <c r="I11" s="11">
        <v>204404</v>
      </c>
      <c r="J11" s="11">
        <f t="shared" si="2"/>
        <v>472088</v>
      </c>
      <c r="K11" s="11">
        <v>292274</v>
      </c>
      <c r="L11" s="11">
        <v>129352</v>
      </c>
      <c r="M11" s="11">
        <f t="shared" si="3"/>
        <v>421626</v>
      </c>
      <c r="N11" s="11">
        <v>29397</v>
      </c>
      <c r="O11" s="11">
        <v>3949</v>
      </c>
      <c r="P11" s="11">
        <f t="shared" si="4"/>
        <v>33346</v>
      </c>
    </row>
    <row r="12" spans="1:16" s="12" customFormat="1" ht="24.9" customHeight="1" x14ac:dyDescent="0.3">
      <c r="A12" s="10" t="s">
        <v>14</v>
      </c>
      <c r="B12" s="11">
        <v>579</v>
      </c>
      <c r="C12" s="18">
        <v>579</v>
      </c>
      <c r="D12" s="11">
        <f t="shared" si="0"/>
        <v>1158</v>
      </c>
      <c r="E12" s="11">
        <v>51626</v>
      </c>
      <c r="F12" s="11">
        <v>47757</v>
      </c>
      <c r="G12" s="11">
        <f t="shared" si="1"/>
        <v>99383</v>
      </c>
      <c r="H12" s="11">
        <v>303654</v>
      </c>
      <c r="I12" s="11">
        <v>211048</v>
      </c>
      <c r="J12" s="11">
        <f t="shared" si="2"/>
        <v>514702</v>
      </c>
      <c r="K12" s="11">
        <v>440682</v>
      </c>
      <c r="L12" s="11">
        <v>106997</v>
      </c>
      <c r="M12" s="11">
        <f t="shared" si="3"/>
        <v>547679</v>
      </c>
      <c r="N12" s="11">
        <v>44289</v>
      </c>
      <c r="O12" s="11">
        <v>5712</v>
      </c>
      <c r="P12" s="11">
        <f t="shared" si="4"/>
        <v>50001</v>
      </c>
    </row>
    <row r="13" spans="1:16" s="12" customFormat="1" ht="24.9" customHeight="1" x14ac:dyDescent="0.3">
      <c r="A13" s="10" t="s">
        <v>15</v>
      </c>
      <c r="B13" s="11">
        <v>621</v>
      </c>
      <c r="C13" s="11">
        <v>621</v>
      </c>
      <c r="D13" s="11">
        <f t="shared" si="0"/>
        <v>1242</v>
      </c>
      <c r="E13" s="11">
        <v>49007</v>
      </c>
      <c r="F13" s="11">
        <v>50278</v>
      </c>
      <c r="G13" s="11">
        <f t="shared" si="1"/>
        <v>99285</v>
      </c>
      <c r="H13" s="11">
        <v>241294</v>
      </c>
      <c r="I13" s="11">
        <v>162997</v>
      </c>
      <c r="J13" s="11">
        <f t="shared" si="2"/>
        <v>404291</v>
      </c>
      <c r="K13" s="11">
        <v>570860</v>
      </c>
      <c r="L13" s="11">
        <v>97861</v>
      </c>
      <c r="M13" s="11">
        <f t="shared" si="3"/>
        <v>668721</v>
      </c>
      <c r="N13" s="11">
        <v>43699</v>
      </c>
      <c r="O13" s="11">
        <v>6069</v>
      </c>
      <c r="P13" s="11">
        <f t="shared" si="4"/>
        <v>49768</v>
      </c>
    </row>
    <row r="14" spans="1:16" s="12" customFormat="1" ht="24.9" customHeight="1" x14ac:dyDescent="0.3">
      <c r="A14" s="10" t="s">
        <v>16</v>
      </c>
      <c r="B14" s="11">
        <v>591</v>
      </c>
      <c r="C14" s="11">
        <v>597</v>
      </c>
      <c r="D14" s="11">
        <f t="shared" si="0"/>
        <v>1188</v>
      </c>
      <c r="E14" s="11">
        <v>50014</v>
      </c>
      <c r="F14" s="11">
        <v>48383</v>
      </c>
      <c r="G14" s="11">
        <f t="shared" si="1"/>
        <v>98397</v>
      </c>
      <c r="H14" s="11">
        <v>332690</v>
      </c>
      <c r="I14" s="11">
        <v>177658</v>
      </c>
      <c r="J14" s="11">
        <f t="shared" si="2"/>
        <v>510348</v>
      </c>
      <c r="K14" s="11">
        <v>408066</v>
      </c>
      <c r="L14" s="11">
        <v>143834</v>
      </c>
      <c r="M14" s="11">
        <f t="shared" si="3"/>
        <v>551900</v>
      </c>
      <c r="N14" s="11">
        <v>33885</v>
      </c>
      <c r="O14" s="11">
        <v>5591</v>
      </c>
      <c r="P14" s="11">
        <f t="shared" si="4"/>
        <v>39476</v>
      </c>
    </row>
    <row r="15" spans="1:16" s="12" customFormat="1" ht="24.9" customHeight="1" x14ac:dyDescent="0.3">
      <c r="A15" s="10" t="s">
        <v>17</v>
      </c>
      <c r="B15" s="11">
        <v>566</v>
      </c>
      <c r="C15" s="11">
        <v>564</v>
      </c>
      <c r="D15" s="11">
        <f t="shared" si="0"/>
        <v>1130</v>
      </c>
      <c r="E15" s="11">
        <v>50493</v>
      </c>
      <c r="F15" s="11">
        <v>53036</v>
      </c>
      <c r="G15" s="11">
        <f t="shared" si="1"/>
        <v>103529</v>
      </c>
      <c r="H15" s="11">
        <v>290044</v>
      </c>
      <c r="I15" s="11">
        <v>181351</v>
      </c>
      <c r="J15" s="11">
        <f t="shared" si="2"/>
        <v>471395</v>
      </c>
      <c r="K15" s="11">
        <v>393622</v>
      </c>
      <c r="L15" s="11">
        <v>96442</v>
      </c>
      <c r="M15" s="11">
        <f t="shared" si="3"/>
        <v>490064</v>
      </c>
      <c r="N15" s="11">
        <v>29870</v>
      </c>
      <c r="O15" s="11">
        <v>2562</v>
      </c>
      <c r="P15" s="11">
        <f t="shared" si="4"/>
        <v>32432</v>
      </c>
    </row>
    <row r="16" spans="1:16" s="12" customFormat="1" ht="24.9" customHeight="1" x14ac:dyDescent="0.3">
      <c r="A16" s="10" t="s">
        <v>18</v>
      </c>
      <c r="B16" s="11">
        <v>492</v>
      </c>
      <c r="C16" s="11">
        <v>492</v>
      </c>
      <c r="D16" s="11">
        <f t="shared" si="0"/>
        <v>984</v>
      </c>
      <c r="E16" s="11">
        <v>48486</v>
      </c>
      <c r="F16" s="11">
        <v>94650</v>
      </c>
      <c r="G16" s="11">
        <f t="shared" si="1"/>
        <v>143136</v>
      </c>
      <c r="H16" s="11">
        <v>298797</v>
      </c>
      <c r="I16" s="11">
        <v>142408</v>
      </c>
      <c r="J16" s="11">
        <f t="shared" si="2"/>
        <v>441205</v>
      </c>
      <c r="K16" s="11">
        <v>424342</v>
      </c>
      <c r="L16" s="11">
        <v>56787</v>
      </c>
      <c r="M16" s="11">
        <f t="shared" si="3"/>
        <v>481129</v>
      </c>
      <c r="N16" s="11">
        <v>29863</v>
      </c>
      <c r="O16" s="11">
        <v>3052</v>
      </c>
      <c r="P16" s="11">
        <f t="shared" si="4"/>
        <v>32915</v>
      </c>
    </row>
    <row r="17" spans="1:16" s="12" customFormat="1" ht="24.9" customHeight="1" x14ac:dyDescent="0.3">
      <c r="A17" s="10" t="s">
        <v>19</v>
      </c>
      <c r="B17" s="11">
        <v>493</v>
      </c>
      <c r="C17" s="11">
        <v>482</v>
      </c>
      <c r="D17" s="11">
        <f t="shared" si="0"/>
        <v>975</v>
      </c>
      <c r="E17" s="11">
        <v>48226</v>
      </c>
      <c r="F17" s="11">
        <v>65941</v>
      </c>
      <c r="G17" s="11">
        <f t="shared" si="1"/>
        <v>114167</v>
      </c>
      <c r="H17" s="11">
        <v>279055</v>
      </c>
      <c r="I17" s="11">
        <v>451103</v>
      </c>
      <c r="J17" s="11">
        <f t="shared" si="2"/>
        <v>730158</v>
      </c>
      <c r="K17" s="11">
        <v>451103</v>
      </c>
      <c r="L17" s="11">
        <v>117538</v>
      </c>
      <c r="M17" s="11">
        <f t="shared" si="3"/>
        <v>568641</v>
      </c>
      <c r="N17" s="11">
        <v>37742</v>
      </c>
      <c r="O17" s="11">
        <v>5364</v>
      </c>
      <c r="P17" s="11">
        <f t="shared" si="4"/>
        <v>43106</v>
      </c>
    </row>
    <row r="18" spans="1:16" s="12" customFormat="1" ht="24.9" customHeight="1" x14ac:dyDescent="0.3">
      <c r="A18" s="16" t="s">
        <v>7</v>
      </c>
      <c r="B18" s="17">
        <f>SUM(B6:B17)</f>
        <v>6353</v>
      </c>
      <c r="C18" s="17">
        <f t="shared" ref="C18:P18" si="5">SUM(C6:C17)</f>
        <v>6346</v>
      </c>
      <c r="D18" s="17">
        <f t="shared" si="0"/>
        <v>12699</v>
      </c>
      <c r="E18" s="17">
        <f t="shared" si="5"/>
        <v>560808</v>
      </c>
      <c r="F18" s="17">
        <f t="shared" si="5"/>
        <v>616242</v>
      </c>
      <c r="G18" s="17">
        <f t="shared" si="1"/>
        <v>1177050</v>
      </c>
      <c r="H18" s="17">
        <f>SUM(H6:H17)</f>
        <v>3438625</v>
      </c>
      <c r="I18" s="17">
        <f>SUM(I6:I17)</f>
        <v>2477253</v>
      </c>
      <c r="J18" s="17">
        <f t="shared" si="2"/>
        <v>5915878</v>
      </c>
      <c r="K18" s="17">
        <f t="shared" si="5"/>
        <v>5429357</v>
      </c>
      <c r="L18" s="17">
        <f t="shared" si="5"/>
        <v>1615591</v>
      </c>
      <c r="M18" s="17">
        <f t="shared" si="3"/>
        <v>7044948</v>
      </c>
      <c r="N18" s="17">
        <f t="shared" si="5"/>
        <v>364410</v>
      </c>
      <c r="O18" s="17">
        <f t="shared" si="5"/>
        <v>60673</v>
      </c>
      <c r="P18" s="17">
        <f t="shared" si="5"/>
        <v>425083</v>
      </c>
    </row>
    <row r="20" spans="1:16" ht="15.6" x14ac:dyDescent="0.3">
      <c r="K20" s="2"/>
      <c r="L20" s="2"/>
      <c r="M20" s="2"/>
      <c r="N20" s="2"/>
      <c r="O20" s="2"/>
    </row>
    <row r="21" spans="1:16" x14ac:dyDescent="0.3">
      <c r="K21" s="3"/>
      <c r="L21" s="3"/>
      <c r="M21" s="3"/>
      <c r="N21" s="3"/>
      <c r="O21" s="3"/>
    </row>
    <row r="22" spans="1:16" ht="18" x14ac:dyDescent="0.35">
      <c r="K22" s="1"/>
      <c r="L22" s="1"/>
      <c r="M22" s="1"/>
      <c r="N22" s="1"/>
      <c r="O22" s="1"/>
    </row>
    <row r="25" spans="1:16" ht="34.5" customHeight="1" x14ac:dyDescent="0.3"/>
    <row r="26" spans="1:16" ht="18" x14ac:dyDescent="0.35">
      <c r="K26" s="4"/>
    </row>
    <row r="27" spans="1:16" ht="15.6" x14ac:dyDescent="0.3">
      <c r="K27" s="6"/>
    </row>
    <row r="28" spans="1:16" ht="15.6" x14ac:dyDescent="0.3">
      <c r="K28" s="6"/>
    </row>
  </sheetData>
  <mergeCells count="7">
    <mergeCell ref="A2:P2"/>
    <mergeCell ref="A4:A5"/>
    <mergeCell ref="B4:D4"/>
    <mergeCell ref="E4:G4"/>
    <mergeCell ref="K4:M4"/>
    <mergeCell ref="N4:P4"/>
    <mergeCell ref="H4:J4"/>
  </mergeCells>
  <printOptions horizontalCentered="1"/>
  <pageMargins left="0.39370078740157483" right="0.39370078740157483" top="0.74803149606299213" bottom="0.74803149606299213" header="0.31496062992125984" footer="0.31496062992125984"/>
  <pageSetup paperSize="10000" scale="76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78A4-C6F1-4269-9E7A-140738175FA3}">
  <dimension ref="A1:P28"/>
  <sheetViews>
    <sheetView topLeftCell="B1" zoomScaleNormal="100" workbookViewId="0">
      <selection activeCell="G9" sqref="G9"/>
    </sheetView>
  </sheetViews>
  <sheetFormatPr defaultColWidth="9.109375" defaultRowHeight="14.4" x14ac:dyDescent="0.3"/>
  <cols>
    <col min="1" max="1" width="22.109375" customWidth="1"/>
    <col min="2" max="4" width="8.6640625" customWidth="1"/>
    <col min="5" max="7" width="11.6640625" customWidth="1"/>
    <col min="8" max="8" width="13.33203125" customWidth="1"/>
    <col min="9" max="9" width="12.6640625" customWidth="1"/>
    <col min="10" max="13" width="13.6640625" customWidth="1"/>
    <col min="14" max="14" width="11.6640625" customWidth="1"/>
    <col min="15" max="15" width="10.6640625" customWidth="1"/>
    <col min="16" max="16" width="11.6640625" customWidth="1"/>
  </cols>
  <sheetData>
    <row r="1" spans="1:16" ht="18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35">
      <c r="A2" s="34" t="s">
        <v>20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ht="18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8" x14ac:dyDescent="0.35">
      <c r="A4" s="35" t="s">
        <v>0</v>
      </c>
      <c r="B4" s="36" t="s">
        <v>1</v>
      </c>
      <c r="C4" s="36"/>
      <c r="D4" s="36"/>
      <c r="E4" s="36" t="s">
        <v>2</v>
      </c>
      <c r="F4" s="36"/>
      <c r="G4" s="36"/>
      <c r="H4" s="37" t="s">
        <v>24</v>
      </c>
      <c r="I4" s="38"/>
      <c r="J4" s="39"/>
      <c r="K4" s="36" t="s">
        <v>3</v>
      </c>
      <c r="L4" s="36"/>
      <c r="M4" s="36"/>
      <c r="N4" s="36" t="s">
        <v>4</v>
      </c>
      <c r="O4" s="36"/>
      <c r="P4" s="36"/>
    </row>
    <row r="5" spans="1:16" ht="22.5" customHeight="1" x14ac:dyDescent="0.35">
      <c r="A5" s="35"/>
      <c r="B5" s="7" t="s">
        <v>5</v>
      </c>
      <c r="C5" s="7" t="s">
        <v>6</v>
      </c>
      <c r="D5" s="7" t="s">
        <v>7</v>
      </c>
      <c r="E5" s="7" t="s">
        <v>5</v>
      </c>
      <c r="F5" s="7" t="s">
        <v>6</v>
      </c>
      <c r="G5" s="7" t="s">
        <v>7</v>
      </c>
      <c r="H5" s="7" t="s">
        <v>5</v>
      </c>
      <c r="I5" s="7" t="s">
        <v>6</v>
      </c>
      <c r="J5" s="7" t="s">
        <v>7</v>
      </c>
      <c r="K5" s="7" t="s">
        <v>5</v>
      </c>
      <c r="L5" s="7" t="s">
        <v>6</v>
      </c>
      <c r="M5" s="7" t="s">
        <v>7</v>
      </c>
      <c r="N5" s="7" t="s">
        <v>5</v>
      </c>
      <c r="O5" s="7" t="s">
        <v>6</v>
      </c>
      <c r="P5" s="7" t="s">
        <v>7</v>
      </c>
    </row>
    <row r="6" spans="1:16" s="12" customFormat="1" ht="24.9" customHeight="1" x14ac:dyDescent="0.3">
      <c r="A6" s="10" t="s">
        <v>8</v>
      </c>
      <c r="B6" s="11">
        <v>482</v>
      </c>
      <c r="C6" s="11">
        <v>483</v>
      </c>
      <c r="D6" s="11">
        <f>SUM(B6:C6)</f>
        <v>965</v>
      </c>
      <c r="E6" s="11">
        <v>43499</v>
      </c>
      <c r="F6" s="11">
        <v>42319</v>
      </c>
      <c r="G6" s="11">
        <f>SUM(E6:F6)</f>
        <v>85818</v>
      </c>
      <c r="H6" s="11">
        <v>219065</v>
      </c>
      <c r="I6" s="11">
        <v>144726</v>
      </c>
      <c r="J6" s="11">
        <f>SUM(H6:I6)</f>
        <v>363791</v>
      </c>
      <c r="K6" s="11">
        <v>402344</v>
      </c>
      <c r="L6" s="11">
        <v>284256</v>
      </c>
      <c r="M6" s="11">
        <f>SUM(K6:L6)</f>
        <v>686600</v>
      </c>
      <c r="N6" s="11">
        <v>31930</v>
      </c>
      <c r="O6" s="11">
        <v>5161</v>
      </c>
      <c r="P6" s="11">
        <f>SUM(N6:O6)</f>
        <v>37091</v>
      </c>
    </row>
    <row r="7" spans="1:16" s="12" customFormat="1" ht="24.9" customHeight="1" x14ac:dyDescent="0.3">
      <c r="A7" s="10" t="s">
        <v>9</v>
      </c>
      <c r="B7" s="11">
        <v>454</v>
      </c>
      <c r="C7" s="11">
        <v>454</v>
      </c>
      <c r="D7" s="11">
        <f t="shared" ref="D7:D18" si="0">SUM(B7:C7)</f>
        <v>908</v>
      </c>
      <c r="E7" s="11">
        <v>41859</v>
      </c>
      <c r="F7" s="11">
        <v>56243</v>
      </c>
      <c r="G7" s="11">
        <f t="shared" ref="G7:G18" si="1">SUM(E7:F7)</f>
        <v>98102</v>
      </c>
      <c r="H7" s="11">
        <v>215349</v>
      </c>
      <c r="I7" s="11">
        <v>149390</v>
      </c>
      <c r="J7" s="11">
        <f t="shared" ref="J7:J18" si="2">SUM(H7:I7)</f>
        <v>364739</v>
      </c>
      <c r="K7" s="11">
        <v>357250</v>
      </c>
      <c r="L7" s="11">
        <v>260823</v>
      </c>
      <c r="M7" s="11">
        <f t="shared" ref="M7:M18" si="3">SUM(K7:L7)</f>
        <v>618073</v>
      </c>
      <c r="N7" s="11">
        <v>31726</v>
      </c>
      <c r="O7" s="11">
        <v>5420</v>
      </c>
      <c r="P7" s="11">
        <f t="shared" ref="P7:P17" si="4">SUM(N7:O7)</f>
        <v>37146</v>
      </c>
    </row>
    <row r="8" spans="1:16" s="12" customFormat="1" ht="24.9" customHeight="1" x14ac:dyDescent="0.3">
      <c r="A8" s="10" t="s">
        <v>10</v>
      </c>
      <c r="B8" s="11">
        <v>393</v>
      </c>
      <c r="C8" s="11">
        <v>411</v>
      </c>
      <c r="D8" s="11">
        <f t="shared" si="0"/>
        <v>804</v>
      </c>
      <c r="E8" s="11">
        <v>38808</v>
      </c>
      <c r="F8" s="11">
        <v>31274</v>
      </c>
      <c r="G8" s="11">
        <f t="shared" si="1"/>
        <v>70082</v>
      </c>
      <c r="H8" s="11">
        <v>189200</v>
      </c>
      <c r="I8" s="11">
        <v>114375</v>
      </c>
      <c r="J8" s="11">
        <f t="shared" si="2"/>
        <v>303575</v>
      </c>
      <c r="K8" s="11">
        <v>388789</v>
      </c>
      <c r="L8" s="11">
        <v>285800</v>
      </c>
      <c r="M8" s="11">
        <f t="shared" si="3"/>
        <v>674589</v>
      </c>
      <c r="N8" s="11">
        <v>31782</v>
      </c>
      <c r="O8" s="11">
        <v>5585</v>
      </c>
      <c r="P8" s="11">
        <f t="shared" si="4"/>
        <v>37367</v>
      </c>
    </row>
    <row r="9" spans="1:16" s="12" customFormat="1" ht="24.9" customHeight="1" x14ac:dyDescent="0.3">
      <c r="A9" s="10" t="s">
        <v>11</v>
      </c>
      <c r="B9" s="11">
        <v>101</v>
      </c>
      <c r="C9" s="11">
        <v>105</v>
      </c>
      <c r="D9" s="11">
        <f t="shared" si="0"/>
        <v>206</v>
      </c>
      <c r="E9" s="11">
        <v>5877</v>
      </c>
      <c r="F9" s="11">
        <v>6034</v>
      </c>
      <c r="G9" s="11">
        <f t="shared" si="1"/>
        <v>11911</v>
      </c>
      <c r="H9" s="11">
        <v>32859</v>
      </c>
      <c r="I9" s="11">
        <v>22802</v>
      </c>
      <c r="J9" s="11">
        <f t="shared" si="2"/>
        <v>55661</v>
      </c>
      <c r="K9" s="11">
        <v>229774</v>
      </c>
      <c r="L9" s="11">
        <v>198485</v>
      </c>
      <c r="M9" s="11">
        <f t="shared" si="3"/>
        <v>428259</v>
      </c>
      <c r="N9" s="11">
        <v>15542</v>
      </c>
      <c r="O9" s="11">
        <v>3356</v>
      </c>
      <c r="P9" s="11">
        <f t="shared" si="4"/>
        <v>18898</v>
      </c>
    </row>
    <row r="10" spans="1:16" s="12" customFormat="1" ht="24.9" customHeight="1" x14ac:dyDescent="0.3">
      <c r="A10" s="10" t="s">
        <v>12</v>
      </c>
      <c r="B10" s="11">
        <v>53</v>
      </c>
      <c r="C10" s="11">
        <v>28</v>
      </c>
      <c r="D10" s="11">
        <f t="shared" si="0"/>
        <v>81</v>
      </c>
      <c r="E10" s="11">
        <v>0</v>
      </c>
      <c r="F10" s="11">
        <v>0</v>
      </c>
      <c r="G10" s="11">
        <f t="shared" si="1"/>
        <v>0</v>
      </c>
      <c r="H10" s="11">
        <v>0</v>
      </c>
      <c r="I10" s="11">
        <v>0</v>
      </c>
      <c r="J10" s="11">
        <f t="shared" si="2"/>
        <v>0</v>
      </c>
      <c r="K10" s="11">
        <v>417837</v>
      </c>
      <c r="L10" s="11">
        <v>159461</v>
      </c>
      <c r="M10" s="11">
        <f t="shared" si="3"/>
        <v>577298</v>
      </c>
      <c r="N10" s="11">
        <v>0</v>
      </c>
      <c r="O10" s="11">
        <v>0</v>
      </c>
      <c r="P10" s="11">
        <f t="shared" si="4"/>
        <v>0</v>
      </c>
    </row>
    <row r="11" spans="1:16" s="12" customFormat="1" ht="24.9" customHeight="1" x14ac:dyDescent="0.3">
      <c r="A11" s="10" t="s">
        <v>13</v>
      </c>
      <c r="B11" s="11">
        <v>78</v>
      </c>
      <c r="C11" s="11">
        <v>80</v>
      </c>
      <c r="D11" s="11">
        <f t="shared" si="0"/>
        <v>158</v>
      </c>
      <c r="E11" s="11">
        <v>5435</v>
      </c>
      <c r="F11" s="11">
        <v>4866</v>
      </c>
      <c r="G11" s="11">
        <f t="shared" si="1"/>
        <v>10301</v>
      </c>
      <c r="H11" s="11">
        <v>28239</v>
      </c>
      <c r="I11" s="11">
        <v>24158</v>
      </c>
      <c r="J11" s="11">
        <f t="shared" si="2"/>
        <v>52397</v>
      </c>
      <c r="K11" s="11">
        <v>255647</v>
      </c>
      <c r="L11" s="11">
        <v>96041</v>
      </c>
      <c r="M11" s="11">
        <f t="shared" si="3"/>
        <v>351688</v>
      </c>
      <c r="N11" s="11">
        <v>0</v>
      </c>
      <c r="O11" s="11">
        <v>0</v>
      </c>
      <c r="P11" s="11">
        <f t="shared" si="4"/>
        <v>0</v>
      </c>
    </row>
    <row r="12" spans="1:16" s="12" customFormat="1" ht="24.9" customHeight="1" x14ac:dyDescent="0.3">
      <c r="A12" s="10" t="s">
        <v>14</v>
      </c>
      <c r="B12" s="11">
        <v>123</v>
      </c>
      <c r="C12" s="18">
        <v>123</v>
      </c>
      <c r="D12" s="11">
        <f t="shared" si="0"/>
        <v>246</v>
      </c>
      <c r="E12" s="11">
        <v>12148</v>
      </c>
      <c r="F12" s="11">
        <v>11510</v>
      </c>
      <c r="G12" s="11">
        <f t="shared" si="1"/>
        <v>23658</v>
      </c>
      <c r="H12" s="11">
        <v>56705</v>
      </c>
      <c r="I12" s="11">
        <v>62350</v>
      </c>
      <c r="J12" s="11">
        <f t="shared" si="2"/>
        <v>119055</v>
      </c>
      <c r="K12" s="11">
        <v>325733</v>
      </c>
      <c r="L12" s="11">
        <v>100547</v>
      </c>
      <c r="M12" s="11">
        <f t="shared" si="3"/>
        <v>426280</v>
      </c>
      <c r="N12" s="11">
        <v>0</v>
      </c>
      <c r="O12" s="11">
        <v>0</v>
      </c>
      <c r="P12" s="11">
        <f t="shared" si="4"/>
        <v>0</v>
      </c>
    </row>
    <row r="13" spans="1:16" s="12" customFormat="1" ht="24.9" customHeight="1" x14ac:dyDescent="0.3">
      <c r="A13" s="10" t="s">
        <v>15</v>
      </c>
      <c r="B13" s="11">
        <v>164</v>
      </c>
      <c r="C13" s="11">
        <v>164</v>
      </c>
      <c r="D13" s="11">
        <f t="shared" si="0"/>
        <v>328</v>
      </c>
      <c r="E13" s="11">
        <v>17110</v>
      </c>
      <c r="F13" s="11">
        <v>15756</v>
      </c>
      <c r="G13" s="11">
        <f t="shared" si="1"/>
        <v>32866</v>
      </c>
      <c r="H13" s="11">
        <v>102341</v>
      </c>
      <c r="I13" s="11">
        <v>67323</v>
      </c>
      <c r="J13" s="11">
        <f t="shared" si="2"/>
        <v>169664</v>
      </c>
      <c r="K13" s="11">
        <v>438949</v>
      </c>
      <c r="L13" s="11">
        <v>119658</v>
      </c>
      <c r="M13" s="11">
        <f t="shared" si="3"/>
        <v>558607</v>
      </c>
      <c r="N13" s="11">
        <v>0</v>
      </c>
      <c r="O13" s="11">
        <v>0</v>
      </c>
      <c r="P13" s="11">
        <f t="shared" si="4"/>
        <v>0</v>
      </c>
    </row>
    <row r="14" spans="1:16" s="12" customFormat="1" ht="24.9" customHeight="1" x14ac:dyDescent="0.3">
      <c r="A14" s="10" t="s">
        <v>16</v>
      </c>
      <c r="B14" s="11">
        <v>169</v>
      </c>
      <c r="C14" s="11">
        <v>167</v>
      </c>
      <c r="D14" s="11">
        <f t="shared" si="0"/>
        <v>336</v>
      </c>
      <c r="E14" s="11">
        <v>14981</v>
      </c>
      <c r="F14" s="11">
        <v>13560</v>
      </c>
      <c r="G14" s="11">
        <f t="shared" si="1"/>
        <v>28541</v>
      </c>
      <c r="H14" s="11">
        <v>77646</v>
      </c>
      <c r="I14" s="11">
        <v>57833</v>
      </c>
      <c r="J14" s="11">
        <f t="shared" si="2"/>
        <v>135479</v>
      </c>
      <c r="K14" s="11">
        <v>484424</v>
      </c>
      <c r="L14" s="11">
        <v>110119</v>
      </c>
      <c r="M14" s="11">
        <f t="shared" si="3"/>
        <v>594543</v>
      </c>
      <c r="N14" s="11">
        <v>90</v>
      </c>
      <c r="O14" s="11">
        <v>0</v>
      </c>
      <c r="P14" s="11">
        <f t="shared" si="4"/>
        <v>90</v>
      </c>
    </row>
    <row r="15" spans="1:16" s="12" customFormat="1" ht="24.9" customHeight="1" x14ac:dyDescent="0.3">
      <c r="A15" s="10" t="s">
        <v>17</v>
      </c>
      <c r="B15" s="11">
        <v>147</v>
      </c>
      <c r="C15" s="11">
        <v>140</v>
      </c>
      <c r="D15" s="11">
        <f t="shared" si="0"/>
        <v>287</v>
      </c>
      <c r="E15" s="11">
        <v>7349</v>
      </c>
      <c r="F15" s="11">
        <v>9743</v>
      </c>
      <c r="G15" s="11">
        <f t="shared" si="1"/>
        <v>17092</v>
      </c>
      <c r="H15" s="11">
        <v>55275</v>
      </c>
      <c r="I15" s="11">
        <v>54251</v>
      </c>
      <c r="J15" s="11">
        <f t="shared" si="2"/>
        <v>109526</v>
      </c>
      <c r="K15" s="11">
        <v>489900</v>
      </c>
      <c r="L15" s="11">
        <v>105018</v>
      </c>
      <c r="M15" s="11">
        <f t="shared" si="3"/>
        <v>594918</v>
      </c>
      <c r="N15" s="11">
        <v>1664</v>
      </c>
      <c r="O15" s="11">
        <v>366</v>
      </c>
      <c r="P15" s="11">
        <f t="shared" si="4"/>
        <v>2030</v>
      </c>
    </row>
    <row r="16" spans="1:16" s="12" customFormat="1" ht="24.9" customHeight="1" x14ac:dyDescent="0.3">
      <c r="A16" s="10" t="s">
        <v>18</v>
      </c>
      <c r="B16" s="11">
        <v>227</v>
      </c>
      <c r="C16" s="11">
        <v>209</v>
      </c>
      <c r="D16" s="11">
        <f t="shared" si="0"/>
        <v>436</v>
      </c>
      <c r="E16" s="11">
        <v>20683</v>
      </c>
      <c r="F16" s="11">
        <v>20118</v>
      </c>
      <c r="G16" s="11">
        <f t="shared" si="1"/>
        <v>40801</v>
      </c>
      <c r="H16" s="11">
        <v>112640</v>
      </c>
      <c r="I16" s="11">
        <v>76857</v>
      </c>
      <c r="J16" s="11">
        <f t="shared" si="2"/>
        <v>189497</v>
      </c>
      <c r="K16" s="11">
        <v>554882</v>
      </c>
      <c r="L16" s="11">
        <v>114200</v>
      </c>
      <c r="M16" s="11">
        <f t="shared" si="3"/>
        <v>669082</v>
      </c>
      <c r="N16" s="11">
        <v>4416</v>
      </c>
      <c r="O16" s="11">
        <v>634</v>
      </c>
      <c r="P16" s="11">
        <f t="shared" si="4"/>
        <v>5050</v>
      </c>
    </row>
    <row r="17" spans="1:16" s="12" customFormat="1" ht="24.9" customHeight="1" x14ac:dyDescent="0.3">
      <c r="A17" s="10" t="s">
        <v>19</v>
      </c>
      <c r="B17" s="11">
        <v>259</v>
      </c>
      <c r="C17" s="11">
        <v>241</v>
      </c>
      <c r="D17" s="11">
        <f t="shared" si="0"/>
        <v>500</v>
      </c>
      <c r="E17" s="11">
        <v>23220</v>
      </c>
      <c r="F17" s="11">
        <v>24018</v>
      </c>
      <c r="G17" s="11">
        <f t="shared" si="1"/>
        <v>47238</v>
      </c>
      <c r="H17" s="11">
        <v>147213</v>
      </c>
      <c r="I17" s="11">
        <v>107292</v>
      </c>
      <c r="J17" s="11">
        <f t="shared" si="2"/>
        <v>254505</v>
      </c>
      <c r="K17" s="11">
        <v>646838</v>
      </c>
      <c r="L17" s="11">
        <v>134053</v>
      </c>
      <c r="M17" s="11">
        <f t="shared" si="3"/>
        <v>780891</v>
      </c>
      <c r="N17" s="11">
        <v>3480</v>
      </c>
      <c r="O17" s="11">
        <v>695</v>
      </c>
      <c r="P17" s="11">
        <f t="shared" si="4"/>
        <v>4175</v>
      </c>
    </row>
    <row r="18" spans="1:16" s="12" customFormat="1" ht="24.9" customHeight="1" x14ac:dyDescent="0.3">
      <c r="A18" s="16" t="s">
        <v>7</v>
      </c>
      <c r="B18" s="17">
        <f>SUM(B6:B17)</f>
        <v>2650</v>
      </c>
      <c r="C18" s="17">
        <f t="shared" ref="C18:P18" si="5">SUM(C6:C17)</f>
        <v>2605</v>
      </c>
      <c r="D18" s="17">
        <f t="shared" si="0"/>
        <v>5255</v>
      </c>
      <c r="E18" s="17">
        <f t="shared" si="5"/>
        <v>230969</v>
      </c>
      <c r="F18" s="17">
        <f t="shared" si="5"/>
        <v>235441</v>
      </c>
      <c r="G18" s="17">
        <f t="shared" si="1"/>
        <v>466410</v>
      </c>
      <c r="H18" s="17">
        <f>SUM(H6:H17)</f>
        <v>1236532</v>
      </c>
      <c r="I18" s="17">
        <f>SUM(I6:I17)</f>
        <v>881357</v>
      </c>
      <c r="J18" s="17">
        <f t="shared" si="2"/>
        <v>2117889</v>
      </c>
      <c r="K18" s="17">
        <f t="shared" si="5"/>
        <v>4992367</v>
      </c>
      <c r="L18" s="17">
        <f t="shared" si="5"/>
        <v>1968461</v>
      </c>
      <c r="M18" s="17">
        <f t="shared" si="3"/>
        <v>6960828</v>
      </c>
      <c r="N18" s="17">
        <f t="shared" si="5"/>
        <v>120630</v>
      </c>
      <c r="O18" s="17">
        <f t="shared" si="5"/>
        <v>21217</v>
      </c>
      <c r="P18" s="17">
        <f t="shared" si="5"/>
        <v>141847</v>
      </c>
    </row>
    <row r="20" spans="1:16" ht="15.6" x14ac:dyDescent="0.3">
      <c r="K20" s="2"/>
      <c r="L20" s="2"/>
      <c r="M20" s="2"/>
      <c r="N20" s="2"/>
      <c r="O20" s="2"/>
    </row>
    <row r="21" spans="1:16" x14ac:dyDescent="0.3">
      <c r="K21" s="3"/>
      <c r="L21" s="3"/>
      <c r="M21" s="3"/>
      <c r="N21" s="3"/>
      <c r="O21" s="3"/>
    </row>
    <row r="22" spans="1:16" ht="18" x14ac:dyDescent="0.35">
      <c r="K22" s="1"/>
      <c r="L22" s="1"/>
      <c r="M22" s="1"/>
      <c r="N22" s="1"/>
      <c r="O22" s="1"/>
    </row>
    <row r="23" spans="1:16" ht="18" x14ac:dyDescent="0.35">
      <c r="M23" s="1"/>
      <c r="N23" s="1"/>
    </row>
    <row r="25" spans="1:16" ht="34.5" customHeight="1" x14ac:dyDescent="0.3"/>
    <row r="26" spans="1:16" ht="18" x14ac:dyDescent="0.35">
      <c r="K26" s="4"/>
      <c r="L26" s="4"/>
      <c r="M26" s="5"/>
      <c r="N26" s="5"/>
      <c r="O26" s="4"/>
    </row>
    <row r="27" spans="1:16" ht="15.6" x14ac:dyDescent="0.3">
      <c r="K27" s="6"/>
      <c r="L27" s="6"/>
      <c r="M27" s="6"/>
      <c r="N27" s="6"/>
      <c r="O27" s="6"/>
    </row>
    <row r="28" spans="1:16" ht="15.6" x14ac:dyDescent="0.3">
      <c r="K28" s="6"/>
      <c r="L28" s="6"/>
      <c r="M28" s="6"/>
      <c r="N28" s="6"/>
      <c r="O28" s="6"/>
    </row>
  </sheetData>
  <mergeCells count="7">
    <mergeCell ref="A2:P2"/>
    <mergeCell ref="A4:A5"/>
    <mergeCell ref="B4:D4"/>
    <mergeCell ref="E4:G4"/>
    <mergeCell ref="K4:M4"/>
    <mergeCell ref="N4:P4"/>
    <mergeCell ref="H4:J4"/>
  </mergeCells>
  <printOptions horizontalCentered="1"/>
  <pageMargins left="0.39370078740157483" right="0.39370078740157483" top="0.74803149606299213" bottom="0.74803149606299213" header="0.31496062992125984" footer="0.31496062992125984"/>
  <pageSetup paperSize="10000" scale="79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9DF1-D96A-45C2-ACA1-BD765436C0A9}">
  <dimension ref="A1:P28"/>
  <sheetViews>
    <sheetView topLeftCell="A4" zoomScaleNormal="100" workbookViewId="0">
      <selection activeCell="A6" sqref="A6:XFD18"/>
    </sheetView>
  </sheetViews>
  <sheetFormatPr defaultColWidth="9.109375" defaultRowHeight="14.4" x14ac:dyDescent="0.3"/>
  <cols>
    <col min="1" max="1" width="22.109375" customWidth="1"/>
    <col min="2" max="4" width="8.6640625" customWidth="1"/>
    <col min="5" max="7" width="11.6640625" customWidth="1"/>
    <col min="8" max="13" width="13.6640625" customWidth="1"/>
    <col min="14" max="16" width="8.6640625" customWidth="1"/>
  </cols>
  <sheetData>
    <row r="1" spans="1:16" ht="18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35">
      <c r="A2" s="34" t="s">
        <v>22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ht="18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8" x14ac:dyDescent="0.35">
      <c r="A4" s="35" t="s">
        <v>0</v>
      </c>
      <c r="B4" s="36" t="s">
        <v>1</v>
      </c>
      <c r="C4" s="36"/>
      <c r="D4" s="36"/>
      <c r="E4" s="36" t="s">
        <v>2</v>
      </c>
      <c r="F4" s="36"/>
      <c r="G4" s="36"/>
      <c r="H4" s="37" t="s">
        <v>24</v>
      </c>
      <c r="I4" s="38"/>
      <c r="J4" s="39"/>
      <c r="K4" s="36" t="s">
        <v>3</v>
      </c>
      <c r="L4" s="36"/>
      <c r="M4" s="36"/>
      <c r="N4" s="36" t="s">
        <v>4</v>
      </c>
      <c r="O4" s="36"/>
      <c r="P4" s="36"/>
    </row>
    <row r="5" spans="1:16" ht="22.5" customHeight="1" x14ac:dyDescent="0.35">
      <c r="A5" s="35"/>
      <c r="B5" s="7" t="s">
        <v>5</v>
      </c>
      <c r="C5" s="7" t="s">
        <v>6</v>
      </c>
      <c r="D5" s="7" t="s">
        <v>7</v>
      </c>
      <c r="E5" s="7" t="s">
        <v>5</v>
      </c>
      <c r="F5" s="7" t="s">
        <v>6</v>
      </c>
      <c r="G5" s="7" t="s">
        <v>7</v>
      </c>
      <c r="H5" s="7" t="s">
        <v>5</v>
      </c>
      <c r="I5" s="7" t="s">
        <v>6</v>
      </c>
      <c r="J5" s="7" t="s">
        <v>7</v>
      </c>
      <c r="K5" s="7" t="s">
        <v>5</v>
      </c>
      <c r="L5" s="7" t="s">
        <v>6</v>
      </c>
      <c r="M5" s="7" t="s">
        <v>7</v>
      </c>
      <c r="N5" s="7" t="s">
        <v>5</v>
      </c>
      <c r="O5" s="7" t="s">
        <v>6</v>
      </c>
      <c r="P5" s="7" t="s">
        <v>7</v>
      </c>
    </row>
    <row r="6" spans="1:16" s="12" customFormat="1" ht="24.9" customHeight="1" x14ac:dyDescent="0.3">
      <c r="A6" s="10" t="s">
        <v>8</v>
      </c>
      <c r="B6" s="11">
        <v>220</v>
      </c>
      <c r="C6" s="11">
        <v>218</v>
      </c>
      <c r="D6" s="11">
        <f>SUM(B6:C6)</f>
        <v>438</v>
      </c>
      <c r="E6" s="11">
        <v>16172</v>
      </c>
      <c r="F6" s="11">
        <v>15143</v>
      </c>
      <c r="G6" s="11">
        <f>SUM(E6:F6)</f>
        <v>31315</v>
      </c>
      <c r="H6" s="11">
        <v>103629</v>
      </c>
      <c r="I6" s="11">
        <v>74058</v>
      </c>
      <c r="J6" s="11">
        <f>SUM(H6:I6)</f>
        <v>177687</v>
      </c>
      <c r="K6" s="11">
        <v>618530</v>
      </c>
      <c r="L6" s="11">
        <v>134405</v>
      </c>
      <c r="M6" s="11">
        <f>SUM(K6:L6)</f>
        <v>752935</v>
      </c>
      <c r="N6" s="11">
        <v>0</v>
      </c>
      <c r="O6" s="11">
        <v>0</v>
      </c>
      <c r="P6" s="11">
        <v>0</v>
      </c>
    </row>
    <row r="7" spans="1:16" s="12" customFormat="1" ht="24.9" customHeight="1" x14ac:dyDescent="0.3">
      <c r="A7" s="10" t="s">
        <v>9</v>
      </c>
      <c r="B7" s="11">
        <v>181</v>
      </c>
      <c r="C7" s="11">
        <v>181</v>
      </c>
      <c r="D7" s="11">
        <f t="shared" ref="D7:D18" si="0">SUM(B7:C7)</f>
        <v>362</v>
      </c>
      <c r="E7" s="11">
        <v>13720</v>
      </c>
      <c r="F7" s="11">
        <v>13356</v>
      </c>
      <c r="G7" s="11">
        <f t="shared" ref="G7:G18" si="1">SUM(E7:F7)</f>
        <v>27076</v>
      </c>
      <c r="H7" s="11">
        <v>84248</v>
      </c>
      <c r="I7" s="11">
        <v>60929</v>
      </c>
      <c r="J7" s="11">
        <f t="shared" ref="J7:J18" si="2">SUM(H7:I7)</f>
        <v>145177</v>
      </c>
      <c r="K7" s="11">
        <v>511883</v>
      </c>
      <c r="L7" s="11">
        <v>174196</v>
      </c>
      <c r="M7" s="11">
        <f t="shared" ref="M7:M18" si="3">SUM(K7:L7)</f>
        <v>686079</v>
      </c>
      <c r="N7" s="11">
        <v>0</v>
      </c>
      <c r="O7" s="11">
        <v>0</v>
      </c>
      <c r="P7" s="11">
        <v>0</v>
      </c>
    </row>
    <row r="8" spans="1:16" s="12" customFormat="1" ht="24.9" customHeight="1" x14ac:dyDescent="0.3">
      <c r="A8" s="10" t="s">
        <v>10</v>
      </c>
      <c r="B8" s="11">
        <v>252</v>
      </c>
      <c r="C8" s="11">
        <v>251</v>
      </c>
      <c r="D8" s="11">
        <f t="shared" si="0"/>
        <v>503</v>
      </c>
      <c r="E8" s="11">
        <v>19239</v>
      </c>
      <c r="F8" s="11">
        <v>20382</v>
      </c>
      <c r="G8" s="11">
        <f t="shared" si="1"/>
        <v>39621</v>
      </c>
      <c r="H8" s="11">
        <v>126060</v>
      </c>
      <c r="I8" s="11">
        <v>97712</v>
      </c>
      <c r="J8" s="11">
        <f t="shared" si="2"/>
        <v>223772</v>
      </c>
      <c r="K8" s="11">
        <v>549714</v>
      </c>
      <c r="L8" s="11">
        <v>157447</v>
      </c>
      <c r="M8" s="11">
        <f t="shared" si="3"/>
        <v>707161</v>
      </c>
      <c r="N8" s="11">
        <v>0</v>
      </c>
      <c r="O8" s="11">
        <v>0</v>
      </c>
      <c r="P8" s="11">
        <v>0</v>
      </c>
    </row>
    <row r="9" spans="1:16" s="12" customFormat="1" ht="24.9" customHeight="1" x14ac:dyDescent="0.3">
      <c r="A9" s="10" t="s">
        <v>11</v>
      </c>
      <c r="B9" s="11">
        <v>269</v>
      </c>
      <c r="C9" s="11">
        <v>269</v>
      </c>
      <c r="D9" s="11">
        <f t="shared" si="0"/>
        <v>538</v>
      </c>
      <c r="E9" s="11">
        <v>21448</v>
      </c>
      <c r="F9" s="11">
        <v>23468</v>
      </c>
      <c r="G9" s="11">
        <f t="shared" si="1"/>
        <v>44916</v>
      </c>
      <c r="H9" s="11">
        <v>147726</v>
      </c>
      <c r="I9" s="11">
        <v>106132</v>
      </c>
      <c r="J9" s="11">
        <f t="shared" si="2"/>
        <v>253858</v>
      </c>
      <c r="K9" s="11">
        <v>660895</v>
      </c>
      <c r="L9" s="11">
        <v>146111</v>
      </c>
      <c r="M9" s="11">
        <f t="shared" si="3"/>
        <v>807006</v>
      </c>
      <c r="N9" s="11">
        <v>0</v>
      </c>
      <c r="O9" s="11">
        <v>0</v>
      </c>
      <c r="P9" s="11">
        <v>0</v>
      </c>
    </row>
    <row r="10" spans="1:16" s="12" customFormat="1" ht="24.9" customHeight="1" x14ac:dyDescent="0.3">
      <c r="A10" s="10" t="s">
        <v>12</v>
      </c>
      <c r="B10" s="11">
        <v>210</v>
      </c>
      <c r="C10" s="11">
        <v>209</v>
      </c>
      <c r="D10" s="11">
        <f t="shared" si="0"/>
        <v>419</v>
      </c>
      <c r="E10" s="11">
        <v>18218</v>
      </c>
      <c r="F10" s="11">
        <v>18595</v>
      </c>
      <c r="G10" s="11">
        <f t="shared" si="1"/>
        <v>36813</v>
      </c>
      <c r="H10" s="11">
        <v>118776</v>
      </c>
      <c r="I10" s="11">
        <v>91413</v>
      </c>
      <c r="J10" s="11">
        <f t="shared" si="2"/>
        <v>210189</v>
      </c>
      <c r="K10" s="11">
        <v>579083</v>
      </c>
      <c r="L10" s="11">
        <v>148926</v>
      </c>
      <c r="M10" s="11">
        <f t="shared" si="3"/>
        <v>728009</v>
      </c>
      <c r="N10" s="11">
        <v>0</v>
      </c>
      <c r="O10" s="11">
        <v>0</v>
      </c>
      <c r="P10" s="11">
        <v>0</v>
      </c>
    </row>
    <row r="11" spans="1:16" s="12" customFormat="1" ht="24.9" customHeight="1" x14ac:dyDescent="0.3">
      <c r="A11" s="10" t="s">
        <v>13</v>
      </c>
      <c r="B11" s="11">
        <v>267</v>
      </c>
      <c r="C11" s="11">
        <v>267</v>
      </c>
      <c r="D11" s="11">
        <f t="shared" si="0"/>
        <v>534</v>
      </c>
      <c r="E11" s="11">
        <v>27850</v>
      </c>
      <c r="F11" s="11">
        <v>26338</v>
      </c>
      <c r="G11" s="11">
        <f t="shared" si="1"/>
        <v>54188</v>
      </c>
      <c r="H11" s="11">
        <v>167692</v>
      </c>
      <c r="I11" s="11">
        <v>122902</v>
      </c>
      <c r="J11" s="11">
        <f t="shared" si="2"/>
        <v>290594</v>
      </c>
      <c r="K11" s="11">
        <v>577165</v>
      </c>
      <c r="L11" s="11">
        <v>326730</v>
      </c>
      <c r="M11" s="11">
        <f t="shared" si="3"/>
        <v>903895</v>
      </c>
      <c r="N11" s="11">
        <v>0</v>
      </c>
      <c r="O11" s="11">
        <v>0</v>
      </c>
      <c r="P11" s="11">
        <v>0</v>
      </c>
    </row>
    <row r="12" spans="1:16" s="12" customFormat="1" ht="24.9" customHeight="1" x14ac:dyDescent="0.3">
      <c r="A12" s="10" t="s">
        <v>14</v>
      </c>
      <c r="B12" s="11">
        <v>140</v>
      </c>
      <c r="C12" s="18">
        <v>140</v>
      </c>
      <c r="D12" s="11">
        <f t="shared" si="0"/>
        <v>280</v>
      </c>
      <c r="E12" s="11">
        <v>7376</v>
      </c>
      <c r="F12" s="11">
        <v>6428</v>
      </c>
      <c r="G12" s="11">
        <f t="shared" si="1"/>
        <v>13804</v>
      </c>
      <c r="H12" s="11">
        <v>63856</v>
      </c>
      <c r="I12" s="11">
        <v>40684</v>
      </c>
      <c r="J12" s="11">
        <f t="shared" si="2"/>
        <v>104540</v>
      </c>
      <c r="K12" s="11">
        <v>612083</v>
      </c>
      <c r="L12" s="11">
        <v>221892</v>
      </c>
      <c r="M12" s="11">
        <f t="shared" si="3"/>
        <v>833975</v>
      </c>
      <c r="N12" s="11">
        <v>0</v>
      </c>
      <c r="O12" s="11">
        <v>0</v>
      </c>
      <c r="P12" s="11">
        <v>0</v>
      </c>
    </row>
    <row r="13" spans="1:16" s="12" customFormat="1" ht="24.9" customHeight="1" x14ac:dyDescent="0.3">
      <c r="A13" s="10" t="s">
        <v>15</v>
      </c>
      <c r="B13" s="11">
        <v>140</v>
      </c>
      <c r="C13" s="11">
        <v>140</v>
      </c>
      <c r="D13" s="11">
        <f t="shared" si="0"/>
        <v>280</v>
      </c>
      <c r="E13" s="11">
        <v>7336</v>
      </c>
      <c r="F13" s="11">
        <v>6572</v>
      </c>
      <c r="G13" s="11">
        <f t="shared" si="1"/>
        <v>13908</v>
      </c>
      <c r="H13" s="11">
        <v>62888</v>
      </c>
      <c r="I13" s="11">
        <v>60427</v>
      </c>
      <c r="J13" s="11">
        <f t="shared" si="2"/>
        <v>123315</v>
      </c>
      <c r="K13" s="11">
        <v>663904</v>
      </c>
      <c r="L13" s="11">
        <v>239609</v>
      </c>
      <c r="M13" s="11">
        <f t="shared" si="3"/>
        <v>903513</v>
      </c>
      <c r="N13" s="11">
        <v>0</v>
      </c>
      <c r="O13" s="11">
        <v>0</v>
      </c>
      <c r="P13" s="11">
        <v>0</v>
      </c>
    </row>
    <row r="14" spans="1:16" s="12" customFormat="1" ht="24.9" customHeight="1" x14ac:dyDescent="0.3">
      <c r="A14" s="10" t="s">
        <v>16</v>
      </c>
      <c r="B14" s="11">
        <v>187</v>
      </c>
      <c r="C14" s="11">
        <v>185</v>
      </c>
      <c r="D14" s="11">
        <f t="shared" si="0"/>
        <v>372</v>
      </c>
      <c r="E14" s="11">
        <v>12871</v>
      </c>
      <c r="F14" s="11">
        <v>13448</v>
      </c>
      <c r="G14" s="11">
        <f t="shared" si="1"/>
        <v>26319</v>
      </c>
      <c r="H14" s="11">
        <v>111192</v>
      </c>
      <c r="I14" s="11">
        <v>103847</v>
      </c>
      <c r="J14" s="11">
        <f t="shared" si="2"/>
        <v>215039</v>
      </c>
      <c r="K14" s="11">
        <v>631395</v>
      </c>
      <c r="L14" s="11">
        <v>186799</v>
      </c>
      <c r="M14" s="11">
        <f t="shared" si="3"/>
        <v>818194</v>
      </c>
      <c r="N14" s="11">
        <v>0</v>
      </c>
      <c r="O14" s="11">
        <v>0</v>
      </c>
      <c r="P14" s="11">
        <v>0</v>
      </c>
    </row>
    <row r="15" spans="1:16" s="12" customFormat="1" ht="24.9" customHeight="1" x14ac:dyDescent="0.3">
      <c r="A15" s="10" t="s">
        <v>17</v>
      </c>
      <c r="B15" s="11">
        <v>274</v>
      </c>
      <c r="C15" s="11">
        <v>274</v>
      </c>
      <c r="D15" s="11">
        <f t="shared" si="0"/>
        <v>548</v>
      </c>
      <c r="E15" s="11">
        <v>21476</v>
      </c>
      <c r="F15" s="11">
        <v>22261</v>
      </c>
      <c r="G15" s="11">
        <f t="shared" si="1"/>
        <v>43737</v>
      </c>
      <c r="H15" s="11">
        <v>201076</v>
      </c>
      <c r="I15" s="11">
        <v>158930</v>
      </c>
      <c r="J15" s="11">
        <f t="shared" si="2"/>
        <v>360006</v>
      </c>
      <c r="K15" s="11">
        <v>721664</v>
      </c>
      <c r="L15" s="11">
        <v>192677</v>
      </c>
      <c r="M15" s="11">
        <f t="shared" si="3"/>
        <v>914341</v>
      </c>
      <c r="N15" s="11">
        <v>0</v>
      </c>
      <c r="O15" s="11">
        <v>0</v>
      </c>
      <c r="P15" s="11">
        <v>0</v>
      </c>
    </row>
    <row r="16" spans="1:16" s="12" customFormat="1" ht="24.9" customHeight="1" x14ac:dyDescent="0.3">
      <c r="A16" s="10" t="s">
        <v>18</v>
      </c>
      <c r="B16" s="11">
        <v>303</v>
      </c>
      <c r="C16" s="11">
        <v>303</v>
      </c>
      <c r="D16" s="11">
        <f t="shared" si="0"/>
        <v>606</v>
      </c>
      <c r="E16" s="11">
        <v>25226</v>
      </c>
      <c r="F16" s="11">
        <v>25414</v>
      </c>
      <c r="G16" s="11">
        <f t="shared" si="1"/>
        <v>50640</v>
      </c>
      <c r="H16" s="11">
        <v>225671</v>
      </c>
      <c r="I16" s="11">
        <v>166707</v>
      </c>
      <c r="J16" s="11">
        <f t="shared" si="2"/>
        <v>392378</v>
      </c>
      <c r="K16" s="11">
        <v>718223</v>
      </c>
      <c r="L16" s="11">
        <v>142718</v>
      </c>
      <c r="M16" s="11">
        <f t="shared" si="3"/>
        <v>860941</v>
      </c>
      <c r="N16" s="11">
        <v>0</v>
      </c>
      <c r="O16" s="11">
        <v>0</v>
      </c>
      <c r="P16" s="11">
        <v>0</v>
      </c>
    </row>
    <row r="17" spans="1:16" s="12" customFormat="1" ht="24.9" customHeight="1" x14ac:dyDescent="0.3">
      <c r="A17" s="10" t="s">
        <v>19</v>
      </c>
      <c r="B17" s="11">
        <v>137</v>
      </c>
      <c r="C17" s="11">
        <v>138</v>
      </c>
      <c r="D17" s="11">
        <f t="shared" si="0"/>
        <v>275</v>
      </c>
      <c r="E17" s="11">
        <v>12166</v>
      </c>
      <c r="F17" s="11">
        <v>11808</v>
      </c>
      <c r="G17" s="11">
        <f t="shared" si="1"/>
        <v>23974</v>
      </c>
      <c r="H17" s="11">
        <v>258791</v>
      </c>
      <c r="I17" s="11">
        <v>171371</v>
      </c>
      <c r="J17" s="11">
        <f t="shared" si="2"/>
        <v>430162</v>
      </c>
      <c r="K17" s="11">
        <v>318189</v>
      </c>
      <c r="L17" s="11">
        <v>80964</v>
      </c>
      <c r="M17" s="11">
        <f t="shared" si="3"/>
        <v>399153</v>
      </c>
      <c r="N17" s="11">
        <v>0</v>
      </c>
      <c r="O17" s="11">
        <v>0</v>
      </c>
      <c r="P17" s="11">
        <v>0</v>
      </c>
    </row>
    <row r="18" spans="1:16" s="12" customFormat="1" ht="24.9" customHeight="1" x14ac:dyDescent="0.3">
      <c r="A18" s="16" t="s">
        <v>7</v>
      </c>
      <c r="B18" s="17">
        <f>SUM(B6:B17)</f>
        <v>2580</v>
      </c>
      <c r="C18" s="17">
        <f t="shared" ref="C18:P18" si="4">SUM(C6:C17)</f>
        <v>2575</v>
      </c>
      <c r="D18" s="17">
        <f t="shared" si="0"/>
        <v>5155</v>
      </c>
      <c r="E18" s="17">
        <f t="shared" si="4"/>
        <v>203098</v>
      </c>
      <c r="F18" s="17">
        <f t="shared" si="4"/>
        <v>203213</v>
      </c>
      <c r="G18" s="17">
        <f t="shared" si="1"/>
        <v>406311</v>
      </c>
      <c r="H18" s="17">
        <f>SUM(H6:H17)</f>
        <v>1671605</v>
      </c>
      <c r="I18" s="17">
        <f>SUM(I6:I17)</f>
        <v>1255112</v>
      </c>
      <c r="J18" s="17">
        <f t="shared" si="2"/>
        <v>2926717</v>
      </c>
      <c r="K18" s="17">
        <f t="shared" si="4"/>
        <v>7162728</v>
      </c>
      <c r="L18" s="17">
        <f t="shared" si="4"/>
        <v>2152474</v>
      </c>
      <c r="M18" s="17">
        <f t="shared" si="3"/>
        <v>9315202</v>
      </c>
      <c r="N18" s="17">
        <f t="shared" si="4"/>
        <v>0</v>
      </c>
      <c r="O18" s="17">
        <f t="shared" si="4"/>
        <v>0</v>
      </c>
      <c r="P18" s="17">
        <f t="shared" si="4"/>
        <v>0</v>
      </c>
    </row>
    <row r="20" spans="1:16" ht="15.6" x14ac:dyDescent="0.3">
      <c r="K20" s="2"/>
      <c r="L20" s="2"/>
      <c r="M20" s="2"/>
      <c r="N20" s="2"/>
      <c r="O20" s="2"/>
    </row>
    <row r="21" spans="1:16" x14ac:dyDescent="0.3">
      <c r="K21" s="3"/>
      <c r="L21" s="3"/>
      <c r="M21" s="3"/>
      <c r="N21" s="3"/>
      <c r="O21" s="3"/>
    </row>
    <row r="22" spans="1:16" ht="18" x14ac:dyDescent="0.35">
      <c r="K22" s="1"/>
      <c r="L22" s="1"/>
      <c r="M22" s="1"/>
      <c r="N22" s="1"/>
      <c r="O22" s="1"/>
    </row>
    <row r="23" spans="1:16" ht="18" x14ac:dyDescent="0.35">
      <c r="M23" s="1"/>
      <c r="N23" s="1"/>
    </row>
    <row r="24" spans="1:16" x14ac:dyDescent="0.3">
      <c r="H24" s="8"/>
      <c r="I24" s="8"/>
      <c r="J24" s="8"/>
    </row>
    <row r="25" spans="1:16" ht="34.5" customHeight="1" x14ac:dyDescent="0.3">
      <c r="H25" s="8"/>
      <c r="I25" s="8"/>
      <c r="J25" s="8"/>
    </row>
    <row r="26" spans="1:16" ht="18" x14ac:dyDescent="0.35">
      <c r="D26" s="4"/>
      <c r="E26" s="4"/>
      <c r="F26" s="5"/>
      <c r="G26" s="5"/>
      <c r="H26" s="5"/>
      <c r="I26" s="5"/>
      <c r="J26" s="5"/>
      <c r="K26" s="4"/>
    </row>
    <row r="27" spans="1:16" ht="15.6" x14ac:dyDescent="0.3">
      <c r="D27" s="6"/>
      <c r="E27" s="6"/>
      <c r="F27" s="6"/>
      <c r="G27" s="6"/>
      <c r="H27" s="6"/>
      <c r="I27" s="6"/>
      <c r="J27" s="6"/>
      <c r="K27" s="6"/>
    </row>
    <row r="28" spans="1:16" ht="15.6" x14ac:dyDescent="0.3">
      <c r="D28" s="6"/>
      <c r="E28" s="6"/>
      <c r="F28" s="6"/>
      <c r="G28" s="6"/>
      <c r="H28" s="6"/>
      <c r="I28" s="6"/>
      <c r="J28" s="6"/>
      <c r="K28" s="6"/>
    </row>
  </sheetData>
  <mergeCells count="7">
    <mergeCell ref="A2:P2"/>
    <mergeCell ref="A4:A5"/>
    <mergeCell ref="B4:D4"/>
    <mergeCell ref="E4:G4"/>
    <mergeCell ref="K4:M4"/>
    <mergeCell ref="N4:P4"/>
    <mergeCell ref="H4:J4"/>
  </mergeCells>
  <printOptions horizontalCentered="1"/>
  <pageMargins left="0.39370078740157483" right="0.39370078740157483" top="0.74803149606299213" bottom="0.74803149606299213" header="0.31496062992125984" footer="0.31496062992125984"/>
  <pageSetup paperSize="10000" scale="81" fitToHeight="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BD38B-8709-48BF-AC29-5CB88DF1658A}">
  <dimension ref="A1:P28"/>
  <sheetViews>
    <sheetView topLeftCell="A10" zoomScale="90" zoomScaleNormal="90" workbookViewId="0">
      <selection activeCell="H13" sqref="H13"/>
    </sheetView>
  </sheetViews>
  <sheetFormatPr defaultColWidth="9.109375" defaultRowHeight="14.4" x14ac:dyDescent="0.3"/>
  <cols>
    <col min="1" max="1" width="22.109375" customWidth="1"/>
    <col min="2" max="4" width="8.6640625" customWidth="1"/>
    <col min="5" max="7" width="11.6640625" customWidth="1"/>
    <col min="8" max="10" width="13.6640625" customWidth="1"/>
    <col min="11" max="12" width="14.33203125" customWidth="1"/>
    <col min="13" max="13" width="14.6640625" customWidth="1"/>
    <col min="14" max="16" width="7.6640625" customWidth="1"/>
  </cols>
  <sheetData>
    <row r="1" spans="1:16" ht="18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35">
      <c r="A2" s="34" t="s">
        <v>23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ht="18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8" x14ac:dyDescent="0.35">
      <c r="A4" s="35" t="s">
        <v>0</v>
      </c>
      <c r="B4" s="36" t="s">
        <v>1</v>
      </c>
      <c r="C4" s="36"/>
      <c r="D4" s="36"/>
      <c r="E4" s="36" t="s">
        <v>2</v>
      </c>
      <c r="F4" s="36"/>
      <c r="G4" s="36"/>
      <c r="H4" s="37" t="s">
        <v>24</v>
      </c>
      <c r="I4" s="38"/>
      <c r="J4" s="39"/>
      <c r="K4" s="36" t="s">
        <v>3</v>
      </c>
      <c r="L4" s="36"/>
      <c r="M4" s="36"/>
      <c r="N4" s="36" t="s">
        <v>4</v>
      </c>
      <c r="O4" s="36"/>
      <c r="P4" s="36"/>
    </row>
    <row r="5" spans="1:16" ht="22.5" customHeight="1" x14ac:dyDescent="0.35">
      <c r="A5" s="35"/>
      <c r="B5" s="7" t="s">
        <v>5</v>
      </c>
      <c r="C5" s="7" t="s">
        <v>6</v>
      </c>
      <c r="D5" s="7" t="s">
        <v>7</v>
      </c>
      <c r="E5" s="7" t="s">
        <v>5</v>
      </c>
      <c r="F5" s="7" t="s">
        <v>6</v>
      </c>
      <c r="G5" s="7" t="s">
        <v>7</v>
      </c>
      <c r="H5" s="7" t="s">
        <v>5</v>
      </c>
      <c r="I5" s="7" t="s">
        <v>6</v>
      </c>
      <c r="J5" s="7" t="s">
        <v>7</v>
      </c>
      <c r="K5" s="7" t="s">
        <v>5</v>
      </c>
      <c r="L5" s="7" t="s">
        <v>6</v>
      </c>
      <c r="M5" s="7" t="s">
        <v>7</v>
      </c>
      <c r="N5" s="7" t="s">
        <v>5</v>
      </c>
      <c r="O5" s="7" t="s">
        <v>6</v>
      </c>
      <c r="P5" s="7" t="s">
        <v>7</v>
      </c>
    </row>
    <row r="6" spans="1:16" s="12" customFormat="1" ht="24.9" customHeight="1" x14ac:dyDescent="0.3">
      <c r="A6" s="10" t="s">
        <v>8</v>
      </c>
      <c r="B6" s="11">
        <v>322</v>
      </c>
      <c r="C6" s="11">
        <v>323</v>
      </c>
      <c r="D6" s="11">
        <f>SUM(B6:C6)</f>
        <v>645</v>
      </c>
      <c r="E6" s="11">
        <v>25083</v>
      </c>
      <c r="F6" s="11">
        <v>26420</v>
      </c>
      <c r="G6" s="11">
        <f>SUM(E6:F6)</f>
        <v>51503</v>
      </c>
      <c r="H6" s="11">
        <v>225430</v>
      </c>
      <c r="I6" s="11">
        <v>197877</v>
      </c>
      <c r="J6" s="11">
        <f>SUM(H6:I6)</f>
        <v>423307</v>
      </c>
      <c r="K6" s="11">
        <v>704156</v>
      </c>
      <c r="L6" s="11">
        <v>280306</v>
      </c>
      <c r="M6" s="11">
        <f>SUM(K6:L6)</f>
        <v>984462</v>
      </c>
      <c r="N6" s="11">
        <v>0</v>
      </c>
      <c r="O6" s="11">
        <v>0</v>
      </c>
      <c r="P6" s="11">
        <v>0</v>
      </c>
    </row>
    <row r="7" spans="1:16" s="12" customFormat="1" ht="24.9" customHeight="1" x14ac:dyDescent="0.3">
      <c r="A7" s="10" t="s">
        <v>9</v>
      </c>
      <c r="B7" s="11">
        <v>313</v>
      </c>
      <c r="C7" s="11">
        <v>314</v>
      </c>
      <c r="D7" s="11">
        <f t="shared" ref="D7:D18" si="0">SUM(B7:C7)</f>
        <v>627</v>
      </c>
      <c r="E7" s="11">
        <v>21764</v>
      </c>
      <c r="F7" s="11">
        <v>21693</v>
      </c>
      <c r="G7" s="11">
        <f t="shared" ref="G7:G18" si="1">SUM(E7:F7)</f>
        <v>43457</v>
      </c>
      <c r="H7" s="11">
        <v>204350</v>
      </c>
      <c r="I7" s="11">
        <v>147467</v>
      </c>
      <c r="J7" s="11">
        <f t="shared" ref="J7:J18" si="2">SUM(H7:I7)</f>
        <v>351817</v>
      </c>
      <c r="K7" s="11">
        <v>607279</v>
      </c>
      <c r="L7" s="11">
        <v>206677</v>
      </c>
      <c r="M7" s="11">
        <f t="shared" ref="M7:M18" si="3">SUM(K7:L7)</f>
        <v>813956</v>
      </c>
      <c r="N7" s="11">
        <v>0</v>
      </c>
      <c r="O7" s="11">
        <v>0</v>
      </c>
      <c r="P7" s="11">
        <v>0</v>
      </c>
    </row>
    <row r="8" spans="1:16" s="12" customFormat="1" ht="24.9" customHeight="1" x14ac:dyDescent="0.3">
      <c r="A8" s="10" t="s">
        <v>10</v>
      </c>
      <c r="B8" s="11">
        <v>294</v>
      </c>
      <c r="C8" s="11">
        <v>292</v>
      </c>
      <c r="D8" s="11">
        <f t="shared" si="0"/>
        <v>586</v>
      </c>
      <c r="E8" s="11">
        <v>26575</v>
      </c>
      <c r="F8" s="11">
        <v>27145</v>
      </c>
      <c r="G8" s="11">
        <f t="shared" si="1"/>
        <v>53720</v>
      </c>
      <c r="H8" s="11">
        <v>250759</v>
      </c>
      <c r="I8" s="11">
        <v>184812</v>
      </c>
      <c r="J8" s="11">
        <f t="shared" si="2"/>
        <v>435571</v>
      </c>
      <c r="K8" s="11">
        <v>645821</v>
      </c>
      <c r="L8" s="11">
        <v>242298</v>
      </c>
      <c r="M8" s="11">
        <f t="shared" si="3"/>
        <v>888119</v>
      </c>
      <c r="N8" s="11">
        <v>0</v>
      </c>
      <c r="O8" s="11">
        <v>0</v>
      </c>
      <c r="P8" s="11">
        <v>0</v>
      </c>
    </row>
    <row r="9" spans="1:16" s="12" customFormat="1" ht="24.9" customHeight="1" x14ac:dyDescent="0.3">
      <c r="A9" s="10" t="s">
        <v>11</v>
      </c>
      <c r="B9" s="11">
        <v>308</v>
      </c>
      <c r="C9" s="11">
        <v>308</v>
      </c>
      <c r="D9" s="11">
        <f t="shared" si="0"/>
        <v>616</v>
      </c>
      <c r="E9" s="11">
        <v>23604</v>
      </c>
      <c r="F9" s="11">
        <v>26088</v>
      </c>
      <c r="G9" s="11">
        <f t="shared" si="1"/>
        <v>49692</v>
      </c>
      <c r="H9" s="11">
        <v>243996</v>
      </c>
      <c r="I9" s="11">
        <v>180146</v>
      </c>
      <c r="J9" s="11">
        <f t="shared" si="2"/>
        <v>424142</v>
      </c>
      <c r="K9" s="11">
        <v>799626</v>
      </c>
      <c r="L9" s="11">
        <v>367236</v>
      </c>
      <c r="M9" s="11">
        <f t="shared" si="3"/>
        <v>1166862</v>
      </c>
      <c r="N9" s="11">
        <v>0</v>
      </c>
      <c r="O9" s="11">
        <v>0</v>
      </c>
      <c r="P9" s="11">
        <v>0</v>
      </c>
    </row>
    <row r="10" spans="1:16" s="12" customFormat="1" ht="24.9" customHeight="1" x14ac:dyDescent="0.3">
      <c r="A10" s="10" t="s">
        <v>12</v>
      </c>
      <c r="B10" s="13">
        <v>345</v>
      </c>
      <c r="C10" s="13">
        <v>346</v>
      </c>
      <c r="D10" s="11">
        <f t="shared" si="0"/>
        <v>691</v>
      </c>
      <c r="E10" s="14">
        <v>33391</v>
      </c>
      <c r="F10" s="14">
        <v>31496</v>
      </c>
      <c r="G10" s="11">
        <f t="shared" si="1"/>
        <v>64887</v>
      </c>
      <c r="H10" s="14">
        <v>294098</v>
      </c>
      <c r="I10" s="14">
        <v>255670</v>
      </c>
      <c r="J10" s="11">
        <f t="shared" si="2"/>
        <v>549768</v>
      </c>
      <c r="K10" s="14">
        <v>577392</v>
      </c>
      <c r="L10" s="14">
        <v>340663</v>
      </c>
      <c r="M10" s="11">
        <f t="shared" si="3"/>
        <v>918055</v>
      </c>
      <c r="N10" s="11">
        <v>0</v>
      </c>
      <c r="O10" s="11">
        <v>0</v>
      </c>
      <c r="P10" s="11">
        <v>0</v>
      </c>
    </row>
    <row r="11" spans="1:16" s="12" customFormat="1" ht="24.9" customHeight="1" x14ac:dyDescent="0.3">
      <c r="A11" s="10" t="s">
        <v>13</v>
      </c>
      <c r="B11" s="13">
        <v>314</v>
      </c>
      <c r="C11" s="13">
        <v>315</v>
      </c>
      <c r="D11" s="11">
        <f t="shared" si="0"/>
        <v>629</v>
      </c>
      <c r="E11" s="14">
        <v>27955</v>
      </c>
      <c r="F11" s="14">
        <v>29027</v>
      </c>
      <c r="G11" s="11">
        <f t="shared" si="1"/>
        <v>56982</v>
      </c>
      <c r="H11" s="14">
        <v>256632</v>
      </c>
      <c r="I11" s="14">
        <v>215370</v>
      </c>
      <c r="J11" s="11">
        <f t="shared" si="2"/>
        <v>472002</v>
      </c>
      <c r="K11" s="14">
        <v>639480</v>
      </c>
      <c r="L11" s="14">
        <v>478248</v>
      </c>
      <c r="M11" s="11">
        <f t="shared" si="3"/>
        <v>1117728</v>
      </c>
      <c r="N11" s="11">
        <v>0</v>
      </c>
      <c r="O11" s="11">
        <v>0</v>
      </c>
      <c r="P11" s="11">
        <v>0</v>
      </c>
    </row>
    <row r="12" spans="1:16" s="12" customFormat="1" ht="24.9" customHeight="1" x14ac:dyDescent="0.3">
      <c r="A12" s="10" t="s">
        <v>14</v>
      </c>
      <c r="B12" s="13">
        <v>304</v>
      </c>
      <c r="C12" s="15">
        <v>304</v>
      </c>
      <c r="D12" s="11">
        <f t="shared" si="0"/>
        <v>608</v>
      </c>
      <c r="E12" s="14">
        <v>29123</v>
      </c>
      <c r="F12" s="14">
        <v>28618</v>
      </c>
      <c r="G12" s="11">
        <f t="shared" si="1"/>
        <v>57741</v>
      </c>
      <c r="H12" s="14">
        <v>273323</v>
      </c>
      <c r="I12" s="14">
        <v>212680</v>
      </c>
      <c r="J12" s="11">
        <f t="shared" si="2"/>
        <v>486003</v>
      </c>
      <c r="K12" s="14">
        <v>647497</v>
      </c>
      <c r="L12" s="14">
        <v>424481</v>
      </c>
      <c r="M12" s="11">
        <f t="shared" si="3"/>
        <v>1071978</v>
      </c>
      <c r="N12" s="11">
        <v>0</v>
      </c>
      <c r="O12" s="11">
        <v>0</v>
      </c>
      <c r="P12" s="11">
        <v>0</v>
      </c>
    </row>
    <row r="13" spans="1:16" s="12" customFormat="1" ht="24.9" customHeight="1" x14ac:dyDescent="0.3">
      <c r="A13" s="10" t="s">
        <v>15</v>
      </c>
      <c r="B13" s="13">
        <v>273</v>
      </c>
      <c r="C13" s="13">
        <v>273</v>
      </c>
      <c r="D13" s="11">
        <f t="shared" si="0"/>
        <v>546</v>
      </c>
      <c r="E13" s="14">
        <v>26575</v>
      </c>
      <c r="F13" s="14">
        <v>26557</v>
      </c>
      <c r="G13" s="11">
        <f t="shared" si="1"/>
        <v>53132</v>
      </c>
      <c r="H13" s="14">
        <v>245211</v>
      </c>
      <c r="I13" s="14">
        <v>195598</v>
      </c>
      <c r="J13" s="11">
        <f t="shared" si="2"/>
        <v>440809</v>
      </c>
      <c r="K13" s="14">
        <v>645997</v>
      </c>
      <c r="L13" s="14">
        <v>367013</v>
      </c>
      <c r="M13" s="11">
        <f t="shared" si="3"/>
        <v>1013010</v>
      </c>
      <c r="N13" s="11">
        <v>0</v>
      </c>
      <c r="O13" s="11">
        <v>0</v>
      </c>
      <c r="P13" s="11">
        <v>0</v>
      </c>
    </row>
    <row r="14" spans="1:16" s="12" customFormat="1" ht="24.9" customHeight="1" x14ac:dyDescent="0.3">
      <c r="A14" s="10" t="s">
        <v>16</v>
      </c>
      <c r="B14" s="13">
        <v>280</v>
      </c>
      <c r="C14" s="13">
        <v>281</v>
      </c>
      <c r="D14" s="11">
        <f t="shared" si="0"/>
        <v>561</v>
      </c>
      <c r="E14" s="14">
        <v>24203</v>
      </c>
      <c r="F14" s="14">
        <v>25012</v>
      </c>
      <c r="G14" s="11">
        <f t="shared" si="1"/>
        <v>49215</v>
      </c>
      <c r="H14" s="14">
        <v>225743</v>
      </c>
      <c r="I14" s="14">
        <v>178241</v>
      </c>
      <c r="J14" s="11">
        <f t="shared" si="2"/>
        <v>403984</v>
      </c>
      <c r="K14" s="14">
        <v>643079</v>
      </c>
      <c r="L14" s="14">
        <v>295067</v>
      </c>
      <c r="M14" s="11">
        <f t="shared" si="3"/>
        <v>938146</v>
      </c>
      <c r="N14" s="11">
        <v>0</v>
      </c>
      <c r="O14" s="11">
        <v>0</v>
      </c>
      <c r="P14" s="11">
        <v>0</v>
      </c>
    </row>
    <row r="15" spans="1:16" s="12" customFormat="1" ht="24.9" customHeight="1" x14ac:dyDescent="0.3">
      <c r="A15" s="10" t="s">
        <v>17</v>
      </c>
      <c r="B15" s="13">
        <v>298</v>
      </c>
      <c r="C15" s="13">
        <v>296</v>
      </c>
      <c r="D15" s="11">
        <f t="shared" si="0"/>
        <v>594</v>
      </c>
      <c r="E15" s="14">
        <v>26565</v>
      </c>
      <c r="F15" s="14">
        <v>27250</v>
      </c>
      <c r="G15" s="11">
        <f t="shared" si="1"/>
        <v>53815</v>
      </c>
      <c r="H15" s="14">
        <v>247935</v>
      </c>
      <c r="I15" s="14">
        <v>190780</v>
      </c>
      <c r="J15" s="11">
        <f t="shared" si="2"/>
        <v>438715</v>
      </c>
      <c r="K15" s="14">
        <v>670024</v>
      </c>
      <c r="L15" s="14">
        <v>331571</v>
      </c>
      <c r="M15" s="11">
        <f t="shared" si="3"/>
        <v>1001595</v>
      </c>
      <c r="N15" s="11">
        <v>0</v>
      </c>
      <c r="O15" s="11">
        <v>0</v>
      </c>
      <c r="P15" s="11">
        <v>0</v>
      </c>
    </row>
    <row r="16" spans="1:16" s="12" customFormat="1" ht="24.9" customHeight="1" x14ac:dyDescent="0.3">
      <c r="A16" s="10" t="s">
        <v>18</v>
      </c>
      <c r="B16" s="13">
        <v>300</v>
      </c>
      <c r="C16" s="13">
        <v>301</v>
      </c>
      <c r="D16" s="11">
        <f t="shared" si="0"/>
        <v>601</v>
      </c>
      <c r="E16" s="14">
        <v>31538</v>
      </c>
      <c r="F16" s="14">
        <v>30959</v>
      </c>
      <c r="G16" s="11">
        <f t="shared" si="1"/>
        <v>62497</v>
      </c>
      <c r="H16" s="14">
        <v>289419</v>
      </c>
      <c r="I16" s="14">
        <v>214420</v>
      </c>
      <c r="J16" s="11">
        <f t="shared" si="2"/>
        <v>503839</v>
      </c>
      <c r="K16" s="14">
        <v>711450</v>
      </c>
      <c r="L16" s="14">
        <v>299233</v>
      </c>
      <c r="M16" s="11">
        <f t="shared" si="3"/>
        <v>1010683</v>
      </c>
      <c r="N16" s="11">
        <v>0</v>
      </c>
      <c r="O16" s="11">
        <v>0</v>
      </c>
      <c r="P16" s="11">
        <v>0</v>
      </c>
    </row>
    <row r="17" spans="1:16" s="12" customFormat="1" ht="24.9" customHeight="1" x14ac:dyDescent="0.3">
      <c r="A17" s="10" t="s">
        <v>19</v>
      </c>
      <c r="B17" s="13">
        <v>293</v>
      </c>
      <c r="C17" s="13">
        <v>294</v>
      </c>
      <c r="D17" s="11">
        <f t="shared" si="0"/>
        <v>587</v>
      </c>
      <c r="E17" s="14">
        <v>29315</v>
      </c>
      <c r="F17" s="14">
        <v>29808</v>
      </c>
      <c r="G17" s="11">
        <f t="shared" si="1"/>
        <v>59123</v>
      </c>
      <c r="H17" s="14">
        <v>293325</v>
      </c>
      <c r="I17" s="14">
        <v>207274</v>
      </c>
      <c r="J17" s="11">
        <f t="shared" si="2"/>
        <v>500599</v>
      </c>
      <c r="K17" s="14">
        <v>851124</v>
      </c>
      <c r="L17" s="14">
        <v>279966</v>
      </c>
      <c r="M17" s="11">
        <f t="shared" si="3"/>
        <v>1131090</v>
      </c>
      <c r="N17" s="11">
        <v>0</v>
      </c>
      <c r="O17" s="11">
        <v>0</v>
      </c>
      <c r="P17" s="11">
        <v>0</v>
      </c>
    </row>
    <row r="18" spans="1:16" s="12" customFormat="1" ht="24.9" customHeight="1" x14ac:dyDescent="0.3">
      <c r="A18" s="16" t="s">
        <v>7</v>
      </c>
      <c r="B18" s="17">
        <f>SUM(B6:B17)</f>
        <v>3644</v>
      </c>
      <c r="C18" s="17">
        <f t="shared" ref="C18:P18" si="4">SUM(C6:C17)</f>
        <v>3647</v>
      </c>
      <c r="D18" s="17">
        <f t="shared" si="0"/>
        <v>7291</v>
      </c>
      <c r="E18" s="17">
        <f t="shared" si="4"/>
        <v>325691</v>
      </c>
      <c r="F18" s="17">
        <f t="shared" si="4"/>
        <v>330073</v>
      </c>
      <c r="G18" s="17">
        <f t="shared" si="1"/>
        <v>655764</v>
      </c>
      <c r="H18" s="17">
        <f>SUM(H6:H17)</f>
        <v>3050221</v>
      </c>
      <c r="I18" s="17">
        <f>SUM(I6:I17)</f>
        <v>2380335</v>
      </c>
      <c r="J18" s="17">
        <f t="shared" si="2"/>
        <v>5430556</v>
      </c>
      <c r="K18" s="17">
        <f t="shared" si="4"/>
        <v>8142925</v>
      </c>
      <c r="L18" s="17">
        <f t="shared" si="4"/>
        <v>3912759</v>
      </c>
      <c r="M18" s="17">
        <f t="shared" si="3"/>
        <v>12055684</v>
      </c>
      <c r="N18" s="17">
        <f t="shared" si="4"/>
        <v>0</v>
      </c>
      <c r="O18" s="17">
        <f t="shared" si="4"/>
        <v>0</v>
      </c>
      <c r="P18" s="17">
        <f t="shared" si="4"/>
        <v>0</v>
      </c>
    </row>
    <row r="20" spans="1:16" ht="18" x14ac:dyDescent="0.35">
      <c r="E20" s="9"/>
      <c r="F20" s="9"/>
      <c r="K20" s="2"/>
      <c r="L20" s="2"/>
      <c r="M20" s="2"/>
      <c r="N20" s="2"/>
      <c r="O20" s="2"/>
    </row>
    <row r="21" spans="1:16" x14ac:dyDescent="0.3">
      <c r="K21" s="3"/>
      <c r="L21" s="3"/>
      <c r="M21" s="3"/>
      <c r="N21" s="3"/>
      <c r="O21" s="3"/>
    </row>
    <row r="22" spans="1:16" ht="18" x14ac:dyDescent="0.35">
      <c r="K22" s="1"/>
      <c r="L22" s="1"/>
      <c r="M22" s="1"/>
      <c r="N22" s="1"/>
      <c r="O22" s="1"/>
    </row>
    <row r="23" spans="1:16" ht="18" x14ac:dyDescent="0.35">
      <c r="M23" s="1"/>
      <c r="N23" s="1"/>
    </row>
    <row r="25" spans="1:16" ht="34.5" customHeight="1" x14ac:dyDescent="0.3"/>
    <row r="26" spans="1:16" ht="18" x14ac:dyDescent="0.35">
      <c r="K26" s="4"/>
      <c r="L26" s="4"/>
      <c r="M26" s="5"/>
      <c r="N26" s="5"/>
      <c r="O26" s="4"/>
    </row>
    <row r="27" spans="1:16" ht="15.6" x14ac:dyDescent="0.3">
      <c r="K27" s="6"/>
      <c r="L27" s="6"/>
      <c r="M27" s="6"/>
      <c r="N27" s="6"/>
      <c r="O27" s="6"/>
    </row>
    <row r="28" spans="1:16" ht="15.6" x14ac:dyDescent="0.3">
      <c r="K28" s="6"/>
      <c r="L28" s="6"/>
      <c r="M28" s="6"/>
      <c r="N28" s="6"/>
      <c r="O28" s="6"/>
    </row>
  </sheetData>
  <mergeCells count="7">
    <mergeCell ref="H4:J4"/>
    <mergeCell ref="A2:P2"/>
    <mergeCell ref="A4:A5"/>
    <mergeCell ref="B4:D4"/>
    <mergeCell ref="E4:G4"/>
    <mergeCell ref="K4:M4"/>
    <mergeCell ref="N4:P4"/>
  </mergeCells>
  <printOptions horizontalCentered="1"/>
  <pageMargins left="0.39370078740157483" right="0.39370078740157483" top="0.74803149606299213" bottom="0.74803149606299213" header="0.31496062992125984" footer="0.31496062992125984"/>
  <pageSetup paperSize="10000" scale="82" fitToHeight="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5E148-7D42-4B87-BFE2-C2C04DAE8F36}">
  <dimension ref="A1:L24"/>
  <sheetViews>
    <sheetView workbookViewId="0">
      <selection sqref="A1:L24"/>
    </sheetView>
  </sheetViews>
  <sheetFormatPr defaultRowHeight="14.4" x14ac:dyDescent="0.3"/>
  <cols>
    <col min="1" max="1" width="20.109375" customWidth="1"/>
    <col min="2" max="9" width="13.6640625" customWidth="1"/>
  </cols>
  <sheetData>
    <row r="1" spans="1:12" ht="15.6" x14ac:dyDescent="0.3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15.6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ht="15.6" x14ac:dyDescent="0.3">
      <c r="A3" s="19"/>
      <c r="B3" s="41" t="s">
        <v>25</v>
      </c>
      <c r="C3" s="41"/>
      <c r="D3" s="41"/>
      <c r="E3" s="41"/>
      <c r="F3" s="41"/>
      <c r="G3" s="41"/>
      <c r="H3" s="41"/>
      <c r="I3" s="41"/>
      <c r="J3" s="19"/>
      <c r="K3" s="19"/>
      <c r="L3" s="19"/>
    </row>
    <row r="4" spans="1:12" ht="15.6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1:12" ht="15.6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 ht="15.6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ht="15.6" x14ac:dyDescent="0.3">
      <c r="A7" s="42" t="s">
        <v>0</v>
      </c>
      <c r="B7" s="40" t="s">
        <v>1</v>
      </c>
      <c r="C7" s="40"/>
      <c r="D7" s="40" t="s">
        <v>2</v>
      </c>
      <c r="E7" s="40"/>
      <c r="F7" s="40" t="s">
        <v>24</v>
      </c>
      <c r="G7" s="40"/>
      <c r="H7" s="43" t="s">
        <v>26</v>
      </c>
      <c r="I7" s="44"/>
      <c r="J7" s="40" t="s">
        <v>4</v>
      </c>
      <c r="K7" s="40"/>
      <c r="L7" s="40"/>
    </row>
    <row r="8" spans="1:12" ht="15.6" x14ac:dyDescent="0.3">
      <c r="A8" s="42"/>
      <c r="B8" s="21" t="s">
        <v>5</v>
      </c>
      <c r="C8" s="21" t="s">
        <v>6</v>
      </c>
      <c r="D8" s="21" t="s">
        <v>5</v>
      </c>
      <c r="E8" s="21" t="s">
        <v>6</v>
      </c>
      <c r="F8" s="21" t="s">
        <v>5</v>
      </c>
      <c r="G8" s="21" t="s">
        <v>6</v>
      </c>
      <c r="H8" s="21" t="s">
        <v>5</v>
      </c>
      <c r="I8" s="21" t="s">
        <v>6</v>
      </c>
      <c r="J8" s="21" t="s">
        <v>5</v>
      </c>
      <c r="K8" s="21" t="s">
        <v>6</v>
      </c>
      <c r="L8" s="21" t="s">
        <v>7</v>
      </c>
    </row>
    <row r="9" spans="1:12" ht="15.6" x14ac:dyDescent="0.3">
      <c r="A9" s="22" t="s">
        <v>8</v>
      </c>
      <c r="B9" s="23">
        <v>303</v>
      </c>
      <c r="C9" s="23">
        <v>304</v>
      </c>
      <c r="D9" s="24">
        <v>26900</v>
      </c>
      <c r="E9" s="24">
        <v>25687</v>
      </c>
      <c r="F9" s="24">
        <v>259181</v>
      </c>
      <c r="G9" s="24">
        <v>197755</v>
      </c>
      <c r="H9" s="24">
        <v>622875</v>
      </c>
      <c r="I9" s="24">
        <v>201534</v>
      </c>
      <c r="J9" s="23">
        <v>0</v>
      </c>
      <c r="K9" s="23">
        <v>0</v>
      </c>
      <c r="L9" s="23">
        <v>0</v>
      </c>
    </row>
    <row r="10" spans="1:12" ht="15.6" x14ac:dyDescent="0.3">
      <c r="A10" s="22" t="s">
        <v>9</v>
      </c>
      <c r="B10" s="23">
        <v>280</v>
      </c>
      <c r="C10" s="23">
        <v>280</v>
      </c>
      <c r="D10" s="24">
        <v>25256</v>
      </c>
      <c r="E10" s="24">
        <v>25594</v>
      </c>
      <c r="F10" s="24">
        <v>249098</v>
      </c>
      <c r="G10" s="24">
        <v>186929</v>
      </c>
      <c r="H10" s="24">
        <v>544503</v>
      </c>
      <c r="I10" s="24">
        <v>250646</v>
      </c>
      <c r="J10" s="23">
        <v>0</v>
      </c>
      <c r="K10" s="23">
        <v>0</v>
      </c>
      <c r="L10" s="23">
        <v>0</v>
      </c>
    </row>
    <row r="11" spans="1:12" ht="15.6" x14ac:dyDescent="0.3">
      <c r="A11" s="22" t="s">
        <v>10</v>
      </c>
      <c r="B11" s="23">
        <v>292</v>
      </c>
      <c r="C11" s="23">
        <v>292</v>
      </c>
      <c r="D11" s="24">
        <v>28211</v>
      </c>
      <c r="E11" s="24">
        <v>28951</v>
      </c>
      <c r="F11" s="24">
        <v>266285</v>
      </c>
      <c r="G11" s="24">
        <v>213320</v>
      </c>
      <c r="H11" s="24">
        <v>629748</v>
      </c>
      <c r="I11" s="24">
        <v>619090</v>
      </c>
      <c r="J11" s="23">
        <v>0</v>
      </c>
      <c r="K11" s="23">
        <v>0</v>
      </c>
      <c r="L11" s="23">
        <v>0</v>
      </c>
    </row>
    <row r="12" spans="1:12" ht="15.6" x14ac:dyDescent="0.3">
      <c r="A12" s="22" t="s">
        <v>11</v>
      </c>
      <c r="B12" s="23">
        <v>280</v>
      </c>
      <c r="C12" s="23">
        <v>280</v>
      </c>
      <c r="D12" s="24">
        <v>25741</v>
      </c>
      <c r="E12" s="24">
        <v>28935</v>
      </c>
      <c r="F12" s="24">
        <v>258055</v>
      </c>
      <c r="G12" s="24">
        <v>227172</v>
      </c>
      <c r="H12" s="24">
        <v>610775</v>
      </c>
      <c r="I12" s="24">
        <v>536831</v>
      </c>
      <c r="J12" s="23">
        <v>0</v>
      </c>
      <c r="K12" s="23">
        <v>0</v>
      </c>
      <c r="L12" s="23">
        <v>0</v>
      </c>
    </row>
    <row r="13" spans="1:12" ht="15.6" x14ac:dyDescent="0.3">
      <c r="A13" s="22" t="s">
        <v>12</v>
      </c>
      <c r="B13" s="23">
        <v>324</v>
      </c>
      <c r="C13" s="23">
        <v>324</v>
      </c>
      <c r="D13" s="24">
        <v>34984</v>
      </c>
      <c r="E13" s="24">
        <v>31853</v>
      </c>
      <c r="F13" s="24">
        <v>305384</v>
      </c>
      <c r="G13" s="24">
        <v>236900</v>
      </c>
      <c r="H13" s="24">
        <v>570513</v>
      </c>
      <c r="I13" s="24">
        <v>550254</v>
      </c>
      <c r="J13" s="23">
        <v>0</v>
      </c>
      <c r="K13" s="23">
        <v>0</v>
      </c>
      <c r="L13" s="23">
        <v>0</v>
      </c>
    </row>
    <row r="14" spans="1:12" ht="15.6" x14ac:dyDescent="0.3">
      <c r="A14" s="22" t="s">
        <v>13</v>
      </c>
      <c r="B14" s="23">
        <v>338</v>
      </c>
      <c r="C14" s="23">
        <v>337</v>
      </c>
      <c r="D14" s="24">
        <v>29434</v>
      </c>
      <c r="E14" s="24">
        <v>32367</v>
      </c>
      <c r="F14" s="24">
        <v>257620</v>
      </c>
      <c r="G14" s="24">
        <v>253293</v>
      </c>
      <c r="H14" s="24">
        <v>610804</v>
      </c>
      <c r="I14" s="24">
        <v>475071</v>
      </c>
      <c r="J14" s="23">
        <v>0</v>
      </c>
      <c r="K14" s="23">
        <v>0</v>
      </c>
      <c r="L14" s="23">
        <v>0</v>
      </c>
    </row>
    <row r="15" spans="1:12" ht="15.6" x14ac:dyDescent="0.3">
      <c r="A15" s="22" t="s">
        <v>14</v>
      </c>
      <c r="B15" s="23">
        <v>388</v>
      </c>
      <c r="C15" s="25">
        <v>388</v>
      </c>
      <c r="D15" s="24">
        <v>38421</v>
      </c>
      <c r="E15" s="24">
        <v>35083</v>
      </c>
      <c r="F15" s="24">
        <v>405595</v>
      </c>
      <c r="G15" s="24">
        <v>259025</v>
      </c>
      <c r="H15" s="24">
        <v>679779</v>
      </c>
      <c r="I15" s="24">
        <v>394759</v>
      </c>
      <c r="J15" s="23">
        <v>0</v>
      </c>
      <c r="K15" s="23">
        <v>0</v>
      </c>
      <c r="L15" s="23">
        <v>0</v>
      </c>
    </row>
    <row r="16" spans="1:12" ht="15.6" x14ac:dyDescent="0.3">
      <c r="A16" s="22" t="s">
        <v>15</v>
      </c>
      <c r="B16" s="23">
        <v>384</v>
      </c>
      <c r="C16" s="23">
        <v>384</v>
      </c>
      <c r="D16" s="24">
        <v>32488</v>
      </c>
      <c r="E16" s="24">
        <v>34180</v>
      </c>
      <c r="F16" s="24">
        <v>296442</v>
      </c>
      <c r="G16" s="24">
        <v>249110</v>
      </c>
      <c r="H16" s="24">
        <v>713615</v>
      </c>
      <c r="I16" s="24">
        <v>288201</v>
      </c>
      <c r="J16" s="23">
        <v>0</v>
      </c>
      <c r="K16" s="23">
        <v>0</v>
      </c>
      <c r="L16" s="23">
        <v>0</v>
      </c>
    </row>
    <row r="17" spans="1:12" ht="15.6" x14ac:dyDescent="0.3">
      <c r="A17" s="22" t="s">
        <v>16</v>
      </c>
      <c r="B17" s="23">
        <v>349</v>
      </c>
      <c r="C17" s="23">
        <v>350</v>
      </c>
      <c r="D17" s="24">
        <v>32086</v>
      </c>
      <c r="E17" s="24">
        <v>33000</v>
      </c>
      <c r="F17" s="24">
        <v>297530</v>
      </c>
      <c r="G17" s="24">
        <v>231516</v>
      </c>
      <c r="H17" s="24">
        <v>706608</v>
      </c>
      <c r="I17" s="24">
        <v>213183</v>
      </c>
      <c r="J17" s="23">
        <v>0</v>
      </c>
      <c r="K17" s="23">
        <v>0</v>
      </c>
      <c r="L17" s="23">
        <v>0</v>
      </c>
    </row>
    <row r="18" spans="1:12" ht="15.6" x14ac:dyDescent="0.3">
      <c r="A18" s="22" t="s">
        <v>17</v>
      </c>
      <c r="B18" s="23">
        <v>314</v>
      </c>
      <c r="C18" s="23">
        <v>314</v>
      </c>
      <c r="D18" s="24">
        <v>33316</v>
      </c>
      <c r="E18" s="24">
        <v>33846</v>
      </c>
      <c r="F18" s="24">
        <v>302146</v>
      </c>
      <c r="G18" s="24">
        <v>228424</v>
      </c>
      <c r="H18" s="24">
        <v>465751</v>
      </c>
      <c r="I18" s="24">
        <v>242473</v>
      </c>
      <c r="J18" s="23">
        <v>0</v>
      </c>
      <c r="K18" s="23">
        <v>0</v>
      </c>
      <c r="L18" s="23">
        <v>0</v>
      </c>
    </row>
    <row r="19" spans="1:12" ht="15.6" x14ac:dyDescent="0.3">
      <c r="A19" s="22" t="s">
        <v>18</v>
      </c>
      <c r="B19" s="23">
        <v>307</v>
      </c>
      <c r="C19" s="23">
        <v>308</v>
      </c>
      <c r="D19" s="24">
        <v>36066</v>
      </c>
      <c r="E19" s="24">
        <v>35995</v>
      </c>
      <c r="F19" s="24">
        <v>340514</v>
      </c>
      <c r="G19" s="24">
        <v>248379</v>
      </c>
      <c r="H19" s="24">
        <v>367987</v>
      </c>
      <c r="I19" s="24">
        <v>192566</v>
      </c>
      <c r="J19" s="23">
        <v>0</v>
      </c>
      <c r="K19" s="23">
        <v>0</v>
      </c>
      <c r="L19" s="23">
        <v>0</v>
      </c>
    </row>
    <row r="20" spans="1:12" ht="15.6" x14ac:dyDescent="0.3">
      <c r="A20" s="22" t="s">
        <v>19</v>
      </c>
      <c r="B20" s="23">
        <v>309</v>
      </c>
      <c r="C20" s="24">
        <v>310</v>
      </c>
      <c r="D20" s="26">
        <v>35906</v>
      </c>
      <c r="E20" s="24">
        <v>35163</v>
      </c>
      <c r="F20" s="24">
        <v>352309</v>
      </c>
      <c r="G20" s="24">
        <v>241722</v>
      </c>
      <c r="H20" s="24">
        <v>543864</v>
      </c>
      <c r="I20" s="24">
        <v>206468</v>
      </c>
      <c r="J20" s="23">
        <v>0</v>
      </c>
      <c r="K20" s="23">
        <v>0</v>
      </c>
      <c r="L20" s="23">
        <v>0</v>
      </c>
    </row>
    <row r="21" spans="1:12" ht="15.6" x14ac:dyDescent="0.3">
      <c r="A21" s="27" t="s">
        <v>7</v>
      </c>
      <c r="B21" s="28">
        <f>SUM(B8:B20)</f>
        <v>3868</v>
      </c>
      <c r="C21" s="28">
        <f>SUM(C9:C20)</f>
        <v>3871</v>
      </c>
      <c r="D21" s="29">
        <f t="shared" ref="D21:L21" si="0">SUM(D9:D20)</f>
        <v>378809</v>
      </c>
      <c r="E21" s="29">
        <f t="shared" si="0"/>
        <v>380654</v>
      </c>
      <c r="F21" s="29">
        <f t="shared" si="0"/>
        <v>3590159</v>
      </c>
      <c r="G21" s="29">
        <f t="shared" si="0"/>
        <v>2773545</v>
      </c>
      <c r="H21" s="29">
        <f t="shared" si="0"/>
        <v>7066822</v>
      </c>
      <c r="I21" s="29">
        <f t="shared" si="0"/>
        <v>4171076</v>
      </c>
      <c r="J21" s="28">
        <f t="shared" si="0"/>
        <v>0</v>
      </c>
      <c r="K21" s="28">
        <f t="shared" si="0"/>
        <v>0</v>
      </c>
      <c r="L21" s="28">
        <f t="shared" si="0"/>
        <v>0</v>
      </c>
    </row>
    <row r="22" spans="1:12" ht="15.6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12" ht="15.6" x14ac:dyDescent="0.3">
      <c r="A23" s="19"/>
      <c r="B23" s="20"/>
      <c r="C23" s="20"/>
      <c r="D23" s="30"/>
      <c r="E23" s="30"/>
      <c r="F23" s="30"/>
      <c r="G23" s="30"/>
      <c r="H23" s="31"/>
      <c r="I23" s="32"/>
      <c r="J23" s="32"/>
      <c r="K23" s="32"/>
      <c r="L23" s="32"/>
    </row>
    <row r="24" spans="1:12" ht="15.6" x14ac:dyDescent="0.3">
      <c r="A24" s="19"/>
      <c r="B24" s="20"/>
      <c r="C24" s="20"/>
      <c r="D24" s="30"/>
      <c r="E24" s="30"/>
      <c r="F24" s="30"/>
      <c r="G24" s="30"/>
      <c r="H24" s="33"/>
      <c r="I24" s="19"/>
      <c r="J24" s="19"/>
      <c r="K24" s="19"/>
      <c r="L24" s="19"/>
    </row>
  </sheetData>
  <mergeCells count="7">
    <mergeCell ref="J7:L7"/>
    <mergeCell ref="B3:I3"/>
    <mergeCell ref="A7:A8"/>
    <mergeCell ref="B7:C7"/>
    <mergeCell ref="D7:E7"/>
    <mergeCell ref="F7:G7"/>
    <mergeCell ref="H7:I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DD56-6BBF-4C83-A3B4-39197B68F31D}">
  <dimension ref="A1:L23"/>
  <sheetViews>
    <sheetView tabSelected="1" workbookViewId="0">
      <selection activeCell="D1" sqref="D1"/>
    </sheetView>
  </sheetViews>
  <sheetFormatPr defaultRowHeight="14.4" x14ac:dyDescent="0.3"/>
  <cols>
    <col min="1" max="1" width="18.33203125" customWidth="1"/>
    <col min="2" max="6" width="13.6640625" customWidth="1"/>
    <col min="7" max="7" width="13.44140625" customWidth="1"/>
    <col min="8" max="8" width="13.6640625" customWidth="1"/>
    <col min="9" max="9" width="13.5546875" customWidth="1"/>
  </cols>
  <sheetData>
    <row r="1" spans="1:12" ht="15.6" x14ac:dyDescent="0.3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15.6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ht="15.6" x14ac:dyDescent="0.3">
      <c r="A3" s="19"/>
      <c r="B3" s="41" t="s">
        <v>27</v>
      </c>
      <c r="C3" s="41"/>
      <c r="D3" s="41"/>
      <c r="E3" s="41"/>
      <c r="F3" s="41"/>
      <c r="G3" s="41"/>
      <c r="H3" s="41"/>
      <c r="I3" s="41"/>
      <c r="J3" s="19"/>
      <c r="K3" s="19"/>
      <c r="L3" s="19"/>
    </row>
    <row r="4" spans="1:12" ht="15.6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1:12" ht="15.6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 ht="15.6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ht="15.6" x14ac:dyDescent="0.3">
      <c r="A7" s="42" t="s">
        <v>0</v>
      </c>
      <c r="B7" s="40" t="s">
        <v>1</v>
      </c>
      <c r="C7" s="40"/>
      <c r="D7" s="40" t="s">
        <v>2</v>
      </c>
      <c r="E7" s="40"/>
      <c r="F7" s="40" t="s">
        <v>24</v>
      </c>
      <c r="G7" s="40"/>
      <c r="H7" s="43" t="s">
        <v>26</v>
      </c>
      <c r="I7" s="44"/>
      <c r="J7" s="40" t="s">
        <v>4</v>
      </c>
      <c r="K7" s="40"/>
      <c r="L7" s="40"/>
    </row>
    <row r="8" spans="1:12" ht="15.6" x14ac:dyDescent="0.3">
      <c r="A8" s="42"/>
      <c r="B8" s="21" t="s">
        <v>5</v>
      </c>
      <c r="C8" s="21" t="s">
        <v>6</v>
      </c>
      <c r="D8" s="21" t="s">
        <v>5</v>
      </c>
      <c r="E8" s="21" t="s">
        <v>6</v>
      </c>
      <c r="F8" s="21" t="s">
        <v>5</v>
      </c>
      <c r="G8" s="21" t="s">
        <v>6</v>
      </c>
      <c r="H8" s="21" t="s">
        <v>5</v>
      </c>
      <c r="I8" s="21" t="s">
        <v>6</v>
      </c>
      <c r="J8" s="21" t="s">
        <v>5</v>
      </c>
      <c r="K8" s="21" t="s">
        <v>6</v>
      </c>
      <c r="L8" s="21" t="s">
        <v>7</v>
      </c>
    </row>
    <row r="9" spans="1:12" ht="15.6" x14ac:dyDescent="0.3">
      <c r="A9" s="22" t="s">
        <v>8</v>
      </c>
      <c r="B9" s="23">
        <v>316</v>
      </c>
      <c r="C9" s="23">
        <v>316</v>
      </c>
      <c r="D9" s="24">
        <v>30312</v>
      </c>
      <c r="E9" s="24">
        <v>29054</v>
      </c>
      <c r="F9" s="24">
        <v>306009</v>
      </c>
      <c r="G9" s="24">
        <v>229922</v>
      </c>
      <c r="H9" s="24">
        <v>660622</v>
      </c>
      <c r="I9" s="24">
        <v>394486</v>
      </c>
      <c r="J9" s="23">
        <v>0</v>
      </c>
      <c r="K9" s="23">
        <v>0</v>
      </c>
      <c r="L9" s="23">
        <v>0</v>
      </c>
    </row>
    <row r="10" spans="1:12" ht="15.6" x14ac:dyDescent="0.3">
      <c r="A10" s="22" t="s">
        <v>9</v>
      </c>
      <c r="B10" s="23">
        <v>285</v>
      </c>
      <c r="C10" s="23">
        <v>285</v>
      </c>
      <c r="D10" s="24">
        <v>26760</v>
      </c>
      <c r="E10" s="24">
        <v>28764</v>
      </c>
      <c r="F10" s="24">
        <v>255635</v>
      </c>
      <c r="G10" s="24">
        <v>232892</v>
      </c>
      <c r="H10" s="24">
        <v>642722</v>
      </c>
      <c r="I10" s="24">
        <v>374507</v>
      </c>
      <c r="J10" s="23">
        <v>0</v>
      </c>
      <c r="K10" s="23">
        <v>0</v>
      </c>
      <c r="L10" s="23">
        <v>0</v>
      </c>
    </row>
    <row r="11" spans="1:12" ht="15.6" x14ac:dyDescent="0.3">
      <c r="A11" s="22" t="s">
        <v>10</v>
      </c>
      <c r="B11" s="23">
        <v>313</v>
      </c>
      <c r="C11" s="23">
        <v>312</v>
      </c>
      <c r="D11" s="24">
        <v>31095</v>
      </c>
      <c r="E11" s="24">
        <v>30704</v>
      </c>
      <c r="F11" s="24">
        <v>325714</v>
      </c>
      <c r="G11" s="24">
        <v>231974</v>
      </c>
      <c r="H11" s="24">
        <v>805100</v>
      </c>
      <c r="I11" s="24">
        <v>333987</v>
      </c>
      <c r="J11" s="23">
        <v>0</v>
      </c>
      <c r="K11" s="23">
        <v>0</v>
      </c>
      <c r="L11" s="23">
        <v>0</v>
      </c>
    </row>
    <row r="12" spans="1:12" ht="15.6" x14ac:dyDescent="0.3">
      <c r="A12" s="22" t="s">
        <v>11</v>
      </c>
      <c r="B12" s="23">
        <v>306</v>
      </c>
      <c r="C12" s="23">
        <v>306</v>
      </c>
      <c r="D12" s="24">
        <v>33139</v>
      </c>
      <c r="E12" s="24">
        <v>35881</v>
      </c>
      <c r="F12" s="24">
        <v>331991</v>
      </c>
      <c r="G12" s="24">
        <v>316607</v>
      </c>
      <c r="H12" s="24">
        <v>703983</v>
      </c>
      <c r="I12" s="24">
        <v>313896</v>
      </c>
      <c r="J12" s="23">
        <v>0</v>
      </c>
      <c r="K12" s="23">
        <v>0</v>
      </c>
      <c r="L12" s="23">
        <v>0</v>
      </c>
    </row>
    <row r="13" spans="1:12" ht="15.6" x14ac:dyDescent="0.3">
      <c r="A13" s="22" t="s">
        <v>12</v>
      </c>
      <c r="B13" s="23">
        <v>317</v>
      </c>
      <c r="C13" s="23">
        <v>317</v>
      </c>
      <c r="D13" s="24">
        <v>34375</v>
      </c>
      <c r="E13" s="24">
        <v>34350</v>
      </c>
      <c r="F13" s="24">
        <v>322106</v>
      </c>
      <c r="G13" s="24">
        <v>279581</v>
      </c>
      <c r="H13" s="24">
        <v>816366</v>
      </c>
      <c r="I13" s="24">
        <v>292760</v>
      </c>
      <c r="J13" s="23">
        <v>0</v>
      </c>
      <c r="K13" s="23">
        <v>0</v>
      </c>
      <c r="L13" s="23">
        <v>0</v>
      </c>
    </row>
    <row r="14" spans="1:12" ht="15.6" x14ac:dyDescent="0.3">
      <c r="A14" s="22" t="s">
        <v>13</v>
      </c>
      <c r="B14" s="23">
        <v>317</v>
      </c>
      <c r="C14" s="23">
        <v>317</v>
      </c>
      <c r="D14" s="24">
        <v>32456</v>
      </c>
      <c r="E14" s="24">
        <v>34487</v>
      </c>
      <c r="F14" s="24">
        <v>294601</v>
      </c>
      <c r="G14" s="24">
        <v>249958</v>
      </c>
      <c r="H14" s="24">
        <v>791797</v>
      </c>
      <c r="I14" s="24">
        <v>213657</v>
      </c>
      <c r="J14" s="23">
        <v>0</v>
      </c>
      <c r="K14" s="23">
        <v>0</v>
      </c>
      <c r="L14" s="23">
        <v>0</v>
      </c>
    </row>
    <row r="15" spans="1:12" ht="15.6" x14ac:dyDescent="0.3">
      <c r="A15" s="22" t="s">
        <v>14</v>
      </c>
      <c r="B15" s="23">
        <v>374</v>
      </c>
      <c r="C15" s="25">
        <v>374</v>
      </c>
      <c r="D15" s="24">
        <v>41046</v>
      </c>
      <c r="E15" s="24">
        <v>36731</v>
      </c>
      <c r="F15" s="24">
        <v>458680</v>
      </c>
      <c r="G15" s="24">
        <v>273728</v>
      </c>
      <c r="H15" s="24">
        <v>767273</v>
      </c>
      <c r="I15" s="24">
        <v>264900</v>
      </c>
      <c r="J15" s="23">
        <v>0</v>
      </c>
      <c r="K15" s="23">
        <v>0</v>
      </c>
      <c r="L15" s="23">
        <v>0</v>
      </c>
    </row>
    <row r="16" spans="1:12" ht="15.6" x14ac:dyDescent="0.3">
      <c r="A16" s="22" t="s">
        <v>15</v>
      </c>
      <c r="B16" s="23">
        <v>324</v>
      </c>
      <c r="C16" s="23">
        <v>325</v>
      </c>
      <c r="D16" s="24">
        <v>33736</v>
      </c>
      <c r="E16" s="24">
        <v>35722</v>
      </c>
      <c r="F16" s="24">
        <v>317858</v>
      </c>
      <c r="G16" s="24">
        <v>304495</v>
      </c>
      <c r="H16" s="24">
        <v>823285</v>
      </c>
      <c r="I16" s="24">
        <v>222126</v>
      </c>
      <c r="J16" s="23">
        <v>0</v>
      </c>
      <c r="K16" s="23">
        <v>0</v>
      </c>
      <c r="L16" s="23">
        <v>0</v>
      </c>
    </row>
    <row r="17" spans="1:12" ht="15.6" x14ac:dyDescent="0.3">
      <c r="A17" s="22" t="s">
        <v>16</v>
      </c>
      <c r="B17" s="23">
        <v>316</v>
      </c>
      <c r="C17" s="23">
        <v>315</v>
      </c>
      <c r="D17" s="24">
        <v>33331</v>
      </c>
      <c r="E17" s="24">
        <v>34237</v>
      </c>
      <c r="F17" s="24">
        <v>306846</v>
      </c>
      <c r="G17" s="24">
        <v>240293</v>
      </c>
      <c r="H17" s="24">
        <v>831840</v>
      </c>
      <c r="I17" s="24">
        <v>204456</v>
      </c>
      <c r="J17" s="23">
        <v>0</v>
      </c>
      <c r="K17" s="23">
        <v>0</v>
      </c>
      <c r="L17" s="23">
        <v>0</v>
      </c>
    </row>
    <row r="18" spans="1:12" ht="15.6" x14ac:dyDescent="0.3">
      <c r="A18" s="22" t="s">
        <v>17</v>
      </c>
      <c r="B18" s="23">
        <v>310</v>
      </c>
      <c r="C18" s="23">
        <v>311</v>
      </c>
      <c r="D18" s="24">
        <v>33407</v>
      </c>
      <c r="E18" s="24">
        <v>33365</v>
      </c>
      <c r="F18" s="24">
        <v>304633</v>
      </c>
      <c r="G18" s="24">
        <v>220820</v>
      </c>
      <c r="H18" s="24">
        <v>822760</v>
      </c>
      <c r="I18" s="24">
        <v>236838</v>
      </c>
      <c r="J18" s="23">
        <v>0</v>
      </c>
      <c r="K18" s="23">
        <v>0</v>
      </c>
      <c r="L18" s="23">
        <v>0</v>
      </c>
    </row>
    <row r="19" spans="1:12" ht="15.6" x14ac:dyDescent="0.3">
      <c r="A19" s="22" t="s">
        <v>18</v>
      </c>
      <c r="B19" s="23">
        <v>326</v>
      </c>
      <c r="C19" s="23">
        <v>326</v>
      </c>
      <c r="D19" s="24">
        <v>32571</v>
      </c>
      <c r="E19" s="24">
        <v>31587</v>
      </c>
      <c r="F19" s="24">
        <v>309870</v>
      </c>
      <c r="G19" s="24">
        <v>211536</v>
      </c>
      <c r="H19" s="24">
        <v>876103</v>
      </c>
      <c r="I19" s="24">
        <v>239964</v>
      </c>
      <c r="J19" s="23">
        <v>0</v>
      </c>
      <c r="K19" s="23">
        <v>0</v>
      </c>
      <c r="L19" s="23">
        <v>0</v>
      </c>
    </row>
    <row r="20" spans="1:12" ht="15.6" x14ac:dyDescent="0.3">
      <c r="A20" s="22" t="s">
        <v>19</v>
      </c>
      <c r="B20" s="23">
        <v>343</v>
      </c>
      <c r="C20" s="24">
        <v>344</v>
      </c>
      <c r="D20" s="26">
        <v>36065</v>
      </c>
      <c r="E20" s="24">
        <v>37010</v>
      </c>
      <c r="F20" s="24">
        <v>337143</v>
      </c>
      <c r="G20" s="24">
        <v>257907</v>
      </c>
      <c r="H20" s="24">
        <v>933088</v>
      </c>
      <c r="I20" s="24">
        <v>219697</v>
      </c>
      <c r="J20" s="23">
        <v>0</v>
      </c>
      <c r="K20" s="23">
        <v>0</v>
      </c>
      <c r="L20" s="23">
        <v>0</v>
      </c>
    </row>
    <row r="21" spans="1:12" ht="15.6" x14ac:dyDescent="0.3">
      <c r="A21" s="27" t="s">
        <v>7</v>
      </c>
      <c r="B21" s="28">
        <f>SUM(B8:B20)</f>
        <v>3847</v>
      </c>
      <c r="C21" s="28">
        <f>SUM(C9:C20)</f>
        <v>3848</v>
      </c>
      <c r="D21" s="29">
        <f t="shared" ref="D21:L21" si="0">SUM(D9:D20)</f>
        <v>398293</v>
      </c>
      <c r="E21" s="29">
        <f t="shared" si="0"/>
        <v>401892</v>
      </c>
      <c r="F21" s="29">
        <f t="shared" si="0"/>
        <v>3871086</v>
      </c>
      <c r="G21" s="29">
        <f t="shared" si="0"/>
        <v>3049713</v>
      </c>
      <c r="H21" s="29">
        <f t="shared" si="0"/>
        <v>9474939</v>
      </c>
      <c r="I21" s="29">
        <f t="shared" si="0"/>
        <v>3311274</v>
      </c>
      <c r="J21" s="28">
        <f t="shared" si="0"/>
        <v>0</v>
      </c>
      <c r="K21" s="28">
        <f t="shared" si="0"/>
        <v>0</v>
      </c>
      <c r="L21" s="28">
        <f t="shared" si="0"/>
        <v>0</v>
      </c>
    </row>
    <row r="22" spans="1:12" ht="15.6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12" ht="15.6" x14ac:dyDescent="0.3">
      <c r="A23" s="19"/>
      <c r="B23" s="20"/>
      <c r="C23" s="20"/>
      <c r="D23" s="30"/>
      <c r="E23" s="30"/>
      <c r="F23" s="30"/>
      <c r="G23" s="30"/>
      <c r="H23" s="31"/>
      <c r="I23" s="32"/>
      <c r="J23" s="32"/>
      <c r="K23" s="32"/>
      <c r="L23" s="32"/>
    </row>
  </sheetData>
  <mergeCells count="7">
    <mergeCell ref="J7:L7"/>
    <mergeCell ref="B3:I3"/>
    <mergeCell ref="A7:A8"/>
    <mergeCell ref="B7:C7"/>
    <mergeCell ref="D7:E7"/>
    <mergeCell ref="F7:G7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2019</vt:lpstr>
      <vt:lpstr>2020</vt:lpstr>
      <vt:lpstr>2021</vt:lpstr>
      <vt:lpstr>2022</vt:lpstr>
      <vt:lpstr>2023</vt:lpstr>
      <vt:lpstr>2024</vt:lpstr>
      <vt:lpstr>'2019'!Print_Area</vt:lpstr>
      <vt:lpstr>'2020'!Print_Area</vt:lpstr>
      <vt:lpstr>'2021'!Print_Area</vt:lpstr>
      <vt:lpstr>'2022'!Print_Area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PPID</dc:creator>
  <cp:lastModifiedBy>Ainul Idham</cp:lastModifiedBy>
  <cp:lastPrinted>2023-10-18T05:55:20Z</cp:lastPrinted>
  <dcterms:created xsi:type="dcterms:W3CDTF">2021-09-09T08:50:24Z</dcterms:created>
  <dcterms:modified xsi:type="dcterms:W3CDTF">2025-05-31T09:40:33Z</dcterms:modified>
</cp:coreProperties>
</file>