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fp-my.sharepoint.com/personal/cheikh_samb_wfp_org/Documents/Documents/RAM Officer CS/RAM unit/PDM working group/Cost of inaction/"/>
    </mc:Choice>
  </mc:AlternateContent>
  <xr:revisionPtr revIDLastSave="0" documentId="8_{E43BCD6C-0E13-4B57-9379-90EBECC88B11}" xr6:coauthVersionLast="47" xr6:coauthVersionMax="47" xr10:uidLastSave="{00000000-0000-0000-0000-000000000000}"/>
  <bookViews>
    <workbookView xWindow="-110" yWindow="-110" windowWidth="19420" windowHeight="11620" xr2:uid="{0481D78D-960B-4457-ACEF-2B92E494158E}"/>
  </bookViews>
  <sheets>
    <sheet name="Funding outlook 20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F23" i="1"/>
  <c r="H23" i="1" s="1"/>
  <c r="H24" i="1" s="1"/>
  <c r="E23" i="1"/>
</calcChain>
</file>

<file path=xl/sharedStrings.xml><?xml version="1.0" encoding="utf-8"?>
<sst xmlns="http://schemas.openxmlformats.org/spreadsheetml/2006/main" count="29" uniqueCount="29">
  <si>
    <t>Funding situation of the Region per country in million USD - July 2023</t>
  </si>
  <si>
    <t>Countries in RBD</t>
  </si>
  <si>
    <r>
      <t xml:space="preserve">2022 </t>
    </r>
    <r>
      <rPr>
        <sz val="11"/>
        <color rgb="FF000000"/>
        <rFont val="Calibri"/>
        <family val="2"/>
      </rPr>
      <t xml:space="preserve">Funding requirement </t>
    </r>
  </si>
  <si>
    <r>
      <t>2022</t>
    </r>
    <r>
      <rPr>
        <sz val="11"/>
        <color rgb="FF000000"/>
        <rFont val="Calibri"/>
        <family val="2"/>
      </rPr>
      <t xml:space="preserve"> Allocated Funds </t>
    </r>
  </si>
  <si>
    <t xml:space="preserve">2023 Funding requirement </t>
  </si>
  <si>
    <t>Available Funds 2023</t>
  </si>
  <si>
    <t>New Contribution received in 2023</t>
  </si>
  <si>
    <t>% Total available 2023</t>
  </si>
  <si>
    <t>% based on what recieved in 2023</t>
  </si>
  <si>
    <t>Nigeria</t>
  </si>
  <si>
    <t>Burkina Faso</t>
  </si>
  <si>
    <t>Mali</t>
  </si>
  <si>
    <t>Chad</t>
  </si>
  <si>
    <t>Cen.African Rep</t>
  </si>
  <si>
    <t>Niger</t>
  </si>
  <si>
    <t>Cameroon</t>
  </si>
  <si>
    <t>Mauritania</t>
  </si>
  <si>
    <t>Sierra Leone</t>
  </si>
  <si>
    <t>Gambia</t>
  </si>
  <si>
    <t>Senegal</t>
  </si>
  <si>
    <t>Liberia</t>
  </si>
  <si>
    <t>Côte d'Ivoire</t>
  </si>
  <si>
    <t>Ghana</t>
  </si>
  <si>
    <t>Benin</t>
  </si>
  <si>
    <t>Guinea</t>
  </si>
  <si>
    <t xml:space="preserve">Cape Verde </t>
  </si>
  <si>
    <t>Togo</t>
  </si>
  <si>
    <t>S.Tome,Principe</t>
  </si>
  <si>
    <t>Guinea-Bissau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</si>
</sst>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Open Sans"/>
      <family val="2"/>
    </font>
    <font>
      <sz val="10"/>
      <color theme="1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1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6" fillId="0" borderId="5" xfId="0" applyFont="1" applyBorder="1" applyAlignment="1">
      <alignment horizontal="right" wrapText="1"/>
    </xf>
    <xf numFmtId="0" fontId="5" fillId="0" borderId="5" xfId="0" applyFont="1" applyBorder="1" applyAlignment="1">
      <alignment horizontal="right" wrapText="1"/>
    </xf>
    <xf numFmtId="0" fontId="5" fillId="2" borderId="5" xfId="0" applyFont="1" applyFill="1" applyBorder="1" applyAlignment="1">
      <alignment horizontal="right" wrapText="1"/>
    </xf>
    <xf numFmtId="0" fontId="6" fillId="0" borderId="0" xfId="0" applyFont="1" applyAlignment="1">
      <alignment horizontal="right" wrapText="1"/>
    </xf>
    <xf numFmtId="0" fontId="7" fillId="0" borderId="5" xfId="0" applyFont="1" applyBorder="1" applyAlignment="1">
      <alignment horizontal="right"/>
    </xf>
    <xf numFmtId="9" fontId="5" fillId="0" borderId="0" xfId="0" applyNumberFormat="1" applyFont="1" applyAlignment="1">
      <alignment horizontal="right"/>
    </xf>
    <xf numFmtId="0" fontId="8" fillId="0" borderId="5" xfId="0" applyFont="1" applyBorder="1" applyAlignment="1">
      <alignment horizontal="right"/>
    </xf>
    <xf numFmtId="0" fontId="2" fillId="0" borderId="0" xfId="0" applyFont="1" applyAlignment="1">
      <alignment horizontal="right"/>
    </xf>
    <xf numFmtId="9" fontId="0" fillId="0" borderId="0" xfId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E4AA2-0A36-496C-9023-E01BB79E8327}">
  <dimension ref="A1:P24"/>
  <sheetViews>
    <sheetView tabSelected="1" topLeftCell="A5" workbookViewId="0">
      <selection activeCell="I14" sqref="I14"/>
    </sheetView>
  </sheetViews>
  <sheetFormatPr defaultRowHeight="14.5" x14ac:dyDescent="0.35"/>
  <cols>
    <col min="1" max="10" width="8.7265625" style="5"/>
    <col min="12" max="15" width="13.7265625" customWidth="1"/>
    <col min="17" max="16384" width="8.7265625" style="5"/>
  </cols>
  <sheetData>
    <row r="1" spans="1:9" ht="15" thickBot="1" x14ac:dyDescent="0.4">
      <c r="A1" s="1" t="s">
        <v>0</v>
      </c>
      <c r="B1" s="2"/>
      <c r="C1" s="2"/>
      <c r="D1" s="2"/>
      <c r="E1" s="2"/>
      <c r="F1" s="2"/>
      <c r="G1" s="3"/>
      <c r="H1" s="4"/>
      <c r="I1" s="4"/>
    </row>
    <row r="2" spans="1:9" ht="73" thickBot="1" x14ac:dyDescent="0.4">
      <c r="A2" s="6"/>
      <c r="B2" s="7" t="s">
        <v>1</v>
      </c>
      <c r="C2" s="8" t="s">
        <v>2</v>
      </c>
      <c r="D2" s="8" t="s">
        <v>3</v>
      </c>
      <c r="E2" s="9" t="s">
        <v>4</v>
      </c>
      <c r="F2" s="9" t="s">
        <v>5</v>
      </c>
      <c r="G2" s="10" t="s">
        <v>6</v>
      </c>
      <c r="H2" s="11" t="s">
        <v>7</v>
      </c>
      <c r="I2" s="11" t="s">
        <v>8</v>
      </c>
    </row>
    <row r="3" spans="1:9" ht="15.5" thickBot="1" x14ac:dyDescent="0.45">
      <c r="A3" s="6">
        <v>1</v>
      </c>
      <c r="B3" s="12" t="s">
        <v>9</v>
      </c>
      <c r="C3" s="7">
        <v>468.5</v>
      </c>
      <c r="D3" s="7">
        <v>438.9</v>
      </c>
      <c r="E3" s="7">
        <v>549.29999999999995</v>
      </c>
      <c r="F3" s="7">
        <v>304.60000000000002</v>
      </c>
      <c r="G3" s="7">
        <v>150.9</v>
      </c>
      <c r="H3" s="13">
        <v>0.55000000000000004</v>
      </c>
      <c r="I3" s="13">
        <v>0.27</v>
      </c>
    </row>
    <row r="4" spans="1:9" ht="15.5" thickBot="1" x14ac:dyDescent="0.45">
      <c r="A4" s="6">
        <v>2</v>
      </c>
      <c r="B4" s="12" t="s">
        <v>10</v>
      </c>
      <c r="C4" s="7">
        <v>339.1</v>
      </c>
      <c r="D4" s="7">
        <v>364.7</v>
      </c>
      <c r="E4" s="7">
        <v>485.6</v>
      </c>
      <c r="F4" s="7">
        <v>263.7</v>
      </c>
      <c r="G4" s="7">
        <v>112.3</v>
      </c>
      <c r="H4" s="13">
        <v>0.54</v>
      </c>
      <c r="I4" s="13">
        <v>0.23</v>
      </c>
    </row>
    <row r="5" spans="1:9" ht="15.5" thickBot="1" x14ac:dyDescent="0.45">
      <c r="A5" s="6">
        <v>3</v>
      </c>
      <c r="B5" s="12" t="s">
        <v>11</v>
      </c>
      <c r="C5" s="7">
        <v>275.10000000000002</v>
      </c>
      <c r="D5" s="7">
        <v>322.3</v>
      </c>
      <c r="E5" s="7">
        <v>239.7</v>
      </c>
      <c r="F5" s="7">
        <v>228.7</v>
      </c>
      <c r="G5" s="7">
        <v>45.9</v>
      </c>
      <c r="H5" s="13">
        <v>0.95</v>
      </c>
      <c r="I5" s="13">
        <v>0.19</v>
      </c>
    </row>
    <row r="6" spans="1:9" ht="15.5" thickBot="1" x14ac:dyDescent="0.45">
      <c r="A6" s="6">
        <v>4</v>
      </c>
      <c r="B6" s="12" t="s">
        <v>12</v>
      </c>
      <c r="C6" s="7">
        <v>274.8</v>
      </c>
      <c r="D6" s="7">
        <v>296.60000000000002</v>
      </c>
      <c r="E6" s="7">
        <v>505.3</v>
      </c>
      <c r="F6" s="7">
        <v>206.1</v>
      </c>
      <c r="G6" s="7">
        <v>79.400000000000006</v>
      </c>
      <c r="H6" s="13">
        <v>0.41</v>
      </c>
      <c r="I6" s="13">
        <v>0.16</v>
      </c>
    </row>
    <row r="7" spans="1:9" ht="15.5" thickBot="1" x14ac:dyDescent="0.45">
      <c r="A7" s="6">
        <v>5</v>
      </c>
      <c r="B7" s="14" t="s">
        <v>13</v>
      </c>
      <c r="C7" s="7">
        <v>217.3</v>
      </c>
      <c r="D7" s="7">
        <v>212.2</v>
      </c>
      <c r="E7" s="7">
        <v>243.7</v>
      </c>
      <c r="F7" s="7">
        <v>125.6</v>
      </c>
      <c r="G7" s="7">
        <v>59.1</v>
      </c>
      <c r="H7" s="13">
        <v>0.52</v>
      </c>
      <c r="I7" s="13">
        <v>0.24</v>
      </c>
    </row>
    <row r="8" spans="1:9" ht="15.5" thickBot="1" x14ac:dyDescent="0.45">
      <c r="A8" s="6">
        <v>6</v>
      </c>
      <c r="B8" s="12" t="s">
        <v>14</v>
      </c>
      <c r="C8" s="7">
        <v>331.8</v>
      </c>
      <c r="D8" s="7">
        <v>318</v>
      </c>
      <c r="E8" s="7">
        <v>302.5</v>
      </c>
      <c r="F8" s="7">
        <v>165.6</v>
      </c>
      <c r="G8" s="7">
        <v>71.099999999999994</v>
      </c>
      <c r="H8" s="13">
        <v>0.55000000000000004</v>
      </c>
      <c r="I8" s="13">
        <v>0.24</v>
      </c>
    </row>
    <row r="9" spans="1:9" ht="15.5" thickBot="1" x14ac:dyDescent="0.45">
      <c r="A9" s="6">
        <v>7</v>
      </c>
      <c r="B9" s="12" t="s">
        <v>15</v>
      </c>
      <c r="C9" s="7">
        <v>146.9</v>
      </c>
      <c r="D9" s="7">
        <v>122.3</v>
      </c>
      <c r="E9" s="7">
        <v>148.4</v>
      </c>
      <c r="F9" s="7">
        <v>64.2</v>
      </c>
      <c r="G9" s="7">
        <v>11.3</v>
      </c>
      <c r="H9" s="13">
        <v>0.43</v>
      </c>
      <c r="I9" s="13">
        <v>0.08</v>
      </c>
    </row>
    <row r="10" spans="1:9" ht="15.5" thickBot="1" x14ac:dyDescent="0.45">
      <c r="A10" s="6">
        <v>8</v>
      </c>
      <c r="B10" s="12" t="s">
        <v>16</v>
      </c>
      <c r="C10" s="7">
        <v>78</v>
      </c>
      <c r="D10" s="7">
        <v>64.599999999999994</v>
      </c>
      <c r="E10" s="7">
        <v>70.099999999999994</v>
      </c>
      <c r="F10" s="7">
        <v>40</v>
      </c>
      <c r="G10" s="7">
        <v>18.5</v>
      </c>
      <c r="H10" s="13">
        <v>0.56999999999999995</v>
      </c>
      <c r="I10" s="13">
        <v>0.26</v>
      </c>
    </row>
    <row r="11" spans="1:9" ht="15.5" thickBot="1" x14ac:dyDescent="0.45">
      <c r="A11" s="6">
        <v>9</v>
      </c>
      <c r="B11" s="12" t="s">
        <v>17</v>
      </c>
      <c r="C11" s="7">
        <v>23.2</v>
      </c>
      <c r="D11" s="7">
        <v>26.5</v>
      </c>
      <c r="E11" s="7">
        <v>21.9</v>
      </c>
      <c r="F11" s="7">
        <v>22.8</v>
      </c>
      <c r="G11" s="7">
        <v>5.9</v>
      </c>
      <c r="H11" s="13">
        <v>1.04</v>
      </c>
      <c r="I11" s="13">
        <v>0.27</v>
      </c>
    </row>
    <row r="12" spans="1:9" ht="15.5" thickBot="1" x14ac:dyDescent="0.45">
      <c r="A12" s="6">
        <v>10</v>
      </c>
      <c r="B12" s="12" t="s">
        <v>18</v>
      </c>
      <c r="C12" s="7">
        <v>17.399999999999999</v>
      </c>
      <c r="D12" s="7">
        <v>24.6</v>
      </c>
      <c r="E12" s="7">
        <v>15.8</v>
      </c>
      <c r="F12" s="7">
        <v>22.2</v>
      </c>
      <c r="G12" s="7">
        <v>3.1</v>
      </c>
      <c r="H12" s="13">
        <v>1.41</v>
      </c>
      <c r="I12" s="13">
        <v>0.2</v>
      </c>
    </row>
    <row r="13" spans="1:9" ht="15.5" thickBot="1" x14ac:dyDescent="0.45">
      <c r="A13" s="6">
        <v>11</v>
      </c>
      <c r="B13" s="12" t="s">
        <v>19</v>
      </c>
      <c r="C13" s="7">
        <v>19</v>
      </c>
      <c r="D13" s="7">
        <v>23.9</v>
      </c>
      <c r="E13" s="7">
        <v>17.3</v>
      </c>
      <c r="F13" s="7">
        <v>19.7</v>
      </c>
      <c r="G13" s="7">
        <v>6.9</v>
      </c>
      <c r="H13" s="13">
        <v>1.1399999999999999</v>
      </c>
      <c r="I13" s="13">
        <v>0.4</v>
      </c>
    </row>
    <row r="14" spans="1:9" ht="15.5" thickBot="1" x14ac:dyDescent="0.45">
      <c r="A14" s="6">
        <v>12</v>
      </c>
      <c r="B14" s="12" t="s">
        <v>20</v>
      </c>
      <c r="C14" s="7">
        <v>20.100000000000001</v>
      </c>
      <c r="D14" s="7">
        <v>11.7</v>
      </c>
      <c r="E14" s="7">
        <v>19.100000000000001</v>
      </c>
      <c r="F14" s="7">
        <v>9.5</v>
      </c>
      <c r="G14" s="7">
        <v>5.6</v>
      </c>
      <c r="H14" s="13">
        <v>0.5</v>
      </c>
      <c r="I14" s="13">
        <v>0.28999999999999998</v>
      </c>
    </row>
    <row r="15" spans="1:9" ht="15.5" thickBot="1" x14ac:dyDescent="0.45">
      <c r="A15" s="6">
        <v>13</v>
      </c>
      <c r="B15" s="12" t="s">
        <v>21</v>
      </c>
      <c r="C15" s="7">
        <v>12.3</v>
      </c>
      <c r="D15" s="7">
        <v>24.1</v>
      </c>
      <c r="E15" s="7">
        <v>11.1</v>
      </c>
      <c r="F15" s="7">
        <v>21.1</v>
      </c>
      <c r="G15" s="7">
        <v>4.4000000000000004</v>
      </c>
      <c r="H15" s="13">
        <v>1.9</v>
      </c>
      <c r="I15" s="13">
        <v>0.4</v>
      </c>
    </row>
    <row r="16" spans="1:9" ht="15.5" thickBot="1" x14ac:dyDescent="0.45">
      <c r="A16" s="6">
        <v>14</v>
      </c>
      <c r="B16" s="12" t="s">
        <v>22</v>
      </c>
      <c r="C16" s="7">
        <v>19.7</v>
      </c>
      <c r="D16" s="7">
        <v>18.399999999999999</v>
      </c>
      <c r="E16" s="7">
        <v>15.4</v>
      </c>
      <c r="F16" s="7">
        <v>23.1</v>
      </c>
      <c r="G16" s="7">
        <v>11.4</v>
      </c>
      <c r="H16" s="13">
        <v>1.5</v>
      </c>
      <c r="I16" s="13">
        <v>0.74</v>
      </c>
    </row>
    <row r="17" spans="1:9" ht="15" thickBot="1" x14ac:dyDescent="0.4">
      <c r="A17" s="6">
        <v>15</v>
      </c>
      <c r="B17" s="7" t="s">
        <v>23</v>
      </c>
      <c r="C17" s="7">
        <v>33.799999999999997</v>
      </c>
      <c r="D17" s="7">
        <v>51.4</v>
      </c>
      <c r="E17" s="7">
        <v>43.7</v>
      </c>
      <c r="F17" s="7">
        <v>31.3</v>
      </c>
      <c r="G17" s="7">
        <v>4.4000000000000004</v>
      </c>
      <c r="H17" s="13">
        <v>0.72</v>
      </c>
      <c r="I17" s="13">
        <v>0.1</v>
      </c>
    </row>
    <row r="18" spans="1:9" ht="15.5" thickBot="1" x14ac:dyDescent="0.45">
      <c r="A18" s="6">
        <v>16</v>
      </c>
      <c r="B18" s="12" t="s">
        <v>24</v>
      </c>
      <c r="C18" s="7">
        <v>20.5</v>
      </c>
      <c r="D18" s="7">
        <v>24.7</v>
      </c>
      <c r="E18" s="7">
        <v>26.8</v>
      </c>
      <c r="F18" s="7">
        <v>38.4</v>
      </c>
      <c r="G18" s="7">
        <v>26.5</v>
      </c>
      <c r="H18" s="13">
        <v>1.43</v>
      </c>
      <c r="I18" s="13">
        <v>0.99</v>
      </c>
    </row>
    <row r="19" spans="1:9" ht="15.5" thickBot="1" x14ac:dyDescent="0.45">
      <c r="A19" s="6">
        <v>17</v>
      </c>
      <c r="B19" s="12" t="s">
        <v>25</v>
      </c>
      <c r="C19" s="7">
        <v>3</v>
      </c>
      <c r="D19" s="7">
        <v>0.7</v>
      </c>
      <c r="E19" s="7">
        <v>1.7</v>
      </c>
      <c r="F19" s="7">
        <v>1.8</v>
      </c>
      <c r="G19" s="7">
        <v>1.3</v>
      </c>
      <c r="H19" s="13">
        <v>1.06</v>
      </c>
      <c r="I19" s="13">
        <v>0.76</v>
      </c>
    </row>
    <row r="20" spans="1:9" ht="15.5" thickBot="1" x14ac:dyDescent="0.45">
      <c r="A20" s="6">
        <v>18</v>
      </c>
      <c r="B20" s="12" t="s">
        <v>26</v>
      </c>
      <c r="C20" s="7">
        <v>4.2</v>
      </c>
      <c r="D20" s="7">
        <v>14.5</v>
      </c>
      <c r="E20" s="7">
        <v>3.6</v>
      </c>
      <c r="F20" s="7">
        <v>17.5</v>
      </c>
      <c r="G20" s="7">
        <v>6.6</v>
      </c>
      <c r="H20" s="13">
        <v>4.8600000000000003</v>
      </c>
      <c r="I20" s="13">
        <v>1.83</v>
      </c>
    </row>
    <row r="21" spans="1:9" ht="15.5" thickBot="1" x14ac:dyDescent="0.45">
      <c r="A21" s="6">
        <v>19</v>
      </c>
      <c r="B21" s="12" t="s">
        <v>27</v>
      </c>
      <c r="C21" s="7">
        <v>2.7</v>
      </c>
      <c r="D21" s="7">
        <v>1</v>
      </c>
      <c r="E21" s="7">
        <v>3</v>
      </c>
      <c r="F21" s="7">
        <v>0.2</v>
      </c>
      <c r="G21" s="7">
        <v>0.2</v>
      </c>
      <c r="H21" s="13">
        <v>7.0000000000000007E-2</v>
      </c>
      <c r="I21" s="13">
        <v>7.0000000000000007E-2</v>
      </c>
    </row>
    <row r="22" spans="1:9" ht="15.5" thickBot="1" x14ac:dyDescent="0.45">
      <c r="A22" s="6">
        <v>20</v>
      </c>
      <c r="B22" s="12" t="s">
        <v>28</v>
      </c>
      <c r="C22" s="7">
        <v>11.9</v>
      </c>
      <c r="D22" s="7">
        <v>16.2</v>
      </c>
      <c r="E22" s="7">
        <v>26.6</v>
      </c>
      <c r="F22" s="7">
        <v>20.6</v>
      </c>
      <c r="G22" s="7">
        <v>9.6999999999999993</v>
      </c>
      <c r="H22" s="13">
        <v>0.77</v>
      </c>
      <c r="I22" s="13">
        <v>0.36</v>
      </c>
    </row>
    <row r="23" spans="1:9" x14ac:dyDescent="0.35">
      <c r="E23" s="5">
        <f>SUM(E3:E22)</f>
        <v>2750.6000000000004</v>
      </c>
      <c r="F23" s="5">
        <f>SUM(F3:F22)</f>
        <v>1626.6999999999998</v>
      </c>
      <c r="G23" s="5">
        <f>SUM(G3:G22)</f>
        <v>634.5</v>
      </c>
      <c r="H23" s="15">
        <f>+F23+G23</f>
        <v>2261.1999999999998</v>
      </c>
    </row>
    <row r="24" spans="1:9" x14ac:dyDescent="0.35">
      <c r="H24" s="16">
        <f>H23/E23</f>
        <v>0.82207518359630605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Funding outlook 2023</vt:lpstr>
    </vt:vector>
  </TitlesOfParts>
  <Company>World Food Programme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SAMB Cheikh</dc:creator>
  <cp:lastModifiedBy>SAMB Cheikh</cp:lastModifiedBy>
  <dcterms:created xsi:type="dcterms:W3CDTF">2023-08-21T16:14:14Z</dcterms:created>
  <dcterms:modified xsi:type="dcterms:W3CDTF">2023-08-21T16:14:47Z</dcterms:modified>
</cp:coreProperties>
</file>