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kankas01\Desktop\"/>
    </mc:Choice>
  </mc:AlternateContent>
  <bookViews>
    <workbookView xWindow="975" yWindow="0" windowWidth="9240" windowHeight="7155" firstSheet="2" activeTab="2"/>
  </bookViews>
  <sheets>
    <sheet name="Funktionella system Alt 2" sheetId="74" state="hidden" r:id="rId1"/>
    <sheet name="TEST Tillgångssystem TEST" sheetId="121" state="hidden" r:id="rId2"/>
    <sheet name="Tillgångssystem" sheetId="113" r:id="rId3"/>
    <sheet name="Konstruktiva system" sheetId="86" r:id="rId4"/>
    <sheet name="Grundfunktioner och Komponenter" sheetId="119" r:id="rId5"/>
  </sheets>
  <externalReferences>
    <externalReference r:id="rId6"/>
  </externalReferences>
  <definedNames>
    <definedName name="_xlnm._FilterDatabase" localSheetId="3" hidden="1">'Konstruktiva system'!$E$1:$K$315</definedName>
    <definedName name="D" localSheetId="0">#REF!</definedName>
    <definedName name="D" localSheetId="4">#REF!</definedName>
    <definedName name="D" localSheetId="3">#REF!</definedName>
    <definedName name="D" localSheetId="1">#REF!</definedName>
    <definedName name="D">#REF!</definedName>
    <definedName name="etwtrw" localSheetId="0">#REF!</definedName>
    <definedName name="etwtrw" localSheetId="4">#REF!</definedName>
    <definedName name="etwtrw" localSheetId="3">#REF!</definedName>
    <definedName name="etwtrw" localSheetId="1">#REF!</definedName>
    <definedName name="etwtrw">#REF!</definedName>
    <definedName name="eXEMPEL2" localSheetId="0">#REF!</definedName>
    <definedName name="eXEMPEL2" localSheetId="4">#REF!</definedName>
    <definedName name="eXEMPEL2" localSheetId="3">#REF!</definedName>
    <definedName name="eXEMPEL2" localSheetId="1">#REF!</definedName>
    <definedName name="eXEMPEL2">#REF!</definedName>
    <definedName name="G" localSheetId="0">#REF!</definedName>
    <definedName name="G" localSheetId="4">#REF!</definedName>
    <definedName name="G" localSheetId="3">#REF!</definedName>
    <definedName name="G" localSheetId="1">#REF!</definedName>
    <definedName name="G">#REF!</definedName>
    <definedName name="KEl" localSheetId="0">#REF!</definedName>
    <definedName name="KEl" localSheetId="4">#REF!</definedName>
    <definedName name="KEl" localSheetId="3">#REF!</definedName>
    <definedName name="KEl" localSheetId="1">#REF!</definedName>
    <definedName name="KEl">#REF!</definedName>
    <definedName name="MmExcelLinker_0E0BAC00_1B45_46F7_BABC_E3397EAC98E1" localSheetId="0">'[1]Tekniska system'!#REF!</definedName>
    <definedName name="MmExcelLinker_0E0BAC00_1B45_46F7_BABC_E3397EAC98E1" localSheetId="4">#REF!</definedName>
    <definedName name="MmExcelLinker_0E0BAC00_1B45_46F7_BABC_E3397EAC98E1" localSheetId="1">#REF!</definedName>
    <definedName name="MmExcelLinker_0E0BAC00_1B45_46F7_BABC_E3397EAC98E1">#REF!</definedName>
    <definedName name="N" localSheetId="0">#REF!</definedName>
    <definedName name="N" localSheetId="4">#REF!</definedName>
    <definedName name="N" localSheetId="3">#REF!</definedName>
    <definedName name="N" localSheetId="1">#REF!</definedName>
    <definedName name="N">#REF!</definedName>
    <definedName name="S" localSheetId="0">#REF!</definedName>
    <definedName name="S" localSheetId="4">#REF!</definedName>
    <definedName name="S" localSheetId="3">#REF!</definedName>
    <definedName name="S" localSheetId="1">#REF!</definedName>
    <definedName name="S">#REF!</definedName>
    <definedName name="sdsd" localSheetId="0">#REF!</definedName>
    <definedName name="sdsd" localSheetId="4">#REF!</definedName>
    <definedName name="sdsd" localSheetId="3">#REF!</definedName>
    <definedName name="sdsd" localSheetId="1">#REF!</definedName>
    <definedName name="sdsd">#REF!</definedName>
    <definedName name="T" localSheetId="0">#REF!</definedName>
    <definedName name="T" localSheetId="4">#REF!</definedName>
    <definedName name="T" localSheetId="3">#REF!</definedName>
    <definedName name="T" localSheetId="1">#REF!</definedName>
    <definedName name="T">#REF!</definedName>
    <definedName name="Typ" localSheetId="3">#REF!</definedName>
    <definedName name="Typ" localSheetId="1">#REF!</definedName>
    <definedName name="Typ">#REF!</definedName>
    <definedName name="_xlnm.Print_Area" localSheetId="4">'Grundfunktioner och Komponenter'!$B$1:$J$866</definedName>
    <definedName name="_xlnm.Print_Area" localSheetId="3">'Konstruktiva system'!$E$1:$K$315</definedName>
    <definedName name="_xlnm.Print_Titles" localSheetId="4">'Grundfunktioner och Komponenter'!$1:$1</definedName>
    <definedName name="_xlnm.Print_Titles" localSheetId="3">'Konstruktiva system'!$1:$1</definedName>
    <definedName name="Värdetyp" localSheetId="0">#REF!</definedName>
    <definedName name="Värdetyp" localSheetId="4">#REF!</definedName>
    <definedName name="Värdetyp" localSheetId="3">#REF!</definedName>
    <definedName name="Värdetyp" localSheetId="1">#REF!</definedName>
    <definedName name="Värdetyp">#REF!</definedName>
    <definedName name="Värdetyper" localSheetId="0">#REF!</definedName>
    <definedName name="Värdetyper" localSheetId="4">#REF!</definedName>
    <definedName name="Värdetyper" localSheetId="3">#REF!</definedName>
    <definedName name="Värdetyper" localSheetId="1">#REF!</definedName>
    <definedName name="Värdetyper">#REF!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66" i="121" l="1"/>
  <c r="I264" i="121"/>
  <c r="I252" i="121"/>
  <c r="I251" i="121"/>
  <c r="I197" i="121"/>
  <c r="I196" i="121"/>
  <c r="I193" i="121"/>
  <c r="I192" i="121"/>
  <c r="I190" i="121"/>
  <c r="A415" i="119" l="1"/>
  <c r="D72" i="86" l="1"/>
  <c r="D23" i="86"/>
  <c r="L228" i="86" l="1"/>
  <c r="D203" i="86"/>
  <c r="L203" i="86"/>
  <c r="L118" i="86"/>
  <c r="L48" i="86"/>
  <c r="D119" i="86"/>
  <c r="D120" i="86"/>
  <c r="D118" i="86"/>
  <c r="L96" i="86"/>
  <c r="D99" i="86"/>
  <c r="A794" i="119"/>
  <c r="A548" i="119"/>
  <c r="A610" i="119"/>
  <c r="A611" i="119"/>
  <c r="A612" i="119"/>
  <c r="A613" i="119"/>
  <c r="A614" i="119"/>
  <c r="A615" i="119"/>
  <c r="A617" i="119"/>
  <c r="A618" i="119"/>
  <c r="A619" i="119"/>
  <c r="A620" i="119"/>
  <c r="A621" i="119"/>
  <c r="A622" i="119"/>
  <c r="A623" i="119"/>
  <c r="A624" i="119"/>
  <c r="A625" i="119"/>
  <c r="A626" i="119"/>
  <c r="A627" i="119"/>
  <c r="A628" i="119"/>
  <c r="A629" i="119"/>
  <c r="A632" i="119"/>
  <c r="A633" i="119"/>
  <c r="A634" i="119"/>
  <c r="A635" i="119"/>
  <c r="A637" i="119"/>
  <c r="A638" i="119"/>
  <c r="A641" i="119"/>
  <c r="A642" i="119"/>
  <c r="A643" i="119"/>
  <c r="A644" i="119"/>
  <c r="A645" i="119"/>
  <c r="A646" i="119"/>
  <c r="A648" i="119"/>
  <c r="A649" i="119"/>
  <c r="A650" i="119"/>
  <c r="A651" i="119"/>
  <c r="A652" i="119"/>
  <c r="A657" i="119"/>
  <c r="A658" i="119"/>
  <c r="A659" i="119"/>
  <c r="A660" i="119"/>
  <c r="A661" i="119"/>
  <c r="A662" i="119"/>
  <c r="A663" i="119"/>
  <c r="A664" i="119"/>
  <c r="A668" i="119"/>
  <c r="A669" i="119"/>
  <c r="A670" i="119"/>
  <c r="A671" i="119"/>
  <c r="A672" i="119"/>
  <c r="A673" i="119"/>
  <c r="A674" i="119"/>
  <c r="A588" i="119"/>
  <c r="A589" i="119"/>
  <c r="A590" i="119"/>
  <c r="A591" i="119"/>
  <c r="A592" i="119"/>
  <c r="A593" i="119"/>
  <c r="A594" i="119"/>
  <c r="A595" i="119"/>
  <c r="A596" i="119"/>
  <c r="A597" i="119"/>
  <c r="A598" i="119"/>
  <c r="A599" i="119"/>
  <c r="A600" i="119"/>
  <c r="A602" i="119"/>
  <c r="A603" i="119"/>
  <c r="A604" i="119"/>
  <c r="A605" i="119"/>
  <c r="A606" i="119"/>
  <c r="A607" i="119"/>
  <c r="A608" i="119"/>
  <c r="A842" i="119"/>
  <c r="A850" i="119"/>
  <c r="A291" i="119"/>
  <c r="A290" i="119"/>
  <c r="A289" i="119"/>
  <c r="A288" i="119"/>
  <c r="A292" i="119"/>
  <c r="A866" i="119"/>
  <c r="A865" i="119"/>
  <c r="A864" i="119"/>
  <c r="A863" i="119"/>
  <c r="A862" i="119"/>
  <c r="A861" i="119"/>
  <c r="A860" i="119"/>
  <c r="A859" i="119"/>
  <c r="A858" i="119"/>
  <c r="A857" i="119"/>
  <c r="A856" i="119"/>
  <c r="A855" i="119"/>
  <c r="A854" i="119"/>
  <c r="A853" i="119"/>
  <c r="A852" i="119"/>
  <c r="A851" i="119"/>
  <c r="A848" i="119"/>
  <c r="A847" i="119"/>
  <c r="A846" i="119"/>
  <c r="A845" i="119"/>
  <c r="A844" i="119"/>
  <c r="A843" i="119"/>
  <c r="A840" i="119"/>
  <c r="A839" i="119"/>
  <c r="A838" i="119"/>
  <c r="A837" i="119"/>
  <c r="A836" i="119"/>
  <c r="A835" i="119"/>
  <c r="A834" i="119"/>
  <c r="A833" i="119"/>
  <c r="A832" i="119"/>
  <c r="A831" i="119"/>
  <c r="A830" i="119"/>
  <c r="A829" i="119"/>
  <c r="A828" i="119"/>
  <c r="A827" i="119"/>
  <c r="A826" i="119"/>
  <c r="A825" i="119"/>
  <c r="A824" i="119"/>
  <c r="A823" i="119"/>
  <c r="A822" i="119"/>
  <c r="A821" i="119"/>
  <c r="A820" i="119"/>
  <c r="A819" i="119"/>
  <c r="A818" i="119"/>
  <c r="A817" i="119"/>
  <c r="A816" i="119"/>
  <c r="A815" i="119"/>
  <c r="A814" i="119"/>
  <c r="A813" i="119"/>
  <c r="A812" i="119"/>
  <c r="A811" i="119"/>
  <c r="A810" i="119"/>
  <c r="A809" i="119"/>
  <c r="A808" i="119"/>
  <c r="A807" i="119"/>
  <c r="A806" i="119"/>
  <c r="A805" i="119"/>
  <c r="A804" i="119"/>
  <c r="A803" i="119"/>
  <c r="A802" i="119"/>
  <c r="A801" i="119"/>
  <c r="A800" i="119"/>
  <c r="A799" i="119"/>
  <c r="A798" i="119"/>
  <c r="A797" i="119"/>
  <c r="A796" i="119"/>
  <c r="A795" i="119"/>
  <c r="A793" i="119"/>
  <c r="A792" i="119"/>
  <c r="A791" i="119"/>
  <c r="A790" i="119"/>
  <c r="A789" i="119"/>
  <c r="A788" i="119"/>
  <c r="A787" i="119"/>
  <c r="A786" i="119"/>
  <c r="A785" i="119"/>
  <c r="A784" i="119"/>
  <c r="A783" i="119"/>
  <c r="A782" i="119"/>
  <c r="A781" i="119"/>
  <c r="A780" i="119"/>
  <c r="A779" i="119"/>
  <c r="A778" i="119"/>
  <c r="A777" i="119"/>
  <c r="A776" i="119"/>
  <c r="A775" i="119"/>
  <c r="A774" i="119"/>
  <c r="A773" i="119"/>
  <c r="A772" i="119"/>
  <c r="A771" i="119"/>
  <c r="A770" i="119"/>
  <c r="A769" i="119"/>
  <c r="A768" i="119"/>
  <c r="A767" i="119"/>
  <c r="A766" i="119"/>
  <c r="A765" i="119"/>
  <c r="A764" i="119"/>
  <c r="A763" i="119"/>
  <c r="A762" i="119"/>
  <c r="A761" i="119"/>
  <c r="A760" i="119"/>
  <c r="A759" i="119"/>
  <c r="A758" i="119"/>
  <c r="A757" i="119"/>
  <c r="A756" i="119"/>
  <c r="A753" i="119"/>
  <c r="A752" i="119"/>
  <c r="A751" i="119"/>
  <c r="A750" i="119"/>
  <c r="A749" i="119"/>
  <c r="A748" i="119"/>
  <c r="A747" i="119"/>
  <c r="A746" i="119"/>
  <c r="A745" i="119"/>
  <c r="A744" i="119"/>
  <c r="A743" i="119"/>
  <c r="A742" i="119"/>
  <c r="A741" i="119"/>
  <c r="A739" i="119"/>
  <c r="A738" i="119"/>
  <c r="A737" i="119"/>
  <c r="A736" i="119"/>
  <c r="A735" i="119"/>
  <c r="A734" i="119"/>
  <c r="A733" i="119"/>
  <c r="A732" i="119"/>
  <c r="A731" i="119"/>
  <c r="A730" i="119"/>
  <c r="A729" i="119"/>
  <c r="A728" i="119"/>
  <c r="A727" i="119"/>
  <c r="A726" i="119"/>
  <c r="A725" i="119"/>
  <c r="A724" i="119"/>
  <c r="A723" i="119"/>
  <c r="A722" i="119"/>
  <c r="A721" i="119"/>
  <c r="A720" i="119"/>
  <c r="A719" i="119"/>
  <c r="A718" i="119"/>
  <c r="A717" i="119"/>
  <c r="A716" i="119"/>
  <c r="A715" i="119"/>
  <c r="A714" i="119"/>
  <c r="A713" i="119"/>
  <c r="A712" i="119"/>
  <c r="A711" i="119"/>
  <c r="A710" i="119"/>
  <c r="A709" i="119"/>
  <c r="A708" i="119"/>
  <c r="A707" i="119"/>
  <c r="A706" i="119"/>
  <c r="A705" i="119"/>
  <c r="A704" i="119"/>
  <c r="A703" i="119"/>
  <c r="A702" i="119"/>
  <c r="A701" i="119"/>
  <c r="A700" i="119"/>
  <c r="A699" i="119"/>
  <c r="A698" i="119"/>
  <c r="A697" i="119"/>
  <c r="A696" i="119"/>
  <c r="A695" i="119"/>
  <c r="A694" i="119"/>
  <c r="A693" i="119"/>
  <c r="A692" i="119"/>
  <c r="A691" i="119"/>
  <c r="A690" i="119"/>
  <c r="A689" i="119"/>
  <c r="A688" i="119"/>
  <c r="A687" i="119"/>
  <c r="A686" i="119"/>
  <c r="A685" i="119"/>
  <c r="A684" i="119"/>
  <c r="A681" i="119"/>
  <c r="A680" i="119"/>
  <c r="A679" i="119"/>
  <c r="A678" i="119"/>
  <c r="A677" i="119"/>
  <c r="A587" i="119"/>
  <c r="A586" i="119"/>
  <c r="A585" i="119"/>
  <c r="A584" i="119"/>
  <c r="A583" i="119"/>
  <c r="A582" i="119"/>
  <c r="A581" i="119"/>
  <c r="A580" i="119"/>
  <c r="A579" i="119"/>
  <c r="A578" i="119"/>
  <c r="A577" i="119"/>
  <c r="A576" i="119"/>
  <c r="A575" i="119"/>
  <c r="A574" i="119"/>
  <c r="A573" i="119"/>
  <c r="A572" i="119"/>
  <c r="A571" i="119"/>
  <c r="A570" i="119"/>
  <c r="A569" i="119"/>
  <c r="A568" i="119"/>
  <c r="A567" i="119"/>
  <c r="A566" i="119"/>
  <c r="A565" i="119"/>
  <c r="A564" i="119"/>
  <c r="A563" i="119"/>
  <c r="A562" i="119"/>
  <c r="A561" i="119"/>
  <c r="A560" i="119"/>
  <c r="A559" i="119"/>
  <c r="A558" i="119"/>
  <c r="A557" i="119"/>
  <c r="A556" i="119"/>
  <c r="A555" i="119"/>
  <c r="A554" i="119"/>
  <c r="A553" i="119"/>
  <c r="A552" i="119"/>
  <c r="A551" i="119"/>
  <c r="A550" i="119"/>
  <c r="A549" i="119"/>
  <c r="A547" i="119"/>
  <c r="A546" i="119"/>
  <c r="A545" i="119"/>
  <c r="A544" i="119"/>
  <c r="A543" i="119"/>
  <c r="A542" i="119"/>
  <c r="A541" i="119"/>
  <c r="A540" i="119"/>
  <c r="A539" i="119"/>
  <c r="A538" i="119"/>
  <c r="A537" i="119"/>
  <c r="A536" i="119"/>
  <c r="A535" i="119"/>
  <c r="A534" i="119"/>
  <c r="A533" i="119"/>
  <c r="A532" i="119"/>
  <c r="A531" i="119"/>
  <c r="A530" i="119"/>
  <c r="A529" i="119"/>
  <c r="A528" i="119"/>
  <c r="A527" i="119"/>
  <c r="A526" i="119"/>
  <c r="A525" i="119"/>
  <c r="A524" i="119"/>
  <c r="A523" i="119"/>
  <c r="A522" i="119"/>
  <c r="A521" i="119"/>
  <c r="A520" i="119"/>
  <c r="A519" i="119"/>
  <c r="A518" i="119"/>
  <c r="A517" i="119"/>
  <c r="A516" i="119"/>
  <c r="A515" i="119"/>
  <c r="A514" i="119"/>
  <c r="A513" i="119"/>
  <c r="A512" i="119"/>
  <c r="A511" i="119"/>
  <c r="A510" i="119"/>
  <c r="A509" i="119"/>
  <c r="A508" i="119"/>
  <c r="A507" i="119"/>
  <c r="A506" i="119"/>
  <c r="A505" i="119"/>
  <c r="A504" i="119"/>
  <c r="A503" i="119"/>
  <c r="A502" i="119"/>
  <c r="A501" i="119"/>
  <c r="A500" i="119"/>
  <c r="A499" i="119"/>
  <c r="A498" i="119"/>
  <c r="A497" i="119"/>
  <c r="A496" i="119"/>
  <c r="A495" i="119"/>
  <c r="A494" i="119"/>
  <c r="A493" i="119"/>
  <c r="A492" i="119"/>
  <c r="A491" i="119"/>
  <c r="A490" i="119"/>
  <c r="A489" i="119"/>
  <c r="A488" i="119"/>
  <c r="A487" i="119"/>
  <c r="A486" i="119"/>
  <c r="A485" i="119"/>
  <c r="A484" i="119"/>
  <c r="A483" i="119"/>
  <c r="A482" i="119"/>
  <c r="A481" i="119"/>
  <c r="A480" i="119"/>
  <c r="A479" i="119"/>
  <c r="A478" i="119"/>
  <c r="A477" i="119"/>
  <c r="A476" i="119"/>
  <c r="A475" i="119"/>
  <c r="A474" i="119"/>
  <c r="A473" i="119"/>
  <c r="A472" i="119"/>
  <c r="A471" i="119"/>
  <c r="A470" i="119"/>
  <c r="A469" i="119"/>
  <c r="A468" i="119"/>
  <c r="A467" i="119"/>
  <c r="A466" i="119"/>
  <c r="A465" i="119"/>
  <c r="A464" i="119"/>
  <c r="A463" i="119"/>
  <c r="A462" i="119"/>
  <c r="A461" i="119"/>
  <c r="A460" i="119"/>
  <c r="A459" i="119"/>
  <c r="A458" i="119"/>
  <c r="A457" i="119"/>
  <c r="A456" i="119"/>
  <c r="A455" i="119"/>
  <c r="A454" i="119"/>
  <c r="A453" i="119"/>
  <c r="A452" i="119"/>
  <c r="A451" i="119"/>
  <c r="A450" i="119"/>
  <c r="A449" i="119"/>
  <c r="A448" i="119"/>
  <c r="A447" i="119"/>
  <c r="A446" i="119"/>
  <c r="A445" i="119"/>
  <c r="A444" i="119"/>
  <c r="A443" i="119"/>
  <c r="A442" i="119"/>
  <c r="A441" i="119"/>
  <c r="A440" i="119"/>
  <c r="A439" i="119"/>
  <c r="A438" i="119"/>
  <c r="A437" i="119"/>
  <c r="A436" i="119"/>
  <c r="A435" i="119"/>
  <c r="A434" i="119"/>
  <c r="A433" i="119"/>
  <c r="A432" i="119"/>
  <c r="A431" i="119"/>
  <c r="A430" i="119"/>
  <c r="A429" i="119"/>
  <c r="A428" i="119"/>
  <c r="A427" i="119"/>
  <c r="A426" i="119"/>
  <c r="A425" i="119"/>
  <c r="A424" i="119"/>
  <c r="A423" i="119"/>
  <c r="A422" i="119"/>
  <c r="A421" i="119"/>
  <c r="A420" i="119"/>
  <c r="A419" i="119"/>
  <c r="A418" i="119"/>
  <c r="A417" i="119"/>
  <c r="A416" i="119"/>
  <c r="A414" i="119"/>
  <c r="A413" i="119"/>
  <c r="A412" i="119"/>
  <c r="A411" i="119"/>
  <c r="A410" i="119"/>
  <c r="A409" i="119"/>
  <c r="A408" i="119"/>
  <c r="A407" i="119"/>
  <c r="A406" i="119"/>
  <c r="A405" i="119"/>
  <c r="A404" i="119"/>
  <c r="A403" i="119"/>
  <c r="A402" i="119"/>
  <c r="A401" i="119"/>
  <c r="A400" i="119"/>
  <c r="A399" i="119"/>
  <c r="A398" i="119"/>
  <c r="A397" i="119"/>
  <c r="A396" i="119"/>
  <c r="A395" i="119"/>
  <c r="A394" i="119"/>
  <c r="A393" i="119"/>
  <c r="A392" i="119"/>
  <c r="A391" i="119"/>
  <c r="A390" i="119"/>
  <c r="A389" i="119"/>
  <c r="A388" i="119"/>
  <c r="A387" i="119"/>
  <c r="A386" i="119"/>
  <c r="A385" i="119"/>
  <c r="A384" i="119"/>
  <c r="A383" i="119"/>
  <c r="A382" i="119"/>
  <c r="A381" i="119"/>
  <c r="A380" i="119"/>
  <c r="A379" i="119"/>
  <c r="A378" i="119"/>
  <c r="A377" i="119"/>
  <c r="A376" i="119"/>
  <c r="A375" i="119"/>
  <c r="A374" i="119"/>
  <c r="A373" i="119"/>
  <c r="A372" i="119"/>
  <c r="A371" i="119"/>
  <c r="A370" i="119"/>
  <c r="A369" i="119"/>
  <c r="A368" i="119"/>
  <c r="A367" i="119"/>
  <c r="A366" i="119"/>
  <c r="A365" i="119"/>
  <c r="A364" i="119"/>
  <c r="A363" i="119"/>
  <c r="A362" i="119"/>
  <c r="A361" i="119"/>
  <c r="A360" i="119"/>
  <c r="A359" i="119"/>
  <c r="A358" i="119"/>
  <c r="A357" i="119"/>
  <c r="A356" i="119"/>
  <c r="A355" i="119"/>
  <c r="A354" i="119"/>
  <c r="A353" i="119"/>
  <c r="A352" i="119"/>
  <c r="A351" i="119"/>
  <c r="A350" i="119"/>
  <c r="A349" i="119"/>
  <c r="A348" i="119"/>
  <c r="A347" i="119"/>
  <c r="A346" i="119"/>
  <c r="A345" i="119"/>
  <c r="A344" i="119"/>
  <c r="A343" i="119"/>
  <c r="A335" i="119"/>
  <c r="A334" i="119"/>
  <c r="A333" i="119"/>
  <c r="A332" i="119"/>
  <c r="A331" i="119"/>
  <c r="A330" i="119"/>
  <c r="A329" i="119"/>
  <c r="A328" i="119"/>
  <c r="A327" i="119"/>
  <c r="A326" i="119"/>
  <c r="A325" i="119"/>
  <c r="A324" i="119"/>
  <c r="A323" i="119"/>
  <c r="A322" i="119"/>
  <c r="A321" i="119"/>
  <c r="A320" i="119"/>
  <c r="A319" i="119"/>
  <c r="A318" i="119"/>
  <c r="A317" i="119"/>
  <c r="A316" i="119"/>
  <c r="A315" i="119"/>
  <c r="A314" i="119"/>
  <c r="A313" i="119"/>
  <c r="A312" i="119"/>
  <c r="A311" i="119"/>
  <c r="A310" i="119"/>
  <c r="A309" i="119"/>
  <c r="A308" i="119"/>
  <c r="A307" i="119"/>
  <c r="A306" i="119"/>
  <c r="A305" i="119"/>
  <c r="A304" i="119"/>
  <c r="A303" i="119"/>
  <c r="A302" i="119"/>
  <c r="A301" i="119"/>
  <c r="A300" i="119"/>
  <c r="A299" i="119"/>
  <c r="A298" i="119"/>
  <c r="A297" i="119"/>
  <c r="A296" i="119"/>
  <c r="A295" i="119"/>
  <c r="A294" i="119"/>
  <c r="A293" i="119"/>
  <c r="A287" i="119"/>
  <c r="A286" i="119"/>
  <c r="A285" i="119"/>
  <c r="A284" i="119"/>
  <c r="A283" i="119"/>
  <c r="A282" i="119"/>
  <c r="A281" i="119"/>
  <c r="A280" i="119"/>
  <c r="A279" i="119"/>
  <c r="A278" i="119"/>
  <c r="A277" i="119"/>
  <c r="A276" i="119"/>
  <c r="A275" i="119"/>
  <c r="A274" i="119"/>
  <c r="A273" i="119"/>
  <c r="A272" i="119"/>
  <c r="A271" i="119"/>
  <c r="A270" i="119"/>
  <c r="A269" i="119"/>
  <c r="A268" i="119"/>
  <c r="A267" i="119"/>
  <c r="A266" i="119"/>
  <c r="A265" i="119"/>
  <c r="A264" i="119"/>
  <c r="A263" i="119"/>
  <c r="A262" i="119"/>
  <c r="A261" i="119"/>
  <c r="A260" i="119"/>
  <c r="A259" i="119"/>
  <c r="A258" i="119"/>
  <c r="A257" i="119"/>
  <c r="A256" i="119"/>
  <c r="A255" i="119"/>
  <c r="A254" i="119"/>
  <c r="A253" i="119"/>
  <c r="A252" i="119"/>
  <c r="A251" i="119"/>
  <c r="A250" i="119"/>
  <c r="A249" i="119"/>
  <c r="A248" i="119"/>
  <c r="A247" i="119"/>
  <c r="A246" i="119"/>
  <c r="A245" i="119"/>
  <c r="A244" i="119"/>
  <c r="A243" i="119"/>
  <c r="A242" i="119"/>
  <c r="A241" i="119"/>
  <c r="A240" i="119"/>
  <c r="A239" i="119"/>
  <c r="A238" i="119"/>
  <c r="A237" i="119"/>
  <c r="A236" i="119"/>
  <c r="A235" i="119"/>
  <c r="A234" i="119"/>
  <c r="A233" i="119"/>
  <c r="A232" i="119"/>
  <c r="A231" i="119"/>
  <c r="A230" i="119"/>
  <c r="A229" i="119"/>
  <c r="A228" i="119"/>
  <c r="A227" i="119"/>
  <c r="A226" i="119"/>
  <c r="A225" i="119"/>
  <c r="A224" i="119"/>
  <c r="A223" i="119"/>
  <c r="A222" i="119"/>
  <c r="A221" i="119"/>
  <c r="A220" i="119"/>
  <c r="A219" i="119"/>
  <c r="A218" i="119"/>
  <c r="A217" i="119"/>
  <c r="A216" i="119"/>
  <c r="A215" i="119"/>
  <c r="A214" i="119"/>
  <c r="A213" i="119"/>
  <c r="A212" i="119"/>
  <c r="A211" i="119"/>
  <c r="A210" i="119"/>
  <c r="A209" i="119"/>
  <c r="A208" i="119"/>
  <c r="A207" i="119"/>
  <c r="A206" i="119"/>
  <c r="A205" i="119"/>
  <c r="A204" i="119"/>
  <c r="A203" i="119"/>
  <c r="A202" i="119"/>
  <c r="A201" i="119"/>
  <c r="A200" i="119"/>
  <c r="A199" i="119"/>
  <c r="A198" i="119"/>
  <c r="A197" i="119"/>
  <c r="A196" i="119"/>
  <c r="A195" i="119"/>
  <c r="A194" i="119"/>
  <c r="A193" i="119"/>
  <c r="A192" i="119"/>
  <c r="A191" i="119"/>
  <c r="A190" i="119"/>
  <c r="A189" i="119"/>
  <c r="A188" i="119"/>
  <c r="A187" i="119"/>
  <c r="A186" i="119"/>
  <c r="A185" i="119"/>
  <c r="A184" i="119"/>
  <c r="A183" i="119"/>
  <c r="A182" i="119"/>
  <c r="A181" i="119"/>
  <c r="A180" i="119"/>
  <c r="A179" i="119"/>
  <c r="A178" i="119"/>
  <c r="A177" i="119"/>
  <c r="A176" i="119"/>
  <c r="A175" i="119"/>
  <c r="A174" i="119"/>
  <c r="A173" i="119"/>
  <c r="A172" i="119"/>
  <c r="A171" i="119"/>
  <c r="A170" i="119"/>
  <c r="A169" i="119"/>
  <c r="A168" i="119"/>
  <c r="A167" i="119"/>
  <c r="A166" i="119"/>
  <c r="A165" i="119"/>
  <c r="A164" i="119"/>
  <c r="A163" i="119"/>
  <c r="A162" i="119"/>
  <c r="A161" i="119"/>
  <c r="A160" i="119"/>
  <c r="A159" i="119"/>
  <c r="A158" i="119"/>
  <c r="A157" i="119"/>
  <c r="A156" i="119"/>
  <c r="A155" i="119"/>
  <c r="A154" i="119"/>
  <c r="A153" i="119"/>
  <c r="A152" i="119"/>
  <c r="A151" i="119"/>
  <c r="A150" i="119"/>
  <c r="A149" i="119"/>
  <c r="A148" i="119"/>
  <c r="A147" i="119"/>
  <c r="A146" i="119"/>
  <c r="A145" i="119"/>
  <c r="A144" i="119"/>
  <c r="A143" i="119"/>
  <c r="A142" i="119"/>
  <c r="A141" i="119"/>
  <c r="A140" i="119"/>
  <c r="A139" i="119"/>
  <c r="A138" i="119"/>
  <c r="A137" i="119"/>
  <c r="A136" i="119"/>
  <c r="A135" i="119"/>
  <c r="A134" i="119"/>
  <c r="A133" i="119"/>
  <c r="A132" i="119"/>
  <c r="A131" i="119"/>
  <c r="A130" i="119"/>
  <c r="A129" i="119"/>
  <c r="A128" i="119"/>
  <c r="A127" i="119"/>
  <c r="A126" i="119"/>
  <c r="A125" i="119"/>
  <c r="A124" i="119"/>
  <c r="A123" i="119"/>
  <c r="A122" i="119"/>
  <c r="A121" i="119"/>
  <c r="A120" i="119"/>
  <c r="A119" i="119"/>
  <c r="A118" i="119"/>
  <c r="A117" i="119"/>
  <c r="A116" i="119"/>
  <c r="A115" i="119"/>
  <c r="A114" i="119"/>
  <c r="A113" i="119"/>
  <c r="A112" i="119"/>
  <c r="A111" i="119"/>
  <c r="A110" i="119"/>
  <c r="A109" i="119"/>
  <c r="A108" i="119"/>
  <c r="A107" i="119"/>
  <c r="A106" i="119"/>
  <c r="A105" i="119"/>
  <c r="A104" i="119"/>
  <c r="A103" i="119"/>
  <c r="A102" i="119"/>
  <c r="A101" i="119"/>
  <c r="A100" i="119"/>
  <c r="A99" i="119"/>
  <c r="A98" i="119"/>
  <c r="A97" i="119"/>
  <c r="A96" i="119"/>
  <c r="A95" i="119"/>
  <c r="A94" i="119"/>
  <c r="A93" i="119"/>
  <c r="A92" i="119"/>
  <c r="A91" i="119"/>
  <c r="A90" i="119"/>
  <c r="A89" i="119"/>
  <c r="A88" i="119"/>
  <c r="A87" i="119"/>
  <c r="A86" i="119"/>
  <c r="A85" i="119"/>
  <c r="A84" i="119"/>
  <c r="A83" i="119"/>
  <c r="A82" i="119"/>
  <c r="A81" i="119"/>
  <c r="A80" i="119"/>
  <c r="A79" i="119"/>
  <c r="A78" i="119"/>
  <c r="A77" i="119"/>
  <c r="A76" i="119"/>
  <c r="A75" i="119"/>
  <c r="A74" i="119"/>
  <c r="A73" i="119"/>
  <c r="A72" i="119"/>
  <c r="A71" i="119"/>
  <c r="A70" i="119"/>
  <c r="A69" i="119"/>
  <c r="A68" i="119"/>
  <c r="A67" i="119"/>
  <c r="A66" i="119"/>
  <c r="A65" i="119"/>
  <c r="A64" i="119"/>
  <c r="A63" i="119"/>
  <c r="A62" i="119"/>
  <c r="A61" i="119"/>
  <c r="A60" i="119"/>
  <c r="A59" i="119"/>
  <c r="A58" i="119"/>
  <c r="A57" i="119"/>
  <c r="A56" i="119"/>
  <c r="A55" i="119"/>
  <c r="A54" i="119"/>
  <c r="A53" i="119"/>
  <c r="A52" i="119"/>
  <c r="A51" i="119"/>
  <c r="A50" i="119"/>
  <c r="A49" i="119"/>
  <c r="A48" i="119"/>
  <c r="A47" i="119"/>
  <c r="A46" i="119"/>
  <c r="A45" i="119"/>
  <c r="A44" i="119"/>
  <c r="A43" i="119"/>
  <c r="A42" i="119"/>
  <c r="A41" i="119"/>
  <c r="A40" i="119"/>
  <c r="A39" i="119"/>
  <c r="A38" i="119"/>
  <c r="A37" i="119"/>
  <c r="A36" i="119"/>
  <c r="A35" i="119"/>
  <c r="A34" i="119"/>
  <c r="A33" i="119"/>
  <c r="A32" i="119"/>
  <c r="A31" i="119"/>
  <c r="A30" i="119"/>
  <c r="A29" i="119"/>
  <c r="A28" i="119"/>
  <c r="A27" i="119"/>
  <c r="A26" i="119"/>
  <c r="A25" i="119"/>
  <c r="A24" i="119"/>
  <c r="A23" i="119"/>
  <c r="A22" i="119"/>
  <c r="A21" i="119"/>
  <c r="A20" i="119"/>
  <c r="A19" i="119"/>
  <c r="A18" i="119"/>
  <c r="A17" i="119"/>
  <c r="A16" i="119"/>
  <c r="A15" i="119"/>
  <c r="A14" i="119"/>
  <c r="A13" i="119"/>
  <c r="A12" i="119"/>
  <c r="A11" i="119"/>
  <c r="A10" i="119"/>
  <c r="A9" i="119"/>
  <c r="A8" i="119"/>
  <c r="A7" i="119"/>
  <c r="A6" i="119"/>
  <c r="A5" i="119"/>
  <c r="A4" i="119"/>
  <c r="A3" i="119"/>
  <c r="A2" i="119"/>
  <c r="D9" i="86"/>
  <c r="D10" i="86"/>
  <c r="D11" i="86"/>
  <c r="D12" i="86"/>
  <c r="D13" i="86"/>
  <c r="D14" i="86"/>
  <c r="D15" i="86"/>
  <c r="D16" i="86"/>
  <c r="D17" i="86"/>
  <c r="D18" i="86"/>
  <c r="D19" i="86"/>
  <c r="D20" i="86"/>
  <c r="D21" i="86"/>
  <c r="D22" i="86"/>
  <c r="D24" i="86"/>
  <c r="D25" i="86"/>
  <c r="D26" i="86"/>
  <c r="D27" i="86"/>
  <c r="D28" i="86"/>
  <c r="D29" i="86"/>
  <c r="D30" i="86"/>
  <c r="D31" i="86"/>
  <c r="D32" i="86"/>
  <c r="D33" i="86"/>
  <c r="D34" i="86"/>
  <c r="D35" i="86"/>
  <c r="D36" i="86"/>
  <c r="D37" i="86"/>
  <c r="D38" i="86"/>
  <c r="D39" i="86"/>
  <c r="D40" i="86"/>
  <c r="D41" i="86"/>
  <c r="D42" i="86"/>
  <c r="D47" i="86"/>
  <c r="D49" i="86"/>
  <c r="D50" i="86"/>
  <c r="D51" i="86"/>
  <c r="D52" i="86"/>
  <c r="D53" i="86"/>
  <c r="D54" i="86"/>
  <c r="D55" i="86"/>
  <c r="D56" i="86"/>
  <c r="D57" i="86"/>
  <c r="D58" i="86"/>
  <c r="D59" i="86"/>
  <c r="D60" i="86"/>
  <c r="D61" i="86"/>
  <c r="D62" i="86"/>
  <c r="D63" i="86"/>
  <c r="D64" i="86"/>
  <c r="D65" i="86"/>
  <c r="D66" i="86"/>
  <c r="D67" i="86"/>
  <c r="D68" i="86"/>
  <c r="D69" i="86"/>
  <c r="D70" i="86"/>
  <c r="D71" i="86"/>
  <c r="D73" i="86"/>
  <c r="D74" i="86"/>
  <c r="D75" i="86"/>
  <c r="D76" i="86"/>
  <c r="D77" i="86"/>
  <c r="D78" i="86"/>
  <c r="D79" i="86"/>
  <c r="D80" i="86"/>
  <c r="D81" i="86"/>
  <c r="D82" i="86"/>
  <c r="D83" i="86"/>
  <c r="D84" i="86"/>
  <c r="D85" i="86"/>
  <c r="D86" i="86"/>
  <c r="D87" i="86"/>
  <c r="D88" i="86"/>
  <c r="D89" i="86"/>
  <c r="D90" i="86"/>
  <c r="D91" i="86"/>
  <c r="D92" i="86"/>
  <c r="D93" i="86"/>
  <c r="D94" i="86"/>
  <c r="D95" i="86"/>
  <c r="D100" i="86"/>
  <c r="D101" i="86"/>
  <c r="D102" i="86"/>
  <c r="D103" i="86"/>
  <c r="D104" i="86"/>
  <c r="D105" i="86"/>
  <c r="D106" i="86"/>
  <c r="D107" i="86"/>
  <c r="D108" i="86"/>
  <c r="D109" i="86"/>
  <c r="D110" i="86"/>
  <c r="D111" i="86"/>
  <c r="D112" i="86"/>
  <c r="D113" i="86"/>
  <c r="D114" i="86"/>
  <c r="D115" i="86"/>
  <c r="D116" i="86"/>
  <c r="D117" i="86"/>
  <c r="D121" i="86"/>
  <c r="D122" i="86"/>
  <c r="D123" i="86"/>
  <c r="D124" i="86"/>
  <c r="D125" i="86"/>
  <c r="D126" i="86"/>
  <c r="D127" i="86"/>
  <c r="D128" i="86"/>
  <c r="D129" i="86"/>
  <c r="D130" i="86"/>
  <c r="D131" i="86"/>
  <c r="D132" i="86"/>
  <c r="D133" i="86"/>
  <c r="D134" i="86"/>
  <c r="D135" i="86"/>
  <c r="D136" i="86"/>
  <c r="D137" i="86"/>
  <c r="D138" i="86"/>
  <c r="D139" i="86"/>
  <c r="D140" i="86"/>
  <c r="D141" i="86"/>
  <c r="D142" i="86"/>
  <c r="D143" i="86"/>
  <c r="D144" i="86"/>
  <c r="D145" i="86"/>
  <c r="D146" i="86"/>
  <c r="D147" i="86"/>
  <c r="D148" i="86"/>
  <c r="D149" i="86"/>
  <c r="D150" i="86"/>
  <c r="D151" i="86"/>
  <c r="D152" i="86"/>
  <c r="D153" i="86"/>
  <c r="D154" i="86"/>
  <c r="D155" i="86"/>
  <c r="D156" i="86"/>
  <c r="D157" i="86"/>
  <c r="D158" i="86"/>
  <c r="D159" i="86"/>
  <c r="D160" i="86"/>
  <c r="D161" i="86"/>
  <c r="D162" i="86"/>
  <c r="D163" i="86"/>
  <c r="D164" i="86"/>
  <c r="D165" i="86"/>
  <c r="D166" i="86"/>
  <c r="D167" i="86"/>
  <c r="D168" i="86"/>
  <c r="D169" i="86"/>
  <c r="D170" i="86"/>
  <c r="D171" i="86"/>
  <c r="D172" i="86"/>
  <c r="D173" i="86"/>
  <c r="D174" i="86"/>
  <c r="D175" i="86"/>
  <c r="D176" i="86"/>
  <c r="D177" i="86"/>
  <c r="D178" i="86"/>
  <c r="D179" i="86"/>
  <c r="D180" i="86"/>
  <c r="D181" i="86"/>
  <c r="D182" i="86"/>
  <c r="D183" i="86"/>
  <c r="D184" i="86"/>
  <c r="D185" i="86"/>
  <c r="D186" i="86"/>
  <c r="D187" i="86"/>
  <c r="D188" i="86"/>
  <c r="D189" i="86"/>
  <c r="D190" i="86"/>
  <c r="D191" i="86"/>
  <c r="D192" i="86"/>
  <c r="D193" i="86"/>
  <c r="D194" i="86"/>
  <c r="D195" i="86"/>
  <c r="D196" i="86"/>
  <c r="D197" i="86"/>
  <c r="D198" i="86"/>
  <c r="D199" i="86"/>
  <c r="D200" i="86"/>
  <c r="D201" i="86"/>
  <c r="D202" i="86"/>
  <c r="D204" i="86"/>
  <c r="D205" i="86"/>
  <c r="D206" i="86"/>
  <c r="D207" i="86"/>
  <c r="D208" i="86"/>
  <c r="D209" i="86"/>
  <c r="D210" i="86"/>
  <c r="D211" i="86"/>
  <c r="D212" i="86"/>
  <c r="D213" i="86"/>
  <c r="D214" i="86"/>
  <c r="D215" i="86"/>
  <c r="D216" i="86"/>
  <c r="D217" i="86"/>
  <c r="D218" i="86"/>
  <c r="D219" i="86"/>
  <c r="D220" i="86"/>
  <c r="D221" i="86"/>
  <c r="D222" i="86"/>
  <c r="D223" i="86"/>
  <c r="D224" i="86"/>
  <c r="D225" i="86"/>
  <c r="D226" i="86"/>
  <c r="D227" i="86"/>
  <c r="D229" i="86"/>
  <c r="D230" i="86"/>
  <c r="D231" i="86"/>
  <c r="D232" i="86"/>
  <c r="D233" i="86"/>
  <c r="D234" i="86"/>
  <c r="D235" i="86"/>
  <c r="D236" i="86"/>
  <c r="D237" i="86"/>
  <c r="D238" i="86"/>
  <c r="D239" i="86"/>
  <c r="D240" i="86"/>
  <c r="D241" i="86"/>
  <c r="D242" i="86"/>
  <c r="D243" i="86"/>
  <c r="D244" i="86"/>
  <c r="D245" i="86"/>
  <c r="D246" i="86"/>
  <c r="D247" i="86"/>
  <c r="D248" i="86"/>
  <c r="D249" i="86"/>
  <c r="D250" i="86"/>
  <c r="D251" i="86"/>
  <c r="D252" i="86"/>
  <c r="D253" i="86"/>
  <c r="D254" i="86"/>
  <c r="D255" i="86"/>
  <c r="D256" i="86"/>
  <c r="D257" i="86"/>
  <c r="D258" i="86"/>
  <c r="D259" i="86"/>
  <c r="D260" i="86"/>
  <c r="D261" i="86"/>
  <c r="D262" i="86"/>
  <c r="D263" i="86"/>
  <c r="D264" i="86"/>
  <c r="D265" i="86"/>
  <c r="D266" i="86"/>
  <c r="D267" i="86"/>
  <c r="D268" i="86"/>
  <c r="D269" i="86"/>
  <c r="D270" i="86"/>
  <c r="D271" i="86"/>
  <c r="D272" i="86"/>
  <c r="D273" i="86"/>
  <c r="D274" i="86"/>
  <c r="D275" i="86"/>
  <c r="D276" i="86"/>
  <c r="D277" i="86"/>
  <c r="D278" i="86"/>
  <c r="D279" i="86"/>
  <c r="D280" i="86"/>
  <c r="D281" i="86"/>
  <c r="D282" i="86"/>
  <c r="D283" i="86"/>
  <c r="D284" i="86"/>
  <c r="D285" i="86"/>
  <c r="D286" i="86"/>
  <c r="D287" i="86"/>
  <c r="D288" i="86"/>
  <c r="D289" i="86"/>
  <c r="D290" i="86"/>
  <c r="D291" i="86"/>
  <c r="D292" i="86"/>
  <c r="D293" i="86"/>
  <c r="D294" i="86"/>
  <c r="D295" i="86"/>
  <c r="D296" i="86"/>
  <c r="D297" i="86"/>
  <c r="D298" i="86"/>
  <c r="D299" i="86"/>
  <c r="D300" i="86"/>
  <c r="D301" i="86"/>
  <c r="D302" i="86"/>
  <c r="D303" i="86"/>
  <c r="D304" i="86"/>
  <c r="D305" i="86"/>
  <c r="D306" i="86"/>
  <c r="D307" i="86"/>
  <c r="D308" i="86"/>
  <c r="D309" i="86"/>
  <c r="D310" i="86"/>
  <c r="D311" i="86"/>
  <c r="D312" i="86"/>
  <c r="D313" i="86"/>
  <c r="D314" i="86"/>
  <c r="D315" i="86"/>
  <c r="D4" i="86"/>
  <c r="D5" i="86"/>
  <c r="D6" i="86"/>
  <c r="D7" i="86"/>
  <c r="D8" i="86"/>
  <c r="D2" i="86"/>
  <c r="L269" i="86"/>
  <c r="I148" i="113"/>
  <c r="I147" i="113"/>
  <c r="I214" i="113"/>
  <c r="I212" i="113"/>
  <c r="L259" i="86"/>
  <c r="I200" i="113"/>
  <c r="I199" i="113"/>
  <c r="L266" i="86"/>
  <c r="L258" i="86"/>
  <c r="L281" i="86"/>
  <c r="L4" i="86"/>
  <c r="L5" i="86"/>
  <c r="L6" i="86"/>
  <c r="L7" i="86"/>
  <c r="L8" i="86"/>
  <c r="L9" i="86"/>
  <c r="L10" i="86"/>
  <c r="L11" i="86"/>
  <c r="L12" i="86"/>
  <c r="L13" i="86"/>
  <c r="L14" i="86"/>
  <c r="L15" i="86"/>
  <c r="L16" i="86"/>
  <c r="L17" i="86"/>
  <c r="L18" i="86"/>
  <c r="L19" i="86"/>
  <c r="L20" i="86"/>
  <c r="L21" i="86"/>
  <c r="L22" i="86"/>
  <c r="L24" i="86"/>
  <c r="L25" i="86"/>
  <c r="L26" i="86"/>
  <c r="L27" i="86"/>
  <c r="L28" i="86"/>
  <c r="L29" i="86"/>
  <c r="L30" i="86"/>
  <c r="L31" i="86"/>
  <c r="L32" i="86"/>
  <c r="L33" i="86"/>
  <c r="L34" i="86"/>
  <c r="L35" i="86"/>
  <c r="L36" i="86"/>
  <c r="L37" i="86"/>
  <c r="L38" i="86"/>
  <c r="L39" i="86"/>
  <c r="L40" i="86"/>
  <c r="L41" i="86"/>
  <c r="L42" i="86"/>
  <c r="L47" i="86"/>
  <c r="L49" i="86"/>
  <c r="L50" i="86"/>
  <c r="L51" i="86"/>
  <c r="L52" i="86"/>
  <c r="L53" i="86"/>
  <c r="L54" i="86"/>
  <c r="L55" i="86"/>
  <c r="L56" i="86"/>
  <c r="L57" i="86"/>
  <c r="L58" i="86"/>
  <c r="L59" i="86"/>
  <c r="L60" i="86"/>
  <c r="L61" i="86"/>
  <c r="L62" i="86"/>
  <c r="L63" i="86"/>
  <c r="L64" i="86"/>
  <c r="L65" i="86"/>
  <c r="L66" i="86"/>
  <c r="L67" i="86"/>
  <c r="L68" i="86"/>
  <c r="L69" i="86"/>
  <c r="L70" i="86"/>
  <c r="L71" i="86"/>
  <c r="L73" i="86"/>
  <c r="L74" i="86"/>
  <c r="L75" i="86"/>
  <c r="L76" i="86"/>
  <c r="L78" i="86"/>
  <c r="L79" i="86"/>
  <c r="L80" i="86"/>
  <c r="L81" i="86"/>
  <c r="L82" i="86"/>
  <c r="L83" i="86"/>
  <c r="L84" i="86"/>
  <c r="L85" i="86"/>
  <c r="L86" i="86"/>
  <c r="L87" i="86"/>
  <c r="L88" i="86"/>
  <c r="L89" i="86"/>
  <c r="L90" i="86"/>
  <c r="L91" i="86"/>
  <c r="L92" i="86"/>
  <c r="L93" i="86"/>
  <c r="L94" i="86"/>
  <c r="L95" i="86"/>
  <c r="L98" i="86"/>
  <c r="L99" i="86"/>
  <c r="L100" i="86"/>
  <c r="L101" i="86"/>
  <c r="L102" i="86"/>
  <c r="L103" i="86"/>
  <c r="L104" i="86"/>
  <c r="L105" i="86"/>
  <c r="L106" i="86"/>
  <c r="L107" i="86"/>
  <c r="L108" i="86"/>
  <c r="L109" i="86"/>
  <c r="L110" i="86"/>
  <c r="L111" i="86"/>
  <c r="L112" i="86"/>
  <c r="L113" i="86"/>
  <c r="L114" i="86"/>
  <c r="L115" i="86"/>
  <c r="L116" i="86"/>
  <c r="L117" i="86"/>
  <c r="L121" i="86"/>
  <c r="L122" i="86"/>
  <c r="L123" i="86"/>
  <c r="L124" i="86"/>
  <c r="L125" i="86"/>
  <c r="L126" i="86"/>
  <c r="L127" i="86"/>
  <c r="L128" i="86"/>
  <c r="L129" i="86"/>
  <c r="L130" i="86"/>
  <c r="L131" i="86"/>
  <c r="L132" i="86"/>
  <c r="L133" i="86"/>
  <c r="L134" i="86"/>
  <c r="L135" i="86"/>
  <c r="L136" i="86"/>
  <c r="L137" i="86"/>
  <c r="L138" i="86"/>
  <c r="L139" i="86"/>
  <c r="L140" i="86"/>
  <c r="L141" i="86"/>
  <c r="L142" i="86"/>
  <c r="L143" i="86"/>
  <c r="L144" i="86"/>
  <c r="L145" i="86"/>
  <c r="L146" i="86"/>
  <c r="L147" i="86"/>
  <c r="L148" i="86"/>
  <c r="L149" i="86"/>
  <c r="L150" i="86"/>
  <c r="L151" i="86"/>
  <c r="L152" i="86"/>
  <c r="L153" i="86"/>
  <c r="L154" i="86"/>
  <c r="L155" i="86"/>
  <c r="L156" i="86"/>
  <c r="L157" i="86"/>
  <c r="L158" i="86"/>
  <c r="L159" i="86"/>
  <c r="L160" i="86"/>
  <c r="L161" i="86"/>
  <c r="L162" i="86"/>
  <c r="L163" i="86"/>
  <c r="L164" i="86"/>
  <c r="L165" i="86"/>
  <c r="L166" i="86"/>
  <c r="L167" i="86"/>
  <c r="L168" i="86"/>
  <c r="L169" i="86"/>
  <c r="L170" i="86"/>
  <c r="L171" i="86"/>
  <c r="L172" i="86"/>
  <c r="L173" i="86"/>
  <c r="L174" i="86"/>
  <c r="L175" i="86"/>
  <c r="L176" i="86"/>
  <c r="L177" i="86"/>
  <c r="L178" i="86"/>
  <c r="L179" i="86"/>
  <c r="L180" i="86"/>
  <c r="L181" i="86"/>
  <c r="L182" i="86"/>
  <c r="L183" i="86"/>
  <c r="L184" i="86"/>
  <c r="L185" i="86"/>
  <c r="L186" i="86"/>
  <c r="L187" i="86"/>
  <c r="L188" i="86"/>
  <c r="L189" i="86"/>
  <c r="L190" i="86"/>
  <c r="L191" i="86"/>
  <c r="L192" i="86"/>
  <c r="L193" i="86"/>
  <c r="L194" i="86"/>
  <c r="L195" i="86"/>
  <c r="L196" i="86"/>
  <c r="L197" i="86"/>
  <c r="L198" i="86"/>
  <c r="L199" i="86"/>
  <c r="L200" i="86"/>
  <c r="L201" i="86"/>
  <c r="L202" i="86"/>
  <c r="L204" i="86"/>
  <c r="L205" i="86"/>
  <c r="L206" i="86"/>
  <c r="L207" i="86"/>
  <c r="L208" i="86"/>
  <c r="L209" i="86"/>
  <c r="L210" i="86"/>
  <c r="L211" i="86"/>
  <c r="L212" i="86"/>
  <c r="L213" i="86"/>
  <c r="L214" i="86"/>
  <c r="L215" i="86"/>
  <c r="L216" i="86"/>
  <c r="L217" i="86"/>
  <c r="L218" i="86"/>
  <c r="L219" i="86"/>
  <c r="L220" i="86"/>
  <c r="L221" i="86"/>
  <c r="L222" i="86"/>
  <c r="L223" i="86"/>
  <c r="L224" i="86"/>
  <c r="L225" i="86"/>
  <c r="L226" i="86"/>
  <c r="L227" i="86"/>
  <c r="L229" i="86"/>
  <c r="L230" i="86"/>
  <c r="L231" i="86"/>
  <c r="L232" i="86"/>
  <c r="L233" i="86"/>
  <c r="L234" i="86"/>
  <c r="L235" i="86"/>
  <c r="L236" i="86"/>
  <c r="L237" i="86"/>
  <c r="L238" i="86"/>
  <c r="L239" i="86"/>
  <c r="L240" i="86"/>
  <c r="L241" i="86"/>
  <c r="L242" i="86"/>
  <c r="L243" i="86"/>
  <c r="L244" i="86"/>
  <c r="L245" i="86"/>
  <c r="L246" i="86"/>
  <c r="L247" i="86"/>
  <c r="L248" i="86"/>
  <c r="L249" i="86"/>
  <c r="L250" i="86"/>
  <c r="L251" i="86"/>
  <c r="L253" i="86"/>
  <c r="L254" i="86"/>
  <c r="L255" i="86"/>
  <c r="L256" i="86"/>
  <c r="L257" i="86"/>
  <c r="L262" i="86"/>
  <c r="L263" i="86"/>
  <c r="L264" i="86"/>
  <c r="L265" i="86"/>
  <c r="L267" i="86"/>
  <c r="L268" i="86"/>
  <c r="L270" i="86"/>
  <c r="L283" i="86"/>
  <c r="L284" i="86"/>
  <c r="L285" i="86"/>
  <c r="L271" i="86"/>
  <c r="L272" i="86"/>
  <c r="L273" i="86"/>
  <c r="L274" i="86"/>
  <c r="L275" i="86"/>
  <c r="L276" i="86"/>
  <c r="L277" i="86"/>
  <c r="L278" i="86"/>
  <c r="L279" i="86"/>
  <c r="L286" i="86"/>
  <c r="L280" i="86"/>
  <c r="L287" i="86"/>
  <c r="L288" i="86"/>
  <c r="L289" i="86"/>
  <c r="L290" i="86"/>
  <c r="L291" i="86"/>
  <c r="L292" i="86"/>
  <c r="L293" i="86"/>
  <c r="L294" i="86"/>
  <c r="L295" i="86"/>
  <c r="L296" i="86"/>
  <c r="L297" i="86"/>
  <c r="L298" i="86"/>
  <c r="L299" i="86"/>
  <c r="L302" i="86"/>
  <c r="L300" i="86"/>
  <c r="L301" i="86"/>
  <c r="L303" i="86"/>
  <c r="L304" i="86"/>
  <c r="L305" i="86"/>
  <c r="L307" i="86"/>
  <c r="L308" i="86"/>
  <c r="L309" i="86"/>
  <c r="L310" i="86"/>
  <c r="L311" i="86"/>
  <c r="L312" i="86"/>
  <c r="L313" i="86"/>
  <c r="L314" i="86"/>
  <c r="L315" i="86"/>
  <c r="L2" i="86"/>
  <c r="B870" i="119" l="1"/>
  <c r="B868" i="119"/>
  <c r="B869" i="119"/>
  <c r="B871" i="119" l="1"/>
</calcChain>
</file>

<file path=xl/comments1.xml><?xml version="1.0" encoding="utf-8"?>
<comments xmlns="http://schemas.openxmlformats.org/spreadsheetml/2006/main">
  <authors>
    <author>Ekström Fredrik, UHvädf</author>
  </authors>
  <commentList>
    <comment ref="D261" authorId="0" shapeId="0">
      <text>
        <r>
          <rPr>
            <b/>
            <sz val="9"/>
            <color indexed="81"/>
            <rFont val="Tahoma"/>
            <family val="2"/>
          </rPr>
          <t>Ekström Fredrik, UHvädf:</t>
        </r>
        <r>
          <rPr>
            <sz val="9"/>
            <color indexed="81"/>
            <rFont val="Tahoma"/>
            <family val="2"/>
          </rPr>
          <t xml:space="preserve">
Kommer vi inte få svårt att skilja på detta mot fordonstrafiksignalsystem. Däremot skulle den kunna innehålla ombordsystemet för järnväg.</t>
        </r>
      </text>
    </comment>
  </commentList>
</comments>
</file>

<file path=xl/comments2.xml><?xml version="1.0" encoding="utf-8"?>
<comments xmlns="http://schemas.openxmlformats.org/spreadsheetml/2006/main">
  <authors>
    <author>Ekström Fredrik, UHvädf</author>
  </authors>
  <commentList>
    <comment ref="D209" authorId="0" shapeId="0">
      <text>
        <r>
          <rPr>
            <b/>
            <sz val="9"/>
            <color indexed="81"/>
            <rFont val="Tahoma"/>
            <family val="2"/>
          </rPr>
          <t>Ekström Fredrik, UHvädf:</t>
        </r>
        <r>
          <rPr>
            <sz val="9"/>
            <color indexed="81"/>
            <rFont val="Tahoma"/>
            <family val="2"/>
          </rPr>
          <t xml:space="preserve">
Kommer vi inte få svårt att skilja på detta mot fordonstrafiksignalsystem. Däremot skulle den kunna innehålla ombordsystemet för järnväg.</t>
        </r>
      </text>
    </comment>
  </commentList>
</comments>
</file>

<file path=xl/sharedStrings.xml><?xml version="1.0" encoding="utf-8"?>
<sst xmlns="http://schemas.openxmlformats.org/spreadsheetml/2006/main" count="10642" uniqueCount="8263">
  <si>
    <t>N</t>
  </si>
  <si>
    <t>EPD</t>
  </si>
  <si>
    <t>K</t>
  </si>
  <si>
    <t>Körbana</t>
  </si>
  <si>
    <t>Vägren</t>
  </si>
  <si>
    <t>Förstärkningslager</t>
  </si>
  <si>
    <t>Fönster</t>
  </si>
  <si>
    <t>Dörr</t>
  </si>
  <si>
    <t>Port</t>
  </si>
  <si>
    <t>A</t>
  </si>
  <si>
    <t>W</t>
  </si>
  <si>
    <t>Pelare</t>
  </si>
  <si>
    <t>Stödremsa</t>
  </si>
  <si>
    <t>Innerslänt</t>
  </si>
  <si>
    <t>Gräsyta</t>
  </si>
  <si>
    <t>Planteringsyta</t>
  </si>
  <si>
    <t>Undergrund</t>
  </si>
  <si>
    <t>PL</t>
  </si>
  <si>
    <t>GP</t>
  </si>
  <si>
    <t>GB</t>
  </si>
  <si>
    <t>PH</t>
  </si>
  <si>
    <t>RU</t>
  </si>
  <si>
    <t>BR</t>
  </si>
  <si>
    <t>KB</t>
  </si>
  <si>
    <t>BP</t>
  </si>
  <si>
    <t>RB</t>
  </si>
  <si>
    <t>TB</t>
  </si>
  <si>
    <t>UB</t>
  </si>
  <si>
    <t>GR</t>
  </si>
  <si>
    <t>BE</t>
  </si>
  <si>
    <t>BL</t>
  </si>
  <si>
    <t>FL</t>
  </si>
  <si>
    <t>Balk</t>
  </si>
  <si>
    <t>BK</t>
  </si>
  <si>
    <t>FB</t>
  </si>
  <si>
    <t>HD</t>
  </si>
  <si>
    <t>BU</t>
  </si>
  <si>
    <t>Växtmatta</t>
  </si>
  <si>
    <t>BM</t>
  </si>
  <si>
    <t>BD</t>
  </si>
  <si>
    <t>Relä</t>
  </si>
  <si>
    <t>RL</t>
  </si>
  <si>
    <t>Avstyvning</t>
  </si>
  <si>
    <t>JB</t>
  </si>
  <si>
    <t>RA</t>
  </si>
  <si>
    <t>HB</t>
  </si>
  <si>
    <t>GA</t>
  </si>
  <si>
    <t>CA</t>
  </si>
  <si>
    <t>Definition</t>
  </si>
  <si>
    <t>MS</t>
  </si>
  <si>
    <t>P</t>
  </si>
  <si>
    <t>EB</t>
  </si>
  <si>
    <t>FM</t>
  </si>
  <si>
    <t>MA</t>
  </si>
  <si>
    <t>BT</t>
  </si>
  <si>
    <t>LB</t>
  </si>
  <si>
    <t>TF</t>
  </si>
  <si>
    <t>SG</t>
  </si>
  <si>
    <t>TM</t>
  </si>
  <si>
    <t>CB</t>
  </si>
  <si>
    <t>PJ</t>
  </si>
  <si>
    <t>BJ</t>
  </si>
  <si>
    <t>KF</t>
  </si>
  <si>
    <t>BA</t>
  </si>
  <si>
    <t>BB</t>
  </si>
  <si>
    <t>PG</t>
  </si>
  <si>
    <t>UP</t>
  </si>
  <si>
    <t>BS</t>
  </si>
  <si>
    <t>GC</t>
  </si>
  <si>
    <t>RF</t>
  </si>
  <si>
    <t>BG</t>
  </si>
  <si>
    <t>LD</t>
  </si>
  <si>
    <t/>
  </si>
  <si>
    <t>B</t>
  </si>
  <si>
    <t>C</t>
  </si>
  <si>
    <t>D</t>
  </si>
  <si>
    <t>E</t>
  </si>
  <si>
    <t>F</t>
  </si>
  <si>
    <t>G</t>
  </si>
  <si>
    <t>H</t>
  </si>
  <si>
    <t>J</t>
  </si>
  <si>
    <t>L</t>
  </si>
  <si>
    <t>M</t>
  </si>
  <si>
    <t>Q</t>
  </si>
  <si>
    <t>Reserved</t>
  </si>
  <si>
    <t>R</t>
  </si>
  <si>
    <t>S</t>
  </si>
  <si>
    <t>T</t>
  </si>
  <si>
    <t>U</t>
  </si>
  <si>
    <t>X</t>
  </si>
  <si>
    <t>AA</t>
  </si>
  <si>
    <t>AD</t>
  </si>
  <si>
    <t>BC</t>
  </si>
  <si>
    <t>BF</t>
  </si>
  <si>
    <t>HA</t>
  </si>
  <si>
    <t>HC</t>
  </si>
  <si>
    <t>HE</t>
  </si>
  <si>
    <t>HF</t>
  </si>
  <si>
    <t>JA</t>
  </si>
  <si>
    <t>KA</t>
  </si>
  <si>
    <t>KC</t>
  </si>
  <si>
    <t>KG</t>
  </si>
  <si>
    <t>KH</t>
  </si>
  <si>
    <t>LA</t>
  </si>
  <si>
    <t>LC</t>
  </si>
  <si>
    <t>LE</t>
  </si>
  <si>
    <t>MB</t>
  </si>
  <si>
    <t>MC</t>
  </si>
  <si>
    <t>Fire protection system</t>
  </si>
  <si>
    <t>Earthing system</t>
  </si>
  <si>
    <t>Cathodic protection system</t>
  </si>
  <si>
    <t>QA</t>
  </si>
  <si>
    <t>Meter system</t>
  </si>
  <si>
    <t>QB</t>
  </si>
  <si>
    <t>QC</t>
  </si>
  <si>
    <t>Liquid storage system</t>
  </si>
  <si>
    <t>Furniture system</t>
  </si>
  <si>
    <t>Equipment system</t>
  </si>
  <si>
    <t>Plantering</t>
  </si>
  <si>
    <t>BAA</t>
  </si>
  <si>
    <t>BAB</t>
  </si>
  <si>
    <t>BCA</t>
  </si>
  <si>
    <t>BCB</t>
  </si>
  <si>
    <t>BDA</t>
  </si>
  <si>
    <t>BDB</t>
  </si>
  <si>
    <t>BEA</t>
  </si>
  <si>
    <t>BEB</t>
  </si>
  <si>
    <t>BFA</t>
  </si>
  <si>
    <t>BFB</t>
  </si>
  <si>
    <t>BGA</t>
  </si>
  <si>
    <t>Positionssensor</t>
  </si>
  <si>
    <t>BGB</t>
  </si>
  <si>
    <t>BGC</t>
  </si>
  <si>
    <t>BGD</t>
  </si>
  <si>
    <t>BJA</t>
  </si>
  <si>
    <t>BJB</t>
  </si>
  <si>
    <t>BKA</t>
  </si>
  <si>
    <t>BKB</t>
  </si>
  <si>
    <t>BLA</t>
  </si>
  <si>
    <t>BLB</t>
  </si>
  <si>
    <t>BMA</t>
  </si>
  <si>
    <t>BMB</t>
  </si>
  <si>
    <t>BPA</t>
  </si>
  <si>
    <t>BPB</t>
  </si>
  <si>
    <t>BQA</t>
  </si>
  <si>
    <t>BQB</t>
  </si>
  <si>
    <t>BQC</t>
  </si>
  <si>
    <t>BQD</t>
  </si>
  <si>
    <t>BRA</t>
  </si>
  <si>
    <t>BRB</t>
  </si>
  <si>
    <t>BRC</t>
  </si>
  <si>
    <t>BRD</t>
  </si>
  <si>
    <t>BSA</t>
  </si>
  <si>
    <t>BSB</t>
  </si>
  <si>
    <t>BSC</t>
  </si>
  <si>
    <t>BSD</t>
  </si>
  <si>
    <t>BSE</t>
  </si>
  <si>
    <t>BTA</t>
  </si>
  <si>
    <t>BTB</t>
  </si>
  <si>
    <t>BUA</t>
  </si>
  <si>
    <t>BUB</t>
  </si>
  <si>
    <t>BWA</t>
  </si>
  <si>
    <t>BWB</t>
  </si>
  <si>
    <t>BXA</t>
  </si>
  <si>
    <t>BXB</t>
  </si>
  <si>
    <t>BZA</t>
  </si>
  <si>
    <t>BZB</t>
  </si>
  <si>
    <t>BZC</t>
  </si>
  <si>
    <t>CAA</t>
  </si>
  <si>
    <t>Kondensator</t>
  </si>
  <si>
    <t>CFA</t>
  </si>
  <si>
    <t>CMA</t>
  </si>
  <si>
    <t>Tank</t>
  </si>
  <si>
    <t>CMB</t>
  </si>
  <si>
    <t>CNA</t>
  </si>
  <si>
    <t>CNB</t>
  </si>
  <si>
    <t>CNC</t>
  </si>
  <si>
    <t>CPA</t>
  </si>
  <si>
    <t>CPB</t>
  </si>
  <si>
    <t>CPC</t>
  </si>
  <si>
    <t>EAA</t>
  </si>
  <si>
    <t>EAB</t>
  </si>
  <si>
    <t>EAC</t>
  </si>
  <si>
    <t>EBA</t>
  </si>
  <si>
    <t>EBB</t>
  </si>
  <si>
    <t>EBC</t>
  </si>
  <si>
    <t>EBD</t>
  </si>
  <si>
    <t>EBE</t>
  </si>
  <si>
    <t>EMA</t>
  </si>
  <si>
    <t>EMB</t>
  </si>
  <si>
    <t>EPA</t>
  </si>
  <si>
    <t>EPB</t>
  </si>
  <si>
    <t>EPC</t>
  </si>
  <si>
    <t>EQA</t>
  </si>
  <si>
    <t>EQB</t>
  </si>
  <si>
    <t>EQC</t>
  </si>
  <si>
    <t>EQD</t>
  </si>
  <si>
    <t>EQE</t>
  </si>
  <si>
    <t>EVA</t>
  </si>
  <si>
    <t>FAA</t>
  </si>
  <si>
    <t>FAB</t>
  </si>
  <si>
    <t>FBA</t>
  </si>
  <si>
    <t>FCA</t>
  </si>
  <si>
    <t>FCB</t>
  </si>
  <si>
    <t>FLA</t>
  </si>
  <si>
    <t>FLB</t>
  </si>
  <si>
    <t>FLC</t>
  </si>
  <si>
    <t>FMA</t>
  </si>
  <si>
    <t>FMB</t>
  </si>
  <si>
    <t>FMC</t>
  </si>
  <si>
    <t>FME</t>
  </si>
  <si>
    <t>FMF</t>
  </si>
  <si>
    <t>FMG</t>
  </si>
  <si>
    <t>FQA</t>
  </si>
  <si>
    <t>FQB</t>
  </si>
  <si>
    <t>FQC</t>
  </si>
  <si>
    <t>FQD</t>
  </si>
  <si>
    <t>FQE</t>
  </si>
  <si>
    <t>FRA</t>
  </si>
  <si>
    <t>FRB</t>
  </si>
  <si>
    <t>GAA</t>
  </si>
  <si>
    <t>GAB</t>
  </si>
  <si>
    <t>GBA</t>
  </si>
  <si>
    <t>GBB</t>
  </si>
  <si>
    <t>GCA</t>
  </si>
  <si>
    <t>GFA</t>
  </si>
  <si>
    <t>GFB</t>
  </si>
  <si>
    <t>GPA</t>
  </si>
  <si>
    <t>GQA</t>
  </si>
  <si>
    <t>GQB</t>
  </si>
  <si>
    <t>Kompressor</t>
  </si>
  <si>
    <t>GQC</t>
  </si>
  <si>
    <t>HNB</t>
  </si>
  <si>
    <t>HPA</t>
  </si>
  <si>
    <t>HPB</t>
  </si>
  <si>
    <t>Magnetisk separator</t>
  </si>
  <si>
    <t>KFA</t>
  </si>
  <si>
    <t>KFB</t>
  </si>
  <si>
    <t>KFC</t>
  </si>
  <si>
    <t>KGA</t>
  </si>
  <si>
    <t>KGB</t>
  </si>
  <si>
    <t>Optisk router</t>
  </si>
  <si>
    <t>KGC</t>
  </si>
  <si>
    <t>Optisk repeater</t>
  </si>
  <si>
    <t>KHA</t>
  </si>
  <si>
    <t>Regulator</t>
  </si>
  <si>
    <t>MAA</t>
  </si>
  <si>
    <t>MAB</t>
  </si>
  <si>
    <t>MAC</t>
  </si>
  <si>
    <t>MLA</t>
  </si>
  <si>
    <t>MLB</t>
  </si>
  <si>
    <t>MSA</t>
  </si>
  <si>
    <t>NAA</t>
  </si>
  <si>
    <t>NAB</t>
  </si>
  <si>
    <t>Panel</t>
  </si>
  <si>
    <t>NAC</t>
  </si>
  <si>
    <t>NAD</t>
  </si>
  <si>
    <t>NBA</t>
  </si>
  <si>
    <t>NCA</t>
  </si>
  <si>
    <t>NCB</t>
  </si>
  <si>
    <t>NCC</t>
  </si>
  <si>
    <t>NCD</t>
  </si>
  <si>
    <t>NCE</t>
  </si>
  <si>
    <t>NCF</t>
  </si>
  <si>
    <t>NCG</t>
  </si>
  <si>
    <t>NDA</t>
  </si>
  <si>
    <t>NDB</t>
  </si>
  <si>
    <t>NDC</t>
  </si>
  <si>
    <t>NDD</t>
  </si>
  <si>
    <t>PFA</t>
  </si>
  <si>
    <t>PFB</t>
  </si>
  <si>
    <t>PFC</t>
  </si>
  <si>
    <t>PGA</t>
  </si>
  <si>
    <t>PGB</t>
  </si>
  <si>
    <t>PGC</t>
  </si>
  <si>
    <t>PGD</t>
  </si>
  <si>
    <t>PGE</t>
  </si>
  <si>
    <t>PGF</t>
  </si>
  <si>
    <t>PGG</t>
  </si>
  <si>
    <t>PGH</t>
  </si>
  <si>
    <t>PGJ</t>
  </si>
  <si>
    <t>PGK</t>
  </si>
  <si>
    <t>PGL</t>
  </si>
  <si>
    <t>PGM</t>
  </si>
  <si>
    <t>PHA</t>
  </si>
  <si>
    <t>PHB</t>
  </si>
  <si>
    <t>Projektor</t>
  </si>
  <si>
    <t>PHC</t>
  </si>
  <si>
    <t>Printer</t>
  </si>
  <si>
    <t>PHD</t>
  </si>
  <si>
    <t>PJA</t>
  </si>
  <si>
    <t>PJB</t>
  </si>
  <si>
    <t>PJC</t>
  </si>
  <si>
    <t>PLA</t>
  </si>
  <si>
    <t>PLB</t>
  </si>
  <si>
    <t>PLC</t>
  </si>
  <si>
    <t>PLD</t>
  </si>
  <si>
    <t>PLE</t>
  </si>
  <si>
    <t>QAA</t>
  </si>
  <si>
    <t>Kontaktor</t>
  </si>
  <si>
    <t>QAB</t>
  </si>
  <si>
    <t>QAC</t>
  </si>
  <si>
    <t>QBA</t>
  </si>
  <si>
    <t>QBB</t>
  </si>
  <si>
    <t>QCA</t>
  </si>
  <si>
    <t>QMA</t>
  </si>
  <si>
    <t>QMB</t>
  </si>
  <si>
    <t>QNA</t>
  </si>
  <si>
    <t>QNB</t>
  </si>
  <si>
    <t>QQA</t>
  </si>
  <si>
    <t>QQB</t>
  </si>
  <si>
    <t>QQC</t>
  </si>
  <si>
    <t>QQD</t>
  </si>
  <si>
    <t>QQE</t>
  </si>
  <si>
    <t>RAA</t>
  </si>
  <si>
    <t>RAB</t>
  </si>
  <si>
    <t>Induktionsspole</t>
  </si>
  <si>
    <t>Spole</t>
  </si>
  <si>
    <t>RAC</t>
  </si>
  <si>
    <t>RBA</t>
  </si>
  <si>
    <t>UPS</t>
  </si>
  <si>
    <t>RBB</t>
  </si>
  <si>
    <t>RBC</t>
  </si>
  <si>
    <t>RFA</t>
  </si>
  <si>
    <t>Equalizer</t>
  </si>
  <si>
    <t>RFB</t>
  </si>
  <si>
    <t>RLA</t>
  </si>
  <si>
    <t>RLB</t>
  </si>
  <si>
    <t>RLC</t>
  </si>
  <si>
    <t>RMA</t>
  </si>
  <si>
    <t>RMB</t>
  </si>
  <si>
    <t>RMC</t>
  </si>
  <si>
    <t>RNA</t>
  </si>
  <si>
    <t>RNB</t>
  </si>
  <si>
    <t>RNC</t>
  </si>
  <si>
    <t>RQA</t>
  </si>
  <si>
    <t>Isolering</t>
  </si>
  <si>
    <t>RQB</t>
  </si>
  <si>
    <t>RQC</t>
  </si>
  <si>
    <t>RQD</t>
  </si>
  <si>
    <t>RQE</t>
  </si>
  <si>
    <t>RQF</t>
  </si>
  <si>
    <t>RQG</t>
  </si>
  <si>
    <t>RUA</t>
  </si>
  <si>
    <t>RUB</t>
  </si>
  <si>
    <t>RUC</t>
  </si>
  <si>
    <t>RUD</t>
  </si>
  <si>
    <t>SFA</t>
  </si>
  <si>
    <t>Switch</t>
  </si>
  <si>
    <t>TAA</t>
  </si>
  <si>
    <t>TAB</t>
  </si>
  <si>
    <t>TAC</t>
  </si>
  <si>
    <t>TAD</t>
  </si>
  <si>
    <t>TFA</t>
  </si>
  <si>
    <t>TFB</t>
  </si>
  <si>
    <t>TFC</t>
  </si>
  <si>
    <t>TMA</t>
  </si>
  <si>
    <t>UAA</t>
  </si>
  <si>
    <t>UAB</t>
  </si>
  <si>
    <t>UAC</t>
  </si>
  <si>
    <t>Belysningsarmatur</t>
  </si>
  <si>
    <t>UAD</t>
  </si>
  <si>
    <t>UBA</t>
  </si>
  <si>
    <t>UBB</t>
  </si>
  <si>
    <t>UBC</t>
  </si>
  <si>
    <t>Isolator</t>
  </si>
  <si>
    <t>UBD</t>
  </si>
  <si>
    <t>Konsol</t>
  </si>
  <si>
    <t>UMA</t>
  </si>
  <si>
    <t>UMB</t>
  </si>
  <si>
    <t>UMC</t>
  </si>
  <si>
    <t>UNA</t>
  </si>
  <si>
    <t>Karm</t>
  </si>
  <si>
    <t>UNB</t>
  </si>
  <si>
    <t>UNC</t>
  </si>
  <si>
    <t>UND</t>
  </si>
  <si>
    <t>UPA</t>
  </si>
  <si>
    <t>UPB</t>
  </si>
  <si>
    <t>UQA</t>
  </si>
  <si>
    <t>UQB</t>
  </si>
  <si>
    <t>UQC</t>
  </si>
  <si>
    <t>WBB</t>
  </si>
  <si>
    <t>WDB</t>
  </si>
  <si>
    <t>WEA</t>
  </si>
  <si>
    <t>WEB</t>
  </si>
  <si>
    <t>WEC</t>
  </si>
  <si>
    <t>WED</t>
  </si>
  <si>
    <t>WHA</t>
  </si>
  <si>
    <t>WHB</t>
  </si>
  <si>
    <t>WMA</t>
  </si>
  <si>
    <t>WMB</t>
  </si>
  <si>
    <t>WMC</t>
  </si>
  <si>
    <t>WMD</t>
  </si>
  <si>
    <t>WME</t>
  </si>
  <si>
    <t>WPA</t>
  </si>
  <si>
    <t>WPB</t>
  </si>
  <si>
    <t>WPC</t>
  </si>
  <si>
    <t>XDA</t>
  </si>
  <si>
    <t>XDB</t>
  </si>
  <si>
    <t>XDC</t>
  </si>
  <si>
    <t>XDD</t>
  </si>
  <si>
    <t>XDE</t>
  </si>
  <si>
    <t>XEA</t>
  </si>
  <si>
    <t>XEB</t>
  </si>
  <si>
    <t>XEC</t>
  </si>
  <si>
    <t>XGA</t>
  </si>
  <si>
    <t>XGB</t>
  </si>
  <si>
    <t>XGC</t>
  </si>
  <si>
    <t>XGD</t>
  </si>
  <si>
    <t>XSA</t>
  </si>
  <si>
    <t>XSB</t>
  </si>
  <si>
    <t>XTA</t>
  </si>
  <si>
    <t>XTB</t>
  </si>
  <si>
    <t>XTC</t>
  </si>
  <si>
    <t>BQ</t>
  </si>
  <si>
    <t>BW</t>
  </si>
  <si>
    <t>BX</t>
  </si>
  <si>
    <t>BZ</t>
  </si>
  <si>
    <t>CF</t>
  </si>
  <si>
    <t>CM</t>
  </si>
  <si>
    <t>CN</t>
  </si>
  <si>
    <t>CP</t>
  </si>
  <si>
    <t>EA</t>
  </si>
  <si>
    <t>EM</t>
  </si>
  <si>
    <t>EP</t>
  </si>
  <si>
    <t>EQ</t>
  </si>
  <si>
    <t>EV</t>
  </si>
  <si>
    <t>FA</t>
  </si>
  <si>
    <t>FC</t>
  </si>
  <si>
    <t>FQ</t>
  </si>
  <si>
    <t>FR</t>
  </si>
  <si>
    <t>GF</t>
  </si>
  <si>
    <t>GQ</t>
  </si>
  <si>
    <t>HP</t>
  </si>
  <si>
    <t>ML</t>
  </si>
  <si>
    <t>NA</t>
  </si>
  <si>
    <t>NC</t>
  </si>
  <si>
    <t>ND</t>
  </si>
  <si>
    <t>PF</t>
  </si>
  <si>
    <t>QM</t>
  </si>
  <si>
    <t>QN</t>
  </si>
  <si>
    <t>QQ</t>
  </si>
  <si>
    <t>RM</t>
  </si>
  <si>
    <t>RN</t>
  </si>
  <si>
    <t>RQ</t>
  </si>
  <si>
    <t>TA</t>
  </si>
  <si>
    <t>UM</t>
  </si>
  <si>
    <t>UN</t>
  </si>
  <si>
    <t>UQ</t>
  </si>
  <si>
    <t>WB</t>
  </si>
  <si>
    <t>WD</t>
  </si>
  <si>
    <t>WE</t>
  </si>
  <si>
    <t>WH</t>
  </si>
  <si>
    <t>WM</t>
  </si>
  <si>
    <t>WP</t>
  </si>
  <si>
    <t>XD</t>
  </si>
  <si>
    <t>XE</t>
  </si>
  <si>
    <t>XG</t>
  </si>
  <si>
    <t>XS</t>
  </si>
  <si>
    <t>XT</t>
  </si>
  <si>
    <t>Signallampa</t>
  </si>
  <si>
    <t>Rör</t>
  </si>
  <si>
    <t>Ränna</t>
  </si>
  <si>
    <t>XSC</t>
  </si>
  <si>
    <t>FQF</t>
  </si>
  <si>
    <t>FQG</t>
  </si>
  <si>
    <t>WBC</t>
  </si>
  <si>
    <t>UMD</t>
  </si>
  <si>
    <t>WMF</t>
  </si>
  <si>
    <t>FMH</t>
  </si>
  <si>
    <t>Brandisolering</t>
  </si>
  <si>
    <t>GRA</t>
  </si>
  <si>
    <t>Bullerskydd</t>
  </si>
  <si>
    <t>RUE</t>
  </si>
  <si>
    <t>CC</t>
  </si>
  <si>
    <t>EC</t>
  </si>
  <si>
    <t>JC</t>
  </si>
  <si>
    <t>AB</t>
  </si>
  <si>
    <t>AC</t>
  </si>
  <si>
    <t>Gasflaska</t>
  </si>
  <si>
    <t>Säkring</t>
  </si>
  <si>
    <t>Brandspjäll</t>
  </si>
  <si>
    <t>Puts</t>
  </si>
  <si>
    <t>Impregnering</t>
  </si>
  <si>
    <t>Bränslecell</t>
  </si>
  <si>
    <t>Avfuktare</t>
  </si>
  <si>
    <t>Dator</t>
  </si>
  <si>
    <t>Styr- och regleringsenhet</t>
  </si>
  <si>
    <t>Optisk omkopplare</t>
  </si>
  <si>
    <t>Tryckvisare</t>
  </si>
  <si>
    <t>Högtalare</t>
  </si>
  <si>
    <t>Lucka</t>
  </si>
  <si>
    <t>Diod</t>
  </si>
  <si>
    <t>Motstånd</t>
  </si>
  <si>
    <t>Stötdämpare</t>
  </si>
  <si>
    <t>Backventil</t>
  </si>
  <si>
    <t>Vattenlås</t>
  </si>
  <si>
    <t>Persienn</t>
  </si>
  <si>
    <t>Fönsterlucka</t>
  </si>
  <si>
    <t>Pollare</t>
  </si>
  <si>
    <t>Låscylinder</t>
  </si>
  <si>
    <t>Transformator</t>
  </si>
  <si>
    <t>Likriktare</t>
  </si>
  <si>
    <t>Frekvensomvandlare</t>
  </si>
  <si>
    <t>Förstärkare</t>
  </si>
  <si>
    <t>Antenn</t>
  </si>
  <si>
    <t>Vangstycke</t>
  </si>
  <si>
    <t>Trappsteg</t>
  </si>
  <si>
    <t>Stolpe</t>
  </si>
  <si>
    <t>Armeringsstång</t>
  </si>
  <si>
    <t>Armeringsnät</t>
  </si>
  <si>
    <t>Tröskel</t>
  </si>
  <si>
    <t>Ram</t>
  </si>
  <si>
    <t>Spröjs</t>
  </si>
  <si>
    <t>Högspänningskabel</t>
  </si>
  <si>
    <t>Lågspänningskabel</t>
  </si>
  <si>
    <t>Dräneringslager</t>
  </si>
  <si>
    <t>Droppnäsa</t>
  </si>
  <si>
    <t>Toalettstol</t>
  </si>
  <si>
    <t>Droppkopp</t>
  </si>
  <si>
    <t>Vilplan</t>
  </si>
  <si>
    <t>Trapplopp</t>
  </si>
  <si>
    <t>Ramp</t>
  </si>
  <si>
    <t>PA</t>
  </si>
  <si>
    <t>PB</t>
  </si>
  <si>
    <t>PC</t>
  </si>
  <si>
    <t>PD</t>
  </si>
  <si>
    <t>PE</t>
  </si>
  <si>
    <t>KD</t>
  </si>
  <si>
    <t>Sidoremsa</t>
  </si>
  <si>
    <t>Mittremsa</t>
  </si>
  <si>
    <t>Bländskydd</t>
  </si>
  <si>
    <t>FQH</t>
  </si>
  <si>
    <t>FQJ</t>
  </si>
  <si>
    <t>UMG</t>
  </si>
  <si>
    <t>Stänkskydd</t>
  </si>
  <si>
    <t>Skyddsnät</t>
  </si>
  <si>
    <t>Markeringsstolpe</t>
  </si>
  <si>
    <t>Tunna</t>
  </si>
  <si>
    <t>Spårväxel</t>
  </si>
  <si>
    <t>KE</t>
  </si>
  <si>
    <t>RC</t>
  </si>
  <si>
    <t>QD</t>
  </si>
  <si>
    <t>Kompletteringar</t>
  </si>
  <si>
    <t>Väggbeklädnad</t>
  </si>
  <si>
    <t>Golvbeläggning</t>
  </si>
  <si>
    <t>Ytterslänt</t>
  </si>
  <si>
    <t>Isolerskarv</t>
  </si>
  <si>
    <t>Spårspärr</t>
  </si>
  <si>
    <t>Kod</t>
  </si>
  <si>
    <t>Foundation</t>
  </si>
  <si>
    <t>Slab construction</t>
  </si>
  <si>
    <t>Slab</t>
  </si>
  <si>
    <t>Wall construction</t>
  </si>
  <si>
    <t>Wall, window slot, door slot</t>
  </si>
  <si>
    <t>AE</t>
  </si>
  <si>
    <t>Roof construction</t>
  </si>
  <si>
    <t>Roof</t>
  </si>
  <si>
    <t>AF</t>
  </si>
  <si>
    <t>Stairway construction</t>
  </si>
  <si>
    <t>AG</t>
  </si>
  <si>
    <t>Ramp construction</t>
  </si>
  <si>
    <t>BH</t>
  </si>
  <si>
    <t>Cooling supply system</t>
  </si>
  <si>
    <t>Cooling plant, cooling exchanger system</t>
  </si>
  <si>
    <t>Heating supply system</t>
  </si>
  <si>
    <t>Heat production system, heat exchanger system, mixer</t>
  </si>
  <si>
    <t>Combined heating and cooling supply system</t>
  </si>
  <si>
    <t>Heat pump plant</t>
  </si>
  <si>
    <t>HG</t>
  </si>
  <si>
    <t>Power supply system</t>
  </si>
  <si>
    <t>Electrical supply system, emergency supply system, backup supply system</t>
  </si>
  <si>
    <t>HH</t>
  </si>
  <si>
    <t>Lighting system</t>
  </si>
  <si>
    <t>HJ</t>
  </si>
  <si>
    <t>Signal supply system</t>
  </si>
  <si>
    <t>Gas distribution system</t>
  </si>
  <si>
    <t>Gas distribution</t>
  </si>
  <si>
    <t>Water distribution system</t>
  </si>
  <si>
    <t>Water distribution, watering system</t>
  </si>
  <si>
    <t>Chemical distribution system</t>
  </si>
  <si>
    <t>Alcohol system</t>
  </si>
  <si>
    <t>JD</t>
  </si>
  <si>
    <t>JE</t>
  </si>
  <si>
    <t>JF</t>
  </si>
  <si>
    <t>Cooling distribution system</t>
  </si>
  <si>
    <t>Cooling distribution</t>
  </si>
  <si>
    <t>JG</t>
  </si>
  <si>
    <t>Heating distribution system</t>
  </si>
  <si>
    <t>Heating distribution</t>
  </si>
  <si>
    <t>JH</t>
  </si>
  <si>
    <t>Combined heat and cooling distribution system</t>
  </si>
  <si>
    <t>Combined system</t>
  </si>
  <si>
    <t>JJ</t>
  </si>
  <si>
    <t>Air distribution system</t>
  </si>
  <si>
    <t>JK</t>
  </si>
  <si>
    <t>Power distribution system</t>
  </si>
  <si>
    <t>Electrical distribution system, electrical system, power supply system,</t>
  </si>
  <si>
    <t>JL</t>
  </si>
  <si>
    <t>Signal distribution system</t>
  </si>
  <si>
    <t>JM</t>
  </si>
  <si>
    <t>Passenger transportation system</t>
  </si>
  <si>
    <t>JN</t>
  </si>
  <si>
    <t>Goods transportation system</t>
  </si>
  <si>
    <t>Solar screening system</t>
  </si>
  <si>
    <t>Solar screening, blinding</t>
  </si>
  <si>
    <t>Filter system</t>
  </si>
  <si>
    <t>Filtration equipment</t>
  </si>
  <si>
    <t>Separator system</t>
  </si>
  <si>
    <t>Separation unit</t>
  </si>
  <si>
    <t>Pump system</t>
  </si>
  <si>
    <t>Wet well, pumping equipment</t>
  </si>
  <si>
    <t>Pressure and expansion system</t>
  </si>
  <si>
    <t>Pressure vessel system, expansion system</t>
  </si>
  <si>
    <t>Transformer system</t>
  </si>
  <si>
    <t>Converter system, inverter system</t>
  </si>
  <si>
    <t>KJ</t>
  </si>
  <si>
    <t>Antenna system</t>
  </si>
  <si>
    <t>Antenna unit</t>
  </si>
  <si>
    <t>Access control system</t>
  </si>
  <si>
    <t>Gas alarm system</t>
  </si>
  <si>
    <t>Aspiration system</t>
  </si>
  <si>
    <t>Fire alarm system</t>
  </si>
  <si>
    <t>Alarm system</t>
  </si>
  <si>
    <t>LF</t>
  </si>
  <si>
    <t>Perimeter security</t>
  </si>
  <si>
    <t>Audio-Video system</t>
  </si>
  <si>
    <t>Traffic control system</t>
  </si>
  <si>
    <t>Firefighting system</t>
  </si>
  <si>
    <t>Lightning protection system</t>
  </si>
  <si>
    <t>Lightning system</t>
  </si>
  <si>
    <t>Gas storage</t>
  </si>
  <si>
    <t>Buffer system, tank array, collection system</t>
  </si>
  <si>
    <t>Energy storage system</t>
  </si>
  <si>
    <t>Buffer system, energy storage</t>
  </si>
  <si>
    <t>Planting system</t>
  </si>
  <si>
    <t>Planting, tree, bush, plant</t>
  </si>
  <si>
    <t>Fixtures, furniture, effects, movable property</t>
  </si>
  <si>
    <t>Equipment, technical equipment, apparatus, tool</t>
  </si>
  <si>
    <t>Wall system</t>
  </si>
  <si>
    <t>Slab system</t>
  </si>
  <si>
    <t>Ventilation system</t>
  </si>
  <si>
    <t>Electrical system</t>
  </si>
  <si>
    <t>Transportation system</t>
  </si>
  <si>
    <t>Security and safety system</t>
  </si>
  <si>
    <t>Arrangement system</t>
  </si>
  <si>
    <t>Gas and air system</t>
  </si>
  <si>
    <t>Cooling and heating system</t>
  </si>
  <si>
    <t>Drainage and waste system</t>
  </si>
  <si>
    <t>Hängare</t>
  </si>
  <si>
    <t>Centrifug</t>
  </si>
  <si>
    <t>CQ</t>
  </si>
  <si>
    <t>EG</t>
  </si>
  <si>
    <t>EU</t>
  </si>
  <si>
    <t>HU</t>
  </si>
  <si>
    <t>HV</t>
  </si>
  <si>
    <t>HW</t>
  </si>
  <si>
    <t>HX</t>
  </si>
  <si>
    <t>MM</t>
  </si>
  <si>
    <t>QP</t>
  </si>
  <si>
    <t>QPA</t>
  </si>
  <si>
    <t>KHB</t>
  </si>
  <si>
    <t>KJA</t>
  </si>
  <si>
    <t>CL</t>
  </si>
  <si>
    <t>CLA</t>
  </si>
  <si>
    <t>BQE</t>
  </si>
  <si>
    <t>BQF</t>
  </si>
  <si>
    <t>EGA</t>
  </si>
  <si>
    <t>EUA</t>
  </si>
  <si>
    <t>EUB</t>
  </si>
  <si>
    <t>EVB</t>
  </si>
  <si>
    <t>FE</t>
  </si>
  <si>
    <t>FEA</t>
  </si>
  <si>
    <t>GRB</t>
  </si>
  <si>
    <t>GPB</t>
  </si>
  <si>
    <t>RME</t>
  </si>
  <si>
    <t>Informationslagringsmedium</t>
  </si>
  <si>
    <t>Svänghjul</t>
  </si>
  <si>
    <t>Gaslampa</t>
  </si>
  <si>
    <t>Elektrisk värmekabel</t>
  </si>
  <si>
    <t>Elektrisk bågvärmare</t>
  </si>
  <si>
    <t>GCB</t>
  </si>
  <si>
    <t>Destillator</t>
  </si>
  <si>
    <t>Absorbent</t>
  </si>
  <si>
    <t>Adsorbent</t>
  </si>
  <si>
    <t>Kvarn</t>
  </si>
  <si>
    <t>Kross</t>
  </si>
  <si>
    <t>Mixer</t>
  </si>
  <si>
    <t>Befuktare</t>
  </si>
  <si>
    <t>Kemisk reaktor</t>
  </si>
  <si>
    <t>Biologisk reaktor</t>
  </si>
  <si>
    <t>Router</t>
  </si>
  <si>
    <t>Nätverksbrygga</t>
  </si>
  <si>
    <t>Pilotventil</t>
  </si>
  <si>
    <t>Mekanisk regulator</t>
  </si>
  <si>
    <t>Vindturbin</t>
  </si>
  <si>
    <t>Vattenturbin</t>
  </si>
  <si>
    <t>Gasturbin</t>
  </si>
  <si>
    <t>Dieselmotor</t>
  </si>
  <si>
    <t>Wankelmotor</t>
  </si>
  <si>
    <t>Ottomotor</t>
  </si>
  <si>
    <t>Krön</t>
  </si>
  <si>
    <t>Vibrator</t>
  </si>
  <si>
    <t>Fris</t>
  </si>
  <si>
    <t>Bild</t>
  </si>
  <si>
    <t>Mikrovågsugn</t>
  </si>
  <si>
    <t>Värmeväxlare</t>
  </si>
  <si>
    <t>Värmerör</t>
  </si>
  <si>
    <t>Värmeelement</t>
  </si>
  <si>
    <t>Kylelement</t>
  </si>
  <si>
    <t>Jordfelsbrytare</t>
  </si>
  <si>
    <t>Vakuumbrytare</t>
  </si>
  <si>
    <t>Rökgasventil</t>
  </si>
  <si>
    <t>Kombinerat brandspjäll/rökgasventil</t>
  </si>
  <si>
    <t>Brandgardin</t>
  </si>
  <si>
    <t>Brandtätning</t>
  </si>
  <si>
    <t>Elektromagnetisk signalsändare</t>
  </si>
  <si>
    <t>Mekanisk signalsändare</t>
  </si>
  <si>
    <t>Transportband</t>
  </si>
  <si>
    <t>PKB</t>
  </si>
  <si>
    <t>Fläkt</t>
  </si>
  <si>
    <t>Broms</t>
  </si>
  <si>
    <t>presenting object</t>
  </si>
  <si>
    <t>Växt</t>
  </si>
  <si>
    <t>Apparatskåp</t>
  </si>
  <si>
    <t>FS</t>
  </si>
  <si>
    <t>Bildskärm</t>
  </si>
  <si>
    <t>GPC</t>
  </si>
  <si>
    <t>Reserverat</t>
  </si>
  <si>
    <t>Kedja</t>
  </si>
  <si>
    <t>Friktionskoppling</t>
  </si>
  <si>
    <t>Frihjul</t>
  </si>
  <si>
    <t>Farthinder</t>
  </si>
  <si>
    <t>EE</t>
  </si>
  <si>
    <t>FN</t>
  </si>
  <si>
    <t>FNA</t>
  </si>
  <si>
    <t>FSA</t>
  </si>
  <si>
    <t>FSB</t>
  </si>
  <si>
    <t>FSC</t>
  </si>
  <si>
    <t>FSD</t>
  </si>
  <si>
    <t>FSE</t>
  </si>
  <si>
    <t>Slitageskydd</t>
  </si>
  <si>
    <t>Räl</t>
  </si>
  <si>
    <t>Spårhållare</t>
  </si>
  <si>
    <t>WMG</t>
  </si>
  <si>
    <t>Dränrör</t>
  </si>
  <si>
    <t>Nollpunktsmotstånd</t>
  </si>
  <si>
    <t>FBB</t>
  </si>
  <si>
    <t>Frånskiljare</t>
  </si>
  <si>
    <t>XHA</t>
  </si>
  <si>
    <t>WRA</t>
  </si>
  <si>
    <t>Sprutbetong</t>
  </si>
  <si>
    <t>FMJ</t>
  </si>
  <si>
    <t>Brandsläckare</t>
  </si>
  <si>
    <t>Hjul</t>
  </si>
  <si>
    <t>WQD</t>
  </si>
  <si>
    <t>WQE</t>
  </si>
  <si>
    <t>Vändskiva</t>
  </si>
  <si>
    <t>Rullbord</t>
  </si>
  <si>
    <t>Infiltrationsbrunn</t>
  </si>
  <si>
    <t>Tunnel</t>
  </si>
  <si>
    <t>Expansionskärl</t>
  </si>
  <si>
    <t>fire extinguisher</t>
  </si>
  <si>
    <t>Pelletterare</t>
  </si>
  <si>
    <t>Kolloidator</t>
  </si>
  <si>
    <t>PA system, AV system</t>
  </si>
  <si>
    <t>Cyklon</t>
  </si>
  <si>
    <t>RLD</t>
  </si>
  <si>
    <t>Infiltration</t>
  </si>
  <si>
    <t>Induktionsvärmare</t>
  </si>
  <si>
    <t>Larm för spårtrafik</t>
  </si>
  <si>
    <t>Betonglining</t>
  </si>
  <si>
    <t>Ledningsgrav</t>
  </si>
  <si>
    <t>GM</t>
  </si>
  <si>
    <t>FLD</t>
  </si>
  <si>
    <t>AH</t>
  </si>
  <si>
    <t>Växelriktare</t>
  </si>
  <si>
    <t>Motvikt</t>
  </si>
  <si>
    <t>Dragstag</t>
  </si>
  <si>
    <t>Brorör</t>
  </si>
  <si>
    <t>Gång- och/eller cykelbana</t>
  </si>
  <si>
    <t>Rulltrappa</t>
  </si>
  <si>
    <t>Paternosterverk</t>
  </si>
  <si>
    <t>Skruvtransportör</t>
  </si>
  <si>
    <t>GLD</t>
  </si>
  <si>
    <t>GLE</t>
  </si>
  <si>
    <t>GLF</t>
  </si>
  <si>
    <t>Signalfördelare</t>
  </si>
  <si>
    <t>Stege</t>
  </si>
  <si>
    <t>Följare</t>
  </si>
  <si>
    <t>Vattenväg</t>
  </si>
  <si>
    <t>Lyftanordning</t>
  </si>
  <si>
    <t>Lager</t>
  </si>
  <si>
    <t>Fasomvandlare</t>
  </si>
  <si>
    <t>Dubbelriktad konverterare</t>
  </si>
  <si>
    <t>Fogmaterial</t>
  </si>
  <si>
    <t>Signalkontakt</t>
  </si>
  <si>
    <t>Monorail</t>
  </si>
  <si>
    <t>Befintlig mark</t>
  </si>
  <si>
    <t>Ventilationssystem</t>
  </si>
  <si>
    <t>Fjärrvärmesystem</t>
  </si>
  <si>
    <t>Gas- och luftsystem</t>
  </si>
  <si>
    <t>Vatten- och vätskesystem</t>
  </si>
  <si>
    <t>Terrängmur</t>
  </si>
  <si>
    <t>Kyl- och värmesystem</t>
  </si>
  <si>
    <t>Potentialutjämningssystem</t>
  </si>
  <si>
    <t>Reversibla körfält</t>
  </si>
  <si>
    <t>Manuella avstängningsanordningar</t>
  </si>
  <si>
    <t>Fjärrstyrda avstängningsanordningar</t>
  </si>
  <si>
    <t>IT-system, kommunikation, automation, övervakning, larm, styrning, signalsystem, signalering, kontroll</t>
  </si>
  <si>
    <t>Hylla</t>
  </si>
  <si>
    <t>Flödesvisare</t>
  </si>
  <si>
    <t>Varmvattentank</t>
  </si>
  <si>
    <t>Elektrisk vätskevärmare</t>
  </si>
  <si>
    <t>FNB</t>
  </si>
  <si>
    <t>Glasruta</t>
  </si>
  <si>
    <t>Ballastfri banöverbyggnad</t>
  </si>
  <si>
    <t>Ballasterad banöverbyggnad</t>
  </si>
  <si>
    <t>Jordreferenspotentialsamlingsskena</t>
  </si>
  <si>
    <t>Jordreferenspotentialkabel</t>
  </si>
  <si>
    <t>Referenspotentialsamlingsskena</t>
  </si>
  <si>
    <t>Referenspotentialkabel</t>
  </si>
  <si>
    <t>Deplacementspump</t>
  </si>
  <si>
    <t>YAB</t>
  </si>
  <si>
    <t>LJ</t>
  </si>
  <si>
    <t>LK</t>
  </si>
  <si>
    <t>QBC</t>
  </si>
  <si>
    <t>Spänningsdetektor</t>
  </si>
  <si>
    <t>Spänningssensor</t>
  </si>
  <si>
    <t>Strömdetektor</t>
  </si>
  <si>
    <t>Strömsensor</t>
  </si>
  <si>
    <t>Densitetsdetektor</t>
  </si>
  <si>
    <t>Densitetssensor</t>
  </si>
  <si>
    <t>Positionsdetektor</t>
  </si>
  <si>
    <t>Längddetektor</t>
  </si>
  <si>
    <t>Längdsensor</t>
  </si>
  <si>
    <t>Vinkeldetektor</t>
  </si>
  <si>
    <t>Vinkelsensor</t>
  </si>
  <si>
    <t>Tidssensor</t>
  </si>
  <si>
    <t>Nivådetektor</t>
  </si>
  <si>
    <t>Nivåsensor</t>
  </si>
  <si>
    <t>Fuktighetsdetektor</t>
  </si>
  <si>
    <t>Fuktighetssensor</t>
  </si>
  <si>
    <t>Tryckdetektor</t>
  </si>
  <si>
    <t>Trycksensor</t>
  </si>
  <si>
    <t>Temperaturdetektor</t>
  </si>
  <si>
    <t>Temperatursensor</t>
  </si>
  <si>
    <t>Viktdetektor</t>
  </si>
  <si>
    <t>Kraftdetektor</t>
  </si>
  <si>
    <t>Kraftsensor</t>
  </si>
  <si>
    <t>Vridmomentsdetektor</t>
  </si>
  <si>
    <t>Vridmomentssensor</t>
  </si>
  <si>
    <t>Ljussensor</t>
  </si>
  <si>
    <t>Ljusdetektor</t>
  </si>
  <si>
    <t>flow energy meter</t>
  </si>
  <si>
    <t>thermal energy meter</t>
  </si>
  <si>
    <t>Nukleär patrikeldetektor</t>
  </si>
  <si>
    <t>Nukleär partikelsensor</t>
  </si>
  <si>
    <t>time-rating object</t>
  </si>
  <si>
    <t>Hastighetsdetektor</t>
  </si>
  <si>
    <t>Hastighetssensor</t>
  </si>
  <si>
    <t>Rotationsdetektor</t>
  </si>
  <si>
    <t>Rotationssensor</t>
  </si>
  <si>
    <t>UC</t>
  </si>
  <si>
    <t>UCA</t>
  </si>
  <si>
    <t>insulator</t>
  </si>
  <si>
    <t>turntable</t>
  </si>
  <si>
    <t>tread</t>
  </si>
  <si>
    <t>Bärande stödmur</t>
  </si>
  <si>
    <t>Bärande båge</t>
  </si>
  <si>
    <t>UTA</t>
  </si>
  <si>
    <t>sensing object</t>
  </si>
  <si>
    <t>electric potential sensing object</t>
  </si>
  <si>
    <t>electric current sensing object</t>
  </si>
  <si>
    <t>measuring current transformer</t>
  </si>
  <si>
    <t>density sensing object</t>
  </si>
  <si>
    <t>flow sensing object</t>
  </si>
  <si>
    <t>physical dimension sensing object</t>
  </si>
  <si>
    <t>BGG</t>
  </si>
  <si>
    <t>condensate sensor, energy sensor</t>
  </si>
  <si>
    <t>electric energy meter</t>
  </si>
  <si>
    <t>time sensing object</t>
  </si>
  <si>
    <t>time counter</t>
  </si>
  <si>
    <t>timer switch</t>
  </si>
  <si>
    <t>level sensing object</t>
  </si>
  <si>
    <t>BLC</t>
  </si>
  <si>
    <t>humidity sensing object</t>
  </si>
  <si>
    <t>pressure sensing object</t>
  </si>
  <si>
    <t>BPC</t>
  </si>
  <si>
    <t>BPD</t>
  </si>
  <si>
    <t>concentration sensing object</t>
  </si>
  <si>
    <t>radiation sensing object</t>
  </si>
  <si>
    <t>temperature sensing object</t>
  </si>
  <si>
    <t>multi-quantity sensing object</t>
  </si>
  <si>
    <t>force sensing object</t>
  </si>
  <si>
    <t>audio-visual sensing object</t>
  </si>
  <si>
    <t>BXC</t>
  </si>
  <si>
    <t>BXD</t>
  </si>
  <si>
    <t>BY</t>
  </si>
  <si>
    <t>information sensing object</t>
  </si>
  <si>
    <t>BYA</t>
  </si>
  <si>
    <t>chip reader</t>
  </si>
  <si>
    <t>BYB</t>
  </si>
  <si>
    <t>BYC</t>
  </si>
  <si>
    <t>incident sensing object</t>
  </si>
  <si>
    <t>threshold counter</t>
  </si>
  <si>
    <t>counter</t>
  </si>
  <si>
    <t>storing object</t>
  </si>
  <si>
    <t>capacitive storing object</t>
  </si>
  <si>
    <t>capacitor</t>
  </si>
  <si>
    <t>inductive storing object</t>
  </si>
  <si>
    <t>inductor</t>
  </si>
  <si>
    <t>electrochemical storing object</t>
  </si>
  <si>
    <t>rechargeable battery</t>
  </si>
  <si>
    <t>information storing object</t>
  </si>
  <si>
    <t>information storing media</t>
  </si>
  <si>
    <t>open stationary storing object</t>
  </si>
  <si>
    <t>pool</t>
  </si>
  <si>
    <t>enclosed stationary storing object</t>
  </si>
  <si>
    <t>tank</t>
  </si>
  <si>
    <t>box</t>
  </si>
  <si>
    <t>moveable storing object</t>
  </si>
  <si>
    <t>container</t>
  </si>
  <si>
    <t>gas cylinder</t>
  </si>
  <si>
    <t>drum</t>
  </si>
  <si>
    <t>liquid tank</t>
  </si>
  <si>
    <t>calorifier</t>
  </si>
  <si>
    <t>gas tank</t>
  </si>
  <si>
    <t>matter tank</t>
  </si>
  <si>
    <t>CPD</t>
  </si>
  <si>
    <t>crystalline tank</t>
  </si>
  <si>
    <t>mechanical energy storing object</t>
  </si>
  <si>
    <t>flywheel</t>
  </si>
  <si>
    <t>CQC</t>
  </si>
  <si>
    <t>emitting object</t>
  </si>
  <si>
    <t>light object</t>
  </si>
  <si>
    <t>gas lamp</t>
  </si>
  <si>
    <t>liquid lamp</t>
  </si>
  <si>
    <t>paraffin lamp</t>
  </si>
  <si>
    <t>electric heating object</t>
  </si>
  <si>
    <t>electric boiler</t>
  </si>
  <si>
    <t>electric heating surface</t>
  </si>
  <si>
    <t>heating cable</t>
  </si>
  <si>
    <t>electric hot air blower</t>
  </si>
  <si>
    <t>arc heating object</t>
  </si>
  <si>
    <t>EBF</t>
  </si>
  <si>
    <t>EBG</t>
  </si>
  <si>
    <t>infrared heater</t>
  </si>
  <si>
    <t>electric cooling object</t>
  </si>
  <si>
    <t>electric cooling surface</t>
  </si>
  <si>
    <t>electric cold air blower</t>
  </si>
  <si>
    <t>wireless power object</t>
  </si>
  <si>
    <t xml:space="preserve">inductive power antenna </t>
  </si>
  <si>
    <t>magnetron</t>
  </si>
  <si>
    <t>EEC</t>
  </si>
  <si>
    <t xml:space="preserve">X-ray source </t>
  </si>
  <si>
    <t>EED</t>
  </si>
  <si>
    <t>gamma ray source</t>
  </si>
  <si>
    <t>thermal energy transfer object</t>
  </si>
  <si>
    <t>heat pump</t>
  </si>
  <si>
    <t>EGB</t>
  </si>
  <si>
    <t>Peltier element</t>
  </si>
  <si>
    <t>stove</t>
  </si>
  <si>
    <t>burner</t>
  </si>
  <si>
    <t>heating surface</t>
  </si>
  <si>
    <t>heating tube</t>
  </si>
  <si>
    <t>hot air blower</t>
  </si>
  <si>
    <t>heating panel</t>
  </si>
  <si>
    <t>reactor</t>
  </si>
  <si>
    <t>cooler</t>
  </si>
  <si>
    <t>cooling surface</t>
  </si>
  <si>
    <t>cooling panel</t>
  </si>
  <si>
    <t>cooling tube</t>
  </si>
  <si>
    <t>chiller</t>
  </si>
  <si>
    <t>particle emitting object</t>
  </si>
  <si>
    <t>plasma generator</t>
  </si>
  <si>
    <t>particle generator</t>
  </si>
  <si>
    <t>acoustic wave emitting object</t>
  </si>
  <si>
    <t>sonar</t>
  </si>
  <si>
    <t>anti-noise loudspeaker</t>
  </si>
  <si>
    <t>overvoltage protecting object</t>
  </si>
  <si>
    <t>limiter</t>
  </si>
  <si>
    <t>varistor surge arrester</t>
  </si>
  <si>
    <t>FAC</t>
  </si>
  <si>
    <t>zener diode</t>
  </si>
  <si>
    <t>FAD</t>
  </si>
  <si>
    <t>earth fault current protecting object</t>
  </si>
  <si>
    <t>residual current device</t>
  </si>
  <si>
    <t>overcurrent protecting object</t>
  </si>
  <si>
    <t>fuse</t>
  </si>
  <si>
    <t>FCC</t>
  </si>
  <si>
    <t>bimetal</t>
  </si>
  <si>
    <t>field protecting object</t>
  </si>
  <si>
    <t>pressure protecting object</t>
  </si>
  <si>
    <t>safety valve</t>
  </si>
  <si>
    <t>safety damper</t>
  </si>
  <si>
    <t>vacuum breaker</t>
  </si>
  <si>
    <t>rupture disc</t>
  </si>
  <si>
    <t>fire protecting object</t>
  </si>
  <si>
    <t>fire damper</t>
  </si>
  <si>
    <t>flue damper</t>
  </si>
  <si>
    <t>fire blind</t>
  </si>
  <si>
    <t>smoke curtain</t>
  </si>
  <si>
    <t>smoke closure</t>
  </si>
  <si>
    <t>safety clutch</t>
  </si>
  <si>
    <t>impact protection</t>
  </si>
  <si>
    <t xml:space="preserve">preventive protecting object </t>
  </si>
  <si>
    <t>weed control fabric</t>
  </si>
  <si>
    <t>wear protection object</t>
  </si>
  <si>
    <t>lubrication object</t>
  </si>
  <si>
    <t>corrosion protection</t>
  </si>
  <si>
    <t>plaster</t>
  </si>
  <si>
    <t>paint</t>
  </si>
  <si>
    <t>impregnation</t>
  </si>
  <si>
    <t>generating object</t>
  </si>
  <si>
    <t>generator</t>
  </si>
  <si>
    <t>a.c. generator</t>
  </si>
  <si>
    <t>d.c. generator</t>
  </si>
  <si>
    <t>dynamo</t>
  </si>
  <si>
    <t>electric battery</t>
  </si>
  <si>
    <t>fuel cell</t>
  </si>
  <si>
    <t>crystalline photovoltaic module</t>
  </si>
  <si>
    <t>signal generating object</t>
  </si>
  <si>
    <t xml:space="preserve">signal generator </t>
  </si>
  <si>
    <t>continuous transferring object</t>
  </si>
  <si>
    <t>belt conveyer</t>
  </si>
  <si>
    <t>chain conveyer</t>
  </si>
  <si>
    <t>screw conveyer</t>
  </si>
  <si>
    <t>escalator</t>
  </si>
  <si>
    <t>paternoster</t>
  </si>
  <si>
    <t>discontinuous transferring object</t>
  </si>
  <si>
    <t>GMA</t>
  </si>
  <si>
    <t>elevator</t>
  </si>
  <si>
    <t>hoist</t>
  </si>
  <si>
    <t>GMB</t>
  </si>
  <si>
    <t>crane</t>
  </si>
  <si>
    <t>GMC</t>
  </si>
  <si>
    <t>GMD</t>
  </si>
  <si>
    <t>liquid flow generating object</t>
  </si>
  <si>
    <t>positive displacement pump</t>
  </si>
  <si>
    <t>gaseous flow generating object</t>
  </si>
  <si>
    <t>mechanical fan</t>
  </si>
  <si>
    <t>gas ejector</t>
  </si>
  <si>
    <t>thermal–radiation generating object</t>
  </si>
  <si>
    <t>matter processing object</t>
  </si>
  <si>
    <t>mechanical separating object</t>
  </si>
  <si>
    <t>thermal separating object</t>
  </si>
  <si>
    <t>grinding and crushing object</t>
  </si>
  <si>
    <t>waste grinder</t>
  </si>
  <si>
    <t>agglomerating object</t>
  </si>
  <si>
    <t>mixing object</t>
  </si>
  <si>
    <t>reacting object</t>
  </si>
  <si>
    <t>information processing object</t>
  </si>
  <si>
    <t>relay</t>
  </si>
  <si>
    <t>control unit</t>
  </si>
  <si>
    <t>optical signalling object</t>
  </si>
  <si>
    <t>optical network switch</t>
  </si>
  <si>
    <t>optical router</t>
  </si>
  <si>
    <t>optical repeater</t>
  </si>
  <si>
    <t>fluid signalling object</t>
  </si>
  <si>
    <t>fluid controller</t>
  </si>
  <si>
    <t>pilot valve</t>
  </si>
  <si>
    <t>mechanical signalling object</t>
  </si>
  <si>
    <t>mechanical regulator</t>
  </si>
  <si>
    <t>KJB</t>
  </si>
  <si>
    <t>locking cylinder</t>
  </si>
  <si>
    <t>KJC</t>
  </si>
  <si>
    <t>driving object</t>
  </si>
  <si>
    <t>stepper motor</t>
  </si>
  <si>
    <t>linear motor</t>
  </si>
  <si>
    <t>MBC</t>
  </si>
  <si>
    <t>electromagnet</t>
  </si>
  <si>
    <t>magnetic force driving object</t>
  </si>
  <si>
    <t>MCA</t>
  </si>
  <si>
    <t>permanent magnet</t>
  </si>
  <si>
    <t>mechanical energy driving object</t>
  </si>
  <si>
    <t>gravity energy drive</t>
  </si>
  <si>
    <t>elastic energy drive</t>
  </si>
  <si>
    <t>wind turbine</t>
  </si>
  <si>
    <t>water turbine</t>
  </si>
  <si>
    <t>gas turbine</t>
  </si>
  <si>
    <t>fluid powered driving object</t>
  </si>
  <si>
    <t>hydraulic cylinder</t>
  </si>
  <si>
    <t>MMC</t>
  </si>
  <si>
    <t>hydraulic motor</t>
  </si>
  <si>
    <t>MMD</t>
  </si>
  <si>
    <t>pneumatic motor</t>
  </si>
  <si>
    <t>combustion engine</t>
  </si>
  <si>
    <t>Otto cycle engine</t>
  </si>
  <si>
    <t>MSB</t>
  </si>
  <si>
    <t>Diesel cycle engine</t>
  </si>
  <si>
    <t>MSC</t>
  </si>
  <si>
    <t>Wankel engine</t>
  </si>
  <si>
    <t>MT</t>
  </si>
  <si>
    <t>heat engine</t>
  </si>
  <si>
    <t>MTA</t>
  </si>
  <si>
    <t>steam engine</t>
  </si>
  <si>
    <t>MTB</t>
  </si>
  <si>
    <t>Stirling engine</t>
  </si>
  <si>
    <t>covering object</t>
  </si>
  <si>
    <t>infilling object</t>
  </si>
  <si>
    <t xml:space="preserve">pane </t>
  </si>
  <si>
    <t>panel</t>
  </si>
  <si>
    <t>grating</t>
  </si>
  <si>
    <t>sealing joint</t>
  </si>
  <si>
    <t>finishing object</t>
  </si>
  <si>
    <t>paving</t>
  </si>
  <si>
    <t>wall covering</t>
  </si>
  <si>
    <t>flooring</t>
  </si>
  <si>
    <t>ceiling finish</t>
  </si>
  <si>
    <t>roofing</t>
  </si>
  <si>
    <t>window sill</t>
  </si>
  <si>
    <t>window board</t>
  </si>
  <si>
    <t>reveal liner</t>
  </si>
  <si>
    <t>skirting board</t>
  </si>
  <si>
    <t>base shoe</t>
  </si>
  <si>
    <t>ceiling lining</t>
  </si>
  <si>
    <t>wall corner lining</t>
  </si>
  <si>
    <t>flashing</t>
  </si>
  <si>
    <t>terminating object</t>
  </si>
  <si>
    <t>crown</t>
  </si>
  <si>
    <t>visible state indicator</t>
  </si>
  <si>
    <t>signal lamp</t>
  </si>
  <si>
    <t>semaphore</t>
  </si>
  <si>
    <t>scalar display</t>
  </si>
  <si>
    <t>tachometer</t>
  </si>
  <si>
    <t>ampere meter</t>
  </si>
  <si>
    <t>voltmeter</t>
  </si>
  <si>
    <t>wattmeter</t>
  </si>
  <si>
    <t>frequency meter</t>
  </si>
  <si>
    <t>watt-hour meter</t>
  </si>
  <si>
    <t>clock</t>
  </si>
  <si>
    <t>cos-phi meter</t>
  </si>
  <si>
    <t>var meter</t>
  </si>
  <si>
    <t>quantity meter</t>
  </si>
  <si>
    <t>screen</t>
  </si>
  <si>
    <t>projector</t>
  </si>
  <si>
    <t>printer</t>
  </si>
  <si>
    <t>acoustic device</t>
  </si>
  <si>
    <t>loudspeaker</t>
  </si>
  <si>
    <t>horn</t>
  </si>
  <si>
    <t>bell</t>
  </si>
  <si>
    <t>tactile device</t>
  </si>
  <si>
    <t>vibrator</t>
  </si>
  <si>
    <t>ornamental object</t>
  </si>
  <si>
    <t>cornice</t>
  </si>
  <si>
    <t>figure</t>
  </si>
  <si>
    <t>frieze</t>
  </si>
  <si>
    <t>picture</t>
  </si>
  <si>
    <t>carpet</t>
  </si>
  <si>
    <t>sign</t>
  </si>
  <si>
    <t>controlling object</t>
  </si>
  <si>
    <t>electric controlling object</t>
  </si>
  <si>
    <t>circuit breaker</t>
  </si>
  <si>
    <t>contactor</t>
  </si>
  <si>
    <t>electronic power switch</t>
  </si>
  <si>
    <t>electric separating object</t>
  </si>
  <si>
    <t>fuseless disconnector</t>
  </si>
  <si>
    <t>fused disconnector</t>
  </si>
  <si>
    <t>electric earthing object</t>
  </si>
  <si>
    <t>earthing switch</t>
  </si>
  <si>
    <t>sealed fluid switching object</t>
  </si>
  <si>
    <t>liquid shutoff valve</t>
  </si>
  <si>
    <t>gas shutoff valve</t>
  </si>
  <si>
    <t>sealed fluid varying object</t>
  </si>
  <si>
    <t>liquid control valve</t>
  </si>
  <si>
    <t>gas control valve</t>
  </si>
  <si>
    <t>control damper</t>
  </si>
  <si>
    <t>space access object</t>
  </si>
  <si>
    <t>window</t>
  </si>
  <si>
    <t>window unit</t>
  </si>
  <si>
    <t>door</t>
  </si>
  <si>
    <t>hatch</t>
  </si>
  <si>
    <t>large door</t>
  </si>
  <si>
    <t>open fluid controlling object</t>
  </si>
  <si>
    <t>liquid gate</t>
  </si>
  <si>
    <t>QR</t>
  </si>
  <si>
    <t>solid substance flow varying object</t>
  </si>
  <si>
    <t>QRA</t>
  </si>
  <si>
    <t>rotary air lock valve</t>
  </si>
  <si>
    <t>QRB</t>
  </si>
  <si>
    <t>iris valve</t>
  </si>
  <si>
    <t>QRC</t>
  </si>
  <si>
    <t>flap gate valve</t>
  </si>
  <si>
    <t>limiting object</t>
  </si>
  <si>
    <t>electricity restricting object</t>
  </si>
  <si>
    <t>diode</t>
  </si>
  <si>
    <t>resistor</t>
  </si>
  <si>
    <t>electricity stabilising object</t>
  </si>
  <si>
    <t>uninterrupted power supply</t>
  </si>
  <si>
    <t>power filter</t>
  </si>
  <si>
    <t>power equaliser</t>
  </si>
  <si>
    <t>RBD</t>
  </si>
  <si>
    <t>phase compensator</t>
  </si>
  <si>
    <t>signal stabilising object</t>
  </si>
  <si>
    <t>signal equaliser</t>
  </si>
  <si>
    <t>signal filter</t>
  </si>
  <si>
    <t>ferrite</t>
  </si>
  <si>
    <t>movement restricting object</t>
  </si>
  <si>
    <t>latch</t>
  </si>
  <si>
    <t>lock</t>
  </si>
  <si>
    <t>shock absorber</t>
  </si>
  <si>
    <t>rubber bushing</t>
  </si>
  <si>
    <t>brake</t>
  </si>
  <si>
    <t>return flow restricting object</t>
  </si>
  <si>
    <t>non-return valve</t>
  </si>
  <si>
    <t>check damper</t>
  </si>
  <si>
    <t>flap</t>
  </si>
  <si>
    <t>stench trap</t>
  </si>
  <si>
    <t>flow restrictor</t>
  </si>
  <si>
    <t>local climate stabilising object</t>
  </si>
  <si>
    <t>insulation</t>
  </si>
  <si>
    <t>brick lining</t>
  </si>
  <si>
    <t>membrane</t>
  </si>
  <si>
    <t>curtain</t>
  </si>
  <si>
    <t>louvered blind</t>
  </si>
  <si>
    <t>shutter</t>
  </si>
  <si>
    <t>access restricting object</t>
  </si>
  <si>
    <t>fence</t>
  </si>
  <si>
    <t>bar</t>
  </si>
  <si>
    <t>turnstile</t>
  </si>
  <si>
    <t>bollard</t>
  </si>
  <si>
    <t>manual interacting object</t>
  </si>
  <si>
    <t>SGB</t>
  </si>
  <si>
    <t>SGC</t>
  </si>
  <si>
    <t>SGD</t>
  </si>
  <si>
    <t>SGE</t>
  </si>
  <si>
    <t>SGF</t>
  </si>
  <si>
    <t>transforming object</t>
  </si>
  <si>
    <t>electric energy transforming object</t>
  </si>
  <si>
    <t>isolating transformer</t>
  </si>
  <si>
    <t>frequency converter</t>
  </si>
  <si>
    <t>power drive</t>
  </si>
  <si>
    <t>phase shifter</t>
  </si>
  <si>
    <t>electric energy converting object</t>
  </si>
  <si>
    <t>rectifier</t>
  </si>
  <si>
    <t>inverter</t>
  </si>
  <si>
    <t>bidirectional converter</t>
  </si>
  <si>
    <t>signal converting object</t>
  </si>
  <si>
    <t>amplifier</t>
  </si>
  <si>
    <t>torque converter</t>
  </si>
  <si>
    <t>holding object</t>
  </si>
  <si>
    <t>light fixture</t>
  </si>
  <si>
    <t>hanger</t>
  </si>
  <si>
    <t>tension brace</t>
  </si>
  <si>
    <t>stringer</t>
  </si>
  <si>
    <t>stake</t>
  </si>
  <si>
    <t>guiding object</t>
  </si>
  <si>
    <t>high voltage electric energy guiding object</t>
  </si>
  <si>
    <t>low voltage electric energy guiding object</t>
  </si>
  <si>
    <t>low voltage bus bar</t>
  </si>
  <si>
    <t>low voltage cable</t>
  </si>
  <si>
    <t>reference potential guiding object</t>
  </si>
  <si>
    <t>earthing rail</t>
  </si>
  <si>
    <t>earthing cable</t>
  </si>
  <si>
    <t>equipotential bonding rail</t>
  </si>
  <si>
    <t>equipotential bonding cable</t>
  </si>
  <si>
    <t>electric signal guiding object</t>
  </si>
  <si>
    <t>control cable</t>
  </si>
  <si>
    <t>roller table</t>
  </si>
  <si>
    <t>drainage layer</t>
  </si>
  <si>
    <t>gutter</t>
  </si>
  <si>
    <t>drip nose</t>
  </si>
  <si>
    <t>gutter drip</t>
  </si>
  <si>
    <t>closed enclosure guiding object</t>
  </si>
  <si>
    <t>pipe</t>
  </si>
  <si>
    <t>duct</t>
  </si>
  <si>
    <t>chimney</t>
  </si>
  <si>
    <t>chain</t>
  </si>
  <si>
    <t>interfacing object</t>
  </si>
  <si>
    <t xml:space="preserve">electric terminal </t>
  </si>
  <si>
    <t>potential connecting object</t>
  </si>
  <si>
    <t>electric signal connecting object</t>
  </si>
  <si>
    <t>signal socket</t>
  </si>
  <si>
    <t>signal distributor</t>
  </si>
  <si>
    <t xml:space="preserve">hub </t>
  </si>
  <si>
    <t>patch panel</t>
  </si>
  <si>
    <t>toilet</t>
  </si>
  <si>
    <t>urinal</t>
  </si>
  <si>
    <t>drip cup</t>
  </si>
  <si>
    <t>buffer-and-chain coupler</t>
  </si>
  <si>
    <t>friction clutch</t>
  </si>
  <si>
    <t>level connecting object</t>
  </si>
  <si>
    <t>landing</t>
  </si>
  <si>
    <t>flight of stairs</t>
  </si>
  <si>
    <t>space linking object</t>
  </si>
  <si>
    <t>hole</t>
  </si>
  <si>
    <t>box-out</t>
  </si>
  <si>
    <t>barcode reader, optical disk reader, QR-reader</t>
  </si>
  <si>
    <t>maser, microwave oven</t>
  </si>
  <si>
    <t>cooling coil, cooling pipe</t>
  </si>
  <si>
    <t>gasket, gland, grout</t>
  </si>
  <si>
    <t>barometer, manometer</t>
  </si>
  <si>
    <t>disconnector, load-switch disconnector</t>
  </si>
  <si>
    <t>Sonar</t>
  </si>
  <si>
    <t>Bullerutsläckande högtalare</t>
  </si>
  <si>
    <t>RQH</t>
  </si>
  <si>
    <t>Tryckskillnadsdetektor</t>
  </si>
  <si>
    <t>Tryckskillnadssensor</t>
  </si>
  <si>
    <t>Bildigenkännare</t>
  </si>
  <si>
    <t>Ljuddetektor</t>
  </si>
  <si>
    <t>Chipkortläsare</t>
  </si>
  <si>
    <t>Ljusläsare</t>
  </si>
  <si>
    <t>Kvantitetsdetektor</t>
  </si>
  <si>
    <t>Kvantitetssensor</t>
  </si>
  <si>
    <t>Materialdetektor</t>
  </si>
  <si>
    <t>Elastisk energilagrare</t>
  </si>
  <si>
    <t>Peltierelement</t>
  </si>
  <si>
    <t>heating coil, heating pipe</t>
  </si>
  <si>
    <t>Elektrisk varmluftsfläkt</t>
  </si>
  <si>
    <t>condenser, radiator</t>
  </si>
  <si>
    <t>Kylrör</t>
  </si>
  <si>
    <t>Luftkylare</t>
  </si>
  <si>
    <t>Plasmagenerator</t>
  </si>
  <si>
    <t>Partikelgenerator</t>
  </si>
  <si>
    <t>spark gap surge arrester</t>
  </si>
  <si>
    <t>Varistor</t>
  </si>
  <si>
    <t>Zenerdiod</t>
  </si>
  <si>
    <t>Jordbävningsskydd</t>
  </si>
  <si>
    <t>Ogrässkydd</t>
  </si>
  <si>
    <t>Växelströmsgenerator</t>
  </si>
  <si>
    <t>Likströmsgenerator</t>
  </si>
  <si>
    <t xml:space="preserve">thin film photovoltaic module </t>
  </si>
  <si>
    <t>Kristallin solpanel</t>
  </si>
  <si>
    <t>Tunnfilmsolpanel</t>
  </si>
  <si>
    <t>Kedjetransportör</t>
  </si>
  <si>
    <t>Rulltransportör</t>
  </si>
  <si>
    <t>roller conveyer</t>
  </si>
  <si>
    <t>Staplare</t>
  </si>
  <si>
    <t>Branddörr</t>
  </si>
  <si>
    <t>Stegmotor</t>
  </si>
  <si>
    <t>Linjär motor</t>
  </si>
  <si>
    <t>Permanentmagnet</t>
  </si>
  <si>
    <t>Gravitationsdrivare</t>
  </si>
  <si>
    <t>Elastisk drivare</t>
  </si>
  <si>
    <t>Pneumatisk cylinder</t>
  </si>
  <si>
    <t>Pneumatisk motor</t>
  </si>
  <si>
    <t>Ångmaskin</t>
  </si>
  <si>
    <t>Stirlingmotor</t>
  </si>
  <si>
    <t>Kylmedelskylare</t>
  </si>
  <si>
    <t>Semafor</t>
  </si>
  <si>
    <t>Skulptur</t>
  </si>
  <si>
    <t>Tidvisare</t>
  </si>
  <si>
    <t>Prydnadsmatta</t>
  </si>
  <si>
    <t>Strömkretsbrytare</t>
  </si>
  <si>
    <t>Elektronisk strömbrytare</t>
  </si>
  <si>
    <t>Roterande kammare</t>
  </si>
  <si>
    <t>Signalfilter</t>
  </si>
  <si>
    <t>cable gland</t>
  </si>
  <si>
    <t>Datasignalkabel</t>
  </si>
  <si>
    <t>Optisk signalkabel</t>
  </si>
  <si>
    <t>Optisk ljuskabel</t>
  </si>
  <si>
    <t>Spegel</t>
  </si>
  <si>
    <t>Visuell tillståndsindikator</t>
  </si>
  <si>
    <t>light connecting object</t>
  </si>
  <si>
    <t>fixed light fibre socket</t>
  </si>
  <si>
    <t>Fiberuttag</t>
  </si>
  <si>
    <t>XKB</t>
  </si>
  <si>
    <t>XKC</t>
  </si>
  <si>
    <t>XKD</t>
  </si>
  <si>
    <t>XKE</t>
  </si>
  <si>
    <t>UTB</t>
  </si>
  <si>
    <t>Förstärkningskabel</t>
  </si>
  <si>
    <t>Klimatskärm</t>
  </si>
  <si>
    <t>UAG</t>
  </si>
  <si>
    <t>XKA</t>
  </si>
  <si>
    <t>Inloppsbrunn</t>
  </si>
  <si>
    <t>Kuggstång</t>
  </si>
  <si>
    <t>WQF</t>
  </si>
  <si>
    <t>WQG</t>
  </si>
  <si>
    <t>Rem</t>
  </si>
  <si>
    <t>FMK</t>
  </si>
  <si>
    <t>Brandskyddsfärg</t>
  </si>
  <si>
    <t>Slutbleck</t>
  </si>
  <si>
    <t>Brytskydd</t>
  </si>
  <si>
    <t>Låsskydd</t>
  </si>
  <si>
    <t>Låskedja</t>
  </si>
  <si>
    <t>Glidskydd</t>
  </si>
  <si>
    <t>Ljudreflektor</t>
  </si>
  <si>
    <t>RQJ</t>
  </si>
  <si>
    <t>WBD</t>
  </si>
  <si>
    <t>WDC</t>
  </si>
  <si>
    <t>EBH</t>
  </si>
  <si>
    <t>Vertikaldränering</t>
  </si>
  <si>
    <t>Road shoulder</t>
  </si>
  <si>
    <t>Side strip</t>
  </si>
  <si>
    <t>Inner slope</t>
  </si>
  <si>
    <t>Outer slope</t>
  </si>
  <si>
    <t>User equipment</t>
  </si>
  <si>
    <t>Production equipment</t>
  </si>
  <si>
    <t>Uninterrupted electrical power supply system</t>
  </si>
  <si>
    <t>Electrical emergency power supply system</t>
  </si>
  <si>
    <t>Emergency ventilation system</t>
  </si>
  <si>
    <t>Waste suction system</t>
  </si>
  <si>
    <t>Drainage water system</t>
  </si>
  <si>
    <t>Mid slab system</t>
  </si>
  <si>
    <t>Top slab system</t>
  </si>
  <si>
    <t>Electrical ground heating system</t>
  </si>
  <si>
    <t>Tunnel ventilation system</t>
  </si>
  <si>
    <t>EGC</t>
  </si>
  <si>
    <t>expansion tank</t>
  </si>
  <si>
    <t>expansion vessel</t>
  </si>
  <si>
    <t>FLE</t>
  </si>
  <si>
    <t>induction heater</t>
  </si>
  <si>
    <t>heat exchanger</t>
  </si>
  <si>
    <t>break protection</t>
  </si>
  <si>
    <t>splatter protection</t>
  </si>
  <si>
    <t>speed bump</t>
  </si>
  <si>
    <t>batten</t>
  </si>
  <si>
    <t>marking post</t>
  </si>
  <si>
    <t>security chain</t>
  </si>
  <si>
    <t>drainpipe</t>
  </si>
  <si>
    <t>toothed bar</t>
  </si>
  <si>
    <t>infiltration chamber</t>
  </si>
  <si>
    <t>fire retardant coating</t>
  </si>
  <si>
    <t>fire insulation</t>
  </si>
  <si>
    <t>sound reflector</t>
  </si>
  <si>
    <t>light reflector</t>
  </si>
  <si>
    <t>arch</t>
  </si>
  <si>
    <t>mirror</t>
  </si>
  <si>
    <t>plant</t>
  </si>
  <si>
    <t>road grooves</t>
  </si>
  <si>
    <t>Exempel, kommentar</t>
  </si>
  <si>
    <t>sprinkler, brandventilation, tillträdeshinder</t>
  </si>
  <si>
    <t>rail object</t>
  </si>
  <si>
    <t>PKC</t>
  </si>
  <si>
    <t>Signalformerare</t>
  </si>
  <si>
    <t>lever</t>
  </si>
  <si>
    <t>Hävstång</t>
  </si>
  <si>
    <t>Växel</t>
  </si>
  <si>
    <t>Vridmomentsreglerare</t>
  </si>
  <si>
    <t>Hållande objekt</t>
  </si>
  <si>
    <t>QSA</t>
  </si>
  <si>
    <t>UAF</t>
  </si>
  <si>
    <t>Växtstöd</t>
  </si>
  <si>
    <t>XBA</t>
  </si>
  <si>
    <t>XBB</t>
  </si>
  <si>
    <t>Elkraftplint för högspänning</t>
  </si>
  <si>
    <t>XBC</t>
  </si>
  <si>
    <t>Elkraftanslutning för högspänning</t>
  </si>
  <si>
    <t>Eluttagslåda för högspänning</t>
  </si>
  <si>
    <t>high voltage terminal box</t>
  </si>
  <si>
    <t>low voltage power socket</t>
  </si>
  <si>
    <t>building foundation, bridge pylon, plinth</t>
  </si>
  <si>
    <t>Tryckstag</t>
  </si>
  <si>
    <t>bearing</t>
  </si>
  <si>
    <t>tempoavkännande objekt för distans, med Booleskt utvärde</t>
  </si>
  <si>
    <t>tempoavkännande objekt för rotation, med Booleskt utvärde</t>
  </si>
  <si>
    <t>tempoavkännande objekt för hastighet, med Booleskt utvärde</t>
  </si>
  <si>
    <t>temperaturavkännande objekt med Booleskt utvärde</t>
  </si>
  <si>
    <t>multikvantitetsavkännande objekt med Booleskt utvärde(n)</t>
  </si>
  <si>
    <t>kraftavkännande objekt för vikt, med Booleskt utvärde</t>
  </si>
  <si>
    <t>kraftavkännande objekt för kraft, med Booleskt utvärde</t>
  </si>
  <si>
    <t>kraftavkännande objekt för vridmoment, med Booleskt utvärde</t>
  </si>
  <si>
    <t>Gastank</t>
  </si>
  <si>
    <t>Brännare</t>
  </si>
  <si>
    <t>Transportsystem</t>
  </si>
  <si>
    <t>Säkerhetsventil</t>
  </si>
  <si>
    <t>protective mesh</t>
  </si>
  <si>
    <t>glide protection</t>
  </si>
  <si>
    <t>protective fabric</t>
  </si>
  <si>
    <t>protective rail</t>
  </si>
  <si>
    <t>glare protection</t>
  </si>
  <si>
    <t>Skyddsduk</t>
  </si>
  <si>
    <t>protective rod</t>
  </si>
  <si>
    <t>lock hatch cover</t>
  </si>
  <si>
    <t>FQL</t>
  </si>
  <si>
    <t>HKA</t>
  </si>
  <si>
    <t>HKB</t>
  </si>
  <si>
    <t>HKC</t>
  </si>
  <si>
    <t>HMA</t>
  </si>
  <si>
    <t>HMB</t>
  </si>
  <si>
    <t>force separating object</t>
  </si>
  <si>
    <t>HRA</t>
  </si>
  <si>
    <t>electrostatic filter</t>
  </si>
  <si>
    <t>HMC</t>
  </si>
  <si>
    <t>Benämning</t>
  </si>
  <si>
    <t>Alternativ benämning</t>
  </si>
  <si>
    <t>opening</t>
  </si>
  <si>
    <t>cavity</t>
  </si>
  <si>
    <t>Markbeläggning</t>
  </si>
  <si>
    <t>Innertaksbeklädnad</t>
  </si>
  <si>
    <t>Yttertaksbeklädnad</t>
  </si>
  <si>
    <t>Foder</t>
  </si>
  <si>
    <t>Golvsockel</t>
  </si>
  <si>
    <t>Taklist</t>
  </si>
  <si>
    <t>plant mat</t>
  </si>
  <si>
    <t>Water and fluid system</t>
  </si>
  <si>
    <t>Avlopps- och avfallssystem</t>
  </si>
  <si>
    <r>
      <rPr>
        <i/>
        <sz val="8"/>
        <rFont val="Calibri"/>
        <family val="2"/>
        <scheme val="minor"/>
      </rPr>
      <t>funktionellt system</t>
    </r>
    <r>
      <rPr>
        <sz val="8"/>
        <rFont val="Calibri"/>
        <family val="2"/>
        <scheme val="minor"/>
      </rPr>
      <t xml:space="preserve"> som försörjer med tekniska gaser eller teknisk luft</t>
    </r>
  </si>
  <si>
    <r>
      <rPr>
        <i/>
        <sz val="8"/>
        <rFont val="Calibri"/>
        <family val="2"/>
        <scheme val="minor"/>
      </rPr>
      <t>funktionellt system</t>
    </r>
    <r>
      <rPr>
        <sz val="8"/>
        <rFont val="Calibri"/>
        <family val="2"/>
        <scheme val="minor"/>
      </rPr>
      <t xml:space="preserve"> som försörjer med dricksvatten, tekniskt vatten eller vätska</t>
    </r>
  </si>
  <si>
    <r>
      <rPr>
        <i/>
        <sz val="8"/>
        <rFont val="Calibri"/>
        <family val="2"/>
        <scheme val="minor"/>
      </rPr>
      <t>funktionellt system</t>
    </r>
    <r>
      <rPr>
        <sz val="8"/>
        <rFont val="Calibri"/>
        <family val="2"/>
        <scheme val="minor"/>
      </rPr>
      <t xml:space="preserve"> som leder bort förorenat vatten eller som avlägsnar avfall</t>
    </r>
  </si>
  <si>
    <r>
      <rPr>
        <i/>
        <sz val="8"/>
        <rFont val="Calibri"/>
        <family val="2"/>
        <scheme val="minor"/>
      </rPr>
      <t>funktionellt system</t>
    </r>
    <r>
      <rPr>
        <sz val="8"/>
        <rFont val="Calibri"/>
        <family val="2"/>
        <scheme val="minor"/>
      </rPr>
      <t xml:space="preserve"> som försörjer med kyla, värme och ånga</t>
    </r>
  </si>
  <si>
    <r>
      <rPr>
        <i/>
        <sz val="8"/>
        <rFont val="Calibri"/>
        <family val="2"/>
        <scheme val="minor"/>
      </rPr>
      <t>funktionellt system</t>
    </r>
    <r>
      <rPr>
        <sz val="8"/>
        <rFont val="Calibri"/>
        <family val="2"/>
        <scheme val="minor"/>
      </rPr>
      <t xml:space="preserve"> som försörjer med friskluft</t>
    </r>
  </si>
  <si>
    <r>
      <rPr>
        <i/>
        <sz val="8"/>
        <rFont val="Calibri"/>
        <family val="2"/>
        <scheme val="minor"/>
      </rPr>
      <t>funktionellt system</t>
    </r>
    <r>
      <rPr>
        <sz val="8"/>
        <rFont val="Calibri"/>
        <family val="2"/>
        <scheme val="minor"/>
      </rPr>
      <t xml:space="preserve"> som försörjer med elektrisk energi</t>
    </r>
  </si>
  <si>
    <r>
      <rPr>
        <i/>
        <sz val="8"/>
        <rFont val="Calibri"/>
        <family val="2"/>
        <scheme val="minor"/>
      </rPr>
      <t>funktionellt system</t>
    </r>
    <r>
      <rPr>
        <sz val="8"/>
        <rFont val="Calibri"/>
        <family val="2"/>
        <scheme val="minor"/>
      </rPr>
      <t xml:space="preserve"> som transporterar personer och/eller gods</t>
    </r>
  </si>
  <si>
    <r>
      <rPr>
        <i/>
        <sz val="8"/>
        <rFont val="Calibri"/>
        <family val="2"/>
        <scheme val="minor"/>
      </rPr>
      <t>funktionellt system</t>
    </r>
    <r>
      <rPr>
        <sz val="8"/>
        <rFont val="Calibri"/>
        <family val="2"/>
        <scheme val="minor"/>
      </rPr>
      <t xml:space="preserve"> som skyddar mot fara, skada och oönskad passage</t>
    </r>
  </si>
  <si>
    <r>
      <t>funktionellt system</t>
    </r>
    <r>
      <rPr>
        <sz val="8"/>
        <rFont val="Calibri"/>
        <family val="2"/>
        <scheme val="minor"/>
      </rPr>
      <t xml:space="preserve"> som förser ett byggnadsverk och dess utrymmen med inredning och utrustning</t>
    </r>
  </si>
  <si>
    <t>Furnishing system</t>
  </si>
  <si>
    <t>Transporting system</t>
  </si>
  <si>
    <t>Automatic Fire Alarm System</t>
  </si>
  <si>
    <t>AK</t>
  </si>
  <si>
    <t>Subgrade construction</t>
  </si>
  <si>
    <t>AL</t>
  </si>
  <si>
    <r>
      <rPr>
        <i/>
        <sz val="8"/>
        <rFont val="Calibri"/>
        <family val="2"/>
        <scheme val="minor"/>
      </rPr>
      <t>funktionellt system</t>
    </r>
    <r>
      <rPr>
        <sz val="8"/>
        <rFont val="Calibri"/>
        <family val="2"/>
        <scheme val="minor"/>
      </rPr>
      <t xml:space="preserve"> som etablerar IT-baserad kommunikation mellan personer</t>
    </r>
  </si>
  <si>
    <t>Ventilation supply system</t>
  </si>
  <si>
    <t>Sprinklersystem</t>
  </si>
  <si>
    <t>Traffic signal system</t>
  </si>
  <si>
    <t>LG</t>
  </si>
  <si>
    <t>LH</t>
  </si>
  <si>
    <t>Möblering och inredning</t>
  </si>
  <si>
    <t>Ground superstructure construction</t>
  </si>
  <si>
    <t>Railway track construction system</t>
  </si>
  <si>
    <t>Driveway</t>
  </si>
  <si>
    <t>Air heating distribution system</t>
  </si>
  <si>
    <t>Steam heating distribution system</t>
  </si>
  <si>
    <t>Electrical heating system for equipment</t>
  </si>
  <si>
    <t>Impulse fan system</t>
  </si>
  <si>
    <t>Special ventilation system</t>
  </si>
  <si>
    <t>Call signalling system</t>
  </si>
  <si>
    <t>Booking system</t>
  </si>
  <si>
    <t>Time system</t>
  </si>
  <si>
    <t>Error signalling system</t>
  </si>
  <si>
    <t>Telephone system</t>
  </si>
  <si>
    <t>Elevator system</t>
  </si>
  <si>
    <t>Conveyor belt system</t>
  </si>
  <si>
    <t>Cableway system</t>
  </si>
  <si>
    <t>Pneumatic dispatch system</t>
  </si>
  <si>
    <t>AGV system</t>
  </si>
  <si>
    <t>Lift system</t>
  </si>
  <si>
    <t>Goods alarm system</t>
  </si>
  <si>
    <t>Automatic payment system</t>
  </si>
  <si>
    <t>Manual payment system</t>
  </si>
  <si>
    <t>Vehicle detection system</t>
  </si>
  <si>
    <t>Manual barrier system</t>
  </si>
  <si>
    <t>Remotely controlled barrier system</t>
  </si>
  <si>
    <t>Reversible lanes</t>
  </si>
  <si>
    <t>Vehicle identification system</t>
  </si>
  <si>
    <t>Weather monitoring system</t>
  </si>
  <si>
    <t>Wind warning system</t>
  </si>
  <si>
    <t>Ice warning system</t>
  </si>
  <si>
    <t>Environmental monitoring system</t>
  </si>
  <si>
    <t>Integrated audio-video system</t>
  </si>
  <si>
    <t>Audio system</t>
  </si>
  <si>
    <t>Pedestrian and bicycle traffic signal system</t>
  </si>
  <si>
    <t>Ramp traffic signal system</t>
  </si>
  <si>
    <t>Queue warning system</t>
  </si>
  <si>
    <t>Traffic warning system</t>
  </si>
  <si>
    <t>Payment system</t>
  </si>
  <si>
    <t>Telfer, Travers</t>
  </si>
  <si>
    <r>
      <rPr>
        <i/>
        <sz val="8"/>
        <rFont val="Calibri"/>
        <family val="2"/>
      </rPr>
      <t>functional system</t>
    </r>
    <r>
      <rPr>
        <sz val="8"/>
        <rFont val="Calibri"/>
        <family val="2"/>
      </rPr>
      <t xml:space="preserve"> which supply technical gases or technical air</t>
    </r>
  </si>
  <si>
    <t>kwhich supply domestic water, technical water or liquid</t>
  </si>
  <si>
    <r>
      <rPr>
        <i/>
        <sz val="8"/>
        <rFont val="Calibri"/>
        <family val="2"/>
      </rPr>
      <t>functional system</t>
    </r>
    <r>
      <rPr>
        <sz val="8"/>
        <rFont val="Calibri"/>
        <family val="2"/>
      </rPr>
      <t xml:space="preserve"> which discharge contaminated water or dispose of waste</t>
    </r>
  </si>
  <si>
    <r>
      <rPr>
        <i/>
        <sz val="8"/>
        <rFont val="Calibri"/>
        <family val="2"/>
        <scheme val="minor"/>
      </rPr>
      <t>functional system</t>
    </r>
    <r>
      <rPr>
        <sz val="8"/>
        <rFont val="Calibri"/>
        <family val="2"/>
        <scheme val="minor"/>
      </rPr>
      <t xml:space="preserve"> which supply cold, heat and steam</t>
    </r>
  </si>
  <si>
    <r>
      <rPr>
        <i/>
        <sz val="8"/>
        <rFont val="Calibri"/>
        <family val="2"/>
      </rPr>
      <t>functional system</t>
    </r>
    <r>
      <rPr>
        <sz val="8"/>
        <rFont val="Calibri"/>
        <family val="2"/>
      </rPr>
      <t xml:space="preserve"> which supply air exchange</t>
    </r>
  </si>
  <si>
    <r>
      <rPr>
        <i/>
        <sz val="8"/>
        <rFont val="Calibri"/>
        <family val="2"/>
      </rPr>
      <t xml:space="preserve">functional system </t>
    </r>
    <r>
      <rPr>
        <sz val="8"/>
        <rFont val="Calibri"/>
        <family val="2"/>
      </rPr>
      <t>which supply electrical energy</t>
    </r>
  </si>
  <si>
    <r>
      <rPr>
        <i/>
        <sz val="8"/>
        <rFont val="Calibri"/>
        <family val="2"/>
        <scheme val="minor"/>
      </rPr>
      <t>functional system</t>
    </r>
    <r>
      <rPr>
        <sz val="8"/>
        <rFont val="Calibri"/>
        <family val="2"/>
        <scheme val="minor"/>
      </rPr>
      <t xml:space="preserve"> which transport goods or persons</t>
    </r>
  </si>
  <si>
    <r>
      <rPr>
        <i/>
        <sz val="8"/>
        <rFont val="Calibri"/>
        <family val="2"/>
        <scheme val="minor"/>
      </rPr>
      <t>functional system</t>
    </r>
    <r>
      <rPr>
        <sz val="8"/>
        <rFont val="Calibri"/>
        <family val="2"/>
        <scheme val="minor"/>
      </rPr>
      <t xml:space="preserve"> which prevents any object from danger and damage</t>
    </r>
  </si>
  <si>
    <r>
      <rPr>
        <i/>
        <sz val="8"/>
        <rFont val="Calibri"/>
        <family val="2"/>
        <scheme val="minor"/>
      </rPr>
      <t>functional system</t>
    </r>
    <r>
      <rPr>
        <sz val="8"/>
        <rFont val="Calibri"/>
        <family val="2"/>
        <scheme val="minor"/>
      </rPr>
      <t xml:space="preserve"> for lighting and lighting protection</t>
    </r>
  </si>
  <si>
    <r>
      <rPr>
        <i/>
        <sz val="8"/>
        <rFont val="Calibri"/>
        <family val="2"/>
        <scheme val="minor"/>
      </rPr>
      <t>functional system</t>
    </r>
    <r>
      <rPr>
        <sz val="8"/>
        <rFont val="Calibri"/>
        <family val="2"/>
        <scheme val="minor"/>
      </rPr>
      <t xml:space="preserve"> which equips a construction entity and its spaces with fittings and equipment</t>
    </r>
  </si>
  <si>
    <t>Traffic island construction</t>
  </si>
  <si>
    <t>Side area construction</t>
  </si>
  <si>
    <t>Railway embankment construction</t>
  </si>
  <si>
    <t>Vegetation area construction</t>
  </si>
  <si>
    <t>Water management construction</t>
  </si>
  <si>
    <t>Terrain wall construction</t>
  </si>
  <si>
    <t>Terrain stairway/Terrain ramp construction</t>
  </si>
  <si>
    <t>Infiltrationsanläggning</t>
  </si>
  <si>
    <t>BN</t>
  </si>
  <si>
    <t>Tunnel portal construction</t>
  </si>
  <si>
    <r>
      <rPr>
        <i/>
        <sz val="8"/>
        <rFont val="Calibri"/>
        <family val="2"/>
        <scheme val="minor"/>
      </rPr>
      <t>funktionellt system</t>
    </r>
    <r>
      <rPr>
        <sz val="8"/>
        <rFont val="Calibri"/>
        <family val="2"/>
        <scheme val="minor"/>
      </rPr>
      <t xml:space="preserve"> för belysning och ljusskydd</t>
    </r>
  </si>
  <si>
    <t>X-Z</t>
  </si>
  <si>
    <t>Spårsystem</t>
  </si>
  <si>
    <r>
      <t>funktionellt system</t>
    </r>
    <r>
      <rPr>
        <sz val="8"/>
        <rFont val="Calibri"/>
        <family val="2"/>
        <scheme val="minor"/>
      </rPr>
      <t xml:space="preserve"> som på överordnad nivå övervakar och/eller reglerar händelser och processer</t>
    </r>
  </si>
  <si>
    <t>Ground system</t>
  </si>
  <si>
    <t>Railroad system</t>
  </si>
  <si>
    <t>Liquid alarm system</t>
  </si>
  <si>
    <t>Escalator system</t>
  </si>
  <si>
    <t>Travellator system</t>
  </si>
  <si>
    <t>Elkraftfilter</t>
  </si>
  <si>
    <t>Elkraftequalizer</t>
  </si>
  <si>
    <t>Faskompensator</t>
  </si>
  <si>
    <t>UME</t>
  </si>
  <si>
    <t>UMF</t>
  </si>
  <si>
    <t>UMH</t>
  </si>
  <si>
    <t>UMJ</t>
  </si>
  <si>
    <t>UMK</t>
  </si>
  <si>
    <t>UQD</t>
  </si>
  <si>
    <t>CCTV, ITV</t>
  </si>
  <si>
    <t>Rubrik (engelsk)</t>
  </si>
  <si>
    <t>Definition (engelsk)</t>
  </si>
  <si>
    <t>IFC</t>
  </si>
  <si>
    <r>
      <rPr>
        <i/>
        <sz val="8"/>
        <color rgb="FF0070C0"/>
        <rFont val="Calibri"/>
        <family val="2"/>
        <scheme val="minor"/>
      </rPr>
      <t>funktionellt system</t>
    </r>
    <r>
      <rPr>
        <sz val="8"/>
        <color rgb="FF0070C0"/>
        <rFont val="Calibri"/>
        <family val="2"/>
        <scheme val="minor"/>
      </rPr>
      <t xml:space="preserve"> som  bildar utrymme på mark</t>
    </r>
  </si>
  <si>
    <r>
      <rPr>
        <i/>
        <sz val="8"/>
        <color rgb="FF0070C0"/>
        <rFont val="Calibri"/>
        <family val="2"/>
        <scheme val="minor"/>
      </rPr>
      <t>functional system</t>
    </r>
    <r>
      <rPr>
        <sz val="8"/>
        <color rgb="FF0070C0"/>
        <rFont val="Calibri"/>
        <family val="2"/>
        <scheme val="minor"/>
      </rPr>
      <t xml:space="preserve"> which forms space on ground</t>
    </r>
  </si>
  <si>
    <r>
      <rPr>
        <i/>
        <sz val="8"/>
        <rFont val="Calibri"/>
        <family val="2"/>
        <scheme val="minor"/>
      </rPr>
      <t xml:space="preserve">funktionellt system </t>
    </r>
    <r>
      <rPr>
        <sz val="8"/>
        <rFont val="Calibri"/>
        <family val="2"/>
        <scheme val="minor"/>
      </rPr>
      <t>som formar och avskiljer klimatskyddade utrymmen</t>
    </r>
  </si>
  <si>
    <r>
      <rPr>
        <i/>
        <sz val="8"/>
        <rFont val="Calibri"/>
        <family val="2"/>
        <scheme val="minor"/>
      </rPr>
      <t>functional system</t>
    </r>
    <r>
      <rPr>
        <sz val="8"/>
        <rFont val="Calibri"/>
        <family val="2"/>
        <scheme val="minor"/>
      </rPr>
      <t xml:space="preserve"> which forms climate protected space</t>
    </r>
  </si>
  <si>
    <r>
      <rPr>
        <i/>
        <sz val="8"/>
        <color rgb="FF0070C0"/>
        <rFont val="Calibri"/>
        <family val="2"/>
        <scheme val="minor"/>
      </rPr>
      <t>functional system</t>
    </r>
    <r>
      <rPr>
        <sz val="8"/>
        <color rgb="FF0070C0"/>
        <rFont val="Calibri"/>
        <family val="2"/>
        <scheme val="minor"/>
      </rPr>
      <t xml:space="preserve"> which forms space horizontally across underlying obstacles</t>
    </r>
  </si>
  <si>
    <r>
      <rPr>
        <i/>
        <sz val="8"/>
        <color rgb="FF0070C0"/>
        <rFont val="Calibri"/>
        <family val="2"/>
        <scheme val="minor"/>
      </rPr>
      <t>funktionellt system</t>
    </r>
    <r>
      <rPr>
        <sz val="8"/>
        <color rgb="FF0070C0"/>
        <rFont val="Calibri"/>
        <family val="2"/>
        <scheme val="minor"/>
      </rPr>
      <t xml:space="preserve"> som bildar utrymme i mark eller i vatten</t>
    </r>
  </si>
  <si>
    <r>
      <rPr>
        <i/>
        <sz val="8"/>
        <color rgb="FF0070C0"/>
        <rFont val="Calibri"/>
        <family val="2"/>
        <scheme val="minor"/>
      </rPr>
      <t xml:space="preserve">functional system </t>
    </r>
    <r>
      <rPr>
        <sz val="8"/>
        <color rgb="FF0070C0"/>
        <rFont val="Calibri"/>
        <family val="2"/>
        <scheme val="minor"/>
      </rPr>
      <t>which forms space in ground or in water</t>
    </r>
  </si>
  <si>
    <t>IfcUnitaryEquipment</t>
  </si>
  <si>
    <r>
      <rPr>
        <i/>
        <sz val="8"/>
        <color rgb="FF0070C0"/>
        <rFont val="Calibri"/>
        <family val="2"/>
        <scheme val="minor"/>
      </rPr>
      <t xml:space="preserve">functional system </t>
    </r>
    <r>
      <rPr>
        <sz val="8"/>
        <color rgb="FF0070C0"/>
        <rFont val="Calibri"/>
        <family val="2"/>
        <scheme val="minor"/>
      </rPr>
      <t>which on an overrching level monitors and/or regulates events and processes</t>
    </r>
  </si>
  <si>
    <r>
      <rPr>
        <i/>
        <sz val="8"/>
        <color rgb="FF0070C0"/>
        <rFont val="Calibri"/>
        <family val="2"/>
      </rPr>
      <t>functional system</t>
    </r>
    <r>
      <rPr>
        <sz val="8"/>
        <color rgb="FF0070C0"/>
        <rFont val="Calibri"/>
        <family val="2"/>
      </rPr>
      <t xml:space="preserve"> which provides IT based communication between persons or technical systems</t>
    </r>
  </si>
  <si>
    <t>IfcTransportElement</t>
  </si>
  <si>
    <r>
      <rPr>
        <i/>
        <sz val="8"/>
        <color rgb="FF0070C0"/>
        <rFont val="Calibri"/>
        <family val="2"/>
        <scheme val="minor"/>
      </rPr>
      <t xml:space="preserve">funktionellt system </t>
    </r>
    <r>
      <rPr>
        <sz val="8"/>
        <color rgb="FF0070C0"/>
        <rFont val="Calibri"/>
        <family val="2"/>
        <scheme val="minor"/>
      </rPr>
      <t>som leder spårbundna fordon</t>
    </r>
  </si>
  <si>
    <r>
      <rPr>
        <i/>
        <sz val="8"/>
        <color rgb="FF0070C0"/>
        <rFont val="Calibri"/>
        <family val="2"/>
        <scheme val="minor"/>
      </rPr>
      <t>functional system</t>
    </r>
    <r>
      <rPr>
        <sz val="8"/>
        <color rgb="FF0070C0"/>
        <rFont val="Calibri"/>
        <family val="2"/>
        <scheme val="minor"/>
      </rPr>
      <t xml:space="preserve"> which guides track-bound vehicles</t>
    </r>
  </si>
  <si>
    <r>
      <rPr>
        <i/>
        <sz val="8"/>
        <color rgb="FF0070C0"/>
        <rFont val="Calibri"/>
        <family val="2"/>
        <scheme val="minor"/>
      </rPr>
      <t>functional system</t>
    </r>
    <r>
      <rPr>
        <sz val="8"/>
        <color rgb="FF0070C0"/>
        <rFont val="Calibri"/>
        <family val="2"/>
        <scheme val="minor"/>
      </rPr>
      <t xml:space="preserve"> which monitors and/or regulates traffic and traffic equipment</t>
    </r>
  </si>
  <si>
    <t xml:space="preserve">Traffic signs, Weight Systems, Speed control system, Traffic light systems, </t>
  </si>
  <si>
    <t>Markbyggnad</t>
  </si>
  <si>
    <t>Husbyggnad</t>
  </si>
  <si>
    <t>Brobyggnad</t>
  </si>
  <si>
    <t>Tunnelbyggnad</t>
  </si>
  <si>
    <t>Ventilation</t>
  </si>
  <si>
    <t>Belysning</t>
  </si>
  <si>
    <t>Trafikstyrning</t>
  </si>
  <si>
    <t>El</t>
  </si>
  <si>
    <t>Transport</t>
  </si>
  <si>
    <t>Vatten och vätska</t>
  </si>
  <si>
    <t>Avlopp och avfall</t>
  </si>
  <si>
    <t>Kyla och värme</t>
  </si>
  <si>
    <t>ICT</t>
  </si>
  <si>
    <t>Säkerhet och skydd</t>
  </si>
  <si>
    <t>Gas and air</t>
  </si>
  <si>
    <t>Water and fluid</t>
  </si>
  <si>
    <t>Drainage and waste</t>
  </si>
  <si>
    <t>Cooling and heating</t>
  </si>
  <si>
    <t>Transportation</t>
  </si>
  <si>
    <t>Security and safety</t>
  </si>
  <si>
    <t>Lighting</t>
  </si>
  <si>
    <t>Arrangement</t>
  </si>
  <si>
    <t>Railroad</t>
  </si>
  <si>
    <t>Traffic control</t>
  </si>
  <si>
    <t>Electricity</t>
  </si>
  <si>
    <t>Automation</t>
  </si>
  <si>
    <t>Vägbyggnad</t>
  </si>
  <si>
    <t>Gas och luft</t>
  </si>
  <si>
    <t>väg, gata, gångväg, plan, gräsyta, fotbollsplan, planteringsyta</t>
  </si>
  <si>
    <t>spillvatten, dagvatten, dränvatten, sopsugning, centraldammsugning</t>
  </si>
  <si>
    <r>
      <rPr>
        <i/>
        <sz val="8"/>
        <color rgb="FF0070C0"/>
        <rFont val="Calibri"/>
        <family val="2"/>
        <scheme val="minor"/>
      </rPr>
      <t>funktionellt system</t>
    </r>
    <r>
      <rPr>
        <sz val="8"/>
        <color rgb="FF0070C0"/>
        <rFont val="Calibri"/>
        <family val="2"/>
        <scheme val="minor"/>
      </rPr>
      <t xml:space="preserve"> som bildar utrymme över underliggande hinder</t>
    </r>
  </si>
  <si>
    <r>
      <rPr>
        <i/>
        <sz val="8"/>
        <color rgb="FF0070C0"/>
        <rFont val="Calibri"/>
        <family val="2"/>
        <scheme val="minor"/>
      </rPr>
      <t>funktionellt system</t>
    </r>
    <r>
      <rPr>
        <sz val="8"/>
        <color rgb="FF0070C0"/>
        <rFont val="Calibri"/>
        <family val="2"/>
        <scheme val="minor"/>
      </rPr>
      <t xml:space="preserve"> som övervakar och/eller styr trafik och trafikutrustning.</t>
    </r>
  </si>
  <si>
    <t>Ground structure</t>
  </si>
  <si>
    <t>Building structure</t>
  </si>
  <si>
    <t>Bridge structure</t>
  </si>
  <si>
    <t>Tunnel structure</t>
  </si>
  <si>
    <t>Brounderbyggnad</t>
  </si>
  <si>
    <t>Hjälpkraft</t>
  </si>
  <si>
    <t>Telefon</t>
  </si>
  <si>
    <t>Passagelarm</t>
  </si>
  <si>
    <t>Vätskelarm</t>
  </si>
  <si>
    <t>Varularm</t>
  </si>
  <si>
    <t>Utrymningslarm</t>
  </si>
  <si>
    <t>Entré- och passerkontroll</t>
  </si>
  <si>
    <t>Kameraövervakning</t>
  </si>
  <si>
    <t>Klass</t>
  </si>
  <si>
    <t>Foundation construction</t>
  </si>
  <si>
    <t>Foundation structure</t>
  </si>
  <si>
    <t>Slab structure</t>
  </si>
  <si>
    <t>Wall structure</t>
  </si>
  <si>
    <t>Roof structure</t>
  </si>
  <si>
    <t>Floor structure</t>
  </si>
  <si>
    <t>Floor</t>
  </si>
  <si>
    <t>Ceiling structure</t>
  </si>
  <si>
    <t>Ceiling</t>
  </si>
  <si>
    <t>Routing structure</t>
  </si>
  <si>
    <t>Cable routing</t>
  </si>
  <si>
    <t>KK</t>
  </si>
  <si>
    <t>Weather station system</t>
  </si>
  <si>
    <t>KL</t>
  </si>
  <si>
    <t>Automation system</t>
  </si>
  <si>
    <t>Access monitor system</t>
  </si>
  <si>
    <t>Warning system</t>
  </si>
  <si>
    <t>Floor, ground floor roofing</t>
  </si>
  <si>
    <t>Roof system</t>
  </si>
  <si>
    <t>Equipment for gas and air, gas, air</t>
  </si>
  <si>
    <t>Water, liquid</t>
  </si>
  <si>
    <t>Drainage, waste</t>
  </si>
  <si>
    <t>Heating, chilling</t>
  </si>
  <si>
    <t>Electricity production plant, power supply system, electrical system, routing system</t>
  </si>
  <si>
    <t>Transport system, transport, lift, goods lift, escalator, elevator</t>
  </si>
  <si>
    <t>Electrical lighting, daylight system, sunblind, blackout</t>
  </si>
  <si>
    <t>Fitting out rooms, furnishing solutions</t>
  </si>
  <si>
    <t>Criteria for definition of subclasses</t>
  </si>
  <si>
    <t>Kind of quantity</t>
  </si>
  <si>
    <t>Kind of output signal</t>
  </si>
  <si>
    <t>Kind being sensed and kind of output signal</t>
  </si>
  <si>
    <t>BGE</t>
  </si>
  <si>
    <t>BGF</t>
  </si>
  <si>
    <t>Kind of energy</t>
  </si>
  <si>
    <t>Kind of object and kind of output signal</t>
  </si>
  <si>
    <t>Kind of radiation and kind of output signal</t>
  </si>
  <si>
    <t>Kind of time object sensed and kind of output signal</t>
  </si>
  <si>
    <t>BSF</t>
  </si>
  <si>
    <t>BSG</t>
  </si>
  <si>
    <t>BSH</t>
  </si>
  <si>
    <t>Kind of object sensed and kind of output signal</t>
  </si>
  <si>
    <t>BWC</t>
  </si>
  <si>
    <t>BWD</t>
  </si>
  <si>
    <t>BWE</t>
  </si>
  <si>
    <t>BWF</t>
  </si>
  <si>
    <t>Kind of incidents or amounts sensed</t>
  </si>
  <si>
    <t>BZD</t>
  </si>
  <si>
    <t>Kind of object being stored and the method applied</t>
  </si>
  <si>
    <t>CBA</t>
  </si>
  <si>
    <t>CCA</t>
  </si>
  <si>
    <t>Kind of matters stored</t>
  </si>
  <si>
    <t>Kind of mechanical energy</t>
  </si>
  <si>
    <t>CQA</t>
  </si>
  <si>
    <t>CQB</t>
  </si>
  <si>
    <t>Kind of flow and energy source</t>
  </si>
  <si>
    <t>Kind of source</t>
  </si>
  <si>
    <t>Kind of method</t>
  </si>
  <si>
    <t>ECA</t>
  </si>
  <si>
    <t>ECB</t>
  </si>
  <si>
    <t>EEB</t>
  </si>
  <si>
    <t>Method applied</t>
  </si>
  <si>
    <t>Kind of pressure</t>
  </si>
  <si>
    <t>Method applied and cause for activation</t>
  </si>
  <si>
    <t>FMD</t>
  </si>
  <si>
    <t>Purpose of the prevention</t>
  </si>
  <si>
    <t>bird mesh</t>
  </si>
  <si>
    <t>snow guard</t>
  </si>
  <si>
    <t>shelter</t>
  </si>
  <si>
    <t>avalanche shed, house, shed, snow guard</t>
  </si>
  <si>
    <t>Kind of flow and kind of source</t>
  </si>
  <si>
    <t>Kind of voltage and current form</t>
  </si>
  <si>
    <t>Source method applied</t>
  </si>
  <si>
    <t>Source distribution method</t>
  </si>
  <si>
    <t>GL</t>
  </si>
  <si>
    <t>Direction and size of matters</t>
  </si>
  <si>
    <t>GLA</t>
  </si>
  <si>
    <t>GLB</t>
  </si>
  <si>
    <t>GLC</t>
  </si>
  <si>
    <t>Flow generating method</t>
  </si>
  <si>
    <t>Mechanical separating method applied</t>
  </si>
  <si>
    <t>Thermal separating method applied</t>
  </si>
  <si>
    <t>Sorting method applied</t>
  </si>
  <si>
    <t>HUA</t>
  </si>
  <si>
    <t>HUB</t>
  </si>
  <si>
    <t>HUC</t>
  </si>
  <si>
    <t>Assembly method applied</t>
  </si>
  <si>
    <t>HVA</t>
  </si>
  <si>
    <t>HVB</t>
  </si>
  <si>
    <t>HWA</t>
  </si>
  <si>
    <t>HWB</t>
  </si>
  <si>
    <t>HXA</t>
  </si>
  <si>
    <t>HXB</t>
  </si>
  <si>
    <t>Kind of functionality</t>
  </si>
  <si>
    <t>Kind of driving force</t>
  </si>
  <si>
    <t>Kind of movement</t>
  </si>
  <si>
    <t>MBA</t>
  </si>
  <si>
    <t>MBB</t>
  </si>
  <si>
    <t>Kind of mechanical source</t>
  </si>
  <si>
    <t>MLC</t>
  </si>
  <si>
    <t>MLD</t>
  </si>
  <si>
    <t>MLE</t>
  </si>
  <si>
    <t>Kind of fluid source</t>
  </si>
  <si>
    <t>MMA</t>
  </si>
  <si>
    <t>MMB</t>
  </si>
  <si>
    <t>Kind of engine</t>
  </si>
  <si>
    <t>Purpose</t>
  </si>
  <si>
    <t>Purpose by the filling</t>
  </si>
  <si>
    <t>Kind of object to protect</t>
  </si>
  <si>
    <t>Kind of object to terminate</t>
  </si>
  <si>
    <t>fascia</t>
  </si>
  <si>
    <t>NDE</t>
  </si>
  <si>
    <t>bargeboard</t>
  </si>
  <si>
    <t>Kind of method and purpose</t>
  </si>
  <si>
    <t>Quantity to be presented</t>
  </si>
  <si>
    <t>PGP</t>
  </si>
  <si>
    <t>Kind of presentation means</t>
  </si>
  <si>
    <t>PK</t>
  </si>
  <si>
    <t>PKA</t>
  </si>
  <si>
    <t>Kind of method applied</t>
  </si>
  <si>
    <t>marking</t>
  </si>
  <si>
    <t>Kind of flow and purpose of the controlling</t>
  </si>
  <si>
    <t>Switching method</t>
  </si>
  <si>
    <t>Kind of fluids</t>
  </si>
  <si>
    <t>Purpose of the space access object</t>
  </si>
  <si>
    <t>restricting object</t>
  </si>
  <si>
    <t>Kind of flow and constraint</t>
  </si>
  <si>
    <t>Purpose of the mechanical limiting object</t>
  </si>
  <si>
    <t>Kind of possible return flow</t>
  </si>
  <si>
    <t>Kind of flow and method</t>
  </si>
  <si>
    <t>Kind of effect and method applied</t>
  </si>
  <si>
    <t>rodents barrier</t>
  </si>
  <si>
    <t>RUF</t>
  </si>
  <si>
    <t>SHA</t>
  </si>
  <si>
    <t>Kind of energy/material and kind of transformation</t>
  </si>
  <si>
    <t>Kind of characteristics transformed</t>
  </si>
  <si>
    <t>Kind of transformation</t>
  </si>
  <si>
    <t>TBA</t>
  </si>
  <si>
    <t>TBB</t>
  </si>
  <si>
    <t>TBC</t>
  </si>
  <si>
    <t>Kind of conversion</t>
  </si>
  <si>
    <t>TFD</t>
  </si>
  <si>
    <t>TL</t>
  </si>
  <si>
    <t>TLA</t>
  </si>
  <si>
    <t>TLB</t>
  </si>
  <si>
    <t>TLC</t>
  </si>
  <si>
    <t>Kind of conversion and kind of resulting form</t>
  </si>
  <si>
    <t>TMB</t>
  </si>
  <si>
    <t>TMC</t>
  </si>
  <si>
    <t>TR</t>
  </si>
  <si>
    <t>TRA</t>
  </si>
  <si>
    <t>TRB</t>
  </si>
  <si>
    <t>Kind of holding object</t>
  </si>
  <si>
    <t>UCB</t>
  </si>
  <si>
    <t>UCC</t>
  </si>
  <si>
    <t>UCD</t>
  </si>
  <si>
    <t>UBE</t>
  </si>
  <si>
    <t>corbel</t>
  </si>
  <si>
    <t>Kind of flow and technology</t>
  </si>
  <si>
    <t>high voltage cable</t>
  </si>
  <si>
    <t>Kind of flow</t>
  </si>
  <si>
    <t>WL</t>
  </si>
  <si>
    <t>WLA</t>
  </si>
  <si>
    <t>WLB</t>
  </si>
  <si>
    <t>WQ</t>
  </si>
  <si>
    <t>WQA</t>
  </si>
  <si>
    <t>WQB</t>
  </si>
  <si>
    <t>WQC</t>
  </si>
  <si>
    <t>terminal box</t>
  </si>
  <si>
    <t>power outlet</t>
  </si>
  <si>
    <t>power distributer</t>
  </si>
  <si>
    <t>Kind of potential and method</t>
  </si>
  <si>
    <t>XED</t>
  </si>
  <si>
    <t>sink</t>
  </si>
  <si>
    <t>floor drain</t>
  </si>
  <si>
    <t>XM</t>
  </si>
  <si>
    <t>sealed flow connecting object</t>
  </si>
  <si>
    <t>XMA</t>
  </si>
  <si>
    <t>XMB</t>
  </si>
  <si>
    <t>XMC</t>
  </si>
  <si>
    <t>chamber</t>
  </si>
  <si>
    <t>XN</t>
  </si>
  <si>
    <t>XNA</t>
  </si>
  <si>
    <t>XNB</t>
  </si>
  <si>
    <t>XNC</t>
  </si>
  <si>
    <t>XND</t>
  </si>
  <si>
    <t>XNE</t>
  </si>
  <si>
    <t>XNF</t>
  </si>
  <si>
    <t>XPA</t>
  </si>
  <si>
    <t>XPB</t>
  </si>
  <si>
    <t>XPC</t>
  </si>
  <si>
    <t>XPD</t>
  </si>
  <si>
    <t xml:space="preserve">object linking space in the form of penetration </t>
  </si>
  <si>
    <t>object linking space in the form of cavity</t>
  </si>
  <si>
    <t>Tunnelvägg</t>
  </si>
  <si>
    <t>Spår (Banöverbyggnad?)</t>
  </si>
  <si>
    <t>DA</t>
  </si>
  <si>
    <t>Triangelpunkt i primärnät</t>
  </si>
  <si>
    <t>Polygonpunkt i primärnät</t>
  </si>
  <si>
    <t>Triangelpunkt i anslutningsnät</t>
  </si>
  <si>
    <t>Polygonpunkt i anslutningsnät</t>
  </si>
  <si>
    <t>Triangelpunkt i sekundärnät</t>
  </si>
  <si>
    <t>Polygonpunkt i sekundärnät</t>
  </si>
  <si>
    <t>Detaljpunkt i sekundärnät</t>
  </si>
  <si>
    <t>Släntkrön</t>
  </si>
  <si>
    <t>Släntfot</t>
  </si>
  <si>
    <t>Markmodell</t>
  </si>
  <si>
    <t>Siluettmodell</t>
  </si>
  <si>
    <t>Berg</t>
  </si>
  <si>
    <t>Bergkrön</t>
  </si>
  <si>
    <t>Bergfot</t>
  </si>
  <si>
    <t>Bergfot, sprängd</t>
  </si>
  <si>
    <t>Bergkrön, sprängt</t>
  </si>
  <si>
    <t>Vattennivå</t>
  </si>
  <si>
    <t>Bottennivå</t>
  </si>
  <si>
    <t>AM</t>
  </si>
  <si>
    <t>DB</t>
  </si>
  <si>
    <t>Källa</t>
  </si>
  <si>
    <t>Sten</t>
  </si>
  <si>
    <t>Block</t>
  </si>
  <si>
    <t>Undersökningspunkt</t>
  </si>
  <si>
    <t>Undersökningslinje</t>
  </si>
  <si>
    <t>Friktionsjord</t>
  </si>
  <si>
    <t>Kohesionsjord</t>
  </si>
  <si>
    <t>Jordmodell</t>
  </si>
  <si>
    <t>Bergmodell</t>
  </si>
  <si>
    <t>Grundvattenmodell</t>
  </si>
  <si>
    <t>Styrning och reglering (Automation?)</t>
  </si>
  <si>
    <t>Ljudsystem</t>
  </si>
  <si>
    <t>Informationssystem</t>
  </si>
  <si>
    <t>Bildvisningssystem</t>
  </si>
  <si>
    <t>Integrerat ljud- och bildsystem</t>
  </si>
  <si>
    <t>Konferenssystem</t>
  </si>
  <si>
    <t>Innervägg</t>
  </si>
  <si>
    <t>Bottenbjälklag</t>
  </si>
  <si>
    <t>Mellanbjälklag</t>
  </si>
  <si>
    <t>Vindsbjälklag</t>
  </si>
  <si>
    <t>Yttervägg</t>
  </si>
  <si>
    <t>Trafikö</t>
  </si>
  <si>
    <t>Vegetationsyta</t>
  </si>
  <si>
    <t>Injekterad massa</t>
  </si>
  <si>
    <t>Bridge substructure</t>
  </si>
  <si>
    <t>EEA</t>
  </si>
  <si>
    <t>Grundkonstruktion</t>
  </si>
  <si>
    <t>Väggstomme</t>
  </si>
  <si>
    <t>Tryckbank</t>
  </si>
  <si>
    <t>Damm</t>
  </si>
  <si>
    <t>BBA</t>
  </si>
  <si>
    <t>BBB</t>
  </si>
  <si>
    <t>resistivity sensing object</t>
  </si>
  <si>
    <t>level switch</t>
  </si>
  <si>
    <t>pressure switch</t>
  </si>
  <si>
    <t>radiation detector</t>
  </si>
  <si>
    <t>radiation counter</t>
  </si>
  <si>
    <t>speed detecting switch</t>
  </si>
  <si>
    <t>speed sensor</t>
  </si>
  <si>
    <t>rotation speed relay</t>
  </si>
  <si>
    <t>accelerometer relay</t>
  </si>
  <si>
    <t>temperature switch</t>
  </si>
  <si>
    <t>temperature sensor</t>
  </si>
  <si>
    <t>weight detecting switch</t>
  </si>
  <si>
    <t>load cell, weight sensor</t>
  </si>
  <si>
    <t>force detecting switch</t>
  </si>
  <si>
    <t>force sensor</t>
  </si>
  <si>
    <t>torque switch</t>
  </si>
  <si>
    <t>torque sensor</t>
  </si>
  <si>
    <t>chip card reader</t>
  </si>
  <si>
    <t>electromagnetic reader</t>
  </si>
  <si>
    <t>optical reader</t>
  </si>
  <si>
    <t>Kind of thermal energy</t>
  </si>
  <si>
    <t>electric arc furnace</t>
  </si>
  <si>
    <t>ET</t>
  </si>
  <si>
    <t>nuclear powered heating object</t>
  </si>
  <si>
    <t>ETA</t>
  </si>
  <si>
    <t>boiling water reactor</t>
  </si>
  <si>
    <t>ETB</t>
  </si>
  <si>
    <t>pressurized water reactor</t>
  </si>
  <si>
    <t>ETC</t>
  </si>
  <si>
    <t>high-temperature gas-cooled reactor</t>
  </si>
  <si>
    <t>pebble bed reactor</t>
  </si>
  <si>
    <t>protecting object</t>
  </si>
  <si>
    <t>guard rail, protective roof</t>
  </si>
  <si>
    <t>cathodic protection, sacrificial anode</t>
  </si>
  <si>
    <t>lubricating oil</t>
  </si>
  <si>
    <t>impregnation sheet</t>
  </si>
  <si>
    <t>seismic vibration control device</t>
  </si>
  <si>
    <t>battery</t>
  </si>
  <si>
    <t>solar panel</t>
  </si>
  <si>
    <t>conveyer belt</t>
  </si>
  <si>
    <t>solar tower</t>
  </si>
  <si>
    <t>HK</t>
  </si>
  <si>
    <t>HM</t>
  </si>
  <si>
    <t xml:space="preserve">settling tank </t>
  </si>
  <si>
    <t xml:space="preserve">centrifuge </t>
  </si>
  <si>
    <t xml:space="preserve">separation grate </t>
  </si>
  <si>
    <t>absorber</t>
  </si>
  <si>
    <t>adsorber</t>
  </si>
  <si>
    <t>dryer</t>
  </si>
  <si>
    <t>HR</t>
  </si>
  <si>
    <t xml:space="preserve">electrostatic separator </t>
  </si>
  <si>
    <t>flour mill, water mill, wind mill</t>
  </si>
  <si>
    <t>stone crusher</t>
  </si>
  <si>
    <t>flocculation apparatus</t>
  </si>
  <si>
    <t>mixer</t>
  </si>
  <si>
    <t xml:space="preserve">humidifier </t>
  </si>
  <si>
    <t>chemical reactor</t>
  </si>
  <si>
    <t>fermenter</t>
  </si>
  <si>
    <t>key coded device</t>
  </si>
  <si>
    <t>roller coaster</t>
  </si>
  <si>
    <t>spring actuator device</t>
  </si>
  <si>
    <t>pneumatic cylinder</t>
  </si>
  <si>
    <t>Kind of actuating operation</t>
  </si>
  <si>
    <t>d.c./d.c. converter</t>
  </si>
  <si>
    <t>signal antenna</t>
  </si>
  <si>
    <t>mechanical energy transforming object</t>
  </si>
  <si>
    <t>gear</t>
  </si>
  <si>
    <t>UA</t>
  </si>
  <si>
    <t>UAE</t>
  </si>
  <si>
    <t>console</t>
  </si>
  <si>
    <t>UT</t>
  </si>
  <si>
    <t>high voltage wire</t>
  </si>
  <si>
    <t>high voltage insulated conductor</t>
  </si>
  <si>
    <t>high voltage bushing</t>
  </si>
  <si>
    <t>low voltage wire</t>
  </si>
  <si>
    <t>WG</t>
  </si>
  <si>
    <t>WGA</t>
  </si>
  <si>
    <t>WGB</t>
  </si>
  <si>
    <t>light guiding object</t>
  </si>
  <si>
    <t>WHC</t>
  </si>
  <si>
    <t>lens</t>
  </si>
  <si>
    <t>WHD</t>
  </si>
  <si>
    <t>chute</t>
  </si>
  <si>
    <t>hose</t>
  </si>
  <si>
    <t>drive belt</t>
  </si>
  <si>
    <t>drive chain</t>
  </si>
  <si>
    <t>drive link</t>
  </si>
  <si>
    <t>WR</t>
  </si>
  <si>
    <t>guiding object for track bound objects</t>
  </si>
  <si>
    <t>track</t>
  </si>
  <si>
    <t>rail track</t>
  </si>
  <si>
    <t>XB</t>
  </si>
  <si>
    <t>high voltage connecting object</t>
  </si>
  <si>
    <t>high voltage terminal</t>
  </si>
  <si>
    <t>high voltage socket</t>
  </si>
  <si>
    <t>high voltage connector</t>
  </si>
  <si>
    <t>low voltage connecting object</t>
  </si>
  <si>
    <t>low voltage plug, plug, socket</t>
  </si>
  <si>
    <t>PE terminal</t>
  </si>
  <si>
    <t>PB terminal</t>
  </si>
  <si>
    <t>FE terminal</t>
  </si>
  <si>
    <t>FB terminal</t>
  </si>
  <si>
    <t>XEF</t>
  </si>
  <si>
    <t>earth electrode</t>
  </si>
  <si>
    <t>collector</t>
  </si>
  <si>
    <t>XH</t>
  </si>
  <si>
    <t>optical plug, optical socket</t>
  </si>
  <si>
    <t>XK</t>
  </si>
  <si>
    <t>collecting interfacing object</t>
  </si>
  <si>
    <t>WC</t>
  </si>
  <si>
    <t>diffuser</t>
  </si>
  <si>
    <t>non-detachable coupling</t>
  </si>
  <si>
    <t>flange coupler</t>
  </si>
  <si>
    <t>Hirth coupling, Hirth joint</t>
  </si>
  <si>
    <t>XP</t>
  </si>
  <si>
    <t>detachable coupling</t>
  </si>
  <si>
    <t>magnetic head hoisting device</t>
  </si>
  <si>
    <r>
      <t>sensing object</t>
    </r>
    <r>
      <rPr>
        <sz val="8"/>
        <color theme="1"/>
        <rFont val="Calibri"/>
        <family val="2"/>
        <scheme val="minor"/>
      </rPr>
      <t xml:space="preserve"> for electric potential</t>
    </r>
  </si>
  <si>
    <r>
      <t>capacitive storing object</t>
    </r>
    <r>
      <rPr>
        <sz val="8"/>
        <color theme="1"/>
        <rFont val="Calibri"/>
        <family val="2"/>
        <scheme val="minor"/>
      </rPr>
      <t xml:space="preserve"> for electric charge </t>
    </r>
  </si>
  <si>
    <r>
      <t>inductive storing object</t>
    </r>
    <r>
      <rPr>
        <sz val="8"/>
        <color theme="1"/>
        <rFont val="Calibri"/>
        <family val="2"/>
        <scheme val="minor"/>
      </rPr>
      <t xml:space="preserve"> for inductive charge</t>
    </r>
  </si>
  <si>
    <r>
      <t>storing object</t>
    </r>
    <r>
      <rPr>
        <sz val="8"/>
        <color theme="1"/>
        <rFont val="Calibri"/>
        <family val="2"/>
        <scheme val="minor"/>
      </rPr>
      <t xml:space="preserve"> for information</t>
    </r>
  </si>
  <si>
    <r>
      <t>information storing object</t>
    </r>
    <r>
      <rPr>
        <sz val="8"/>
        <color theme="1"/>
        <rFont val="Calibri"/>
        <family val="2"/>
        <scheme val="minor"/>
      </rPr>
      <t xml:space="preserve"> on a carrier medium </t>
    </r>
  </si>
  <si>
    <r>
      <t>storing object</t>
    </r>
    <r>
      <rPr>
        <sz val="8"/>
        <color theme="1"/>
        <rFont val="Calibri"/>
        <family val="2"/>
        <scheme val="minor"/>
      </rPr>
      <t xml:space="preserve"> of thermal energy</t>
    </r>
  </si>
  <si>
    <r>
      <t>storing object</t>
    </r>
    <r>
      <rPr>
        <sz val="8"/>
        <color theme="1"/>
        <rFont val="Calibri"/>
        <family val="2"/>
        <scheme val="minor"/>
      </rPr>
      <t xml:space="preserve"> of mechanical energy</t>
    </r>
  </si>
  <si>
    <r>
      <t>mechanical energy storing object</t>
    </r>
    <r>
      <rPr>
        <sz val="8"/>
        <color theme="1"/>
        <rFont val="Calibri"/>
        <family val="2"/>
        <scheme val="minor"/>
      </rPr>
      <t xml:space="preserve"> in the form of kinetic energy</t>
    </r>
  </si>
  <si>
    <r>
      <t>mechanical energy storing object</t>
    </r>
    <r>
      <rPr>
        <sz val="8"/>
        <color theme="1"/>
        <rFont val="Calibri"/>
        <family val="2"/>
        <scheme val="minor"/>
      </rPr>
      <t xml:space="preserve"> in the form of elastic energy</t>
    </r>
  </si>
  <si>
    <r>
      <t>mechanical energy storing object</t>
    </r>
    <r>
      <rPr>
        <sz val="8"/>
        <color theme="1"/>
        <rFont val="Calibri"/>
        <family val="2"/>
        <scheme val="minor"/>
      </rPr>
      <t xml:space="preserve"> in the form of gravitational energy</t>
    </r>
  </si>
  <si>
    <r>
      <t>emitting object</t>
    </r>
    <r>
      <rPr>
        <sz val="8"/>
        <color theme="1"/>
        <rFont val="Calibri"/>
        <family val="2"/>
        <scheme val="minor"/>
      </rPr>
      <t xml:space="preserve"> of light </t>
    </r>
  </si>
  <si>
    <r>
      <t>emitting object</t>
    </r>
    <r>
      <rPr>
        <sz val="8"/>
        <color theme="1"/>
        <rFont val="Calibri"/>
        <family val="2"/>
        <scheme val="minor"/>
      </rPr>
      <t xml:space="preserve"> of coldness provided by electric energy</t>
    </r>
  </si>
  <si>
    <r>
      <t>electric cooling object</t>
    </r>
    <r>
      <rPr>
        <sz val="8"/>
        <color theme="1"/>
        <rFont val="Calibri"/>
        <family val="2"/>
        <scheme val="minor"/>
      </rPr>
      <t xml:space="preserve"> applying a cooling surface</t>
    </r>
  </si>
  <si>
    <r>
      <t>electric cooling object</t>
    </r>
    <r>
      <rPr>
        <sz val="8"/>
        <color theme="1"/>
        <rFont val="Calibri"/>
        <family val="2"/>
        <scheme val="minor"/>
      </rPr>
      <t xml:space="preserve"> applying forced air</t>
    </r>
  </si>
  <si>
    <r>
      <t>emitting object</t>
    </r>
    <r>
      <rPr>
        <sz val="8"/>
        <color theme="1"/>
        <rFont val="Calibri"/>
        <family val="2"/>
        <scheme val="minor"/>
      </rPr>
      <t xml:space="preserve"> of heat provided by nuclear fission</t>
    </r>
  </si>
  <si>
    <r>
      <t>nuclear powered</t>
    </r>
    <r>
      <rPr>
        <sz val="8"/>
        <color theme="1"/>
        <rFont val="Calibri"/>
        <family val="2"/>
        <scheme val="minor"/>
      </rPr>
      <t xml:space="preserve"> </t>
    </r>
    <r>
      <rPr>
        <i/>
        <sz val="8"/>
        <color theme="1"/>
        <rFont val="Calibri"/>
        <family val="2"/>
        <scheme val="minor"/>
      </rPr>
      <t>heating object</t>
    </r>
    <r>
      <rPr>
        <sz val="8"/>
        <color theme="1"/>
        <rFont val="Calibri"/>
        <family val="2"/>
        <scheme val="minor"/>
      </rPr>
      <t xml:space="preserve"> providing hot water fluid</t>
    </r>
  </si>
  <si>
    <r>
      <t>nuclear powered heating object</t>
    </r>
    <r>
      <rPr>
        <sz val="8"/>
        <color theme="1"/>
        <rFont val="Calibri"/>
        <family val="2"/>
        <scheme val="minor"/>
      </rPr>
      <t xml:space="preserve"> providing steam fluid</t>
    </r>
  </si>
  <si>
    <r>
      <t>nuclear powered heating object</t>
    </r>
    <r>
      <rPr>
        <sz val="8"/>
        <color theme="1"/>
        <rFont val="Calibri"/>
        <family val="2"/>
        <scheme val="minor"/>
      </rPr>
      <t xml:space="preserve"> providing hot gas fluid</t>
    </r>
  </si>
  <si>
    <r>
      <t>earth fault current protecting</t>
    </r>
    <r>
      <rPr>
        <sz val="8"/>
        <color theme="1"/>
        <rFont val="Calibri"/>
        <family val="2"/>
        <scheme val="minor"/>
      </rPr>
      <t xml:space="preserve"> object that monitors an electric network and switches off in the event of earth fault currents</t>
    </r>
  </si>
  <si>
    <r>
      <t>fire protecting object</t>
    </r>
    <r>
      <rPr>
        <sz val="8"/>
        <color theme="1"/>
        <rFont val="Calibri"/>
        <family val="2"/>
        <scheme val="minor"/>
      </rPr>
      <t xml:space="preserve"> closing an air flow on detection of smoke and/or fire</t>
    </r>
  </si>
  <si>
    <r>
      <t>fire protecting object</t>
    </r>
    <r>
      <rPr>
        <sz val="8"/>
        <color theme="1"/>
        <rFont val="Calibri"/>
        <family val="2"/>
        <scheme val="minor"/>
      </rPr>
      <t xml:space="preserve"> closing a passage for preventing spread of smoke and/or fire</t>
    </r>
  </si>
  <si>
    <r>
      <t>fire protecting object</t>
    </r>
    <r>
      <rPr>
        <sz val="8"/>
        <color theme="1"/>
        <rFont val="Calibri"/>
        <family val="2"/>
        <scheme val="minor"/>
      </rPr>
      <t xml:space="preserve"> dividing an area into smoke zones</t>
    </r>
  </si>
  <si>
    <r>
      <t>fire protecting object</t>
    </r>
    <r>
      <rPr>
        <sz val="8"/>
        <color theme="1"/>
        <rFont val="Calibri"/>
        <family val="2"/>
        <scheme val="minor"/>
      </rPr>
      <t xml:space="preserve"> closing a hole for preventing spread of fire</t>
    </r>
  </si>
  <si>
    <r>
      <t>fire protecting object</t>
    </r>
    <r>
      <rPr>
        <sz val="8"/>
        <color theme="1"/>
        <rFont val="Calibri"/>
        <family val="2"/>
        <scheme val="minor"/>
      </rPr>
      <t xml:space="preserve"> for manual operation</t>
    </r>
  </si>
  <si>
    <r>
      <t>protecting object</t>
    </r>
    <r>
      <rPr>
        <sz val="8"/>
        <color theme="1"/>
        <rFont val="Calibri"/>
        <family val="2"/>
        <scheme val="minor"/>
      </rPr>
      <t xml:space="preserve"> by barrier or obstacle</t>
    </r>
  </si>
  <si>
    <r>
      <t xml:space="preserve">preventive protecting object </t>
    </r>
    <r>
      <rPr>
        <sz val="8"/>
        <color theme="1"/>
        <rFont val="Calibri"/>
        <family val="2"/>
        <scheme val="minor"/>
      </rPr>
      <t>against objects passing</t>
    </r>
  </si>
  <si>
    <r>
      <t xml:space="preserve">preventive protecting object </t>
    </r>
    <r>
      <rPr>
        <sz val="8"/>
        <color theme="1"/>
        <rFont val="Calibri"/>
        <family val="2"/>
        <scheme val="minor"/>
      </rPr>
      <t>against objects or matter sliding or drifting</t>
    </r>
  </si>
  <si>
    <r>
      <t xml:space="preserve">preventive protecting object </t>
    </r>
    <r>
      <rPr>
        <sz val="8"/>
        <color theme="1"/>
        <rFont val="Calibri"/>
        <family val="2"/>
        <scheme val="minor"/>
      </rPr>
      <t>against falling</t>
    </r>
  </si>
  <si>
    <r>
      <t xml:space="preserve">preventive protecting object </t>
    </r>
    <r>
      <rPr>
        <sz val="8"/>
        <color theme="1"/>
        <rFont val="Calibri"/>
        <family val="2"/>
        <scheme val="minor"/>
      </rPr>
      <t>against falling out or colliding</t>
    </r>
  </si>
  <si>
    <r>
      <t xml:space="preserve">preventive protecting object </t>
    </r>
    <r>
      <rPr>
        <sz val="8"/>
        <color theme="1"/>
        <rFont val="Calibri"/>
        <family val="2"/>
        <scheme val="minor"/>
      </rPr>
      <t>against physical penetration</t>
    </r>
  </si>
  <si>
    <r>
      <t xml:space="preserve">preventive protecting object </t>
    </r>
    <r>
      <rPr>
        <sz val="8"/>
        <color theme="1"/>
        <rFont val="Calibri"/>
        <family val="2"/>
        <scheme val="minor"/>
      </rPr>
      <t>against glare</t>
    </r>
  </si>
  <si>
    <r>
      <t xml:space="preserve">preventive protecting object </t>
    </r>
    <r>
      <rPr>
        <sz val="8"/>
        <color theme="1"/>
        <rFont val="Calibri"/>
        <family val="2"/>
        <scheme val="minor"/>
      </rPr>
      <t>against splatter</t>
    </r>
  </si>
  <si>
    <r>
      <t xml:space="preserve">preventive protecting object </t>
    </r>
    <r>
      <rPr>
        <sz val="8"/>
        <color theme="1"/>
        <rFont val="Calibri"/>
        <family val="2"/>
        <scheme val="minor"/>
      </rPr>
      <t>against manual breakage</t>
    </r>
  </si>
  <si>
    <r>
      <t xml:space="preserve">preventive protecting object </t>
    </r>
    <r>
      <rPr>
        <sz val="8"/>
        <color theme="1"/>
        <rFont val="Calibri"/>
        <family val="2"/>
        <scheme val="minor"/>
      </rPr>
      <t>against manual unlocking</t>
    </r>
  </si>
  <si>
    <r>
      <t>generating object</t>
    </r>
    <r>
      <rPr>
        <sz val="8"/>
        <color theme="1"/>
        <rFont val="Calibri"/>
        <family val="2"/>
        <scheme val="minor"/>
      </rPr>
      <t xml:space="preserve"> of electric energy powered by mechanical energy</t>
    </r>
  </si>
  <si>
    <r>
      <t>electromechanical generating object</t>
    </r>
    <r>
      <rPr>
        <sz val="8"/>
        <color theme="1"/>
        <rFont val="Calibri"/>
        <family val="2"/>
        <scheme val="minor"/>
      </rPr>
      <t xml:space="preserve"> of alternating current</t>
    </r>
  </si>
  <si>
    <r>
      <t>electromechanical generating object</t>
    </r>
    <r>
      <rPr>
        <sz val="8"/>
        <color theme="1"/>
        <rFont val="Calibri"/>
        <family val="2"/>
        <scheme val="minor"/>
      </rPr>
      <t xml:space="preserve"> of direct current </t>
    </r>
  </si>
  <si>
    <r>
      <t>generating object</t>
    </r>
    <r>
      <rPr>
        <sz val="8"/>
        <color theme="1"/>
        <rFont val="Calibri"/>
        <family val="2"/>
        <scheme val="minor"/>
      </rPr>
      <t xml:space="preserve"> discontinuously of items</t>
    </r>
  </si>
  <si>
    <r>
      <t>generating object</t>
    </r>
    <r>
      <rPr>
        <sz val="8"/>
        <color theme="1"/>
        <rFont val="Calibri"/>
        <family val="2"/>
        <scheme val="minor"/>
      </rPr>
      <t xml:space="preserve"> of liquid </t>
    </r>
  </si>
  <si>
    <r>
      <t>generating object</t>
    </r>
    <r>
      <rPr>
        <sz val="8"/>
        <color theme="1"/>
        <rFont val="Calibri"/>
        <family val="2"/>
        <scheme val="minor"/>
      </rPr>
      <t xml:space="preserve"> of gas </t>
    </r>
  </si>
  <si>
    <r>
      <t>mechanical separating object</t>
    </r>
    <r>
      <rPr>
        <sz val="8"/>
        <color theme="1"/>
        <rFont val="Calibri"/>
        <family val="2"/>
        <scheme val="minor"/>
      </rPr>
      <t xml:space="preserve"> of particles based on their size and/or shape </t>
    </r>
  </si>
  <si>
    <r>
      <t xml:space="preserve">matter </t>
    </r>
    <r>
      <rPr>
        <sz val="8"/>
        <color theme="1"/>
        <rFont val="Calibri"/>
        <family val="2"/>
        <scheme val="minor"/>
      </rPr>
      <t xml:space="preserve">processing </t>
    </r>
    <r>
      <rPr>
        <i/>
        <sz val="8"/>
        <color theme="1"/>
        <rFont val="Calibri"/>
        <family val="2"/>
        <scheme val="minor"/>
      </rPr>
      <t>object</t>
    </r>
    <r>
      <rPr>
        <sz val="8"/>
        <color theme="1"/>
        <rFont val="Calibri"/>
        <family val="2"/>
        <scheme val="minor"/>
      </rPr>
      <t xml:space="preserve"> providing new material by chemical or biological reaction</t>
    </r>
  </si>
  <si>
    <r>
      <t>reacting object</t>
    </r>
    <r>
      <rPr>
        <sz val="8"/>
        <color theme="1"/>
        <rFont val="Calibri"/>
        <family val="2"/>
        <scheme val="minor"/>
      </rPr>
      <t xml:space="preserve"> enabling and controlling a chemical reaction </t>
    </r>
  </si>
  <si>
    <r>
      <t>reacting object</t>
    </r>
    <r>
      <rPr>
        <sz val="8"/>
        <color theme="1"/>
        <rFont val="Calibri"/>
        <family val="2"/>
        <scheme val="minor"/>
      </rPr>
      <t xml:space="preserve"> enabling and controlling a biological reaction</t>
    </r>
  </si>
  <si>
    <r>
      <t>information processing object</t>
    </r>
    <r>
      <rPr>
        <sz val="8"/>
        <color theme="1"/>
        <rFont val="Calibri"/>
        <family val="2"/>
        <scheme val="minor"/>
      </rPr>
      <t xml:space="preserve"> of optical signals</t>
    </r>
  </si>
  <si>
    <r>
      <t>optical signalling object</t>
    </r>
    <r>
      <rPr>
        <sz val="8"/>
        <color theme="1"/>
        <rFont val="Calibri"/>
        <family val="2"/>
        <scheme val="minor"/>
      </rPr>
      <t xml:space="preserve"> forwarding data packages between computer networks</t>
    </r>
  </si>
  <si>
    <r>
      <t>information processing object</t>
    </r>
    <r>
      <rPr>
        <sz val="8"/>
        <color theme="1"/>
        <rFont val="Calibri"/>
        <family val="2"/>
        <scheme val="minor"/>
      </rPr>
      <t xml:space="preserve"> of fluid signals</t>
    </r>
  </si>
  <si>
    <r>
      <t>fluid signalling object</t>
    </r>
    <r>
      <rPr>
        <sz val="8"/>
        <color theme="1"/>
        <rFont val="Calibri"/>
        <family val="2"/>
        <scheme val="minor"/>
      </rPr>
      <t xml:space="preserve"> for feedback control</t>
    </r>
  </si>
  <si>
    <r>
      <t>fluid signalling object</t>
    </r>
    <r>
      <rPr>
        <sz val="8"/>
        <color theme="1"/>
        <rFont val="Calibri"/>
        <family val="2"/>
        <scheme val="minor"/>
      </rPr>
      <t xml:space="preserve"> relaying signals</t>
    </r>
  </si>
  <si>
    <r>
      <t>mechanical signalling object</t>
    </r>
    <r>
      <rPr>
        <sz val="8"/>
        <color theme="1"/>
        <rFont val="Calibri"/>
        <family val="2"/>
        <scheme val="minor"/>
      </rPr>
      <t xml:space="preserve"> adjusting an air or fluid flow </t>
    </r>
  </si>
  <si>
    <r>
      <t>mechanical signalling object</t>
    </r>
    <r>
      <rPr>
        <sz val="8"/>
        <color theme="1"/>
        <rFont val="Calibri"/>
        <family val="2"/>
        <scheme val="minor"/>
      </rPr>
      <t xml:space="preserve"> for locking/unlocking of a locking mechanism</t>
    </r>
  </si>
  <si>
    <r>
      <t>mechanical signalling object</t>
    </r>
    <r>
      <rPr>
        <sz val="8"/>
        <color theme="1"/>
        <rFont val="Calibri"/>
        <family val="2"/>
        <scheme val="minor"/>
      </rPr>
      <t xml:space="preserve"> providing a binary state of a mechanical device</t>
    </r>
  </si>
  <si>
    <r>
      <t>driving object</t>
    </r>
    <r>
      <rPr>
        <sz val="8"/>
        <color theme="1"/>
        <rFont val="Calibri"/>
        <family val="2"/>
        <scheme val="minor"/>
      </rPr>
      <t xml:space="preserve"> in the form of rotational torque, powered by electromagnetic force</t>
    </r>
  </si>
  <si>
    <r>
      <t>presenting object</t>
    </r>
    <r>
      <rPr>
        <sz val="8"/>
        <color theme="1"/>
        <rFont val="Calibri"/>
        <family val="2"/>
        <scheme val="minor"/>
      </rPr>
      <t xml:space="preserve"> in visible form of discrete states</t>
    </r>
  </si>
  <si>
    <r>
      <t xml:space="preserve">visible state indicator </t>
    </r>
    <r>
      <rPr>
        <sz val="8"/>
        <color theme="1"/>
        <rFont val="Calibri"/>
        <family val="2"/>
        <scheme val="minor"/>
      </rPr>
      <t>by light</t>
    </r>
  </si>
  <si>
    <r>
      <t>visible state indication</t>
    </r>
    <r>
      <rPr>
        <sz val="8"/>
        <color theme="1"/>
        <rFont val="Calibri"/>
        <family val="2"/>
        <scheme val="minor"/>
      </rPr>
      <t xml:space="preserve"> by mechanical positions</t>
    </r>
  </si>
  <si>
    <r>
      <t>presenting object</t>
    </r>
    <r>
      <rPr>
        <sz val="8"/>
        <color theme="1"/>
        <rFont val="Calibri"/>
        <family val="2"/>
        <scheme val="minor"/>
      </rPr>
      <t xml:space="preserve"> in a visible form of a single scalar variable</t>
    </r>
  </si>
  <si>
    <r>
      <t>presenting object</t>
    </r>
    <r>
      <rPr>
        <sz val="8"/>
        <color theme="1"/>
        <rFont val="Calibri"/>
        <family val="2"/>
        <scheme val="minor"/>
      </rPr>
      <t xml:space="preserve"> in audible form</t>
    </r>
  </si>
  <si>
    <r>
      <t>acoustic device</t>
    </r>
    <r>
      <rPr>
        <sz val="8"/>
        <color theme="1"/>
        <rFont val="Calibri"/>
        <family val="2"/>
        <scheme val="minor"/>
      </rPr>
      <t xml:space="preserve"> provided by the movement of a membrane</t>
    </r>
  </si>
  <si>
    <r>
      <t>acoustic device</t>
    </r>
    <r>
      <rPr>
        <sz val="8"/>
        <color theme="1"/>
        <rFont val="Calibri"/>
        <family val="2"/>
        <scheme val="minor"/>
      </rPr>
      <t xml:space="preserve"> provided by the stream of air</t>
    </r>
  </si>
  <si>
    <r>
      <t>acoustic device</t>
    </r>
    <r>
      <rPr>
        <sz val="8"/>
        <color theme="1"/>
        <rFont val="Calibri"/>
        <family val="2"/>
        <scheme val="minor"/>
      </rPr>
      <t xml:space="preserve"> provided by mechanical excitation of the object</t>
    </r>
  </si>
  <si>
    <r>
      <t>presenting object</t>
    </r>
    <r>
      <rPr>
        <sz val="8"/>
        <color theme="1"/>
        <rFont val="Calibri"/>
        <family val="2"/>
        <scheme val="minor"/>
      </rPr>
      <t xml:space="preserve"> in tactile form</t>
    </r>
  </si>
  <si>
    <r>
      <t>tactile device</t>
    </r>
    <r>
      <rPr>
        <sz val="8"/>
        <color theme="1"/>
        <rFont val="Calibri"/>
        <family val="2"/>
        <scheme val="minor"/>
      </rPr>
      <t xml:space="preserve"> of discrete states by vibration</t>
    </r>
  </si>
  <si>
    <r>
      <t>tactile device</t>
    </r>
    <r>
      <rPr>
        <sz val="8"/>
        <color theme="1"/>
        <rFont val="Calibri"/>
        <family val="2"/>
        <scheme val="minor"/>
      </rPr>
      <t xml:space="preserve"> of static information</t>
    </r>
  </si>
  <si>
    <r>
      <t>electric controlling object</t>
    </r>
    <r>
      <rPr>
        <sz val="8"/>
        <color theme="1"/>
        <rFont val="Calibri"/>
        <family val="2"/>
        <scheme val="minor"/>
      </rPr>
      <t xml:space="preserve"> mechanically under normal and abnormal service conditions</t>
    </r>
  </si>
  <si>
    <r>
      <t>electric controlling object</t>
    </r>
    <r>
      <rPr>
        <sz val="8"/>
        <color theme="1"/>
        <rFont val="Calibri"/>
        <family val="2"/>
        <scheme val="minor"/>
      </rPr>
      <t xml:space="preserve"> mechanically under normal service conditions only</t>
    </r>
  </si>
  <si>
    <r>
      <t>electric controlling object</t>
    </r>
    <r>
      <rPr>
        <sz val="8"/>
        <color theme="1"/>
        <rFont val="Calibri"/>
        <family val="2"/>
        <scheme val="minor"/>
      </rPr>
      <t xml:space="preserve"> electronically</t>
    </r>
  </si>
  <si>
    <r>
      <t>controlling object</t>
    </r>
    <r>
      <rPr>
        <sz val="8"/>
        <color theme="1"/>
        <rFont val="Calibri"/>
        <family val="2"/>
        <scheme val="minor"/>
      </rPr>
      <t xml:space="preserve"> by separating electric circuits</t>
    </r>
  </si>
  <si>
    <r>
      <t>electric separating object</t>
    </r>
    <r>
      <rPr>
        <sz val="8"/>
        <color theme="1"/>
        <rFont val="Calibri"/>
        <family val="2"/>
        <scheme val="minor"/>
      </rPr>
      <t xml:space="preserve"> by mechanically isolating the downstream circuit from the upstream circuit only</t>
    </r>
  </si>
  <si>
    <r>
      <t>electric separating object</t>
    </r>
    <r>
      <rPr>
        <sz val="8"/>
        <color theme="1"/>
        <rFont val="Calibri"/>
        <family val="2"/>
        <scheme val="minor"/>
      </rPr>
      <t xml:space="preserve"> by mechanically isolating the downstream circuit from the upstream circuit and with a built-in fuse</t>
    </r>
  </si>
  <si>
    <r>
      <t>controlling object</t>
    </r>
    <r>
      <rPr>
        <sz val="8"/>
        <color theme="1"/>
        <rFont val="Calibri"/>
        <family val="2"/>
        <scheme val="minor"/>
      </rPr>
      <t xml:space="preserve"> by earthing electric circuits</t>
    </r>
  </si>
  <si>
    <r>
      <t>electric earthing object</t>
    </r>
    <r>
      <rPr>
        <sz val="8"/>
        <color theme="1"/>
        <rFont val="Calibri"/>
        <family val="2"/>
        <scheme val="minor"/>
      </rPr>
      <t xml:space="preserve"> connecting electric circuits to earth </t>
    </r>
  </si>
  <si>
    <r>
      <t>controlling object</t>
    </r>
    <r>
      <rPr>
        <sz val="8"/>
        <color theme="1"/>
        <rFont val="Calibri"/>
        <family val="2"/>
        <scheme val="minor"/>
      </rPr>
      <t xml:space="preserve"> of fluids on/off in sealed enclosures</t>
    </r>
  </si>
  <si>
    <r>
      <t>sealed fluid switching object</t>
    </r>
    <r>
      <rPr>
        <sz val="8"/>
        <color theme="1"/>
        <rFont val="Calibri"/>
        <family val="2"/>
        <scheme val="minor"/>
      </rPr>
      <t xml:space="preserve"> of a liquid flow</t>
    </r>
  </si>
  <si>
    <r>
      <t>sealed fluid switching object</t>
    </r>
    <r>
      <rPr>
        <sz val="8"/>
        <color theme="1"/>
        <rFont val="Calibri"/>
        <family val="2"/>
        <scheme val="minor"/>
      </rPr>
      <t xml:space="preserve"> of a gas flow</t>
    </r>
  </si>
  <si>
    <r>
      <t>controlling object</t>
    </r>
    <r>
      <rPr>
        <sz val="8"/>
        <color theme="1"/>
        <rFont val="Calibri"/>
        <family val="2"/>
        <scheme val="minor"/>
      </rPr>
      <t xml:space="preserve"> for varying the flow of fluids in sealed enclosures</t>
    </r>
  </si>
  <si>
    <r>
      <t>sealed fluid varying object</t>
    </r>
    <r>
      <rPr>
        <sz val="8"/>
        <color theme="1"/>
        <rFont val="Calibri"/>
        <family val="2"/>
        <scheme val="minor"/>
      </rPr>
      <t xml:space="preserve"> of a liquid flow</t>
    </r>
  </si>
  <si>
    <r>
      <t>sealed fluid varying object</t>
    </r>
    <r>
      <rPr>
        <sz val="8"/>
        <color theme="1"/>
        <rFont val="Calibri"/>
        <family val="2"/>
        <scheme val="minor"/>
      </rPr>
      <t xml:space="preserve"> of a gas flow</t>
    </r>
  </si>
  <si>
    <r>
      <t>controlling object</t>
    </r>
    <r>
      <rPr>
        <sz val="8"/>
        <color theme="1"/>
        <rFont val="Calibri"/>
        <family val="2"/>
        <scheme val="minor"/>
      </rPr>
      <t xml:space="preserve"> of fluids in open enclosures</t>
    </r>
  </si>
  <si>
    <r>
      <t>open fluid controlling object</t>
    </r>
    <r>
      <rPr>
        <sz val="8"/>
        <color theme="1"/>
        <rFont val="Calibri"/>
        <family val="2"/>
        <scheme val="minor"/>
      </rPr>
      <t xml:space="preserve"> of a liquid flow</t>
    </r>
  </si>
  <si>
    <r>
      <t>controlling object</t>
    </r>
    <r>
      <rPr>
        <sz val="8"/>
        <color theme="1"/>
        <rFont val="Calibri"/>
        <family val="2"/>
        <scheme val="minor"/>
      </rPr>
      <t xml:space="preserve"> to a space</t>
    </r>
  </si>
  <si>
    <r>
      <t>space access object</t>
    </r>
    <r>
      <rPr>
        <sz val="8"/>
        <color theme="1"/>
        <rFont val="Calibri"/>
        <family val="2"/>
        <scheme val="minor"/>
      </rPr>
      <t xml:space="preserve"> of restricted size for inspection or transfer of objects</t>
    </r>
  </si>
  <si>
    <r>
      <t>space access object</t>
    </r>
    <r>
      <rPr>
        <sz val="8"/>
        <color theme="1"/>
        <rFont val="Calibri"/>
        <family val="2"/>
        <scheme val="minor"/>
      </rPr>
      <t xml:space="preserve"> of extended size for transfer of objects</t>
    </r>
  </si>
  <si>
    <r>
      <t>controlling object</t>
    </r>
    <r>
      <rPr>
        <sz val="8"/>
        <color theme="1"/>
        <rFont val="Calibri"/>
        <family val="2"/>
        <scheme val="minor"/>
      </rPr>
      <t xml:space="preserve"> of solid substance</t>
    </r>
  </si>
  <si>
    <r>
      <t>solid substance flow varying object</t>
    </r>
    <r>
      <rPr>
        <sz val="8"/>
        <color theme="1"/>
        <rFont val="Calibri"/>
        <family val="2"/>
        <scheme val="minor"/>
      </rPr>
      <t xml:space="preserve"> with rotating chambers</t>
    </r>
  </si>
  <si>
    <r>
      <t>solid substance flow varying object</t>
    </r>
    <r>
      <rPr>
        <sz val="8"/>
        <color theme="1"/>
        <rFont val="Calibri"/>
        <family val="2"/>
        <scheme val="minor"/>
      </rPr>
      <t xml:space="preserve"> with an iris opening</t>
    </r>
  </si>
  <si>
    <r>
      <t>solid substance flow varying object</t>
    </r>
    <r>
      <rPr>
        <sz val="8"/>
        <color theme="1"/>
        <rFont val="Calibri"/>
        <family val="2"/>
        <scheme val="minor"/>
      </rPr>
      <t xml:space="preserve"> with a hinged flap or disc</t>
    </r>
  </si>
  <si>
    <r>
      <t>restricting object</t>
    </r>
    <r>
      <rPr>
        <sz val="8"/>
        <color theme="1"/>
        <rFont val="Calibri"/>
        <family val="2"/>
        <scheme val="minor"/>
      </rPr>
      <t xml:space="preserve"> by restricting a flow of electric energy</t>
    </r>
  </si>
  <si>
    <r>
      <t>electricity restricting object</t>
    </r>
    <r>
      <rPr>
        <sz val="8"/>
        <color theme="1"/>
        <rFont val="Calibri"/>
        <family val="2"/>
        <scheme val="minor"/>
      </rPr>
      <t xml:space="preserve"> by blocking current flow in one direction </t>
    </r>
  </si>
  <si>
    <r>
      <t>electricity restricting object</t>
    </r>
    <r>
      <rPr>
        <sz val="8"/>
        <color theme="1"/>
        <rFont val="Calibri"/>
        <family val="2"/>
        <scheme val="minor"/>
      </rPr>
      <t xml:space="preserve"> by providing an inductance in a circuit</t>
    </r>
  </si>
  <si>
    <r>
      <t>electricity restricting object</t>
    </r>
    <r>
      <rPr>
        <sz val="8"/>
        <color theme="1"/>
        <rFont val="Calibri"/>
        <family val="2"/>
        <scheme val="minor"/>
      </rPr>
      <t xml:space="preserve"> by providing a resistance in a circuit</t>
    </r>
  </si>
  <si>
    <r>
      <t>restricting object</t>
    </r>
    <r>
      <rPr>
        <sz val="8"/>
        <color theme="1"/>
        <rFont val="Calibri"/>
        <family val="2"/>
        <scheme val="minor"/>
      </rPr>
      <t xml:space="preserve"> by stabilising a flow of electric energy </t>
    </r>
  </si>
  <si>
    <r>
      <t>electricity stabilising object</t>
    </r>
    <r>
      <rPr>
        <sz val="8"/>
        <color theme="1"/>
        <rFont val="Calibri"/>
        <family val="2"/>
        <scheme val="minor"/>
      </rPr>
      <t xml:space="preserve"> ensuring a continuous power supply</t>
    </r>
  </si>
  <si>
    <r>
      <t>electricity stabilising object</t>
    </r>
    <r>
      <rPr>
        <sz val="8"/>
        <color theme="1"/>
        <rFont val="Calibri"/>
        <family val="2"/>
        <scheme val="minor"/>
      </rPr>
      <t xml:space="preserve"> suppressing a defined frequency range within the flow</t>
    </r>
  </si>
  <si>
    <r>
      <t>electricity stabilising object</t>
    </r>
    <r>
      <rPr>
        <sz val="8"/>
        <color theme="1"/>
        <rFont val="Calibri"/>
        <family val="2"/>
        <scheme val="minor"/>
      </rPr>
      <t xml:space="preserve"> suppressing or amplifying multiple frequency ranges within the flow</t>
    </r>
  </si>
  <si>
    <r>
      <t>electricity stabilising object</t>
    </r>
    <r>
      <rPr>
        <sz val="8"/>
        <color theme="1"/>
        <rFont val="Calibri"/>
        <family val="2"/>
        <scheme val="minor"/>
      </rPr>
      <t xml:space="preserve"> providing reactive power</t>
    </r>
  </si>
  <si>
    <r>
      <t>restricting object</t>
    </r>
    <r>
      <rPr>
        <sz val="8"/>
        <color theme="1"/>
        <rFont val="Calibri"/>
        <family val="2"/>
        <scheme val="minor"/>
      </rPr>
      <t xml:space="preserve"> by stabilising a signal </t>
    </r>
  </si>
  <si>
    <r>
      <t>signal stabilising object</t>
    </r>
    <r>
      <rPr>
        <sz val="8"/>
        <color theme="1"/>
        <rFont val="Calibri"/>
        <family val="2"/>
        <scheme val="minor"/>
      </rPr>
      <t xml:space="preserve"> suppressing or amplifying multiple frequency ranges of the signal</t>
    </r>
  </si>
  <si>
    <r>
      <t>electricity stabilising object</t>
    </r>
    <r>
      <rPr>
        <sz val="8"/>
        <color theme="1"/>
        <rFont val="Calibri"/>
        <family val="2"/>
        <scheme val="minor"/>
      </rPr>
      <t xml:space="preserve"> suppressing a defined frequency range of the signal</t>
    </r>
  </si>
  <si>
    <r>
      <t>restricting object</t>
    </r>
    <r>
      <rPr>
        <sz val="8"/>
        <color theme="1"/>
        <rFont val="Calibri"/>
        <family val="2"/>
        <scheme val="minor"/>
      </rPr>
      <t xml:space="preserve"> by restricting movements</t>
    </r>
  </si>
  <si>
    <r>
      <t>return flow restricting object</t>
    </r>
    <r>
      <rPr>
        <sz val="8"/>
        <color theme="1"/>
        <rFont val="Calibri"/>
        <family val="2"/>
        <scheme val="minor"/>
      </rPr>
      <t xml:space="preserve"> of liquids</t>
    </r>
  </si>
  <si>
    <r>
      <t>return flow restricting object</t>
    </r>
    <r>
      <rPr>
        <sz val="8"/>
        <color theme="1"/>
        <rFont val="Calibri"/>
        <family val="2"/>
        <scheme val="minor"/>
      </rPr>
      <t xml:space="preserve"> of gas</t>
    </r>
  </si>
  <si>
    <r>
      <t>return flow restricting object</t>
    </r>
    <r>
      <rPr>
        <sz val="8"/>
        <color theme="1"/>
        <rFont val="Calibri"/>
        <family val="2"/>
        <scheme val="minor"/>
      </rPr>
      <t xml:space="preserve"> of solid substances</t>
    </r>
  </si>
  <si>
    <r>
      <t>return flow restricting object</t>
    </r>
    <r>
      <rPr>
        <sz val="8"/>
        <color theme="1"/>
        <rFont val="Calibri"/>
        <family val="2"/>
        <scheme val="minor"/>
      </rPr>
      <t xml:space="preserve"> of odour</t>
    </r>
  </si>
  <si>
    <r>
      <t>transforming object</t>
    </r>
    <r>
      <rPr>
        <sz val="8"/>
        <color theme="1"/>
        <rFont val="Calibri"/>
        <family val="2"/>
        <scheme val="minor"/>
      </rPr>
      <t xml:space="preserve"> of electric energy while retaining a.c. or d.c.</t>
    </r>
  </si>
  <si>
    <r>
      <t>electric energy transforming object</t>
    </r>
    <r>
      <rPr>
        <sz val="8"/>
        <color theme="1"/>
        <rFont val="Calibri"/>
        <family val="2"/>
        <scheme val="minor"/>
      </rPr>
      <t xml:space="preserve"> from a.c. to a.c. without change of the frequency</t>
    </r>
  </si>
  <si>
    <r>
      <t>electric energy transforming object</t>
    </r>
    <r>
      <rPr>
        <sz val="8"/>
        <color theme="1"/>
        <rFont val="Calibri"/>
        <family val="2"/>
        <scheme val="minor"/>
      </rPr>
      <t xml:space="preserve"> from d.c. to d.c.</t>
    </r>
  </si>
  <si>
    <r>
      <t>electric energy transforming object</t>
    </r>
    <r>
      <rPr>
        <sz val="8"/>
        <color theme="1"/>
        <rFont val="Calibri"/>
        <family val="2"/>
        <scheme val="minor"/>
      </rPr>
      <t xml:space="preserve"> from a.c. to a.c. while shifting the angle between voltages and currents</t>
    </r>
  </si>
  <si>
    <r>
      <t>transforming object</t>
    </r>
    <r>
      <rPr>
        <sz val="8"/>
        <color theme="1"/>
        <rFont val="Calibri"/>
        <family val="2"/>
        <scheme val="minor"/>
      </rPr>
      <t xml:space="preserve"> of electric energy changing between a.c. and d.c.</t>
    </r>
  </si>
  <si>
    <r>
      <t>electric energy converting object</t>
    </r>
    <r>
      <rPr>
        <sz val="8"/>
        <color theme="1"/>
        <rFont val="Calibri"/>
        <family val="2"/>
        <scheme val="minor"/>
      </rPr>
      <t xml:space="preserve"> converting from a.c. to d.c.</t>
    </r>
  </si>
  <si>
    <r>
      <t>electric energy converting object</t>
    </r>
    <r>
      <rPr>
        <sz val="8"/>
        <color theme="1"/>
        <rFont val="Calibri"/>
        <family val="2"/>
        <scheme val="minor"/>
      </rPr>
      <t xml:space="preserve"> converting from d.c. to a.c.</t>
    </r>
  </si>
  <si>
    <r>
      <t>electric energy converting object</t>
    </r>
    <r>
      <rPr>
        <sz val="8"/>
        <color theme="1"/>
        <rFont val="Calibri"/>
        <family val="2"/>
        <scheme val="minor"/>
      </rPr>
      <t xml:space="preserve"> converting from a.c. to d.c. or d.c. to a.c.</t>
    </r>
  </si>
  <si>
    <r>
      <t>signal converting object</t>
    </r>
    <r>
      <rPr>
        <sz val="8"/>
        <color theme="1"/>
        <rFont val="Calibri"/>
        <family val="2"/>
        <scheme val="minor"/>
      </rPr>
      <t xml:space="preserve"> between a wired and wireless form</t>
    </r>
  </si>
  <si>
    <r>
      <t>signal converting object</t>
    </r>
    <r>
      <rPr>
        <sz val="8"/>
        <color theme="1"/>
        <rFont val="Calibri"/>
        <family val="2"/>
        <scheme val="minor"/>
      </rPr>
      <t xml:space="preserve"> between wired forms</t>
    </r>
  </si>
  <si>
    <r>
      <t>holding object</t>
    </r>
    <r>
      <rPr>
        <sz val="8"/>
        <color rgb="FF000000"/>
        <rFont val="Calibri"/>
        <family val="2"/>
        <scheme val="minor"/>
      </rPr>
      <t xml:space="preserve"> by fixing at a defined position</t>
    </r>
  </si>
  <si>
    <r>
      <t>guiding object</t>
    </r>
    <r>
      <rPr>
        <sz val="8"/>
        <color rgb="FF000000"/>
        <rFont val="Calibri"/>
        <family val="2"/>
        <scheme val="minor"/>
      </rPr>
      <t xml:space="preserve"> of high voltage electric energy</t>
    </r>
  </si>
  <si>
    <r>
      <t>high voltage electric energy guiding object</t>
    </r>
    <r>
      <rPr>
        <sz val="8"/>
        <color rgb="FF000000"/>
        <rFont val="Calibri"/>
        <family val="2"/>
        <scheme val="minor"/>
      </rPr>
      <t xml:space="preserve"> by cable</t>
    </r>
  </si>
  <si>
    <r>
      <t>high voltage electric guiding object</t>
    </r>
    <r>
      <rPr>
        <sz val="8"/>
        <color rgb="FF000000"/>
        <rFont val="Calibri"/>
        <family val="2"/>
        <scheme val="minor"/>
      </rPr>
      <t xml:space="preserve"> by a wire</t>
    </r>
  </si>
  <si>
    <r>
      <t>high voltage electric guiding object</t>
    </r>
    <r>
      <rPr>
        <sz val="8"/>
        <color rgb="FF000000"/>
        <rFont val="Calibri"/>
        <family val="2"/>
        <scheme val="minor"/>
      </rPr>
      <t xml:space="preserve"> by insulated rigid conductor</t>
    </r>
  </si>
  <si>
    <r>
      <t>high voltage electric energy guiding</t>
    </r>
    <r>
      <rPr>
        <sz val="8"/>
        <color rgb="FF000000"/>
        <rFont val="Calibri"/>
        <family val="2"/>
        <scheme val="minor"/>
      </rPr>
      <t xml:space="preserve"> object through an enclosure or wall</t>
    </r>
  </si>
  <si>
    <r>
      <t>guiding object</t>
    </r>
    <r>
      <rPr>
        <sz val="8"/>
        <color rgb="FF000000"/>
        <rFont val="Calibri"/>
        <family val="2"/>
        <scheme val="minor"/>
      </rPr>
      <t xml:space="preserve"> of low voltage electric energy</t>
    </r>
  </si>
  <si>
    <r>
      <t>low voltage electric energy guiding object</t>
    </r>
    <r>
      <rPr>
        <sz val="8"/>
        <color rgb="FF000000"/>
        <rFont val="Calibri"/>
        <family val="2"/>
        <scheme val="minor"/>
      </rPr>
      <t xml:space="preserve"> by cable</t>
    </r>
  </si>
  <si>
    <r>
      <t>low voltage electric guiding object</t>
    </r>
    <r>
      <rPr>
        <sz val="8"/>
        <color rgb="FF000000"/>
        <rFont val="Calibri"/>
        <family val="2"/>
        <scheme val="minor"/>
      </rPr>
      <t xml:space="preserve"> by a wire</t>
    </r>
  </si>
  <si>
    <r>
      <t>guiding object</t>
    </r>
    <r>
      <rPr>
        <sz val="8"/>
        <color theme="1"/>
        <rFont val="Calibri"/>
        <family val="2"/>
        <scheme val="minor"/>
      </rPr>
      <t xml:space="preserve"> of a reference potential</t>
    </r>
  </si>
  <si>
    <r>
      <t>reference potential guiding object</t>
    </r>
    <r>
      <rPr>
        <sz val="8"/>
        <color theme="1"/>
        <rFont val="Calibri"/>
        <family val="2"/>
        <scheme val="minor"/>
      </rPr>
      <t xml:space="preserve"> of earth by a cable</t>
    </r>
  </si>
  <si>
    <r>
      <t>reference potential guiding object</t>
    </r>
    <r>
      <rPr>
        <sz val="8"/>
        <color theme="1"/>
        <rFont val="Calibri"/>
        <family val="2"/>
        <scheme val="minor"/>
      </rPr>
      <t xml:space="preserve"> by a busbar</t>
    </r>
  </si>
  <si>
    <r>
      <t>reference potential guiding object</t>
    </r>
    <r>
      <rPr>
        <sz val="8"/>
        <color theme="1"/>
        <rFont val="Calibri"/>
        <family val="2"/>
        <scheme val="minor"/>
      </rPr>
      <t xml:space="preserve"> by a cable</t>
    </r>
  </si>
  <si>
    <r>
      <t>guiding object</t>
    </r>
    <r>
      <rPr>
        <sz val="8"/>
        <color theme="1"/>
        <rFont val="Calibri"/>
        <family val="2"/>
        <scheme val="minor"/>
      </rPr>
      <t xml:space="preserve"> for light</t>
    </r>
  </si>
  <si>
    <r>
      <t>light guiding object</t>
    </r>
    <r>
      <rPr>
        <sz val="8"/>
        <color theme="1"/>
        <rFont val="Calibri"/>
        <family val="2"/>
        <scheme val="minor"/>
      </rPr>
      <t xml:space="preserve"> for signal transmission</t>
    </r>
  </si>
  <si>
    <r>
      <t>light guiding object</t>
    </r>
    <r>
      <rPr>
        <sz val="8"/>
        <color theme="1"/>
        <rFont val="Calibri"/>
        <family val="2"/>
        <scheme val="minor"/>
      </rPr>
      <t xml:space="preserve"> for light transmission</t>
    </r>
  </si>
  <si>
    <r>
      <t>light guiding object</t>
    </r>
    <r>
      <rPr>
        <sz val="8"/>
        <color theme="1"/>
        <rFont val="Calibri"/>
        <family val="2"/>
        <scheme val="minor"/>
      </rPr>
      <t xml:space="preserve"> for defined light refraction</t>
    </r>
  </si>
  <si>
    <r>
      <t>interfacing object</t>
    </r>
    <r>
      <rPr>
        <sz val="8"/>
        <color theme="1"/>
        <rFont val="Calibri"/>
        <family val="2"/>
        <scheme val="minor"/>
      </rPr>
      <t xml:space="preserve"> for high voltage electric power</t>
    </r>
  </si>
  <si>
    <r>
      <t>high voltage connecting object</t>
    </r>
    <r>
      <rPr>
        <sz val="8"/>
        <color theme="1"/>
        <rFont val="Calibri"/>
        <family val="2"/>
        <scheme val="minor"/>
      </rPr>
      <t xml:space="preserve"> for a single connection</t>
    </r>
  </si>
  <si>
    <r>
      <t>high voltage connecting object</t>
    </r>
    <r>
      <rPr>
        <sz val="8"/>
        <color theme="1"/>
        <rFont val="Calibri"/>
        <family val="2"/>
        <scheme val="minor"/>
      </rPr>
      <t xml:space="preserve"> for pluggable connection(s)</t>
    </r>
  </si>
  <si>
    <r>
      <t>high voltage connecting object</t>
    </r>
    <r>
      <rPr>
        <sz val="8"/>
        <color theme="1"/>
        <rFont val="Calibri"/>
        <family val="2"/>
        <scheme val="minor"/>
      </rPr>
      <t xml:space="preserve"> for multiple fixed connections</t>
    </r>
  </si>
  <si>
    <r>
      <t>interfacing object</t>
    </r>
    <r>
      <rPr>
        <sz val="8"/>
        <color theme="1"/>
        <rFont val="Calibri"/>
        <family val="2"/>
        <scheme val="minor"/>
      </rPr>
      <t xml:space="preserve"> for low voltage electric power</t>
    </r>
  </si>
  <si>
    <r>
      <t>interfacing object</t>
    </r>
    <r>
      <rPr>
        <sz val="8"/>
        <color theme="1"/>
        <rFont val="Calibri"/>
        <family val="2"/>
        <scheme val="minor"/>
      </rPr>
      <t xml:space="preserve"> for earth or reference potential</t>
    </r>
  </si>
  <si>
    <r>
      <t>potential connecting object</t>
    </r>
    <r>
      <rPr>
        <sz val="8"/>
        <color rgb="FF000000"/>
        <rFont val="Calibri"/>
        <family val="2"/>
        <scheme val="minor"/>
      </rPr>
      <t xml:space="preserve"> for connecting to PE-conductors</t>
    </r>
  </si>
  <si>
    <r>
      <t>potential connecting object</t>
    </r>
    <r>
      <rPr>
        <sz val="8"/>
        <color rgb="FF000000"/>
        <rFont val="Calibri"/>
        <family val="2"/>
        <scheme val="minor"/>
      </rPr>
      <t xml:space="preserve"> for connecting to PB conductors</t>
    </r>
  </si>
  <si>
    <r>
      <t>potential connecting object</t>
    </r>
    <r>
      <rPr>
        <sz val="8"/>
        <color rgb="FF000000"/>
        <rFont val="Calibri"/>
        <family val="2"/>
        <scheme val="minor"/>
      </rPr>
      <t xml:space="preserve"> for connecting to FE-conductors</t>
    </r>
  </si>
  <si>
    <r>
      <t>potential connecting object</t>
    </r>
    <r>
      <rPr>
        <sz val="8"/>
        <color rgb="FF000000"/>
        <rFont val="Calibri"/>
        <family val="2"/>
        <scheme val="minor"/>
      </rPr>
      <t xml:space="preserve"> for connecting to FB conductors</t>
    </r>
  </si>
  <si>
    <r>
      <t>potential connecting object</t>
    </r>
    <r>
      <rPr>
        <sz val="8"/>
        <color rgb="FF000000"/>
        <rFont val="Calibri"/>
        <family val="2"/>
        <scheme val="minor"/>
      </rPr>
      <t xml:space="preserve"> providing electrical contact with Earth</t>
    </r>
  </si>
  <si>
    <r>
      <t>potential connecting object</t>
    </r>
    <r>
      <rPr>
        <sz val="8"/>
        <color rgb="FF000000"/>
        <rFont val="Calibri"/>
        <family val="2"/>
        <scheme val="minor"/>
      </rPr>
      <t xml:space="preserve"> connecting lightning to an electrical circuit</t>
    </r>
  </si>
  <si>
    <r>
      <t>collecting interfacing object</t>
    </r>
    <r>
      <rPr>
        <sz val="8"/>
        <color theme="1"/>
        <rFont val="Calibri"/>
        <family val="2"/>
        <scheme val="minor"/>
      </rPr>
      <t xml:space="preserve"> of faeces and urine</t>
    </r>
  </si>
  <si>
    <r>
      <t>collecting interfacing object</t>
    </r>
    <r>
      <rPr>
        <sz val="8"/>
        <color theme="1"/>
        <rFont val="Calibri"/>
        <family val="2"/>
        <scheme val="minor"/>
      </rPr>
      <t xml:space="preserve"> of surplus</t>
    </r>
  </si>
  <si>
    <r>
      <t>non-detachable coupling</t>
    </r>
    <r>
      <rPr>
        <sz val="8"/>
        <color theme="1"/>
        <rFont val="Calibri"/>
        <family val="2"/>
        <scheme val="minor"/>
      </rPr>
      <t xml:space="preserve"> of shafts by a pair of flanges</t>
    </r>
  </si>
  <si>
    <r>
      <t>non-detachable coupling</t>
    </r>
    <r>
      <rPr>
        <sz val="8"/>
        <color theme="1"/>
        <rFont val="Calibri"/>
        <family val="2"/>
        <scheme val="minor"/>
      </rPr>
      <t xml:space="preserve"> of shafts by a splitted sleeve</t>
    </r>
  </si>
  <si>
    <r>
      <t>non-detachable coupling</t>
    </r>
    <r>
      <rPr>
        <sz val="8"/>
        <color theme="1"/>
        <rFont val="Calibri"/>
        <family val="2"/>
        <scheme val="minor"/>
      </rPr>
      <t xml:space="preserve"> to catch and connect two moving objects</t>
    </r>
  </si>
  <si>
    <r>
      <t>non-detachable coupling</t>
    </r>
    <r>
      <rPr>
        <sz val="8"/>
        <color theme="1"/>
        <rFont val="Calibri"/>
        <family val="2"/>
        <scheme val="minor"/>
      </rPr>
      <t xml:space="preserve"> to fix two moving objects.</t>
    </r>
  </si>
  <si>
    <r>
      <t>detachable coupling</t>
    </r>
    <r>
      <rPr>
        <sz val="8"/>
        <color theme="1"/>
        <rFont val="Calibri"/>
        <family val="2"/>
        <scheme val="minor"/>
      </rPr>
      <t xml:space="preserve"> for load by means of magnetic force</t>
    </r>
  </si>
  <si>
    <t>Banöverbyggnad</t>
  </si>
  <si>
    <t>cycle rate sensor, frequency transmitter</t>
  </si>
  <si>
    <t>fuse-switch disconnector, switch-fuse disconnector</t>
  </si>
  <si>
    <t>inclined plane, tube conveyer</t>
  </si>
  <si>
    <t>box coupling, sleeve coupling</t>
  </si>
  <si>
    <t>magnetic stripe reader, RFC reader, RFID reader, tape reader</t>
  </si>
  <si>
    <t>alpha-ray device, beta-ray device, neutron-ray device</t>
  </si>
  <si>
    <t>aerial, antenna, inductive signal antenna, IR diode, IR sender, oscillator, RF signal antenna</t>
  </si>
  <si>
    <t>automatic gear, control coupling, indexing gear, speed convertor</t>
  </si>
  <si>
    <t>condenser, cooling tower, evaporator</t>
  </si>
  <si>
    <t>CD</t>
  </si>
  <si>
    <t>CE</t>
  </si>
  <si>
    <t>DC</t>
  </si>
  <si>
    <t>Polygonpunkt väggmonterad i primärnät</t>
  </si>
  <si>
    <t>Fri station i primärnät</t>
  </si>
  <si>
    <t>Gränspunkt i primärnät</t>
  </si>
  <si>
    <t>Höjdfix i primärnät</t>
  </si>
  <si>
    <t>Fotostompunkt i primärnät</t>
  </si>
  <si>
    <t>Banunderbyggnad</t>
  </si>
  <si>
    <t>Liquid supply system</t>
  </si>
  <si>
    <t>Space systems</t>
  </si>
  <si>
    <t>Powder firefighting system</t>
  </si>
  <si>
    <t>Water firefighting system</t>
  </si>
  <si>
    <t>Water mist firefighting system</t>
  </si>
  <si>
    <t>Pulversläcksystem</t>
  </si>
  <si>
    <t>Dimsläcksystem</t>
  </si>
  <si>
    <t>Ground, courtyard, lawn, road embankment</t>
  </si>
  <si>
    <t>Roof, roofing</t>
  </si>
  <si>
    <t>Installation systems</t>
  </si>
  <si>
    <t>Information and communication system</t>
  </si>
  <si>
    <t>Communication equipment, IT systems, IT equipment, ICT system</t>
  </si>
  <si>
    <t>Fit-out systems</t>
  </si>
  <si>
    <r>
      <rPr>
        <i/>
        <sz val="8"/>
        <rFont val="Calibri"/>
        <family val="2"/>
        <scheme val="minor"/>
      </rPr>
      <t>functional systems</t>
    </r>
    <r>
      <rPr>
        <sz val="8"/>
        <rFont val="Calibri"/>
        <family val="2"/>
        <scheme val="minor"/>
      </rPr>
      <t xml:space="preserve"> creating space</t>
    </r>
  </si>
  <si>
    <r>
      <rPr>
        <i/>
        <sz val="8"/>
        <rFont val="Calibri"/>
        <family val="2"/>
        <scheme val="minor"/>
      </rPr>
      <t>functional systems</t>
    </r>
    <r>
      <rPr>
        <sz val="8"/>
        <rFont val="Calibri"/>
        <family val="2"/>
        <scheme val="minor"/>
      </rPr>
      <t xml:space="preserve"> providing services </t>
    </r>
  </si>
  <si>
    <r>
      <rPr>
        <i/>
        <sz val="8"/>
        <color theme="1"/>
        <rFont val="Calibri"/>
        <family val="2"/>
        <scheme val="minor"/>
      </rPr>
      <t>installation system</t>
    </r>
    <r>
      <rPr>
        <sz val="8"/>
        <color theme="1"/>
        <rFont val="Calibri"/>
        <family val="2"/>
        <scheme val="minor"/>
      </rPr>
      <t xml:space="preserve"> which supplies technical gases or technical air</t>
    </r>
  </si>
  <si>
    <r>
      <rPr>
        <i/>
        <sz val="8"/>
        <color theme="1"/>
        <rFont val="Calibri"/>
        <family val="2"/>
        <scheme val="minor"/>
      </rPr>
      <t>installation system</t>
    </r>
    <r>
      <rPr>
        <sz val="8"/>
        <color theme="1"/>
        <rFont val="Calibri"/>
        <family val="2"/>
        <scheme val="minor"/>
      </rPr>
      <t xml:space="preserve"> which supplies domestic water, technical water or other liquid</t>
    </r>
  </si>
  <si>
    <r>
      <rPr>
        <i/>
        <sz val="8"/>
        <color theme="1"/>
        <rFont val="Calibri"/>
        <family val="2"/>
        <scheme val="minor"/>
      </rPr>
      <t>installation system</t>
    </r>
    <r>
      <rPr>
        <sz val="8"/>
        <color theme="1"/>
        <rFont val="Calibri"/>
        <family val="2"/>
        <scheme val="minor"/>
      </rPr>
      <t xml:space="preserve"> which discharges liquid or disposes of waste</t>
    </r>
  </si>
  <si>
    <r>
      <rPr>
        <i/>
        <sz val="8"/>
        <color theme="1"/>
        <rFont val="Calibri"/>
        <family val="2"/>
        <scheme val="minor"/>
      </rPr>
      <t xml:space="preserve">installation system </t>
    </r>
    <r>
      <rPr>
        <sz val="8"/>
        <color theme="1"/>
        <rFont val="Calibri"/>
        <family val="2"/>
        <scheme val="minor"/>
      </rPr>
      <t>which supplies air exchange</t>
    </r>
  </si>
  <si>
    <r>
      <rPr>
        <i/>
        <sz val="8"/>
        <color theme="1"/>
        <rFont val="Calibri"/>
        <family val="2"/>
        <scheme val="minor"/>
      </rPr>
      <t>installation system</t>
    </r>
    <r>
      <rPr>
        <sz val="8"/>
        <color theme="1"/>
        <rFont val="Calibri"/>
        <family val="2"/>
        <scheme val="minor"/>
      </rPr>
      <t xml:space="preserve"> which supplies electrical energy</t>
    </r>
  </si>
  <si>
    <r>
      <rPr>
        <i/>
        <sz val="8"/>
        <color theme="1"/>
        <rFont val="Calibri"/>
        <family val="2"/>
        <scheme val="minor"/>
      </rPr>
      <t>installation system</t>
    </r>
    <r>
      <rPr>
        <sz val="8"/>
        <color theme="1"/>
        <rFont val="Calibri"/>
        <family val="2"/>
        <scheme val="minor"/>
      </rPr>
      <t xml:space="preserve"> which controls, adjusts and monitors technical systems in a context</t>
    </r>
  </si>
  <si>
    <r>
      <rPr>
        <i/>
        <sz val="8"/>
        <color theme="1"/>
        <rFont val="Calibri"/>
        <family val="2"/>
        <scheme val="minor"/>
      </rPr>
      <t>installation system</t>
    </r>
    <r>
      <rPr>
        <sz val="8"/>
        <color theme="1"/>
        <rFont val="Calibri"/>
        <family val="2"/>
        <scheme val="minor"/>
      </rPr>
      <t xml:space="preserve"> which transports goods or persons</t>
    </r>
  </si>
  <si>
    <r>
      <rPr>
        <i/>
        <sz val="8"/>
        <color theme="1"/>
        <rFont val="Calibri"/>
        <family val="2"/>
        <scheme val="minor"/>
      </rPr>
      <t>installation system</t>
    </r>
    <r>
      <rPr>
        <sz val="8"/>
        <color theme="1"/>
        <rFont val="Calibri"/>
        <family val="2"/>
        <scheme val="minor"/>
      </rPr>
      <t xml:space="preserve"> which protects any object from danger and damage</t>
    </r>
  </si>
  <si>
    <r>
      <rPr>
        <i/>
        <sz val="8"/>
        <color theme="1"/>
        <rFont val="Calibri"/>
        <family val="2"/>
        <scheme val="minor"/>
      </rPr>
      <t>installation system</t>
    </r>
    <r>
      <rPr>
        <sz val="8"/>
        <color theme="1"/>
        <rFont val="Calibri"/>
        <family val="2"/>
        <scheme val="minor"/>
      </rPr>
      <t xml:space="preserve"> for light management</t>
    </r>
  </si>
  <si>
    <r>
      <rPr>
        <i/>
        <sz val="8"/>
        <color theme="1"/>
        <rFont val="Calibri"/>
        <family val="2"/>
        <scheme val="minor"/>
      </rPr>
      <t xml:space="preserve">fit-out system </t>
    </r>
    <r>
      <rPr>
        <sz val="8"/>
        <color theme="1"/>
        <rFont val="Calibri"/>
        <family val="2"/>
        <scheme val="minor"/>
      </rPr>
      <t>which equips a construction entity and its spaces with fittings and equipment</t>
    </r>
  </si>
  <si>
    <t>Pavement construction</t>
  </si>
  <si>
    <t>Surface, pavement</t>
  </si>
  <si>
    <t>Staircase, stair</t>
  </si>
  <si>
    <t>Exterior corridor</t>
  </si>
  <si>
    <t>AJ</t>
  </si>
  <si>
    <t>Structural system</t>
  </si>
  <si>
    <t>Groundworks structure</t>
  </si>
  <si>
    <t>Terrain, groundworks</t>
  </si>
  <si>
    <t>Ground surface construction system</t>
  </si>
  <si>
    <t>CG</t>
  </si>
  <si>
    <t>CH</t>
  </si>
  <si>
    <t>Pipe ditch system</t>
  </si>
  <si>
    <t>CJ</t>
  </si>
  <si>
    <t>CK</t>
  </si>
  <si>
    <t>Ballasted railway track construction</t>
  </si>
  <si>
    <t>Non-ballasted railway track construction</t>
  </si>
  <si>
    <t>Monorail construction</t>
  </si>
  <si>
    <t>Supply system</t>
  </si>
  <si>
    <t>Gas and air supply system</t>
  </si>
  <si>
    <t>Gas system, air system, vacuum, clean air, pressurized air, energy gas, medical gas, steam</t>
  </si>
  <si>
    <t>Water system, fuel system</t>
  </si>
  <si>
    <t>Safety lighting, emergency lighting system, cleaners' lighting, daylight system</t>
  </si>
  <si>
    <t>Utilities boundary point, data network, booking system, telephone exchange, PABX</t>
  </si>
  <si>
    <t>Liquids outflow system</t>
  </si>
  <si>
    <t>Wastewater collection, drainage water system, rainwater system</t>
  </si>
  <si>
    <t>Solids outflow system</t>
  </si>
  <si>
    <t>Waste management system, laundry suction system</t>
  </si>
  <si>
    <t>Treatment system</t>
  </si>
  <si>
    <t>Opening control system</t>
  </si>
  <si>
    <t>Smoke ventilation, natural ventilation</t>
  </si>
  <si>
    <t>Mixing system</t>
  </si>
  <si>
    <t>Chemicals system, water treatment equipment, water treatment system, blending system</t>
  </si>
  <si>
    <t>treatment system for physical separation of a flow of persons</t>
  </si>
  <si>
    <t>Monitoring and control system</t>
  </si>
  <si>
    <t>BMS system, SCADA, ACMS, control system, room control, traffic control system</t>
  </si>
  <si>
    <t>Video surveillance system</t>
  </si>
  <si>
    <t>Perimeter security, CCTV system</t>
  </si>
  <si>
    <t>Information presenting system</t>
  </si>
  <si>
    <t>Patient warning signal, disabled alarm system</t>
  </si>
  <si>
    <t>MD</t>
  </si>
  <si>
    <t>Time recording, clock system, clock display, central clock system</t>
  </si>
  <si>
    <t>ME</t>
  </si>
  <si>
    <t>Sign system</t>
  </si>
  <si>
    <t>Protection system</t>
  </si>
  <si>
    <t>Storage system</t>
  </si>
  <si>
    <t>Metering system, meter, energy measurement system</t>
  </si>
  <si>
    <t>Gas and air storage system</t>
  </si>
  <si>
    <t>furnishing system in the form of vegetation</t>
  </si>
  <si>
    <t>furnishing system in the form of fixed or moveable construction elements</t>
  </si>
  <si>
    <t>furnishing system in the form of tools used in a particular situation</t>
  </si>
  <si>
    <r>
      <rPr>
        <i/>
        <sz val="8"/>
        <color theme="1"/>
        <rFont val="Calibri"/>
        <family val="2"/>
        <scheme val="minor"/>
      </rPr>
      <t>structural system</t>
    </r>
    <r>
      <rPr>
        <sz val="8"/>
        <color theme="1"/>
        <rFont val="Calibri"/>
        <family val="2"/>
        <scheme val="minor"/>
      </rPr>
      <t xml:space="preserve"> supporting supply- or distribution system</t>
    </r>
  </si>
  <si>
    <r>
      <rPr>
        <i/>
        <sz val="8"/>
        <color theme="1"/>
        <rFont val="Calibri"/>
        <family val="2"/>
        <scheme val="minor"/>
      </rPr>
      <t xml:space="preserve">supply system </t>
    </r>
    <r>
      <rPr>
        <sz val="8"/>
        <color theme="1"/>
        <rFont val="Calibri"/>
        <family val="2"/>
        <scheme val="minor"/>
      </rPr>
      <t>for process gas</t>
    </r>
  </si>
  <si>
    <r>
      <rPr>
        <i/>
        <sz val="8"/>
        <color theme="1"/>
        <rFont val="Calibri"/>
        <family val="2"/>
        <scheme val="minor"/>
      </rPr>
      <t>supply system</t>
    </r>
    <r>
      <rPr>
        <sz val="8"/>
        <color theme="1"/>
        <rFont val="Calibri"/>
        <family val="2"/>
        <scheme val="minor"/>
      </rPr>
      <t xml:space="preserve"> for liquid</t>
    </r>
  </si>
  <si>
    <r>
      <rPr>
        <i/>
        <sz val="8"/>
        <color theme="1"/>
        <rFont val="Calibri"/>
        <family val="2"/>
        <scheme val="minor"/>
      </rPr>
      <t xml:space="preserve">supply system </t>
    </r>
    <r>
      <rPr>
        <sz val="8"/>
        <color theme="1"/>
        <rFont val="Calibri"/>
        <family val="2"/>
        <scheme val="minor"/>
      </rPr>
      <t>for cooling</t>
    </r>
  </si>
  <si>
    <r>
      <rPr>
        <i/>
        <sz val="8"/>
        <color theme="1"/>
        <rFont val="Calibri"/>
        <family val="2"/>
        <scheme val="minor"/>
      </rPr>
      <t>supply system</t>
    </r>
    <r>
      <rPr>
        <sz val="8"/>
        <color theme="1"/>
        <rFont val="Calibri"/>
        <family val="2"/>
        <scheme val="minor"/>
      </rPr>
      <t xml:space="preserve"> for heating</t>
    </r>
  </si>
  <si>
    <r>
      <rPr>
        <i/>
        <sz val="8"/>
        <color theme="1"/>
        <rFont val="Calibri"/>
        <family val="2"/>
        <scheme val="minor"/>
      </rPr>
      <t>supply system</t>
    </r>
    <r>
      <rPr>
        <sz val="8"/>
        <color theme="1"/>
        <rFont val="Calibri"/>
        <family val="2"/>
        <scheme val="minor"/>
      </rPr>
      <t xml:space="preserve"> for cooling and heating</t>
    </r>
  </si>
  <si>
    <r>
      <rPr>
        <i/>
        <sz val="8"/>
        <color theme="1"/>
        <rFont val="Calibri"/>
        <family val="2"/>
        <scheme val="minor"/>
      </rPr>
      <t>supply system</t>
    </r>
    <r>
      <rPr>
        <sz val="8"/>
        <color theme="1"/>
        <rFont val="Calibri"/>
        <family val="2"/>
        <scheme val="minor"/>
      </rPr>
      <t xml:space="preserve"> for ventilation</t>
    </r>
  </si>
  <si>
    <r>
      <rPr>
        <i/>
        <sz val="8"/>
        <color theme="1"/>
        <rFont val="Calibri"/>
        <family val="2"/>
        <scheme val="minor"/>
      </rPr>
      <t>supply system</t>
    </r>
    <r>
      <rPr>
        <sz val="8"/>
        <color theme="1"/>
        <rFont val="Calibri"/>
        <family val="2"/>
        <scheme val="minor"/>
      </rPr>
      <t xml:space="preserve"> for electrical energy</t>
    </r>
  </si>
  <si>
    <t>Installationssystem</t>
  </si>
  <si>
    <t>Utrymmesskapande system</t>
  </si>
  <si>
    <t>Markkonstruktion</t>
  </si>
  <si>
    <t>Grundstomme</t>
  </si>
  <si>
    <t>Bjälklagsstomme</t>
  </si>
  <si>
    <t>Yttertakstomme</t>
  </si>
  <si>
    <t>Kanalisation</t>
  </si>
  <si>
    <t>XSD</t>
  </si>
  <si>
    <t>Utrustande system</t>
  </si>
  <si>
    <r>
      <t>funktionellt system</t>
    </r>
    <r>
      <rPr>
        <sz val="8"/>
        <rFont val="Calibri"/>
        <family val="2"/>
        <scheme val="minor"/>
      </rPr>
      <t xml:space="preserve"> som skapar utrymme</t>
    </r>
  </si>
  <si>
    <r>
      <t xml:space="preserve">funktionellt system </t>
    </r>
    <r>
      <rPr>
        <sz val="8"/>
        <rFont val="Calibri"/>
        <family val="2"/>
        <scheme val="minor"/>
      </rPr>
      <t>som tillhandahåller tjänster</t>
    </r>
  </si>
  <si>
    <r>
      <t>installationssystem</t>
    </r>
    <r>
      <rPr>
        <sz val="8"/>
        <rFont val="Calibri"/>
        <family val="2"/>
        <scheme val="minor"/>
      </rPr>
      <t xml:space="preserve"> som tillför tekniska gaser eller teknisk luft</t>
    </r>
  </si>
  <si>
    <r>
      <t>installationssystem</t>
    </r>
    <r>
      <rPr>
        <sz val="8"/>
        <rFont val="Calibri"/>
        <family val="2"/>
        <scheme val="minor"/>
      </rPr>
      <t xml:space="preserve"> som avlägsnar vätska eller avfall</t>
    </r>
  </si>
  <si>
    <r>
      <t>installationssystem</t>
    </r>
    <r>
      <rPr>
        <sz val="8"/>
        <rFont val="Calibri"/>
        <family val="2"/>
        <scheme val="minor"/>
      </rPr>
      <t xml:space="preserve"> som tillför elektrisk energi</t>
    </r>
  </si>
  <si>
    <r>
      <t>installationssystem</t>
    </r>
    <r>
      <rPr>
        <sz val="8"/>
        <rFont val="Calibri"/>
        <family val="2"/>
        <scheme val="minor"/>
      </rPr>
      <t xml:space="preserve"> som omberörjer kommunikation mellan personer eller tekniska system</t>
    </r>
  </si>
  <si>
    <r>
      <t>installationssystem</t>
    </r>
    <r>
      <rPr>
        <sz val="8"/>
        <rFont val="Calibri"/>
        <family val="2"/>
        <scheme val="minor"/>
      </rPr>
      <t xml:space="preserve"> som transporterar gods eller personer</t>
    </r>
  </si>
  <si>
    <r>
      <t>utrustande system</t>
    </r>
    <r>
      <rPr>
        <sz val="8"/>
        <rFont val="Calibri"/>
        <family val="2"/>
        <scheme val="minor"/>
      </rPr>
      <t xml:space="preserve"> som förser ett byggnadsverk och dess utrymmen med inredning, tillbehör och utrustning</t>
    </r>
  </si>
  <si>
    <r>
      <t>installationssystem</t>
    </r>
    <r>
      <rPr>
        <sz val="8"/>
        <rFont val="Calibri"/>
        <family val="2"/>
        <scheme val="minor"/>
      </rPr>
      <t xml:space="preserve"> för ljushantering</t>
    </r>
  </si>
  <si>
    <r>
      <rPr>
        <i/>
        <sz val="8"/>
        <color theme="1"/>
        <rFont val="Calibri"/>
        <family val="2"/>
        <scheme val="minor"/>
      </rPr>
      <t>treatment system</t>
    </r>
    <r>
      <rPr>
        <sz val="8"/>
        <color theme="1"/>
        <rFont val="Calibri"/>
        <family val="2"/>
        <scheme val="minor"/>
      </rPr>
      <t xml:space="preserve"> for automatic control of openings</t>
    </r>
  </si>
  <si>
    <r>
      <rPr>
        <i/>
        <sz val="8"/>
        <color theme="1"/>
        <rFont val="Calibri"/>
        <family val="2"/>
        <scheme val="minor"/>
      </rPr>
      <t>treatment system</t>
    </r>
    <r>
      <rPr>
        <sz val="8"/>
        <color theme="1"/>
        <rFont val="Calibri"/>
        <family val="2"/>
        <scheme val="minor"/>
      </rPr>
      <t xml:space="preserve"> for separating substances</t>
    </r>
  </si>
  <si>
    <r>
      <rPr>
        <i/>
        <sz val="8"/>
        <color theme="1"/>
        <rFont val="Calibri"/>
        <family val="2"/>
        <scheme val="minor"/>
      </rPr>
      <t>treatment system</t>
    </r>
    <r>
      <rPr>
        <sz val="8"/>
        <color theme="1"/>
        <rFont val="Calibri"/>
        <family val="2"/>
        <scheme val="minor"/>
      </rPr>
      <t xml:space="preserve"> for adding substances</t>
    </r>
  </si>
  <si>
    <r>
      <rPr>
        <i/>
        <sz val="8"/>
        <color theme="1"/>
        <rFont val="Calibri"/>
        <family val="2"/>
        <scheme val="minor"/>
      </rPr>
      <t>treatment system</t>
    </r>
    <r>
      <rPr>
        <sz val="8"/>
        <color theme="1"/>
        <rFont val="Calibri"/>
        <family val="2"/>
        <scheme val="minor"/>
      </rPr>
      <t xml:space="preserve"> for increasing pressure in a flow of liquid</t>
    </r>
  </si>
  <si>
    <r>
      <rPr>
        <i/>
        <sz val="8"/>
        <color theme="1"/>
        <rFont val="Calibri"/>
        <family val="2"/>
        <scheme val="minor"/>
      </rPr>
      <t>treatment system</t>
    </r>
    <r>
      <rPr>
        <sz val="8"/>
        <color theme="1"/>
        <rFont val="Calibri"/>
        <family val="2"/>
        <scheme val="minor"/>
      </rPr>
      <t xml:space="preserve"> for stabilizing pressure and volume in liquid or in gas flow</t>
    </r>
  </si>
  <si>
    <r>
      <rPr>
        <i/>
        <sz val="8"/>
        <color theme="1"/>
        <rFont val="Calibri"/>
        <family val="2"/>
        <scheme val="minor"/>
      </rPr>
      <t>treatment system</t>
    </r>
    <r>
      <rPr>
        <sz val="8"/>
        <color theme="1"/>
        <rFont val="Calibri"/>
        <family val="2"/>
        <scheme val="minor"/>
      </rPr>
      <t xml:space="preserve"> for transforming electrical energy</t>
    </r>
  </si>
  <si>
    <r>
      <rPr>
        <i/>
        <sz val="8"/>
        <color theme="1"/>
        <rFont val="Calibri"/>
        <family val="2"/>
        <scheme val="minor"/>
      </rPr>
      <t xml:space="preserve">monitoring system </t>
    </r>
    <r>
      <rPr>
        <sz val="8"/>
        <color theme="1"/>
        <rFont val="Calibri"/>
        <family val="2"/>
        <scheme val="minor"/>
      </rPr>
      <t>which raises an alarm on the occurrence of hazardous gases</t>
    </r>
  </si>
  <si>
    <r>
      <rPr>
        <i/>
        <sz val="8"/>
        <color theme="1"/>
        <rFont val="Calibri"/>
        <family val="2"/>
        <scheme val="minor"/>
      </rPr>
      <t>monitoring system</t>
    </r>
    <r>
      <rPr>
        <sz val="8"/>
        <color theme="1"/>
        <rFont val="Calibri"/>
        <family val="2"/>
        <scheme val="minor"/>
      </rPr>
      <t xml:space="preserve"> which raises an alarm in the presence smoke or fire</t>
    </r>
  </si>
  <si>
    <r>
      <rPr>
        <i/>
        <sz val="8"/>
        <color theme="1"/>
        <rFont val="Calibri"/>
        <family val="2"/>
        <scheme val="minor"/>
      </rPr>
      <t>monitoring system</t>
    </r>
    <r>
      <rPr>
        <sz val="8"/>
        <color theme="1"/>
        <rFont val="Calibri"/>
        <family val="2"/>
        <scheme val="minor"/>
      </rPr>
      <t xml:space="preserve"> which raises an alarm in the presence of dangerous or undesirable conditions</t>
    </r>
  </si>
  <si>
    <t>Burglar-proofing system, AIA system (Automatic Intruder Alarm), perimeter security</t>
  </si>
  <si>
    <t>Automatiskt betalsystem</t>
  </si>
  <si>
    <t>Manuellt betalsystem</t>
  </si>
  <si>
    <t>Spillvattensystem</t>
  </si>
  <si>
    <t>Dagvattensystem</t>
  </si>
  <si>
    <t>Dränvattensystem</t>
  </si>
  <si>
    <t>Trafikavloppssystem</t>
  </si>
  <si>
    <t>Elvärmesystem för utrustning</t>
  </si>
  <si>
    <t>Rörpostsystem</t>
  </si>
  <si>
    <t>Lyftsystem</t>
  </si>
  <si>
    <t>Gaslarmsystem</t>
  </si>
  <si>
    <t>Brandlarmsystem</t>
  </si>
  <si>
    <t>Betalsystem</t>
  </si>
  <si>
    <t>Burglar alarm system, Break-out alarm system</t>
  </si>
  <si>
    <r>
      <rPr>
        <i/>
        <sz val="8"/>
        <color theme="1"/>
        <rFont val="Calibri"/>
        <family val="2"/>
        <scheme val="minor"/>
      </rPr>
      <t>information presenting system</t>
    </r>
    <r>
      <rPr>
        <sz val="8"/>
        <color theme="1"/>
        <rFont val="Calibri"/>
        <family val="2"/>
        <scheme val="minor"/>
      </rPr>
      <t xml:space="preserve"> for time</t>
    </r>
  </si>
  <si>
    <r>
      <rPr>
        <i/>
        <sz val="8"/>
        <color theme="1"/>
        <rFont val="Calibri"/>
        <family val="2"/>
        <scheme val="minor"/>
      </rPr>
      <t>information presenting system</t>
    </r>
    <r>
      <rPr>
        <sz val="8"/>
        <color theme="1"/>
        <rFont val="Calibri"/>
        <family val="2"/>
        <scheme val="minor"/>
      </rPr>
      <t xml:space="preserve"> which produces images and/or sounds</t>
    </r>
  </si>
  <si>
    <r>
      <rPr>
        <i/>
        <sz val="8"/>
        <color theme="1"/>
        <rFont val="Calibri"/>
        <family val="2"/>
        <scheme val="minor"/>
      </rPr>
      <t>protection system</t>
    </r>
    <r>
      <rPr>
        <sz val="8"/>
        <color theme="1"/>
        <rFont val="Calibri"/>
        <family val="2"/>
        <scheme val="minor"/>
      </rPr>
      <t xml:space="preserve"> against fire by extinguishing</t>
    </r>
  </si>
  <si>
    <r>
      <rPr>
        <i/>
        <sz val="8"/>
        <color theme="1"/>
        <rFont val="Calibri"/>
        <family val="2"/>
        <scheme val="minor"/>
      </rPr>
      <t>protection system</t>
    </r>
    <r>
      <rPr>
        <sz val="8"/>
        <color theme="1"/>
        <rFont val="Calibri"/>
        <family val="2"/>
        <scheme val="minor"/>
      </rPr>
      <t xml:space="preserve"> against dangerous electrical currents by earthing of electrical systems</t>
    </r>
  </si>
  <si>
    <r>
      <rPr>
        <i/>
        <sz val="8"/>
        <color theme="1"/>
        <rFont val="Calibri"/>
        <family val="2"/>
        <scheme val="minor"/>
      </rPr>
      <t>storage system</t>
    </r>
    <r>
      <rPr>
        <sz val="8"/>
        <color theme="1"/>
        <rFont val="Calibri"/>
        <family val="2"/>
        <scheme val="minor"/>
      </rPr>
      <t xml:space="preserve"> for energy</t>
    </r>
  </si>
  <si>
    <t>Utrustning</t>
  </si>
  <si>
    <t>behandlande system för separation av ämnen</t>
  </si>
  <si>
    <t>JP</t>
  </si>
  <si>
    <t>Miljö- och väderövervakningssystem</t>
  </si>
  <si>
    <t>Vindvarningssystem</t>
  </si>
  <si>
    <t>Isvarningssystem</t>
  </si>
  <si>
    <t>Miljömätningssystem</t>
  </si>
  <si>
    <t>Informationen syftar i vid mening på mänskligt förnimbara signaler.</t>
  </si>
  <si>
    <t>Brandskyddssystem</t>
  </si>
  <si>
    <t>Brandsläckningssystem</t>
  </si>
  <si>
    <t>Jordningssystem</t>
  </si>
  <si>
    <t>Åskskyddssystem</t>
  </si>
  <si>
    <t>Vattenbyggnadskonstruktion</t>
  </si>
  <si>
    <t>Till exempel en vägg byggs typiskt upp av skikt som fasad, isolering, stomme och väggbeklädnad.</t>
  </si>
  <si>
    <t>Väggkonstruktion</t>
  </si>
  <si>
    <t>Bjälklagskonstruktion</t>
  </si>
  <si>
    <t>Yttertakskonstruktion</t>
  </si>
  <si>
    <t>Trappkonstruktion</t>
  </si>
  <si>
    <t>Rampkonstruktion</t>
  </si>
  <si>
    <t>Används vid behov för komplexa stomkonstruktioner i en byggkonstruktion.</t>
  </si>
  <si>
    <t>Korrosionsskydd</t>
  </si>
  <si>
    <r>
      <t xml:space="preserve">konstruktivt system </t>
    </r>
    <r>
      <rPr>
        <sz val="8"/>
        <rFont val="Calibri"/>
        <family val="2"/>
        <scheme val="minor"/>
      </rPr>
      <t>som för något från en plats till en annan</t>
    </r>
  </si>
  <si>
    <r>
      <rPr>
        <i/>
        <sz val="8"/>
        <rFont val="Calibri"/>
        <family val="2"/>
        <scheme val="minor"/>
      </rPr>
      <t>konstruktivt system</t>
    </r>
    <r>
      <rPr>
        <sz val="8"/>
        <rFont val="Calibri"/>
        <family val="2"/>
        <scheme val="minor"/>
      </rPr>
      <t xml:space="preserve"> som behandlar något</t>
    </r>
  </si>
  <si>
    <r>
      <rPr>
        <i/>
        <sz val="8"/>
        <rFont val="Calibri"/>
        <family val="2"/>
        <scheme val="minor"/>
      </rPr>
      <t>konstruktivt system</t>
    </r>
    <r>
      <rPr>
        <sz val="8"/>
        <rFont val="Calibri"/>
        <family val="2"/>
        <scheme val="minor"/>
      </rPr>
      <t xml:space="preserve"> som lagrar information, energi eller materia</t>
    </r>
  </si>
  <si>
    <r>
      <rPr>
        <i/>
        <sz val="8"/>
        <rFont val="Calibri"/>
        <family val="2"/>
        <scheme val="minor"/>
      </rPr>
      <t>konstruktivt system</t>
    </r>
    <r>
      <rPr>
        <sz val="8"/>
        <rFont val="Calibri"/>
        <family val="2"/>
        <scheme val="minor"/>
      </rPr>
      <t xml:space="preserve"> som utrustar utrymmen eller byggdelar i ett byggnadsverk</t>
    </r>
  </si>
  <si>
    <t>Överbyggnad för sidoområde</t>
  </si>
  <si>
    <t>Överbyggnad för vegetationsyta</t>
  </si>
  <si>
    <t>Rörlig väggkonstruktion</t>
  </si>
  <si>
    <t>Tunnelväggskonstruktion</t>
  </si>
  <si>
    <t>Trågkonstruktion</t>
  </si>
  <si>
    <t>Informerande system</t>
  </si>
  <si>
    <t>Skyddande system</t>
  </si>
  <si>
    <t>Kompletterande system</t>
  </si>
  <si>
    <t>Behandlande system</t>
  </si>
  <si>
    <t>BYD</t>
  </si>
  <si>
    <t>Betalautomat</t>
  </si>
  <si>
    <t>Portal</t>
  </si>
  <si>
    <t>Transporterande system</t>
  </si>
  <si>
    <t>Konstruktivt system för distribution och insamling av media, och för transport av personer och gods.</t>
  </si>
  <si>
    <r>
      <rPr>
        <i/>
        <sz val="8"/>
        <rFont val="Calibri"/>
        <family val="2"/>
        <scheme val="minor"/>
      </rPr>
      <t>konstruktivt system</t>
    </r>
    <r>
      <rPr>
        <sz val="8"/>
        <rFont val="Calibri"/>
        <family val="2"/>
        <scheme val="minor"/>
      </rPr>
      <t xml:space="preserve"> som aktivt skyddar mot fara eller oönskat tillstånd</t>
    </r>
  </si>
  <si>
    <t>Takavvattningssystem</t>
  </si>
  <si>
    <t>Dieselgenerator</t>
  </si>
  <si>
    <t>Shuntgrupp</t>
  </si>
  <si>
    <t>Värmepump, Direktexpansion, DX-system</t>
  </si>
  <si>
    <t>Värmevattenförsörjning, Fjärrvärmeverk, Solfångare</t>
  </si>
  <si>
    <t>Elektrostatfilter</t>
  </si>
  <si>
    <t>Hydraulcylinder</t>
  </si>
  <si>
    <t>Hydraulmotor</t>
  </si>
  <si>
    <t>Hörnlist</t>
  </si>
  <si>
    <t>Behållare för fasskiftmaterial</t>
  </si>
  <si>
    <t>Värmeackumulor av fast materia</t>
  </si>
  <si>
    <t>Handledare</t>
  </si>
  <si>
    <t>Tätskikt</t>
  </si>
  <si>
    <t>Färg</t>
  </si>
  <si>
    <t>Irisventil</t>
  </si>
  <si>
    <t>Klaffventil</t>
  </si>
  <si>
    <t>Fotplåt</t>
  </si>
  <si>
    <t>Avkännande objekt</t>
  </si>
  <si>
    <t>Anslutande objekt för högspänning</t>
  </si>
  <si>
    <t>Anslutande objekt för lågspänning</t>
  </si>
  <si>
    <t>Nivåförbindande objekt</t>
  </si>
  <si>
    <t>Utrymmesförbindande objekt</t>
  </si>
  <si>
    <t>Elektrisk potentialavkännande objekt</t>
  </si>
  <si>
    <t>Elektrisk strömavkännande objekt</t>
  </si>
  <si>
    <t>Densitetavkännande objekt</t>
  </si>
  <si>
    <t>Flödesavkännande objekt</t>
  </si>
  <si>
    <t>Fysisk dimensionsavkännande objekt</t>
  </si>
  <si>
    <t>Tidsavkännande objekt</t>
  </si>
  <si>
    <t>Nivåavkännande objekt</t>
  </si>
  <si>
    <t>Fuktighetsavkännande objekt</t>
  </si>
  <si>
    <t>Tryckavkännande objekt</t>
  </si>
  <si>
    <t>Koncentrationsavkännande objekt</t>
  </si>
  <si>
    <t>Strålningsavkännande objekt</t>
  </si>
  <si>
    <t>Tempoavkännande objekt</t>
  </si>
  <si>
    <t>Temperaturavkännande objekt</t>
  </si>
  <si>
    <t>Kraftavkännande objekt</t>
  </si>
  <si>
    <t>Informationsavkännande objekt</t>
  </si>
  <si>
    <t>Händelsesavkännande objekt</t>
  </si>
  <si>
    <t>Lagrande  objekt</t>
  </si>
  <si>
    <t>Kapacitivt lagrande objekt</t>
  </si>
  <si>
    <t>Induktivt lagrande objekt</t>
  </si>
  <si>
    <t>Elektrokemiskt lagrande objekt</t>
  </si>
  <si>
    <t>Informationslagrande objekt</t>
  </si>
  <si>
    <t>Öppet stationärt fysiskt lagrande objekt</t>
  </si>
  <si>
    <t>Slutet stationärt fysiskt lagrande objekt</t>
  </si>
  <si>
    <t>Termisk energilagrande objekt</t>
  </si>
  <si>
    <t>Mekanisk energilagrande objekt</t>
  </si>
  <si>
    <t>Elektriskt värmeavgivande objekt</t>
  </si>
  <si>
    <t>Elektriskt kylande objekt</t>
  </si>
  <si>
    <t>Termisk energiöverförande objekt</t>
  </si>
  <si>
    <t>Partikelavgivande objekt</t>
  </si>
  <si>
    <t>Ljudavgivande objekt</t>
  </si>
  <si>
    <t>Skyddande objekt</t>
  </si>
  <si>
    <t>Överspänningsskyddande objekt</t>
  </si>
  <si>
    <t>Jordfelsskyddande objekt</t>
  </si>
  <si>
    <t>Överströmsskyddande objekt</t>
  </si>
  <si>
    <t>Tryckskyddande objekt</t>
  </si>
  <si>
    <t>Brandskyddande objekt</t>
  </si>
  <si>
    <t>Förebyggande skyddande objekt</t>
  </si>
  <si>
    <t>Slitageskyddande objekt</t>
  </si>
  <si>
    <t>Genererande objekt</t>
  </si>
  <si>
    <t>Mekaniskt elektricitetsgenererande objekt</t>
  </si>
  <si>
    <t>Kemiskt elektricitetsgenererande objekt</t>
  </si>
  <si>
    <t>Signalgenererande objekt</t>
  </si>
  <si>
    <t>Gods- och personflödesgenererande objekt</t>
  </si>
  <si>
    <t>Gods- och personförflyttande objekt</t>
  </si>
  <si>
    <t>Gasflödesgenererande objekt</t>
  </si>
  <si>
    <t>Materialbehandlande objekt</t>
  </si>
  <si>
    <t>Ytbehandlande objekt</t>
  </si>
  <si>
    <t>Kraftbaserat separerande objekt</t>
  </si>
  <si>
    <t>Mekaniskt separerande objekt</t>
  </si>
  <si>
    <t>Termiskt separerande objekt</t>
  </si>
  <si>
    <t>Aggregerande objekt</t>
  </si>
  <si>
    <t>Blandande objekt</t>
  </si>
  <si>
    <t>Reagerande objekt</t>
  </si>
  <si>
    <t>Elektrisk signalbehandlande objekt</t>
  </si>
  <si>
    <t>Optisk signalbehandlande objekt</t>
  </si>
  <si>
    <t>Mekanisk signalbehandlande objekt</t>
  </si>
  <si>
    <t>Drivande objekt</t>
  </si>
  <si>
    <t>Täckande objekt</t>
  </si>
  <si>
    <t>Öppningsfyllande objekt</t>
  </si>
  <si>
    <t>Avslutande objekt</t>
  </si>
  <si>
    <t>Presenterande objekt</t>
  </si>
  <si>
    <t>Mätvärdesvisande objekt</t>
  </si>
  <si>
    <t>Ljudsignalerande objekt</t>
  </si>
  <si>
    <t>Taktilt signalerande objekt</t>
  </si>
  <si>
    <t>Utsmyckande objekt</t>
  </si>
  <si>
    <t>Elbrytande objekt</t>
  </si>
  <si>
    <t>Elseparerande objekt</t>
  </si>
  <si>
    <t>Jordande objekt</t>
  </si>
  <si>
    <t>Elbegränsande objekt</t>
  </si>
  <si>
    <t>Elstabiliserande objekt</t>
  </si>
  <si>
    <t>Signalstabiliserande objekt</t>
  </si>
  <si>
    <t>Rörelsebegränsande objekt</t>
  </si>
  <si>
    <t>Returflödesbegränsande objekt</t>
  </si>
  <si>
    <t>Tillträdesbegränsande objekt</t>
  </si>
  <si>
    <t>Transformerande objekt</t>
  </si>
  <si>
    <t>Eltransformerande objekt</t>
  </si>
  <si>
    <t>Elkonverterande objekt</t>
  </si>
  <si>
    <t>Signalkonverterande objekt</t>
  </si>
  <si>
    <t>Omslutande objekt</t>
  </si>
  <si>
    <t>Förstärkande objekt</t>
  </si>
  <si>
    <t>Inramande objekt</t>
  </si>
  <si>
    <t>Potentialanslutande objekt</t>
  </si>
  <si>
    <t>Elsignalanslutande objekt</t>
  </si>
  <si>
    <t>Ledande objekt</t>
  </si>
  <si>
    <t>Referenspotentialledande objekt</t>
  </si>
  <si>
    <t>Urinoar</t>
  </si>
  <si>
    <t>HSA</t>
  </si>
  <si>
    <t>Banunderbyggnad i gata</t>
  </si>
  <si>
    <t>Banunderbyggnad i tunnel</t>
  </si>
  <si>
    <t>Växelvärmeanläggning</t>
  </si>
  <si>
    <t>UBF</t>
  </si>
  <si>
    <t>Infiltration construction</t>
  </si>
  <si>
    <t>Personskyddssystem</t>
  </si>
  <si>
    <t>Avskiljare</t>
  </si>
  <si>
    <t>Kodlås</t>
  </si>
  <si>
    <t>Centraldammsugningssystem</t>
  </si>
  <si>
    <t>Växtbädd</t>
  </si>
  <si>
    <t>Beklädnadsobjekt</t>
  </si>
  <si>
    <t>Växtjord</t>
  </si>
  <si>
    <t>Utspetsning</t>
  </si>
  <si>
    <t>Brottskiva</t>
  </si>
  <si>
    <t>Klassdefinition</t>
  </si>
  <si>
    <t>Avgivande objekt</t>
  </si>
  <si>
    <t>Automatsäkring</t>
  </si>
  <si>
    <t>Kapillärbrytande lager</t>
  </si>
  <si>
    <t>Solel-energigenererande objekt</t>
  </si>
  <si>
    <t>Strålpump</t>
  </si>
  <si>
    <t>Dynamisk pump</t>
  </si>
  <si>
    <t>Solvärmefångande objekt</t>
  </si>
  <si>
    <t>Plan solfångare</t>
  </si>
  <si>
    <t>Räcke</t>
  </si>
  <si>
    <t>Skylt</t>
  </si>
  <si>
    <t>Öppning</t>
  </si>
  <si>
    <t>Filter</t>
  </si>
  <si>
    <t>Luftdon</t>
  </si>
  <si>
    <t>Elmotor</t>
  </si>
  <si>
    <t>Ringklocka</t>
  </si>
  <si>
    <t>Undertaksprofiler etc.</t>
  </si>
  <si>
    <t>Även brobanestomme.</t>
  </si>
  <si>
    <t>Spårkonstruktion</t>
  </si>
  <si>
    <t>Fjärrvärmenät, värme primär</t>
  </si>
  <si>
    <t>Elvärmesystem för mark</t>
  </si>
  <si>
    <t>Värmeåtervinningssystem</t>
  </si>
  <si>
    <t>Övervakande, styrande och reglerande system</t>
  </si>
  <si>
    <r>
      <rPr>
        <i/>
        <sz val="8"/>
        <rFont val="Calibri"/>
        <family val="2"/>
        <scheme val="minor"/>
      </rPr>
      <t>konstruktivt system</t>
    </r>
    <r>
      <rPr>
        <sz val="8"/>
        <rFont val="Calibri"/>
        <family val="2"/>
        <scheme val="minor"/>
      </rPr>
      <t xml:space="preserve"> för manuell eller automatiserad avkänning och/eller påverkan på processer och händelser</t>
    </r>
  </si>
  <si>
    <t>Fordonskontrollsystem</t>
  </si>
  <si>
    <t>Lås</t>
  </si>
  <si>
    <t>Akustiskt larmdon</t>
  </si>
  <si>
    <t>Bärande platta</t>
  </si>
  <si>
    <t>reference point</t>
  </si>
  <si>
    <t>Backspjäll</t>
  </si>
  <si>
    <t>Vals</t>
  </si>
  <si>
    <t>Elsignalledande objekt</t>
  </si>
  <si>
    <t>Styrsignalkabel</t>
  </si>
  <si>
    <t>Stomlinje</t>
  </si>
  <si>
    <t>Baslinje</t>
  </si>
  <si>
    <t>ZAA</t>
  </si>
  <si>
    <t>ZAB</t>
  </si>
  <si>
    <t>ZBA</t>
  </si>
  <si>
    <t>ZBB</t>
  </si>
  <si>
    <t>Teoretisk tunnelkontur</t>
  </si>
  <si>
    <t>Teoretisk invändig tunnelkontur</t>
  </si>
  <si>
    <t>Erhållen tunnelkontur</t>
  </si>
  <si>
    <t>Teoretisk tunnelinklädnad</t>
  </si>
  <si>
    <t>ZBD</t>
  </si>
  <si>
    <t>ZBE</t>
  </si>
  <si>
    <t>ZBF</t>
  </si>
  <si>
    <t>ZBG</t>
  </si>
  <si>
    <t>ZBH</t>
  </si>
  <si>
    <t>Centrumlinje</t>
  </si>
  <si>
    <t>Modulnät</t>
  </si>
  <si>
    <t>Nivåkurva</t>
  </si>
  <si>
    <t>ZAC</t>
  </si>
  <si>
    <t>ZAD</t>
  </si>
  <si>
    <t>Försörjande system</t>
  </si>
  <si>
    <t>Gas- och luftförsörjningssystem</t>
  </si>
  <si>
    <t>Vätskeförsörjningssystem</t>
  </si>
  <si>
    <t>Kylförsörjningssystem</t>
  </si>
  <si>
    <t>Värmeförsörjningssystem</t>
  </si>
  <si>
    <t>Kombinerad kyl- och värmeförsörjningssystem</t>
  </si>
  <si>
    <t>Ventilationsförsörjningssystem</t>
  </si>
  <si>
    <t>Avloppssystem</t>
  </si>
  <si>
    <t>daylight system</t>
  </si>
  <si>
    <t>Daylight distribution system</t>
  </si>
  <si>
    <t>Klimatavskärmande system</t>
  </si>
  <si>
    <t>Öppningskontrollerande system</t>
  </si>
  <si>
    <t>Renande system</t>
  </si>
  <si>
    <t>Separerande system</t>
  </si>
  <si>
    <t>Blandande system</t>
  </si>
  <si>
    <t>Pumpsystem</t>
  </si>
  <si>
    <t>Tryck- och expansionssystem</t>
  </si>
  <si>
    <t>Transformeringssystem</t>
  </si>
  <si>
    <t>Antennsystem</t>
  </si>
  <si>
    <t>Backspärr</t>
  </si>
  <si>
    <t>Teoretisk tätzon</t>
  </si>
  <si>
    <t>Objekt för byggnadsutformning</t>
  </si>
  <si>
    <t>Objekt för anläggningsutformning</t>
  </si>
  <si>
    <t>ZCA</t>
  </si>
  <si>
    <t>Singelpunkt</t>
  </si>
  <si>
    <t>Allmän linje</t>
  </si>
  <si>
    <t>Väggeometri</t>
  </si>
  <si>
    <t>ZDA</t>
  </si>
  <si>
    <t>ZDB</t>
  </si>
  <si>
    <t>ZEA</t>
  </si>
  <si>
    <t>ZEB</t>
  </si>
  <si>
    <t>ZEC</t>
  </si>
  <si>
    <t>ZED</t>
  </si>
  <si>
    <t>ZEF</t>
  </si>
  <si>
    <t>ZEG</t>
  </si>
  <si>
    <t>ZEH</t>
  </si>
  <si>
    <t>ZEJ</t>
  </si>
  <si>
    <t>ZFA</t>
  </si>
  <si>
    <t>ZFB</t>
  </si>
  <si>
    <t>ZFC</t>
  </si>
  <si>
    <t>ZGA</t>
  </si>
  <si>
    <t>ZGB</t>
  </si>
  <si>
    <t>ZHA</t>
  </si>
  <si>
    <t>ZHB</t>
  </si>
  <si>
    <t>ZHC</t>
  </si>
  <si>
    <t>ZHD</t>
  </si>
  <si>
    <t>ZHE</t>
  </si>
  <si>
    <t>ZJA</t>
  </si>
  <si>
    <t>ZJB</t>
  </si>
  <si>
    <t>ZJC</t>
  </si>
  <si>
    <t>ZJD</t>
  </si>
  <si>
    <t>ZJE</t>
  </si>
  <si>
    <t>ZJF</t>
  </si>
  <si>
    <t>ZJG</t>
  </si>
  <si>
    <t>ZKA</t>
  </si>
  <si>
    <t>ZKB</t>
  </si>
  <si>
    <t>ZKC</t>
  </si>
  <si>
    <t>ZKD</t>
  </si>
  <si>
    <t>ZKE</t>
  </si>
  <si>
    <t>ZKF</t>
  </si>
  <si>
    <t>ZKG</t>
  </si>
  <si>
    <t>ZKH</t>
  </si>
  <si>
    <t>Triangelpunkt i rikets nät</t>
  </si>
  <si>
    <t>Punkt i rikets triangelnät</t>
  </si>
  <si>
    <t>punkt i rikets triangelnät</t>
  </si>
  <si>
    <t>Punkt i anslutningsnät</t>
  </si>
  <si>
    <t>Punkt i primärnät</t>
  </si>
  <si>
    <t>Punkt i sekundärnät</t>
  </si>
  <si>
    <t>triangelpunkt i primärnät</t>
  </si>
  <si>
    <t>polygonpunkt i primärnät</t>
  </si>
  <si>
    <t>polygonpunkt väggmonterad i primärnät</t>
  </si>
  <si>
    <t>fri station i primärnät</t>
  </si>
  <si>
    <t>gränspunkt i primärnät</t>
  </si>
  <si>
    <t>höjdfix i primärnät</t>
  </si>
  <si>
    <t>fotostompunkt i primärnät</t>
  </si>
  <si>
    <t>triangelpunkt i sekundärnät</t>
  </si>
  <si>
    <t>polygonpunkt i sekundärnät</t>
  </si>
  <si>
    <t>detaljpunkt i sekundärnät</t>
  </si>
  <si>
    <t>flygstödspunkt i primärnät</t>
  </si>
  <si>
    <t>Flygstödspunkt i primärnät</t>
  </si>
  <si>
    <t>Spårväxelgeometri</t>
  </si>
  <si>
    <t>Spårgeometri</t>
  </si>
  <si>
    <t>inmätt punktobjekt</t>
  </si>
  <si>
    <t>Vattendragsmitt</t>
  </si>
  <si>
    <t>Bleck</t>
  </si>
  <si>
    <t>Slang</t>
  </si>
  <si>
    <t>Patchpanel</t>
  </si>
  <si>
    <t>Ljusanslutande objekt</t>
  </si>
  <si>
    <t>Utslagsback</t>
  </si>
  <si>
    <t>Gränssnittsobjekt</t>
  </si>
  <si>
    <t>Magnethållare</t>
  </si>
  <si>
    <t>ladder</t>
  </si>
  <si>
    <t>ramp</t>
  </si>
  <si>
    <t>bag filter, filter, rake, sack</t>
  </si>
  <si>
    <t>display</t>
  </si>
  <si>
    <t>WDD</t>
  </si>
  <si>
    <t xml:space="preserve">WBE  </t>
  </si>
  <si>
    <t>Högspänningsbussning</t>
  </si>
  <si>
    <t>Högspänningsfriledning</t>
  </si>
  <si>
    <t>Lågspänningsfriledning</t>
  </si>
  <si>
    <t>Strömskena</t>
  </si>
  <si>
    <t>Högspänningsamlingsskena</t>
  </si>
  <si>
    <t>Lågspänningssamlingsskena</t>
  </si>
  <si>
    <t>Kopplingsanordning</t>
  </si>
  <si>
    <t>Åskledare</t>
  </si>
  <si>
    <t>XEE</t>
  </si>
  <si>
    <t>geoteknisk undersökningspunkt</t>
  </si>
  <si>
    <t>geoteknisk undersökningslinje</t>
  </si>
  <si>
    <t>Luftdistributionssystem</t>
  </si>
  <si>
    <t>Gasdistributionssystem</t>
  </si>
  <si>
    <t>Vattendistributionssystem</t>
  </si>
  <si>
    <t>Kemikaliedistributionssystem</t>
  </si>
  <si>
    <t>Kyldistributionssystem</t>
  </si>
  <si>
    <t>Värmedistributionssystem</t>
  </si>
  <si>
    <t>Signaldistributionssystem</t>
  </si>
  <si>
    <t>Ljusdistributionssystem</t>
  </si>
  <si>
    <t>Primärt kyldistributionssystem</t>
  </si>
  <si>
    <t>Sekundärt kyldistributionssystem</t>
  </si>
  <si>
    <t>Kallelsesignaleringssystem</t>
  </si>
  <si>
    <t>Tidgivningssystem</t>
  </si>
  <si>
    <t>Felsignaleringssystem</t>
  </si>
  <si>
    <t>Ljuskälla</t>
  </si>
  <si>
    <t>Trådlöst kraftavgivande objekt</t>
  </si>
  <si>
    <t>Induktiv kraftavgivare</t>
  </si>
  <si>
    <t>Gammastrålningsavgivare</t>
  </si>
  <si>
    <t>Benämning engelska</t>
  </si>
  <si>
    <t>Varmluftsaggregat</t>
  </si>
  <si>
    <t>VA-brunn</t>
  </si>
  <si>
    <t>Vätskelampa</t>
  </si>
  <si>
    <t>Elkraftförsörjningssystem</t>
  </si>
  <si>
    <t>Jordelektrod</t>
  </si>
  <si>
    <t>Biljettspärr</t>
  </si>
  <si>
    <t>Biljettsystem, pollettsystem</t>
  </si>
  <si>
    <t>Trängselskattsystem</t>
  </si>
  <si>
    <t>Automatic Train Control (ATC), Automatic Train Protection (ATP), European Train Control System (ETCS)</t>
  </si>
  <si>
    <t>Trafikavstängningssystem</t>
  </si>
  <si>
    <t>Skyltsystem</t>
  </si>
  <si>
    <t>Trafiksignalsystem</t>
  </si>
  <si>
    <t>Kövarningssystem</t>
  </si>
  <si>
    <t>Trafikvarningssystem</t>
  </si>
  <si>
    <t>Överspänningsskyddssystem</t>
  </si>
  <si>
    <r>
      <rPr>
        <i/>
        <sz val="8"/>
        <color rgb="FF0070C0"/>
        <rFont val="Calibri"/>
        <family val="2"/>
        <scheme val="minor"/>
      </rPr>
      <t>functional systems</t>
    </r>
    <r>
      <rPr>
        <sz val="8"/>
        <color rgb="FF0070C0"/>
        <rFont val="Calibri"/>
        <family val="2"/>
        <scheme val="minor"/>
      </rPr>
      <t xml:space="preserve"> fitting out spaces </t>
    </r>
  </si>
  <si>
    <t>Infraröd elvärmare</t>
  </si>
  <si>
    <t>Säkerhetsspjäll</t>
  </si>
  <si>
    <t>Sprängbleck</t>
  </si>
  <si>
    <t>FLF</t>
  </si>
  <si>
    <t>Brandskyddsimpregnering</t>
  </si>
  <si>
    <t>Engångsbatteri</t>
  </si>
  <si>
    <t>Säkringslastfrånskiljare</t>
  </si>
  <si>
    <t>Likströmsomvandlare</t>
  </si>
  <si>
    <t>fire impregnation</t>
  </si>
  <si>
    <t>Utskjutande byggnadskonstruktion</t>
  </si>
  <si>
    <t>Primary warming water distribution system</t>
  </si>
  <si>
    <t>Secondary warming water distribution system</t>
  </si>
  <si>
    <t>Extract air system</t>
  </si>
  <si>
    <t>Supply air system</t>
  </si>
  <si>
    <t>Electrical power distribution system for high voltage</t>
  </si>
  <si>
    <t>Electrical power distribution system for mid voltage</t>
  </si>
  <si>
    <t>Electrical power distribution system for low voltage</t>
  </si>
  <si>
    <t>Electrical power distribution system for very low voltage</t>
  </si>
  <si>
    <t>Påfartsregleringssystem</t>
  </si>
  <si>
    <t>Tidsignalsystem</t>
  </si>
  <si>
    <t>Gas- och luftlagringssystem</t>
  </si>
  <si>
    <t>Vätskelagringssystem</t>
  </si>
  <si>
    <t>Energilagringssystem</t>
  </si>
  <si>
    <t>Vehicle control system</t>
  </si>
  <si>
    <t>Primary cooling distribution system</t>
  </si>
  <si>
    <t>Secondary cooling distribution system</t>
  </si>
  <si>
    <t>Food waste system</t>
  </si>
  <si>
    <t>Solid wall structure</t>
  </si>
  <si>
    <t>Column wall structure</t>
  </si>
  <si>
    <t>Truss wall structure</t>
  </si>
  <si>
    <t>Masonry wall structure</t>
  </si>
  <si>
    <t>Heating recycling system</t>
  </si>
  <si>
    <t>Personal protection system</t>
  </si>
  <si>
    <t>Nödduschsystem</t>
  </si>
  <si>
    <t>Emergency shower system</t>
  </si>
  <si>
    <t>Tilluftssystem</t>
  </si>
  <si>
    <t>Trädgrop</t>
  </si>
  <si>
    <t>Breaking and entering alarm system</t>
  </si>
  <si>
    <t>Inbrottslarm, utbrytningslarm, områdeslarm, stängsellarm</t>
  </si>
  <si>
    <t>Railway traffic alarm system</t>
  </si>
  <si>
    <t>Vehicle brake control system</t>
  </si>
  <si>
    <t>Fordonsviktkontrollsystem</t>
  </si>
  <si>
    <t>Fordonsbromskontrollsystem</t>
  </si>
  <si>
    <t>Fordonsskadedetekteringssystem</t>
  </si>
  <si>
    <t>Vehicle damage detection system</t>
  </si>
  <si>
    <t>Image system</t>
  </si>
  <si>
    <t>Foam firefighting system</t>
  </si>
  <si>
    <r>
      <rPr>
        <i/>
        <sz val="8"/>
        <color theme="1"/>
        <rFont val="Calibri"/>
        <family val="2"/>
        <scheme val="minor"/>
      </rPr>
      <t>structural system</t>
    </r>
    <r>
      <rPr>
        <sz val="8"/>
        <color rgb="FF002060"/>
        <rFont val="Calibri"/>
        <family val="2"/>
        <scheme val="minor"/>
      </rPr>
      <t xml:space="preserve"> connecting a construction entity with the underground</t>
    </r>
  </si>
  <si>
    <t>Daylight system</t>
  </si>
  <si>
    <r>
      <rPr>
        <i/>
        <sz val="8"/>
        <color theme="1"/>
        <rFont val="Calibri"/>
        <family val="2"/>
        <scheme val="minor"/>
      </rPr>
      <t>supply system</t>
    </r>
    <r>
      <rPr>
        <sz val="8"/>
        <color theme="1"/>
        <rFont val="Calibri"/>
        <family val="2"/>
        <scheme val="minor"/>
      </rPr>
      <t xml:space="preserve"> for </t>
    </r>
    <r>
      <rPr>
        <sz val="8"/>
        <color theme="1"/>
        <rFont val="Calibri"/>
        <family val="2"/>
        <scheme val="minor"/>
      </rPr>
      <t>lighting</t>
    </r>
  </si>
  <si>
    <r>
      <rPr>
        <i/>
        <sz val="8"/>
        <color rgb="FF0070C0"/>
        <rFont val="Calibri"/>
        <family val="2"/>
        <scheme val="minor"/>
      </rPr>
      <t xml:space="preserve">transporting </t>
    </r>
    <r>
      <rPr>
        <i/>
        <sz val="8"/>
        <rFont val="Calibri"/>
        <family val="2"/>
        <scheme val="minor"/>
      </rPr>
      <t xml:space="preserve">system </t>
    </r>
    <r>
      <rPr>
        <sz val="8"/>
        <rFont val="Calibri"/>
        <family val="2"/>
        <scheme val="minor"/>
      </rPr>
      <t>for gas</t>
    </r>
  </si>
  <si>
    <r>
      <rPr>
        <i/>
        <sz val="8"/>
        <color rgb="FF0070C0"/>
        <rFont val="Calibri"/>
        <family val="2"/>
        <scheme val="minor"/>
      </rPr>
      <t xml:space="preserve">transporting </t>
    </r>
    <r>
      <rPr>
        <i/>
        <sz val="8"/>
        <rFont val="Calibri"/>
        <family val="2"/>
        <scheme val="minor"/>
      </rPr>
      <t>system</t>
    </r>
    <r>
      <rPr>
        <sz val="8"/>
        <rFont val="Calibri"/>
        <family val="2"/>
        <scheme val="minor"/>
      </rPr>
      <t xml:space="preserve"> for water</t>
    </r>
  </si>
  <si>
    <r>
      <rPr>
        <i/>
        <sz val="8"/>
        <color rgb="FF0070C0"/>
        <rFont val="Calibri"/>
        <family val="2"/>
        <scheme val="minor"/>
      </rPr>
      <t xml:space="preserve">transporting </t>
    </r>
    <r>
      <rPr>
        <i/>
        <sz val="8"/>
        <rFont val="Calibri"/>
        <family val="2"/>
        <scheme val="minor"/>
      </rPr>
      <t>system</t>
    </r>
    <r>
      <rPr>
        <sz val="8"/>
        <rFont val="Calibri"/>
        <family val="2"/>
        <scheme val="minor"/>
      </rPr>
      <t xml:space="preserve"> for flammable or other chemical liquids</t>
    </r>
  </si>
  <si>
    <r>
      <rPr>
        <i/>
        <sz val="8"/>
        <color rgb="FF0070C0"/>
        <rFont val="Calibri"/>
        <family val="2"/>
        <scheme val="minor"/>
      </rPr>
      <t xml:space="preserve">transporting </t>
    </r>
    <r>
      <rPr>
        <i/>
        <sz val="8"/>
        <rFont val="Calibri"/>
        <family val="2"/>
        <scheme val="minor"/>
      </rPr>
      <t xml:space="preserve">system </t>
    </r>
    <r>
      <rPr>
        <sz val="8"/>
        <rFont val="Calibri"/>
        <family val="2"/>
        <scheme val="minor"/>
      </rPr>
      <t>for liquid waste</t>
    </r>
  </si>
  <si>
    <r>
      <rPr>
        <i/>
        <sz val="8"/>
        <color rgb="FF0070C0"/>
        <rFont val="Calibri"/>
        <family val="2"/>
        <scheme val="minor"/>
      </rPr>
      <t xml:space="preserve">transporting </t>
    </r>
    <r>
      <rPr>
        <i/>
        <sz val="8"/>
        <rFont val="Calibri"/>
        <family val="2"/>
        <scheme val="minor"/>
      </rPr>
      <t>system</t>
    </r>
    <r>
      <rPr>
        <sz val="8"/>
        <rFont val="Calibri"/>
        <family val="2"/>
        <scheme val="minor"/>
      </rPr>
      <t xml:space="preserve"> for solid waste</t>
    </r>
  </si>
  <si>
    <r>
      <rPr>
        <i/>
        <sz val="8"/>
        <color rgb="FF0070C0"/>
        <rFont val="Calibri"/>
        <family val="2"/>
        <scheme val="minor"/>
      </rPr>
      <t xml:space="preserve">transporting </t>
    </r>
    <r>
      <rPr>
        <i/>
        <sz val="8"/>
        <rFont val="Calibri"/>
        <family val="2"/>
        <scheme val="minor"/>
      </rPr>
      <t>system</t>
    </r>
    <r>
      <rPr>
        <sz val="8"/>
        <rFont val="Calibri"/>
        <family val="2"/>
        <scheme val="minor"/>
      </rPr>
      <t xml:space="preserve"> for cooling</t>
    </r>
  </si>
  <si>
    <r>
      <rPr>
        <i/>
        <sz val="8"/>
        <color rgb="FF0070C0"/>
        <rFont val="Calibri"/>
        <family val="2"/>
        <scheme val="minor"/>
      </rPr>
      <t>transporting</t>
    </r>
    <r>
      <rPr>
        <i/>
        <sz val="8"/>
        <rFont val="Calibri"/>
        <family val="2"/>
        <scheme val="minor"/>
      </rPr>
      <t xml:space="preserve"> system</t>
    </r>
    <r>
      <rPr>
        <sz val="8"/>
        <rFont val="Calibri"/>
        <family val="2"/>
        <scheme val="minor"/>
      </rPr>
      <t xml:space="preserve"> for heating</t>
    </r>
  </si>
  <si>
    <r>
      <rPr>
        <i/>
        <sz val="8"/>
        <color rgb="FF0070C0"/>
        <rFont val="Calibri"/>
        <family val="2"/>
        <scheme val="minor"/>
      </rPr>
      <t xml:space="preserve">transporting </t>
    </r>
    <r>
      <rPr>
        <i/>
        <sz val="8"/>
        <rFont val="Calibri"/>
        <family val="2"/>
        <scheme val="minor"/>
      </rPr>
      <t>system</t>
    </r>
    <r>
      <rPr>
        <sz val="8"/>
        <rFont val="Calibri"/>
        <family val="2"/>
        <scheme val="minor"/>
      </rPr>
      <t xml:space="preserve"> for cooling and heating</t>
    </r>
  </si>
  <si>
    <r>
      <rPr>
        <i/>
        <sz val="8"/>
        <color rgb="FF0070C0"/>
        <rFont val="Calibri"/>
        <family val="2"/>
        <scheme val="minor"/>
      </rPr>
      <t xml:space="preserve">transporting </t>
    </r>
    <r>
      <rPr>
        <i/>
        <sz val="8"/>
        <rFont val="Calibri"/>
        <family val="2"/>
        <scheme val="minor"/>
      </rPr>
      <t>system</t>
    </r>
    <r>
      <rPr>
        <sz val="8"/>
        <rFont val="Calibri"/>
        <family val="2"/>
        <scheme val="minor"/>
      </rPr>
      <t xml:space="preserve"> for air</t>
    </r>
  </si>
  <si>
    <r>
      <rPr>
        <i/>
        <sz val="8"/>
        <color rgb="FF0070C0"/>
        <rFont val="Calibri"/>
        <family val="2"/>
        <scheme val="minor"/>
      </rPr>
      <t xml:space="preserve">transporting </t>
    </r>
    <r>
      <rPr>
        <i/>
        <sz val="8"/>
        <rFont val="Calibri"/>
        <family val="2"/>
        <scheme val="minor"/>
      </rPr>
      <t>system</t>
    </r>
    <r>
      <rPr>
        <sz val="8"/>
        <rFont val="Calibri"/>
        <family val="2"/>
        <scheme val="minor"/>
      </rPr>
      <t xml:space="preserve"> for electrical energy</t>
    </r>
  </si>
  <si>
    <t>Katodiskt korrosionsskyddssystem</t>
  </si>
  <si>
    <t>Environmental and weather monitoring system</t>
  </si>
  <si>
    <r>
      <rPr>
        <i/>
        <sz val="8"/>
        <color theme="1"/>
        <rFont val="Calibri"/>
        <family val="2"/>
        <scheme val="minor"/>
      </rPr>
      <t>protection system</t>
    </r>
    <r>
      <rPr>
        <sz val="8"/>
        <color theme="1"/>
        <rFont val="Calibri"/>
        <family val="2"/>
        <scheme val="minor"/>
      </rPr>
      <t xml:space="preserve"> by opening or closing doors and windows in the event of a fire</t>
    </r>
  </si>
  <si>
    <t>Larmsystem</t>
  </si>
  <si>
    <t>BHA</t>
  </si>
  <si>
    <t>BHB</t>
  </si>
  <si>
    <t>Energiavkännande objekt</t>
  </si>
  <si>
    <t>power sensing object</t>
  </si>
  <si>
    <t>PHE</t>
  </si>
  <si>
    <t>YAA</t>
  </si>
  <si>
    <t>graphical display</t>
  </si>
  <si>
    <t>PZA</t>
  </si>
  <si>
    <t>television set</t>
  </si>
  <si>
    <t>TV-apparat</t>
  </si>
  <si>
    <t>Audiovisuellt alarm</t>
  </si>
  <si>
    <t>Multipelt presenterande objekt</t>
  </si>
  <si>
    <t>QZA</t>
  </si>
  <si>
    <t>YBA</t>
  </si>
  <si>
    <t>thermal energy storing object</t>
  </si>
  <si>
    <t>combustion heating object</t>
  </si>
  <si>
    <t>thermal heating object</t>
  </si>
  <si>
    <t>thermal cooling object</t>
  </si>
  <si>
    <t>Termiskt värmande objekt</t>
  </si>
  <si>
    <t>Termiskt kylande objekt</t>
  </si>
  <si>
    <t>Förbränningsvärmande objekt</t>
  </si>
  <si>
    <t>thermal energy guiding object</t>
  </si>
  <si>
    <t>multiple flow guiding object</t>
  </si>
  <si>
    <t>mechanical energy guiding object</t>
  </si>
  <si>
    <t>Mekanisk energiledande objekt</t>
  </si>
  <si>
    <t>thermal conductor</t>
  </si>
  <si>
    <t>thermal paste</t>
  </si>
  <si>
    <t>WVA</t>
  </si>
  <si>
    <t>WVB</t>
  </si>
  <si>
    <t>WZA</t>
  </si>
  <si>
    <t>Termisk massa</t>
  </si>
  <si>
    <t>Termisk energiledande objekt</t>
  </si>
  <si>
    <t>Termisk vätska</t>
  </si>
  <si>
    <t>Ledande objekt för multipla flödestyper</t>
  </si>
  <si>
    <t>Hybridkabel</t>
  </si>
  <si>
    <t>XZA</t>
  </si>
  <si>
    <t>multiple flow connector object</t>
  </si>
  <si>
    <t>multi connector</t>
  </si>
  <si>
    <t>Anslutande objekt för multipla flödestyper</t>
  </si>
  <si>
    <t>Hybridkontakt</t>
  </si>
  <si>
    <t>multiple measure controlling object</t>
  </si>
  <si>
    <t>Omgivningsskyddande objekt</t>
  </si>
  <si>
    <t>energy sensing object</t>
  </si>
  <si>
    <t>BHC</t>
  </si>
  <si>
    <t>Flödesenergimätare</t>
  </si>
  <si>
    <t>Värmeenergimätare</t>
  </si>
  <si>
    <t>Elmätare</t>
  </si>
  <si>
    <t>kW meter</t>
  </si>
  <si>
    <t>Kind of presentation form and information to be presented</t>
  </si>
  <si>
    <t>Kind of use</t>
  </si>
  <si>
    <t>Kriterier för definition av subklasser</t>
  </si>
  <si>
    <t>Typ av kvantitet</t>
  </si>
  <si>
    <t>Typ av utsignal</t>
  </si>
  <si>
    <t>Avkänd typ och typ av utsignal</t>
  </si>
  <si>
    <t>Typ av energi</t>
  </si>
  <si>
    <t>Typ av strålning och typ av utsignal</t>
  </si>
  <si>
    <t>Typ av avkänt tidsobjekt och typ av utsignal</t>
  </si>
  <si>
    <t>Typ av avkänt objekt och typ av utsignal</t>
  </si>
  <si>
    <t>Typ av avkända händelser eller mängder</t>
  </si>
  <si>
    <t>Typ av lagrat objekt och använd metod</t>
  </si>
  <si>
    <t>Typ av lagrad materia</t>
  </si>
  <si>
    <t>Typ av termisk energi</t>
  </si>
  <si>
    <t>Typ av mekanisk energi</t>
  </si>
  <si>
    <t>Typ av flöde och energikälla</t>
  </si>
  <si>
    <t>Typ av källa</t>
  </si>
  <si>
    <t>Typ av metod</t>
  </si>
  <si>
    <t>Använd metod</t>
  </si>
  <si>
    <t>Typ av tryck</t>
  </si>
  <si>
    <t>Använd metod och orsak till aktivering</t>
  </si>
  <si>
    <t>Syfte med åtgärden</t>
  </si>
  <si>
    <t>Typ av flöde och typ av källa</t>
  </si>
  <si>
    <t>Typ av spänning och strömform</t>
  </si>
  <si>
    <t>Använd källa</t>
  </si>
  <si>
    <t>Kärnkraftsvärmande objekt</t>
  </si>
  <si>
    <t>Kokvattenreaktor</t>
  </si>
  <si>
    <t>Gaskyld reaktor</t>
  </si>
  <si>
    <t>Tryckvattenreaktor</t>
  </si>
  <si>
    <t>Källdistributionstemod</t>
  </si>
  <si>
    <t>Riktning och storlek på materien</t>
  </si>
  <si>
    <t>Flödesgenererande metod</t>
  </si>
  <si>
    <t>Typ av funktionalitet</t>
  </si>
  <si>
    <t>Typ av drivande kraft</t>
  </si>
  <si>
    <t>Typ av rörelse</t>
  </si>
  <si>
    <t>Typ av mekanisk källa</t>
  </si>
  <si>
    <t>Typ av flödeskälla</t>
  </si>
  <si>
    <t>Typ av motor</t>
  </si>
  <si>
    <t>Syfte</t>
  </si>
  <si>
    <t>Syfte med fyllningen</t>
  </si>
  <si>
    <t>Använd metod för mekanisk separering</t>
  </si>
  <si>
    <t>Använd metod för termisk separering</t>
  </si>
  <si>
    <t>Använd metod för sortering</t>
  </si>
  <si>
    <t>Använd metod för sammansättning</t>
  </si>
  <si>
    <t>Typ av objekt att skydda</t>
  </si>
  <si>
    <t>Typ av objekt att avsluta</t>
  </si>
  <si>
    <t>Typ av presentationsform och information att presentera</t>
  </si>
  <si>
    <t>Typ av metod och syfte</t>
  </si>
  <si>
    <t>Kvantitet att presentera</t>
  </si>
  <si>
    <t>Typ av presentationmetod</t>
  </si>
  <si>
    <t>Typ av flöde och syfte med åtgärden</t>
  </si>
  <si>
    <t>Metod för brytning</t>
  </si>
  <si>
    <t>Typ av vätska</t>
  </si>
  <si>
    <t>Syfte med objektet som ger tillträde</t>
  </si>
  <si>
    <t>Typ av flöde och begränsning</t>
  </si>
  <si>
    <t>Syfte med rörelsebegränsningen</t>
  </si>
  <si>
    <t>Typ av möjligt returflöde</t>
  </si>
  <si>
    <t>Typ av flöde och metod</t>
  </si>
  <si>
    <t>Typ av effekt och använd metod</t>
  </si>
  <si>
    <t>Typ av aktuerande metod</t>
  </si>
  <si>
    <t>Typ av energi/material och typ av transformation</t>
  </si>
  <si>
    <t>Typ av egenskap som transformeras</t>
  </si>
  <si>
    <t>Typ av transformation</t>
  </si>
  <si>
    <t>Typ av konvertering</t>
  </si>
  <si>
    <t>Typ av förändring och resulterande form</t>
  </si>
  <si>
    <t>Typ av hållande objekt</t>
  </si>
  <si>
    <t>Typ av flöde och teknologi</t>
  </si>
  <si>
    <t>Typ av flöde</t>
  </si>
  <si>
    <t>Typ av potential och metod</t>
  </si>
  <si>
    <t>Typ av användning</t>
  </si>
  <si>
    <t>Typ av mätlinje</t>
  </si>
  <si>
    <t>Typ av punkt</t>
  </si>
  <si>
    <t>Typ av 2D-objekt</t>
  </si>
  <si>
    <t>Innehåll i redovisad yta</t>
  </si>
  <si>
    <t>Innehåll i redovisad punkt</t>
  </si>
  <si>
    <t>Innehåll i redovisad linje</t>
  </si>
  <si>
    <t>Direct protection (self-acting) of a flow of energy, signals, personnel or equipment from dangerous or unwanted conditions</t>
  </si>
  <si>
    <t>Initiating a flow of energy or material</t>
  </si>
  <si>
    <t>Producing a new kind of material or product</t>
  </si>
  <si>
    <t>Storing of energy, information or material</t>
  </si>
  <si>
    <t xml:space="preserve">Providing radiant or thermal energy </t>
  </si>
  <si>
    <t xml:space="preserve">Converting an input variable (physical property, condition or event) into a signal for further processing </t>
  </si>
  <si>
    <t>Processing (receiving, treating and providing) signals or information (excluding objects for protective purposes, see Class F)</t>
  </si>
  <si>
    <t>Providing mechanical energy (rotational or linear mechanical motion) for driving purposes</t>
  </si>
  <si>
    <t>Presenting information</t>
  </si>
  <si>
    <t>Controlled switching or varying a flow of energy, of signals (for signals in control circuits, see Classes K and S) or of material</t>
  </si>
  <si>
    <t>Restricting or stabilizing motion or a flow of energy, information or material</t>
  </si>
  <si>
    <t>Converting a manual operation into a signal for further processing</t>
  </si>
  <si>
    <t>Conversion of energy maintaining the kind of energy; Conversion of an established signal maintaining the content of information; Conversion of the form or shape of a material</t>
  </si>
  <si>
    <t>Keeping objects in a defined position</t>
  </si>
  <si>
    <t xml:space="preserve">Guiding or transporting energy, signals, material or products from one place to another </t>
  </si>
  <si>
    <t>Connecting objects</t>
  </si>
  <si>
    <t>Density</t>
  </si>
  <si>
    <t xml:space="preserve">Electrical current </t>
  </si>
  <si>
    <t>Electrical potential</t>
  </si>
  <si>
    <t>Not used</t>
  </si>
  <si>
    <t xml:space="preserve">Other electrical or electromagnetic variable </t>
  </si>
  <si>
    <t>Flow</t>
  </si>
  <si>
    <t>Power</t>
  </si>
  <si>
    <t>Time</t>
  </si>
  <si>
    <t>Level</t>
  </si>
  <si>
    <t>Radiation</t>
  </si>
  <si>
    <t>Temperature</t>
  </si>
  <si>
    <t xml:space="preserve">Gauge, position, length (including distance, elongation, amplitude) </t>
  </si>
  <si>
    <t>Moisture, humidity</t>
  </si>
  <si>
    <t>Pressure, vacuum</t>
  </si>
  <si>
    <t>Quality (composition, concentration, purity, material property)</t>
  </si>
  <si>
    <t>Speed, frequency (including acceleration)</t>
  </si>
  <si>
    <t>Multi-variable</t>
  </si>
  <si>
    <t>Weight, force</t>
  </si>
  <si>
    <t xml:space="preserve">Other quantities </t>
  </si>
  <si>
    <t>Number of events, counts, combined tasks</t>
  </si>
  <si>
    <t>Capacitive storage of electric energy</t>
  </si>
  <si>
    <t xml:space="preserve">Inductive storage of electric energy </t>
  </si>
  <si>
    <t>Chemical storage of electric energy</t>
  </si>
  <si>
    <t xml:space="preserve">Storage of information </t>
  </si>
  <si>
    <t>Open storage of material at fixed location (collection, housing)</t>
  </si>
  <si>
    <t>Closed storage of material at fixed location (collection, housing)</t>
  </si>
  <si>
    <t>Moveable storage of material (collection, housing)</t>
  </si>
  <si>
    <t>Storage of thermal energy</t>
  </si>
  <si>
    <t>Storage of mechanical energ</t>
  </si>
  <si>
    <t xml:space="preserve">Combined tasks </t>
  </si>
  <si>
    <t>Generation of heat by conversion of electrical energy</t>
  </si>
  <si>
    <t xml:space="preserve">Generation of electromagnetic radiation for lighting purposes using electrical energy </t>
  </si>
  <si>
    <t>Generation of cooling energy by conversion of electrical energy</t>
  </si>
  <si>
    <t>Generation of other electromagnetic radiation by means of electrical energy</t>
  </si>
  <si>
    <t>Generation of heat by conversion of chemical energy</t>
  </si>
  <si>
    <t>Generation of heat by convection</t>
  </si>
  <si>
    <t>Generation of cooling energy by convection</t>
  </si>
  <si>
    <t>Generation of heat by nuclear fission</t>
  </si>
  <si>
    <t>Generation of particle radiation</t>
  </si>
  <si>
    <t xml:space="preserve">Protection against overvoltage </t>
  </si>
  <si>
    <t>Protection against residual current</t>
  </si>
  <si>
    <t xml:space="preserve">Protection against overcurrent </t>
  </si>
  <si>
    <t>Protection against other electrical hazards</t>
  </si>
  <si>
    <t>Protection against hazardous pressure condition</t>
  </si>
  <si>
    <t>Protection against effects of fire</t>
  </si>
  <si>
    <t>Protection against hazardous operating condition or damage</t>
  </si>
  <si>
    <t>Protection against hazards or unwanted situations for person or animals (e.g. safeguarding)</t>
  </si>
  <si>
    <t>Protection against environmental effects</t>
  </si>
  <si>
    <t>Protection against wear (e.g. corrosion)</t>
  </si>
  <si>
    <t>Initiation of an electrical energy flow by use of mechanical energy</t>
  </si>
  <si>
    <t>Initiation of an electrical energy flow by chemical conversion</t>
  </si>
  <si>
    <t>Initiation of an electrical energy flow using light</t>
  </si>
  <si>
    <t>Generation of signals as an information carrier</t>
  </si>
  <si>
    <t>Initiation of a continuous flow of solid matter</t>
  </si>
  <si>
    <t>Initiation of a discontinuous flow of solid matte</t>
  </si>
  <si>
    <t>Initiation of a flow of liquid or flowable substances driven by an energy supply</t>
  </si>
  <si>
    <t>Initiation of a flow of gaseous substances by a mechanical driver</t>
  </si>
  <si>
    <t>Separation of mixtures of substances by centrifugal force</t>
  </si>
  <si>
    <t>Separation of mixtures of substances by thermal processes</t>
  </si>
  <si>
    <t>Separation of mixtures of substances by filtering</t>
  </si>
  <si>
    <t>Separation of mixtures of substances by electrostatic or magnetic forces</t>
  </si>
  <si>
    <t>Separation of mixtures of substances by physical processes</t>
  </si>
  <si>
    <t>Generation of new form of solid material by crushing</t>
  </si>
  <si>
    <t>Generation of new form of solid material by coarsening</t>
  </si>
  <si>
    <t>Generation of new substances by mixing</t>
  </si>
  <si>
    <t>Generation of new substances by chemical reaction</t>
  </si>
  <si>
    <t>Processing of electrical and electronic signals</t>
  </si>
  <si>
    <t>Processing of optical and acoustical signals</t>
  </si>
  <si>
    <t>Processing of fluid and pneumatic signals</t>
  </si>
  <si>
    <t>Processing of mechanical signals</t>
  </si>
  <si>
    <t>Driving by electromagnetic force</t>
  </si>
  <si>
    <t>Driving by magnetic force</t>
  </si>
  <si>
    <t>Driving by hydraulic or pneumatic force</t>
  </si>
  <si>
    <t>Driving by mechanical forc</t>
  </si>
  <si>
    <t>Driving by force using chemical conversion means</t>
  </si>
  <si>
    <t>Visible presentation of discrete states</t>
  </si>
  <si>
    <t>Visible presentation of values of discrete variables</t>
  </si>
  <si>
    <t>Audible presentation of information</t>
  </si>
  <si>
    <t>Tactile presentation of information</t>
  </si>
  <si>
    <t>Visible presentation of information in drawing, pictorial and/or textual form</t>
  </si>
  <si>
    <t>Switching and variation of electrical energy circuits</t>
  </si>
  <si>
    <t>Isolation of electrical energy circuits</t>
  </si>
  <si>
    <t>Earthing of electrical energy circuits</t>
  </si>
  <si>
    <t>Switching of flow of flowable substances in closed enclosures</t>
  </si>
  <si>
    <t>Varying of flow of flowable substances in closed enclosures</t>
  </si>
  <si>
    <t>Switching or varying of flow of liquid substances in open enclosures</t>
  </si>
  <si>
    <t>Providing access to an area</t>
  </si>
  <si>
    <t>Shut-off of flow of flowable substances (no valves)</t>
  </si>
  <si>
    <t>Limiting a flow of electrical energy</t>
  </si>
  <si>
    <t>Stabilizing a flow of electrical energy</t>
  </si>
  <si>
    <t>Stabilizing a signal</t>
  </si>
  <si>
    <t>Restricting an unauthorized operation and/or movement (mechanical)</t>
  </si>
  <si>
    <t>Restricting a return flow of gaseous, liquid and flowable substances</t>
  </si>
  <si>
    <t>Restricting a flow of liquid and gaseous substances</t>
  </si>
  <si>
    <t>Restricting a thermal flow</t>
  </si>
  <si>
    <t>Restricting access to an area</t>
  </si>
  <si>
    <t>Converting electrical energy while retaining the energy type and energy form</t>
  </si>
  <si>
    <t xml:space="preserve">Converting electrical energy while retaining the energy type and changing the energy form </t>
  </si>
  <si>
    <t>Converting signals (retention of information content)</t>
  </si>
  <si>
    <t>Converting speed of rotation, torque, force into  the same kind</t>
  </si>
  <si>
    <t>Converting a mechanical form by machining</t>
  </si>
  <si>
    <t>Converting a mechanical form by cold forming (chipless deforming)</t>
  </si>
  <si>
    <t>Transporting high voltage electrical energy (&gt; 1 000 V a.c. or &gt; 1 500 V d.c.)</t>
  </si>
  <si>
    <t>Transporting low voltage electrical energy (≤ 1 000 V a.c. or ≤ 1 500 V d.c.)</t>
  </si>
  <si>
    <t>Conducting earth potential or reference potential</t>
  </si>
  <si>
    <t>Distributing electrical or electronic signal</t>
  </si>
  <si>
    <t>Transporting and routing optical signal</t>
  </si>
  <si>
    <t>Transporting material or product (not driven)</t>
  </si>
  <si>
    <t>Conducting or guiding flow of substance in open enclosure</t>
  </si>
  <si>
    <t>Conducting or guiding flow of substance in rigid, closed enclosure</t>
  </si>
  <si>
    <t>Transporting mechanical energy</t>
  </si>
  <si>
    <t>Conducting or guiding track-bound transport equipment</t>
  </si>
  <si>
    <t>Connecting high voltage objects (&gt; 1 000 V a.c. or &gt; 1 500 V d.c.)</t>
  </si>
  <si>
    <t>Connecting low voltage objects (≤ 1 000 V a.c. or ≤ 1 500 V d.c.)</t>
  </si>
  <si>
    <t>Connecting to earth potential or reference potential</t>
  </si>
  <si>
    <t>Connecting electrical signal carriers</t>
  </si>
  <si>
    <t>Connecting optical signal carriers</t>
  </si>
  <si>
    <t>Connecting flexible enclosures for flows of substances</t>
  </si>
  <si>
    <t>Connecting objects for transport of mechanical energy, non-detachable</t>
  </si>
  <si>
    <t>Connecting objects for transport of mechanical energy, detachable</t>
  </si>
  <si>
    <t>SS-EN 81346-2:2010</t>
  </si>
  <si>
    <t>Fiberoptik, dagsljusdistribution</t>
  </si>
  <si>
    <t>Galler</t>
  </si>
  <si>
    <t>Effektavkännande objekt</t>
  </si>
  <si>
    <t>Effektdetektor</t>
  </si>
  <si>
    <t>Effektsensor</t>
  </si>
  <si>
    <t>Movable wall construction</t>
  </si>
  <si>
    <t>Träd</t>
  </si>
  <si>
    <t>Buske</t>
  </si>
  <si>
    <t>YBB</t>
  </si>
  <si>
    <t>Klätterväxt</t>
  </si>
  <si>
    <t>Växtsätt</t>
  </si>
  <si>
    <t>Ört</t>
  </si>
  <si>
    <t>tree</t>
  </si>
  <si>
    <t>shrub</t>
  </si>
  <si>
    <t>climber</t>
  </si>
  <si>
    <t>herb</t>
  </si>
  <si>
    <t>Synonym</t>
  </si>
  <si>
    <t>field sensing object</t>
  </si>
  <si>
    <t>Fältavkännande objekt</t>
  </si>
  <si>
    <t>BEC</t>
  </si>
  <si>
    <t>BED</t>
  </si>
  <si>
    <t>BRE</t>
  </si>
  <si>
    <t>BRF</t>
  </si>
  <si>
    <t>Uppladdningsbart batteri</t>
  </si>
  <si>
    <t>ZBC</t>
  </si>
  <si>
    <t>Gardin</t>
  </si>
  <si>
    <t>Bimetallbrytare</t>
  </si>
  <si>
    <t>Typ av signal</t>
  </si>
  <si>
    <t>Kind of signal</t>
  </si>
  <si>
    <t>Beklädnadsfäste</t>
  </si>
  <si>
    <t>Hängkabelsäkring</t>
  </si>
  <si>
    <t>Regelstomme</t>
  </si>
  <si>
    <t>Till exempel installationsgolv.</t>
  </si>
  <si>
    <t>Burspråkskonstruktion</t>
  </si>
  <si>
    <t>Takkupekonstruktion</t>
  </si>
  <si>
    <t>Taktornskonstruktion</t>
  </si>
  <si>
    <t>Ljusbrunnskonstruktion</t>
  </si>
  <si>
    <t>Tunnelportalskonstruktion</t>
  </si>
  <si>
    <t>Pelar-balkstomme</t>
  </si>
  <si>
    <t>Pillar-beam structure</t>
  </si>
  <si>
    <t>Geoteknikrelaterat undersökningsobjekt</t>
  </si>
  <si>
    <t>Terrängmodell</t>
  </si>
  <si>
    <t>Anordningar</t>
  </si>
  <si>
    <r>
      <t xml:space="preserve">installationssystem </t>
    </r>
    <r>
      <rPr>
        <sz val="8"/>
        <rFont val="Calibri"/>
        <family val="2"/>
        <scheme val="minor"/>
      </rPr>
      <t>som skyddar mot fara och skada</t>
    </r>
  </si>
  <si>
    <t>Vätskeventil</t>
  </si>
  <si>
    <t>Gasventil</t>
  </si>
  <si>
    <t>primary forming object</t>
  </si>
  <si>
    <t>casting tool</t>
  </si>
  <si>
    <t>sintering press</t>
  </si>
  <si>
    <t>HJA</t>
  </si>
  <si>
    <t>HJB</t>
  </si>
  <si>
    <t>Gjutverktyg</t>
  </si>
  <si>
    <t>Primärformande objekt</t>
  </si>
  <si>
    <t>HQA</t>
  </si>
  <si>
    <t>chemical separating object</t>
  </si>
  <si>
    <t>HSB</t>
  </si>
  <si>
    <t>ion exchanger</t>
  </si>
  <si>
    <t>Kemiskt separerande objekt</t>
  </si>
  <si>
    <t>Jonbytare</t>
  </si>
  <si>
    <t>electromagnetic wave detector</t>
  </si>
  <si>
    <t>electric field sensor</t>
  </si>
  <si>
    <t>magnetic field sensor</t>
  </si>
  <si>
    <t>humidity sensor</t>
  </si>
  <si>
    <t>electromagnetic wave sensor</t>
  </si>
  <si>
    <t>electric field detector</t>
  </si>
  <si>
    <t>magnetic field detector</t>
  </si>
  <si>
    <t>strålningsavkännande objekt för icke synlig elektromagnetism, med Booleskt utvärde</t>
  </si>
  <si>
    <t>strålningsavkännande objekt för icke synlig elektromagnetism, med skalärt utvärde</t>
  </si>
  <si>
    <t>Flödesdetektor</t>
  </si>
  <si>
    <t>Flödessensor</t>
  </si>
  <si>
    <t>humidity switch</t>
  </si>
  <si>
    <t>gas detector</t>
  </si>
  <si>
    <t>gas sensor</t>
  </si>
  <si>
    <t>liquid detector</t>
  </si>
  <si>
    <t>liquid sensor</t>
  </si>
  <si>
    <t>solid matter detector</t>
  </si>
  <si>
    <t>solid matter sensor</t>
  </si>
  <si>
    <t>Gasdetektor</t>
  </si>
  <si>
    <t>Gassensor</t>
  </si>
  <si>
    <t>Vätskedetektor</t>
  </si>
  <si>
    <t>Vätskesensor</t>
  </si>
  <si>
    <t>Solidmateriadetektor</t>
  </si>
  <si>
    <t>Solidmateriasensor</t>
  </si>
  <si>
    <t>light detector</t>
  </si>
  <si>
    <t>light sensor</t>
  </si>
  <si>
    <t>cycle rate detecting switch</t>
  </si>
  <si>
    <t>surge absorber</t>
  </si>
  <si>
    <t>Gnistgap</t>
  </si>
  <si>
    <t>Strömpulsskydd</t>
  </si>
  <si>
    <t>neutral earthing limiter</t>
  </si>
  <si>
    <t>Skydd mot elektriskt fält</t>
  </si>
  <si>
    <t>FEB</t>
  </si>
  <si>
    <t>FEC</t>
  </si>
  <si>
    <t>Skydd mot magnetiskt fält</t>
  </si>
  <si>
    <t>Skydd mot elektromagnetiskt fält</t>
  </si>
  <si>
    <t>protective seal</t>
  </si>
  <si>
    <t>Möbelhiss, Personhiss, Rullstolshiss, Smalhiss, Småvaruhiss, Sänghiss, Tillsynshiss, Trapphiss, Varuhiss, Varupersonhiss</t>
  </si>
  <si>
    <t>Vacuumrörsolfångare</t>
  </si>
  <si>
    <t>optical receiver/transmitter</t>
  </si>
  <si>
    <t>Optisk sändare/mottagare</t>
  </si>
  <si>
    <t>electric motor</t>
  </si>
  <si>
    <t>power supply</t>
  </si>
  <si>
    <t>protective bonding terminal</t>
  </si>
  <si>
    <t>functional earthing terminal</t>
  </si>
  <si>
    <t>functional bonding terminal</t>
  </si>
  <si>
    <t>Signalkoppling</t>
  </si>
  <si>
    <t>XSE</t>
  </si>
  <si>
    <t>fireman’s pole</t>
  </si>
  <si>
    <t>Brandstång</t>
  </si>
  <si>
    <t>Elektromagnetläsare</t>
  </si>
  <si>
    <t>Kameraövervakningssystem</t>
  </si>
  <si>
    <t>Stabiliserande lager</t>
  </si>
  <si>
    <t>Fyllningsmassa</t>
  </si>
  <si>
    <t>Elfältsdetektor</t>
  </si>
  <si>
    <t>Elfältssensor</t>
  </si>
  <si>
    <t>Magnetfältsdetektor</t>
  </si>
  <si>
    <t>Magnetfältssensor</t>
  </si>
  <si>
    <t>Elektromagnetisk vågdetektor</t>
  </si>
  <si>
    <t>Elektromagnetisk vågsensor</t>
  </si>
  <si>
    <t>CLB</t>
  </si>
  <si>
    <t>shelf</t>
  </si>
  <si>
    <t>Markfundament</t>
  </si>
  <si>
    <t>Ljud- och bildsystem</t>
  </si>
  <si>
    <t>Primärt distributionssystem för värmevatten</t>
  </si>
  <si>
    <t>Sekundärt distributionssystem för värmevatten</t>
  </si>
  <si>
    <t>Distributionssystem för luftvärme</t>
  </si>
  <si>
    <t>Frekvensdetektor</t>
  </si>
  <si>
    <t>Frekvenssensor</t>
  </si>
  <si>
    <t>Flerfunktionsdetektor</t>
  </si>
  <si>
    <t>Flerfunktionssensor</t>
  </si>
  <si>
    <t>Elektriskt kylande yta</t>
  </si>
  <si>
    <t>Elektrisk kalluftblåsare</t>
  </si>
  <si>
    <t>Frihöjdvarning</t>
  </si>
  <si>
    <t>KEA</t>
  </si>
  <si>
    <t>KEB</t>
  </si>
  <si>
    <t>KEC</t>
  </si>
  <si>
    <t>KED</t>
  </si>
  <si>
    <t>computer</t>
  </si>
  <si>
    <t>router</t>
  </si>
  <si>
    <t>PC, personal computer, tablet computer</t>
  </si>
  <si>
    <t>data network gateway, firewall, security device</t>
  </si>
  <si>
    <t>repeater</t>
  </si>
  <si>
    <t>electric network bridge</t>
  </si>
  <si>
    <t>electric network switch</t>
  </si>
  <si>
    <t>electric signal relaying object</t>
  </si>
  <si>
    <t>Elektrisk lampa</t>
  </si>
  <si>
    <t>Brännugn</t>
  </si>
  <si>
    <t>Elektrisk ugn</t>
  </si>
  <si>
    <t>Värmefilt</t>
  </si>
  <si>
    <t>Kylfilt</t>
  </si>
  <si>
    <t>Fältskyddande objekt</t>
  </si>
  <si>
    <t>Mekanisk kraftskyddande objekt</t>
  </si>
  <si>
    <t>Väderskydd</t>
  </si>
  <si>
    <t>Funktionsjordskena</t>
  </si>
  <si>
    <t>Skyddsjordskena</t>
  </si>
  <si>
    <t>Skyddspotentialutjämningsskena</t>
  </si>
  <si>
    <t>Funktionspotentialutjämningsskena</t>
  </si>
  <si>
    <t>PZB</t>
  </si>
  <si>
    <t>Drivaxel</t>
  </si>
  <si>
    <t>Kind of plant</t>
  </si>
  <si>
    <t>Fluidsignalbehandlande objekt</t>
  </si>
  <si>
    <t>Anslutningsobjekt för slutet flöde</t>
  </si>
  <si>
    <t>Organisk jord</t>
  </si>
  <si>
    <t>Fyllningsmaterial</t>
  </si>
  <si>
    <t>Rock</t>
  </si>
  <si>
    <t>UUA</t>
  </si>
  <si>
    <t>UUB</t>
  </si>
  <si>
    <t>UUC</t>
  </si>
  <si>
    <t>UUD</t>
  </si>
  <si>
    <t>UUE</t>
  </si>
  <si>
    <t>ZHF</t>
  </si>
  <si>
    <t>Hissystem</t>
  </si>
  <si>
    <t>Rullbandssystem</t>
  </si>
  <si>
    <t>Rullbanesystem</t>
  </si>
  <si>
    <t>Linbanesystem</t>
  </si>
  <si>
    <t>Elkraftdistributionssystem</t>
  </si>
  <si>
    <r>
      <rPr>
        <i/>
        <sz val="8"/>
        <rFont val="Calibri"/>
        <family val="2"/>
        <scheme val="minor"/>
      </rPr>
      <t>konstruktivt system</t>
    </r>
    <r>
      <rPr>
        <sz val="8"/>
        <rFont val="Calibri"/>
        <family val="2"/>
        <scheme val="minor"/>
      </rPr>
      <t xml:space="preserve"> för presentation av information</t>
    </r>
  </si>
  <si>
    <t>Sammansatt</t>
  </si>
  <si>
    <t>Flödesbegränsare</t>
  </si>
  <si>
    <t>mechanical force protecting object</t>
  </si>
  <si>
    <t>Telfer</t>
  </si>
  <si>
    <t>Informationsbehandlande objekt</t>
  </si>
  <si>
    <t>high voltage busbar</t>
  </si>
  <si>
    <t>Objekt för tillträde till utrymme</t>
  </si>
  <si>
    <t>concentration detection switch</t>
  </si>
  <si>
    <t>concentration detection switch, fog detector, visibility detector</t>
  </si>
  <si>
    <t>concentration sensor, fog sensor, petrol concentration, visibility sensor</t>
  </si>
  <si>
    <t>differential pressure sensor, pressure sensor</t>
  </si>
  <si>
    <t>coupling capacitor, measuring voltage transformer</t>
  </si>
  <si>
    <t>flow sensor, gas flow sensor, matter flow sensor, water flow sensor</t>
  </si>
  <si>
    <t>energy cooling meter, energy meter, energy sensor, gas energy meter</t>
  </si>
  <si>
    <t>level sensor, liquid level sensor</t>
  </si>
  <si>
    <t>appliance leakage current interrupter (ALCI), earth fault leakage breaker, earth-leakage circuit breaker (ELCB), ground fault circuit interrupter (GFCI), ground fault interrupter (GFI), residual current circuit breaker (RCCB)</t>
  </si>
  <si>
    <t>neutral earthing reactor, neutral earthing impedance, Petersen coil</t>
  </si>
  <si>
    <t>Mu-metal shielding (against static or low-frequency magnetic fields)</t>
  </si>
  <si>
    <t>hydrocyclone</t>
  </si>
  <si>
    <t>coupler</t>
  </si>
  <si>
    <t>a.c. motor, asynchronous motor, d.c. motor, induction motor, PM motor, servo-motor, synchronous motor</t>
  </si>
  <si>
    <t>power factor correction system, power factor correction unit, voltage compensator</t>
  </si>
  <si>
    <t>heat sink</t>
  </si>
  <si>
    <t>bidet</t>
  </si>
  <si>
    <t>Hålrum</t>
  </si>
  <si>
    <t>Schaktmassa</t>
  </si>
  <si>
    <t>Kabelstegar, kabelbrunnar, kabelrännor, kabelskydd, kontaktledningsstolpar, kraftverksstolpar, portaler, rörbryggor, rörkulvertar, skyddsrör, stolpar</t>
  </si>
  <si>
    <t>Kylaggregat, Kylmaskin, Fjärrkylanläggning</t>
  </si>
  <si>
    <t>Solavskärmning, snöskydd, vindskydd, regnskydd, bullerskydd</t>
  </si>
  <si>
    <r>
      <rPr>
        <i/>
        <sz val="8"/>
        <rFont val="Calibri"/>
        <family val="2"/>
        <scheme val="minor"/>
      </rPr>
      <t>funktionellt system</t>
    </r>
    <r>
      <rPr>
        <sz val="8"/>
        <rFont val="Calibri"/>
        <family val="2"/>
        <scheme val="minor"/>
      </rPr>
      <t xml:space="preserve"> som utrustar utrymmen</t>
    </r>
  </si>
  <si>
    <r>
      <t xml:space="preserve">utrustande system </t>
    </r>
    <r>
      <rPr>
        <sz val="8"/>
        <rFont val="Calibri"/>
        <family val="2"/>
        <scheme val="minor"/>
      </rPr>
      <t>som leder och styr spårbundna fordon</t>
    </r>
  </si>
  <si>
    <t>Lins</t>
  </si>
  <si>
    <t>QSB</t>
  </si>
  <si>
    <t>Ljusledande objekt</t>
  </si>
  <si>
    <t>HQB</t>
  </si>
  <si>
    <t>PHF</t>
  </si>
  <si>
    <t>pilaster, stucco</t>
  </si>
  <si>
    <t>draw-off tap, faucet, plug</t>
  </si>
  <si>
    <t>on-off damper, plug</t>
  </si>
  <si>
    <t>QQG</t>
  </si>
  <si>
    <t>rail scotch block</t>
  </si>
  <si>
    <t>railroad switch</t>
  </si>
  <si>
    <t>track switch</t>
  </si>
  <si>
    <t>Ljudledande objekt</t>
  </si>
  <si>
    <t>WJA</t>
  </si>
  <si>
    <t>drain liquid flashing</t>
  </si>
  <si>
    <t>infiltration pipe, aeration pipe</t>
  </si>
  <si>
    <t>aeration well, radon well</t>
  </si>
  <si>
    <t>Kana</t>
  </si>
  <si>
    <t>Form</t>
  </si>
  <si>
    <t>hydraulic hose</t>
  </si>
  <si>
    <t>Hydraulslang</t>
  </si>
  <si>
    <t>wheel</t>
  </si>
  <si>
    <t>cogwheel, gearwheel</t>
  </si>
  <si>
    <t>HLA</t>
  </si>
  <si>
    <t>HLB</t>
  </si>
  <si>
    <t>HLC</t>
  </si>
  <si>
    <t>HLD</t>
  </si>
  <si>
    <t>assembling object</t>
  </si>
  <si>
    <t>assembly robot</t>
  </si>
  <si>
    <t>mechanical joining machine</t>
  </si>
  <si>
    <t>chemical joining machine</t>
  </si>
  <si>
    <t>etching machine</t>
  </si>
  <si>
    <t>mass reduction object</t>
  </si>
  <si>
    <t>Massreducerande objekt</t>
  </si>
  <si>
    <t>drilling machine</t>
  </si>
  <si>
    <t>thermal cutter</t>
  </si>
  <si>
    <t>matter reshaping object</t>
  </si>
  <si>
    <t>fire-and-flue damper</t>
  </si>
  <si>
    <t>distillation column</t>
  </si>
  <si>
    <t>distiller, evaporator</t>
  </si>
  <si>
    <t>UAH</t>
  </si>
  <si>
    <t>Cykelställ</t>
  </si>
  <si>
    <t>Röntgenapparat</t>
  </si>
  <si>
    <t>TRC</t>
  </si>
  <si>
    <t>TRD</t>
  </si>
  <si>
    <t>voltage relay</t>
  </si>
  <si>
    <t>voltage transformer</t>
  </si>
  <si>
    <t>current relay</t>
  </si>
  <si>
    <t>current transformer</t>
  </si>
  <si>
    <t>density switch</t>
  </si>
  <si>
    <t>density transmitter</t>
  </si>
  <si>
    <t>flow switch</t>
  </si>
  <si>
    <t>gas flow switch, matter flow switch</t>
  </si>
  <si>
    <t>flow transmitter</t>
  </si>
  <si>
    <t>position switch</t>
  </si>
  <si>
    <t>movement detector, movement sensor (PIR), position sensor, presence indicator</t>
  </si>
  <si>
    <t>position transmitter</t>
  </si>
  <si>
    <t>distance switch</t>
  </si>
  <si>
    <t>laser distance sensor, laser distance sensing switch, movement detector, movement sensor (PIR), position sensor, presence indicator, visibility detector</t>
  </si>
  <si>
    <t>distance transmitter</t>
  </si>
  <si>
    <t>laser distance sensor, position sensor, visibility sensor, wind direction indicator</t>
  </si>
  <si>
    <t>angle switch</t>
  </si>
  <si>
    <t>alignment threshold detecting object, movement detector, movement sensor (PIR), position sensor, presence indicator, radar</t>
  </si>
  <si>
    <t>angle transmitter</t>
  </si>
  <si>
    <t>object scanner</t>
  </si>
  <si>
    <t>2D-scanner, 3D-scanner, coordinates scanner, laser scanner</t>
  </si>
  <si>
    <t>power limit switch</t>
  </si>
  <si>
    <t>power meter</t>
  </si>
  <si>
    <t>Trough construction</t>
  </si>
  <si>
    <t>Gångjärn</t>
  </si>
  <si>
    <t>Fästande objekt</t>
  </si>
  <si>
    <t>liquid level switch</t>
  </si>
  <si>
    <t>level transmitter</t>
  </si>
  <si>
    <t>humidity transmitter</t>
  </si>
  <si>
    <t>absolute pressure switch</t>
  </si>
  <si>
    <t>absolute pressure transmitter</t>
  </si>
  <si>
    <t xml:space="preserve">absolute pressure sensor, manometer, pressure monitor, pressure sensor, pressure transducer </t>
  </si>
  <si>
    <t>differential pressure switch</t>
  </si>
  <si>
    <t>pressure sensor, pressure switch</t>
  </si>
  <si>
    <t>differential pressure transmitter</t>
  </si>
  <si>
    <t>Geiger meter</t>
  </si>
  <si>
    <t>cycle rate transmitter</t>
  </si>
  <si>
    <t>speed sensing transmitter</t>
  </si>
  <si>
    <t xml:space="preserve">rotation speed sensor </t>
  </si>
  <si>
    <t>accelerometer transmitter</t>
  </si>
  <si>
    <t>temperature transmitter</t>
  </si>
  <si>
    <t>multi-detector</t>
  </si>
  <si>
    <t>weight transmitter</t>
  </si>
  <si>
    <t>force value transmitter</t>
  </si>
  <si>
    <t>torque value transmitter</t>
  </si>
  <si>
    <t>spring</t>
  </si>
  <si>
    <t>rubber band</t>
  </si>
  <si>
    <t>counterweight</t>
  </si>
  <si>
    <t>elevated mass</t>
  </si>
  <si>
    <t>measuring voltage relay,</t>
  </si>
  <si>
    <t xml:space="preserve">, kwh sensor, </t>
  </si>
  <si>
    <t>co concentration, co2 concentration, concentration sensor, nh3 concentration</t>
  </si>
  <si>
    <t>IR-barrier, light curtain, light transmitter, line detector, low-light relays, lux sensor, photocell</t>
  </si>
  <si>
    <t>induction oven</t>
  </si>
  <si>
    <t>compression chiller</t>
  </si>
  <si>
    <t>ECC</t>
  </si>
  <si>
    <t>electric field shield</t>
  </si>
  <si>
    <t>Faraday cage</t>
  </si>
  <si>
    <t>magnetic field shield</t>
  </si>
  <si>
    <t>electromagnetic field shield</t>
  </si>
  <si>
    <t>concrete wall, Faraday cage, lead block, metal sheets</t>
  </si>
  <si>
    <t>fire protecting coating</t>
  </si>
  <si>
    <t>cable protection</t>
  </si>
  <si>
    <t>protective grid</t>
  </si>
  <si>
    <t>environment protecting object</t>
  </si>
  <si>
    <t>cement, mortar</t>
  </si>
  <si>
    <t>material separating layer</t>
  </si>
  <si>
    <t>palletizer</t>
  </si>
  <si>
    <t>stacker</t>
  </si>
  <si>
    <t>flatbed solar panel</t>
  </si>
  <si>
    <t>surface finishing object</t>
  </si>
  <si>
    <t>surface preparation machine</t>
  </si>
  <si>
    <t>dishwasher, hoover, shower, ultrasonic degreaser, vapour degreaser</t>
  </si>
  <si>
    <t>surface modification machine</t>
  </si>
  <si>
    <t>burnishing machine, hammer peening machine, polisher, sand paper, wire brush</t>
  </si>
  <si>
    <t>surface coating machine</t>
  </si>
  <si>
    <t>air gun sprayer, anodizer, electrostatic coating machine, oil-coating machine</t>
  </si>
  <si>
    <t>gluing machine</t>
  </si>
  <si>
    <t xml:space="preserve">cyclone </t>
  </si>
  <si>
    <t>skimmer</t>
  </si>
  <si>
    <t xml:space="preserve">magnetic separator </t>
  </si>
  <si>
    <t xml:space="preserve">cutter </t>
  </si>
  <si>
    <t>mill</t>
  </si>
  <si>
    <t>crusher</t>
  </si>
  <si>
    <t xml:space="preserve">pelletizer </t>
  </si>
  <si>
    <t>flocculator</t>
  </si>
  <si>
    <t>curb</t>
  </si>
  <si>
    <t>lawn edge, plant bed edge</t>
  </si>
  <si>
    <t xml:space="preserve">flaunching, wall top </t>
  </si>
  <si>
    <t>raised floor edge</t>
  </si>
  <si>
    <t>ceiling edge</t>
  </si>
  <si>
    <t>eaves lead, ridge flashing, roof flashing</t>
  </si>
  <si>
    <t>architrave, bushing</t>
  </si>
  <si>
    <t>NEA</t>
  </si>
  <si>
    <t>NEB</t>
  </si>
  <si>
    <t>NEC</t>
  </si>
  <si>
    <t>NED</t>
  </si>
  <si>
    <t>NEE</t>
  </si>
  <si>
    <t>NE</t>
  </si>
  <si>
    <t>traffic light</t>
  </si>
  <si>
    <t>PGQ</t>
  </si>
  <si>
    <t>PGS</t>
  </si>
  <si>
    <t>PGT</t>
  </si>
  <si>
    <t>PGZ</t>
  </si>
  <si>
    <t>traffic sign</t>
  </si>
  <si>
    <t>braille text sign</t>
  </si>
  <si>
    <t>multiple form presenting object</t>
  </si>
  <si>
    <t>audio-visual alarm</t>
  </si>
  <si>
    <t>motor starter</t>
  </si>
  <si>
    <t>dam plate, lock gate, plug</t>
  </si>
  <si>
    <t>controlling object for mechanical movement</t>
  </si>
  <si>
    <t>mechanical movement controlling object</t>
  </si>
  <si>
    <t>earthing and disconnecting switch</t>
  </si>
  <si>
    <t>series reactor</t>
  </si>
  <si>
    <t>door chain, rail anchor</t>
  </si>
  <si>
    <t>draw-off tap, shower, shower head</t>
  </si>
  <si>
    <t>regulating damper</t>
  </si>
  <si>
    <t>adjustable nozzle, air intake, air outlet, ventilation inlet, ventilation outlet</t>
  </si>
  <si>
    <t xml:space="preserve">fixed nozzle, orifice plate, shower, shower head </t>
  </si>
  <si>
    <t>climate membrane</t>
  </si>
  <si>
    <t xml:space="preserve">noise barrier </t>
  </si>
  <si>
    <t>noise protection, sound baffle</t>
  </si>
  <si>
    <t>rat stop device, stock guard</t>
  </si>
  <si>
    <t>object for detecting a manual action and providing an appropriate response</t>
  </si>
  <si>
    <t>signal converter</t>
  </si>
  <si>
    <t>optocoupler, transducer</t>
  </si>
  <si>
    <t>telephone</t>
  </si>
  <si>
    <t>cell phone, mobile phone, phone</t>
  </si>
  <si>
    <t>TFE</t>
  </si>
  <si>
    <t>boring machine, grinder, punching machine, saw, turning machine</t>
  </si>
  <si>
    <t>electron discharge sawing machine, gas cutting machine, plasma arc cutting machine</t>
  </si>
  <si>
    <t>immersion chemical mill, spray chemical mill</t>
  </si>
  <si>
    <t>forging machine</t>
  </si>
  <si>
    <t>cold forging machine, hot forging machine</t>
  </si>
  <si>
    <t>extruder</t>
  </si>
  <si>
    <t>wire drawing machine</t>
  </si>
  <si>
    <t>tube drawing machine</t>
  </si>
  <si>
    <t>rolling machine</t>
  </si>
  <si>
    <t>knurling machine, sheet rolling machine, shear spinning machine, thread forming machine</t>
  </si>
  <si>
    <t>bending machine</t>
  </si>
  <si>
    <t>curling machine, seaming machine</t>
  </si>
  <si>
    <t>electromagnetic forming machine</t>
  </si>
  <si>
    <t>electrohydraulic forming machine, explosive forming machine</t>
  </si>
  <si>
    <t>bush</t>
  </si>
  <si>
    <t>flower, grass, vegetable plant</t>
  </si>
  <si>
    <t>data cable</t>
  </si>
  <si>
    <t>data bus</t>
  </si>
  <si>
    <t>fibre optic cable</t>
  </si>
  <si>
    <t>optical light fibre</t>
  </si>
  <si>
    <t>optical light guide, optical wave guide</t>
  </si>
  <si>
    <t>sound guiding object</t>
  </si>
  <si>
    <t>solid matter guiding object</t>
  </si>
  <si>
    <t>open enclosure guiding object</t>
  </si>
  <si>
    <t>infiltration layer, aeration layer</t>
  </si>
  <si>
    <t>eaves gutter, eaves trough, rain gutter</t>
  </si>
  <si>
    <t>moving line, v-belt</t>
  </si>
  <si>
    <t>hydraulic pipe, pneumatic hose, pneumatic pipe</t>
  </si>
  <si>
    <t>guiding object with multiple kinds of flows</t>
  </si>
  <si>
    <t>umbilical</t>
  </si>
  <si>
    <t>clamp, cable head, high voltage cable joint, junction box</t>
  </si>
  <si>
    <t>low voltage cable joint, low voltage terminal</t>
  </si>
  <si>
    <t>protective conductor terminal, protective earthing conductor terminal</t>
  </si>
  <si>
    <t xml:space="preserve">terminal </t>
  </si>
  <si>
    <t>pipe coupler</t>
  </si>
  <si>
    <t>glue fitting, press fitting</t>
  </si>
  <si>
    <t>split-muff coupler</t>
  </si>
  <si>
    <t>Hirth coupler</t>
  </si>
  <si>
    <t>cardan joint</t>
  </si>
  <si>
    <t>flexible coupling, Hardy-Spicer joint, Hooke's joint, U-joint, universal coupling</t>
  </si>
  <si>
    <t>magnetic hoist</t>
  </si>
  <si>
    <t>gangway</t>
  </si>
  <si>
    <t>BXE</t>
  </si>
  <si>
    <t>Videokamera</t>
  </si>
  <si>
    <t>Bjälklagsstomme av fackverk</t>
  </si>
  <si>
    <t>Bjälklagsstomme av balkar</t>
  </si>
  <si>
    <t>Bjälklagsstomme av sandwichkonstruktion</t>
  </si>
  <si>
    <r>
      <t>bjälklagsstomme</t>
    </r>
    <r>
      <rPr>
        <sz val="8"/>
        <color rgb="FF00B050"/>
        <rFont val="Calibri"/>
        <family val="2"/>
        <scheme val="minor"/>
      </rPr>
      <t xml:space="preserve"> i form av flera skikt</t>
    </r>
  </si>
  <si>
    <t>Ytterbjälklagsstomme</t>
  </si>
  <si>
    <t>Solid yttertaksstomme</t>
  </si>
  <si>
    <t>Yttertaksstomme av balkar</t>
  </si>
  <si>
    <t>Yttertaksstomme av fackverk</t>
  </si>
  <si>
    <t>Yttertaksstomme av sandwichkonstruktion</t>
  </si>
  <si>
    <t>Solid ytterbjälklagsstomme</t>
  </si>
  <si>
    <t>Ytterbjälklagsstomme av balkar</t>
  </si>
  <si>
    <t>Ytterbjälklagsstomme av sandwichkonstruktion</t>
  </si>
  <si>
    <t>Undertakstomme</t>
  </si>
  <si>
    <t>Distributionssystem för ångvärme</t>
  </si>
  <si>
    <r>
      <rPr>
        <sz val="8"/>
        <color rgb="FF00B050"/>
        <rFont val="Calibri"/>
        <family val="2"/>
        <scheme val="minor"/>
      </rPr>
      <t xml:space="preserve">steam </t>
    </r>
    <r>
      <rPr>
        <i/>
        <sz val="8"/>
        <color rgb="FF00B050"/>
        <rFont val="Calibri"/>
        <family val="2"/>
        <scheme val="minor"/>
      </rPr>
      <t>heating distribution system</t>
    </r>
  </si>
  <si>
    <t>Distributionssystem för hetoljevärme</t>
  </si>
  <si>
    <r>
      <rPr>
        <sz val="8"/>
        <color rgb="FF00B050"/>
        <rFont val="Calibri"/>
        <family val="2"/>
        <scheme val="minor"/>
      </rPr>
      <t xml:space="preserve">oil </t>
    </r>
    <r>
      <rPr>
        <i/>
        <sz val="8"/>
        <color rgb="FF00B050"/>
        <rFont val="Calibri"/>
        <family val="2"/>
        <scheme val="minor"/>
      </rPr>
      <t>heating distribution system</t>
    </r>
  </si>
  <si>
    <t>Ihopsättande objekt</t>
  </si>
  <si>
    <t>Monteringsrobot</t>
  </si>
  <si>
    <t>Mekanisk ihopfogningsmaskin</t>
  </si>
  <si>
    <t>Skärmvägg</t>
  </si>
  <si>
    <t>screen wall</t>
  </si>
  <si>
    <t>Mekaniskt sönderdelande objekt</t>
  </si>
  <si>
    <t>Limningsmaskin</t>
  </si>
  <si>
    <t>Bryggunderbyggnad</t>
  </si>
  <si>
    <t>Stödplatta</t>
  </si>
  <si>
    <t>Golvsarg</t>
  </si>
  <si>
    <t>Kantstöd</t>
  </si>
  <si>
    <t>Takbleck</t>
  </si>
  <si>
    <t>Jordbrytare</t>
  </si>
  <si>
    <t>Dammlucka</t>
  </si>
  <si>
    <t>Borrmaskin</t>
  </si>
  <si>
    <t>Värmeskärare</t>
  </si>
  <si>
    <t>Etsningsmaskin</t>
  </si>
  <si>
    <t>TPA</t>
  </si>
  <si>
    <t>TPB</t>
  </si>
  <si>
    <t>TPC</t>
  </si>
  <si>
    <t>TPD</t>
  </si>
  <si>
    <t>TPE</t>
  </si>
  <si>
    <t>TPF</t>
  </si>
  <si>
    <t>Smidesmaskin</t>
  </si>
  <si>
    <t>Sträckmaskin</t>
  </si>
  <si>
    <t>Extruderingsmaskin</t>
  </si>
  <si>
    <t>Elektromagnetisk formningsmaskin</t>
  </si>
  <si>
    <t>Solidmaterialedande objekt</t>
  </si>
  <si>
    <t xml:space="preserve">Smältsvets </t>
  </si>
  <si>
    <t>Datalagringssystem</t>
  </si>
  <si>
    <t>Värmemotor</t>
  </si>
  <si>
    <t>Förbränningsmotor</t>
  </si>
  <si>
    <t>Gesims</t>
  </si>
  <si>
    <t>Lokalklimatstabiliserande objekt</t>
  </si>
  <si>
    <t>Vagn</t>
  </si>
  <si>
    <t>GME</t>
  </si>
  <si>
    <t>Kamera</t>
  </si>
  <si>
    <t>Kar</t>
  </si>
  <si>
    <t>Värmepump/kylmaskin</t>
  </si>
  <si>
    <t>Skimmer</t>
  </si>
  <si>
    <t>Hackmaskin</t>
  </si>
  <si>
    <t>Markering</t>
  </si>
  <si>
    <t>Väghinder</t>
  </si>
  <si>
    <t>Ventilationshuv</t>
  </si>
  <si>
    <t>Flyttbar behållare</t>
  </si>
  <si>
    <t>Automationssystem</t>
  </si>
  <si>
    <t>Drivsystem</t>
  </si>
  <si>
    <r>
      <rPr>
        <i/>
        <sz val="8"/>
        <color rgb="FF00B050"/>
        <rFont val="Calibri"/>
        <family val="2"/>
        <scheme val="minor"/>
      </rPr>
      <t>behandlande system</t>
    </r>
    <r>
      <rPr>
        <sz val="8"/>
        <color rgb="FF00B050"/>
        <rFont val="Calibri"/>
        <family val="2"/>
        <scheme val="minor"/>
      </rPr>
      <t xml:space="preserve"> som tillhandhåller mekanisk rörelse eller kraft</t>
    </r>
  </si>
  <si>
    <r>
      <t>drivsystem</t>
    </r>
    <r>
      <rPr>
        <sz val="8"/>
        <color rgb="FF00B050"/>
        <rFont val="Calibri"/>
        <family val="2"/>
        <scheme val="minor"/>
      </rPr>
      <t xml:space="preserve"> med direktansluten motor</t>
    </r>
  </si>
  <si>
    <r>
      <t>drivsystem</t>
    </r>
    <r>
      <rPr>
        <sz val="8"/>
        <color rgb="FF00B050"/>
        <rFont val="Calibri"/>
        <family val="2"/>
        <scheme val="minor"/>
      </rPr>
      <t xml:space="preserve"> med linansluten motor</t>
    </r>
  </si>
  <si>
    <r>
      <t>drivsystem</t>
    </r>
    <r>
      <rPr>
        <sz val="8"/>
        <color rgb="FF00B050"/>
        <rFont val="Calibri"/>
        <family val="2"/>
        <scheme val="minor"/>
      </rPr>
      <t xml:space="preserve"> med hydraulansluten motor</t>
    </r>
  </si>
  <si>
    <r>
      <t>drivsystem</t>
    </r>
    <r>
      <rPr>
        <sz val="8"/>
        <color rgb="FF00B050"/>
        <rFont val="Calibri"/>
        <family val="2"/>
        <scheme val="minor"/>
      </rPr>
      <t xml:space="preserve"> med skruvansluten motor</t>
    </r>
  </si>
  <si>
    <r>
      <t>drivsystem</t>
    </r>
    <r>
      <rPr>
        <sz val="8"/>
        <color rgb="FF00B050"/>
        <rFont val="Calibri"/>
        <family val="2"/>
        <scheme val="minor"/>
      </rPr>
      <t xml:space="preserve"> med kedjeansluten motor</t>
    </r>
  </si>
  <si>
    <r>
      <t>drivsystem</t>
    </r>
    <r>
      <rPr>
        <sz val="8"/>
        <color rgb="FF00B050"/>
        <rFont val="Calibri"/>
        <family val="2"/>
        <scheme val="minor"/>
      </rPr>
      <t xml:space="preserve"> med kuggstångsansluten motor</t>
    </r>
  </si>
  <si>
    <r>
      <t>drivsystem</t>
    </r>
    <r>
      <rPr>
        <sz val="8"/>
        <color rgb="FF00B050"/>
        <rFont val="Calibri"/>
        <family val="2"/>
        <scheme val="minor"/>
      </rPr>
      <t xml:space="preserve"> med remansluten motor</t>
    </r>
  </si>
  <si>
    <t>givare densitet</t>
  </si>
  <si>
    <t>induktiv sensor</t>
  </si>
  <si>
    <t>kraftmätare</t>
  </si>
  <si>
    <t>givare nivå, grundvattenrör, nivågivare, nivåavkännare, höjdmätare</t>
  </si>
  <si>
    <t>snödetektor</t>
  </si>
  <si>
    <t>fuktighetsmätare, givare humiditet</t>
  </si>
  <si>
    <t>gasvarnare</t>
  </si>
  <si>
    <t>givare co</t>
  </si>
  <si>
    <t>dimdetektor, siktdetektor</t>
  </si>
  <si>
    <t>dimmätare, siktgivare, siktmätare, siktsensor</t>
  </si>
  <si>
    <t>givare brand, linjerökdetektor, rökdetektor, turbiditetsdetektor</t>
  </si>
  <si>
    <t>stofthalt, turbiditetsgivare, turbiditetsmätare</t>
  </si>
  <si>
    <t>givare luminans, ljusmätare, luxmätare</t>
  </si>
  <si>
    <t>strålningsdetektor</t>
  </si>
  <si>
    <t>geigermätare, strålningsmätare, strålningssensor</t>
  </si>
  <si>
    <t>frekvensgivare, frekvensmätare</t>
  </si>
  <si>
    <t>givare hastighet, hastighetsmätare</t>
  </si>
  <si>
    <t>varvräknare</t>
  </si>
  <si>
    <t>givare brand, värmedetektor</t>
  </si>
  <si>
    <t>rälstemperaturgivare, temperaturgivare, termometer, utomhustemperaturgivare</t>
  </si>
  <si>
    <t>glaskrossdetektor, glaskrossningsdetektor, kavitationsdetektor, ljudlarm, stallningsdetektor</t>
  </si>
  <si>
    <t>ansiktsigenkännare, fingeravtrycksläsare, irisläsare</t>
  </si>
  <si>
    <t>kortläsare</t>
  </si>
  <si>
    <t>biljettläsare, kortläsare, magnetbandläsare, magnetkortläsare, nfc-läsare, rfid-läsare</t>
  </si>
  <si>
    <t>qr-kodläsare, streckkodsläsare</t>
  </si>
  <si>
    <t>tröskelmätare</t>
  </si>
  <si>
    <t>räknare, varvtalsmätare, varvräknare</t>
  </si>
  <si>
    <t>cd, cd-rom, diskett, flashdrive, flashminne, hårddisk, lagringsenhet, magnetband, minnespinne, ssd-disk, ssd-minne, usb-minne</t>
  </si>
  <si>
    <t>bokhylla, hatthylla, hyllställning, kapphylla, konsolhylla, skohylla</t>
  </si>
  <si>
    <t>gastub</t>
  </si>
  <si>
    <t>flaska</t>
  </si>
  <si>
    <t>ackumulatortank</t>
  </si>
  <si>
    <t>dörrstängare, fjäder, gummiband</t>
  </si>
  <si>
    <t>belysningsenhet, lampenhet</t>
  </si>
  <si>
    <t>fotogenlampa</t>
  </si>
  <si>
    <t>betonghärdning, frostskydd av rör, handdukstork, hängrännevärme, markvärme, spårspärrsvärme, spårväxelvärmare, stuprörsvärme, värmelement i växeldriv, växelvärmarelement</t>
  </si>
  <si>
    <t>aerotemper, luftvärmare, torkaggregat</t>
  </si>
  <si>
    <t>induktionsplatta, induktionshäll, induktionsspis, induktionsugn</t>
  </si>
  <si>
    <t>bastuaggregat, brödrost, elgrill, elspis med glaskeramikhäll, salamander, strålningsvärmare, värmelampa</t>
  </si>
  <si>
    <t>hetluftsugn, jässkåp, kombiugn, stekugn, värmehurts, värmemonter, värmeskåp</t>
  </si>
  <si>
    <t>kylplatta</t>
  </si>
  <si>
    <t>gasolgrill, kolgrill, salamander</t>
  </si>
  <si>
    <t>fläktluftvärmare</t>
  </si>
  <si>
    <t>element, panelradiator, vattenburen radiator, vattenradiator</t>
  </si>
  <si>
    <t>kylbaffel, kylbatteri, kylslinga</t>
  </si>
  <si>
    <t>fläktkonvektor, fläktluftkylare, kylfläkt, kyltorkare</t>
  </si>
  <si>
    <t>förångare, kyltorn</t>
  </si>
  <si>
    <t>zenerbarriär</t>
  </si>
  <si>
    <t>dvärgbrytare</t>
  </si>
  <si>
    <t>faradays bur</t>
  </si>
  <si>
    <t>luftningsventil, tryckreduceringsventil, övertrycksventil</t>
  </si>
  <si>
    <t>detonationsskydd, övertrycksspjäll</t>
  </si>
  <si>
    <t>frostskyddpropp</t>
  </si>
  <si>
    <t>expansionstank</t>
  </si>
  <si>
    <t>brandkudde, brandmanschett, brandtejp, brandtätningsmassa, fogmassa</t>
  </si>
  <si>
    <t>handbrandsläckare</t>
  </si>
  <si>
    <t>brandskyddsbeklädnad, brandskyddsskiva, sprutbetong för brandskydd</t>
  </si>
  <si>
    <t>vattenglasimpregnering</t>
  </si>
  <si>
    <t>glidskydd, snöglidskydd, snökrok, snörasskydd, snöräcke, snöskydd, underglidningsskydd för mc</t>
  </si>
  <si>
    <t>ogräsduk</t>
  </si>
  <si>
    <t>duschkabin, duschvägg</t>
  </si>
  <si>
    <t>vredkåpa, vredskydd</t>
  </si>
  <si>
    <t>säkerhetslina</t>
  </si>
  <si>
    <t>väggputs, takputs, slamning</t>
  </si>
  <si>
    <t>skyddsfärg</t>
  </si>
  <si>
    <t>botteninjektering, efterinjektering, förinjektering, försegling, injekterad tätzon, injekteringsmedel, injekteringstätning, klotterskydd, ridåinjektering</t>
  </si>
  <si>
    <t>katodiskt skydd, rostskydd, offeranod</t>
  </si>
  <si>
    <t>kapillärskydd</t>
  </si>
  <si>
    <t>erosionsskydd, glacis, skyddsbeläggning, skyddsfolie, släntbeklädnad, strandskoning</t>
  </si>
  <si>
    <t>reservelverk, reservkraftaggregat</t>
  </si>
  <si>
    <t>bagageband, bandtransportör, brickband, elevator, hängtransportör, kassaband, rullande trottoar, rullband, rullgångbana, rullramp, vertikaltransportör</t>
  </si>
  <si>
    <t>rullbana, rullbord</t>
  </si>
  <si>
    <t>lyftskruv, transportskruv</t>
  </si>
  <si>
    <t>bassängvagn, bordsvagn, dispenservagn, kärra, lyftvagn, mattransportvagn</t>
  </si>
  <si>
    <t>pump, vätskepump</t>
  </si>
  <si>
    <t>cirkulationspump, rotodynamisk pump, tryckstegringspump</t>
  </si>
  <si>
    <t>industrirobot, monteringsmaskin</t>
  </si>
  <si>
    <t>hydrocyklon</t>
  </si>
  <si>
    <t>oljeskimmer</t>
  </si>
  <si>
    <t>avfallskvarn, livsmedelskvarn, köttkvarn, snabbhack</t>
  </si>
  <si>
    <t>livsmedelssåg, skärmaskin, såg, köttsåg</t>
  </si>
  <si>
    <t>bergkross</t>
  </si>
  <si>
    <t>förtjockare</t>
  </si>
  <si>
    <t>luftfuktare</t>
  </si>
  <si>
    <t>fermenterare, jäsmaskin</t>
  </si>
  <si>
    <t>optisk switch</t>
  </si>
  <si>
    <t>optisk förstärkare</t>
  </si>
  <si>
    <t>handtagskodlås</t>
  </si>
  <si>
    <t>driv, ställdon</t>
  </si>
  <si>
    <t>omläggningsanordning</t>
  </si>
  <si>
    <t>lyftcylinder</t>
  </si>
  <si>
    <t>tändstiftsmotor</t>
  </si>
  <si>
    <t>ångturbin</t>
  </si>
  <si>
    <t>fönsterruta</t>
  </si>
  <si>
    <t>dörrspegel, inbrädning, plankpanel, råspont, yttertakspanel, underlagstak</t>
  </si>
  <si>
    <t>beläggning, gatubeläggning, markgaller, slitlager, vägbeläggning, vägplatta</t>
  </si>
  <si>
    <t>golvmaterial, golvskiva, slätspont, undergolv</t>
  </si>
  <si>
    <t>undertak</t>
  </si>
  <si>
    <t>takbeklädnad, takmaterial, taktäckning</t>
  </si>
  <si>
    <t>grästorv, grässådd, sedummatta, sprutsådd, vegetationsmatta</t>
  </si>
  <si>
    <t>golvlist</t>
  </si>
  <si>
    <t>avtäckning, kapitäl, krönbalk, krönlist, skorstenstäckning, topplåt, överliggare</t>
  </si>
  <si>
    <t>dörrfoder, dörrtryckesbricka, fönsterfoder, nyckelhålsbricka, täckbricka</t>
  </si>
  <si>
    <t>avstängningssignal, blinkljus, blixtljus, bomlykta, brolampa, felindikeringstablå, gul varningssignal, körfältsignal (mcs), ljussignal, närvaroenhet, optiskt larmdon, roterande ljus, sjötrafiksignal, trafiksignal</t>
  </si>
  <si>
    <t>kontrollanordning</t>
  </si>
  <si>
    <t>klocka, ur</t>
  </si>
  <si>
    <t>cos-phi-visare</t>
  </si>
  <si>
    <t>kopiator, kopieringsmaskin, skrivare</t>
  </si>
  <si>
    <t>distansskylt, etikett, märkskylt, namnskylt, orienteringsskylt, orienteringstavla, referensbeteckning, skylttavla, trafikmärke, vägmärke, vägvisning</t>
  </si>
  <si>
    <t>hesa fredrik, mistlur, siren, sirén, starktonssirén, tyfon</t>
  </si>
  <si>
    <t>summer</t>
  </si>
  <si>
    <t>kornisch</t>
  </si>
  <si>
    <t>konstverk</t>
  </si>
  <si>
    <t>engagerad kolonn, halvkolonn, pilaster, stuckatur</t>
  </si>
  <si>
    <t>konstverk, tavla, muralmålning</t>
  </si>
  <si>
    <t>väggtextil, överkast</t>
  </si>
  <si>
    <t>bildskärm med högtalare, tv-mottagare</t>
  </si>
  <si>
    <t>eltermostat, omkopplare för styrkrets, termostat</t>
  </si>
  <si>
    <t>avluftare, luftventil, propp, ventil</t>
  </si>
  <si>
    <t>gasregulator, irisspjäll, jalusispjäll, konstantflödesdon, spjäll, trottelventil</t>
  </si>
  <si>
    <t>slussport</t>
  </si>
  <si>
    <t>dreh-kippfönster, fast fönster, franskt fönster, glidhängt fönster, kipp-drehfönster, lanternin, pivotfönster, skjutfönster, slagfönster, takljuskupol, tvåvägsfönster, vippfönster, vridfönster</t>
  </si>
  <si>
    <t>fönsterdörr, innerdörr, jalusidörr, karuselldörr, roterande dörr, skjutdörr, slagdörr, vikdörr, ytterdörr</t>
  </si>
  <si>
    <t>spårspärrklots</t>
  </si>
  <si>
    <t>dörrkedja, säkerhetskedja</t>
  </si>
  <si>
    <t>vibrationsdämpare</t>
  </si>
  <si>
    <t>rangerbroms</t>
  </si>
  <si>
    <t>cykelfålla, gångfålla, refugelement, spårviddshinder, vägbula</t>
  </si>
  <si>
    <t>återströmningsskydd</t>
  </si>
  <si>
    <t>luktfälla, odörfälla</t>
  </si>
  <si>
    <t>geoduk, geotextil, materialskiljande duk, materialskiljande lager, vindskyddspapp</t>
  </si>
  <si>
    <t>markis, solskyddsfilm, solskärm, vindskydd</t>
  </si>
  <si>
    <t>draperi, förhänge, rullgardin</t>
  </si>
  <si>
    <t>fasadpersienn, invändig persienn</t>
  </si>
  <si>
    <t>ljudbaffel</t>
  </si>
  <si>
    <t>hinderpåle</t>
  </si>
  <si>
    <t>konverter</t>
  </si>
  <si>
    <t>balis, fast antenn, hörslinga, kodad spårledning, parabolantenn</t>
  </si>
  <si>
    <t>kraftväxel, växel</t>
  </si>
  <si>
    <t>hålslagningsmaskin, slipmaskin, såg, vinkelslip</t>
  </si>
  <si>
    <t>gasskärare, gasskärmaskin, plasmaskärare</t>
  </si>
  <si>
    <t>strängpress</t>
  </si>
  <si>
    <t>trådsträckmaskin</t>
  </si>
  <si>
    <t>lettringsmaskin, lättringsmaskin, mangel</t>
  </si>
  <si>
    <t>explosionsformningsmaskin</t>
  </si>
  <si>
    <t>barrträd, fruktträd, lövträd</t>
  </si>
  <si>
    <t>barrbuske, buske, bärbuske, häckplanta, lövbuske, planta, prydnadsbuske, ros</t>
  </si>
  <si>
    <t>klängväxt, lian, slingerväxt</t>
  </si>
  <si>
    <t>annuell, gräsplanta, knölväxt, lökväxt, perenn, pluggplanta</t>
  </si>
  <si>
    <t>spännisolator, stagisolator</t>
  </si>
  <si>
    <t>bärläkt, dubb, glespanel, nockbräda, putsnät, ströläkt, stödläkt, stödbalk</t>
  </si>
  <si>
    <t>pergola, spaljé, trädstöd</t>
  </si>
  <si>
    <t>blocksteg, stegpinne</t>
  </si>
  <si>
    <t>brobanekonsol</t>
  </si>
  <si>
    <t>bärkabel, snedsträva, spännstag, spännstål, stag, stång</t>
  </si>
  <si>
    <t>båge, inslagsvalv, klostervalv, kryssribbvalv, kryssvalv, rörskärm, stickvalv, stjärnvalv, tunnvalv, valvplåt</t>
  </si>
  <si>
    <t>frontmur, grusskifte, källarväggstomme, lagerpall, landfäste</t>
  </si>
  <si>
    <t>bergsko, jordsko, lagerklack, maskinfundament, pålsko, stödklots, stödknap</t>
  </si>
  <si>
    <t>armeringsduk, geotextil, jordarmeringsnät, kanalnät, nät</t>
  </si>
  <si>
    <t>rustbädd, underballast</t>
  </si>
  <si>
    <t>jetinjektering, kc-pelare, kompakteringsinjektering, mdm-pelare, masstabilisering, penetrationsinjektering, pliggpålning, stenpelare, ytstabilisering</t>
  </si>
  <si>
    <t>tvärbalk, tvärförband</t>
  </si>
  <si>
    <t>kabel, staglina</t>
  </si>
  <si>
    <t>stödfyllning</t>
  </si>
  <si>
    <t>dörrkarm, fönsterkarm, sarg, öppningskarm</t>
  </si>
  <si>
    <t>båge, fönsterbåge, fönsterram</t>
  </si>
  <si>
    <t>axellager, brolager, rörligt lager</t>
  </si>
  <si>
    <t>ledad pålskarv, länk, länkplatta</t>
  </si>
  <si>
    <t>dymling, falsning, nit, plugg, popnit, spik, spikplåt</t>
  </si>
  <si>
    <t>grus, morän, sand</t>
  </si>
  <si>
    <t>lera, kvicklera, silt</t>
  </si>
  <si>
    <t>dy, gyttja, torv</t>
  </si>
  <si>
    <t>ledningsbrygga</t>
  </si>
  <si>
    <t>elkabel, elledning, hängkabel, kraftkabel</t>
  </si>
  <si>
    <t>kontaktskena, ledningsbrygga</t>
  </si>
  <si>
    <t>elkabel, elledning, hängspiralkabel, kraftkabel, sladd</t>
  </si>
  <si>
    <t>brandkabel, kontrollkabel</t>
  </si>
  <si>
    <t>datakabel, signalkabel</t>
  </si>
  <si>
    <t>optisk fiber</t>
  </si>
  <si>
    <t>ljusreflektor, reflektor</t>
  </si>
  <si>
    <t>rutschbana</t>
  </si>
  <si>
    <t>dränmatta, dränskiva, infiltrationslager</t>
  </si>
  <si>
    <t>infiltrationsrör, luftningsrör</t>
  </si>
  <si>
    <t>dränbrunn, luftbrunn, perkolationsbrunn, radonbrunn</t>
  </si>
  <si>
    <t>avgaskanal, avgasrör, kanal, skorsten</t>
  </si>
  <si>
    <t>elrör, gasutlopp, installationsrör, luftslang, vattenslang, vp-rör, vätskeslang</t>
  </si>
  <si>
    <t>kilrem, kuggrem, lina, rep, stålbälte, stållina</t>
  </si>
  <si>
    <t>kedjedrev, kuggkjul</t>
  </si>
  <si>
    <t>hydraulrör, tryckluftslang, tryckluftsrör</t>
  </si>
  <si>
    <t>kopplingsklämma</t>
  </si>
  <si>
    <t>kopplingsplint, stolpinsats</t>
  </si>
  <si>
    <t>bilvärmaruttag, eluttag, golvuttag, lamputtag, motorvärmaruttag, vägguttag</t>
  </si>
  <si>
    <t>elskena, golvbox, kontaktskena, uttagsbox, uttagspanel, uttagsstav</t>
  </si>
  <si>
    <t>ekp-dubb</t>
  </si>
  <si>
    <t>datauttag, signaluttag, tele/datauttag, teleuttag, uttag</t>
  </si>
  <si>
    <t>dörrkontakt, kontakt</t>
  </si>
  <si>
    <t>10-parsplint, hub, kopplingsbox, kopplingslåda, kopplingsplint, nätnav, spridningsplint</t>
  </si>
  <si>
    <t>uttagspanel, uttagsplint</t>
  </si>
  <si>
    <t>kakfat, vattkupa, vattenkupa</t>
  </si>
  <si>
    <t>hirthkoppling</t>
  </si>
  <si>
    <t>kardanknut</t>
  </si>
  <si>
    <t>järnvägskoppel, skrivkoppel, centralkoppel</t>
  </si>
  <si>
    <t>dörrhållare, dörrhållarmagnet, dörrmagnet, magnetlås</t>
  </si>
  <si>
    <t>avsats, arbetsbrygga, gångbrygga, inspektionsbrygga, skorstensbrygga, takbrygga</t>
  </si>
  <si>
    <t>lejdare, rak trappa, spiraltrappa, trappstege, vindeltrappa</t>
  </si>
  <si>
    <t>skorstensstege, takpinnstege, taksteg, takstege, taktrappstege</t>
  </si>
  <si>
    <t>glidstång</t>
  </si>
  <si>
    <t>grop, bergrum, bergschakt för bergrum, bergschakt för dike,  bergschakt för ledning, bergschakt för magasin, borrhål, erhållen bergrumskontur, hålighet, jordschakt för dike, jordschakt för ledning, jordschakt för magasin, nisch, urgröpning, ursparing</t>
  </si>
  <si>
    <t>staklinje, väglinje, utsättningslinje</t>
  </si>
  <si>
    <t>spårlinje, staklinje,  utsättningslinje</t>
  </si>
  <si>
    <t>fri punkt, allmän höjdpunkt</t>
  </si>
  <si>
    <t>brytlinje</t>
  </si>
  <si>
    <t>Z</t>
  </si>
  <si>
    <r>
      <rPr>
        <i/>
        <sz val="8"/>
        <color rgb="FF00B050"/>
        <rFont val="Calibri"/>
        <family val="2"/>
        <scheme val="minor"/>
      </rPr>
      <t>installation system</t>
    </r>
    <r>
      <rPr>
        <sz val="8"/>
        <color rgb="FF00B050"/>
        <rFont val="Calibri"/>
        <family val="2"/>
        <scheme val="minor"/>
      </rPr>
      <t xml:space="preserve"> which supplies cooling and heating</t>
    </r>
  </si>
  <si>
    <r>
      <t>installationssystem</t>
    </r>
    <r>
      <rPr>
        <sz val="8"/>
        <color rgb="FF00B050"/>
        <rFont val="Calibri"/>
        <family val="2"/>
        <scheme val="minor"/>
      </rPr>
      <t xml:space="preserve"> som tillför kylning och värmning</t>
    </r>
  </si>
  <si>
    <t>Hörslinga</t>
  </si>
  <si>
    <t>Solid slab structure</t>
  </si>
  <si>
    <t>Beam slab structure</t>
  </si>
  <si>
    <t>Truss slab structure</t>
  </si>
  <si>
    <t>Sandwich slab structure</t>
  </si>
  <si>
    <t>Sandwich wall structure</t>
  </si>
  <si>
    <t>Solid roof structure</t>
  </si>
  <si>
    <t>Truss roof structure</t>
  </si>
  <si>
    <t>Sandwich roof structure</t>
  </si>
  <si>
    <r>
      <t>slab structure</t>
    </r>
    <r>
      <rPr>
        <sz val="8"/>
        <color rgb="FF00B050"/>
        <rFont val="Calibri"/>
        <family val="2"/>
        <scheme val="minor"/>
      </rPr>
      <t xml:space="preserve"> in form of a framework of joint members</t>
    </r>
  </si>
  <si>
    <r>
      <t>bjälklagsstomme</t>
    </r>
    <r>
      <rPr>
        <sz val="8"/>
        <color rgb="FF00B050"/>
        <rFont val="Calibri"/>
        <family val="2"/>
        <scheme val="minor"/>
      </rPr>
      <t xml:space="preserve"> i form av förenade och samverkande stänger</t>
    </r>
  </si>
  <si>
    <r>
      <t>väggstomme</t>
    </r>
    <r>
      <rPr>
        <sz val="8"/>
        <color rgb="FF00B050"/>
        <rFont val="Calibri"/>
        <family val="2"/>
        <scheme val="minor"/>
      </rPr>
      <t xml:space="preserve"> i form av förenade och samverkande stänger</t>
    </r>
  </si>
  <si>
    <r>
      <t>väggstomme</t>
    </r>
    <r>
      <rPr>
        <sz val="8"/>
        <color rgb="FF00B050"/>
        <rFont val="Calibri"/>
        <family val="2"/>
        <scheme val="minor"/>
      </rPr>
      <t xml:space="preserve"> i form av flera skikt</t>
    </r>
  </si>
  <si>
    <t>Beam roof structure</t>
  </si>
  <si>
    <t>Pelarväggstomme</t>
  </si>
  <si>
    <t>Fackverksväggstomme</t>
  </si>
  <si>
    <t>Murad väggstomme</t>
  </si>
  <si>
    <t>Sandwichväggstomme</t>
  </si>
  <si>
    <r>
      <rPr>
        <i/>
        <sz val="8"/>
        <color rgb="FF00B050"/>
        <rFont val="Calibri"/>
        <family val="2"/>
        <scheme val="minor"/>
      </rPr>
      <t>structural system</t>
    </r>
    <r>
      <rPr>
        <sz val="8"/>
        <color rgb="FF00B050"/>
        <rFont val="Calibri"/>
        <family val="2"/>
        <scheme val="minor"/>
      </rPr>
      <t xml:space="preserve"> of joint and interworking truss structures for wall and slab</t>
    </r>
  </si>
  <si>
    <r>
      <rPr>
        <i/>
        <sz val="8"/>
        <color rgb="FF00B050"/>
        <rFont val="Calibri"/>
        <family val="2"/>
        <scheme val="minor"/>
      </rPr>
      <t>structural system</t>
    </r>
    <r>
      <rPr>
        <sz val="8"/>
        <color rgb="FF00B050"/>
        <rFont val="Calibri"/>
        <family val="2"/>
        <scheme val="minor"/>
      </rPr>
      <t xml:space="preserve"> below a bridge superstructure</t>
    </r>
  </si>
  <si>
    <r>
      <rPr>
        <i/>
        <sz val="8"/>
        <color rgb="FF00B050"/>
        <rFont val="Calibri"/>
        <family val="2"/>
        <scheme val="minor"/>
      </rPr>
      <t>structural system</t>
    </r>
    <r>
      <rPr>
        <sz val="8"/>
        <color rgb="FF00B050"/>
        <rFont val="Calibri"/>
        <family val="2"/>
        <scheme val="minor"/>
      </rPr>
      <t xml:space="preserve"> in tunnel entrance sealing construction</t>
    </r>
  </si>
  <si>
    <r>
      <rPr>
        <i/>
        <sz val="8"/>
        <color rgb="FF00B050"/>
        <rFont val="Calibri"/>
        <family val="2"/>
        <scheme val="minor"/>
      </rPr>
      <t>structural system</t>
    </r>
    <r>
      <rPr>
        <sz val="8"/>
        <color rgb="FF00B050"/>
        <rFont val="Calibri"/>
        <family val="2"/>
        <scheme val="minor"/>
      </rPr>
      <t xml:space="preserve"> surrounding tunnel opening</t>
    </r>
  </si>
  <si>
    <t>Banunderbyggnad på banvall</t>
  </si>
  <si>
    <r>
      <rPr>
        <i/>
        <sz val="8"/>
        <color rgb="FF00B050"/>
        <rFont val="Calibri"/>
        <family val="2"/>
        <scheme val="minor"/>
      </rPr>
      <t>banunderbyggnad</t>
    </r>
    <r>
      <rPr>
        <sz val="8"/>
        <color rgb="FF00B050"/>
        <rFont val="Calibri"/>
        <family val="2"/>
        <scheme val="minor"/>
      </rPr>
      <t xml:space="preserve"> på egen fyllning</t>
    </r>
  </si>
  <si>
    <r>
      <rPr>
        <i/>
        <sz val="8"/>
        <color rgb="FF00B050"/>
        <rFont val="Calibri"/>
        <family val="2"/>
        <scheme val="minor"/>
      </rPr>
      <t>banunderbyggnad</t>
    </r>
    <r>
      <rPr>
        <sz val="8"/>
        <color rgb="FF00B050"/>
        <rFont val="Calibri"/>
        <family val="2"/>
        <scheme val="minor"/>
      </rPr>
      <t xml:space="preserve"> i vägöverbyggnad</t>
    </r>
  </si>
  <si>
    <r>
      <t>electrical power supply system</t>
    </r>
    <r>
      <rPr>
        <sz val="8"/>
        <color rgb="FF00B050"/>
        <rFont val="Calibri"/>
        <family val="2"/>
        <scheme val="minor"/>
      </rPr>
      <t xml:space="preserve"> for regular operation</t>
    </r>
  </si>
  <si>
    <r>
      <t>electrical power supply system</t>
    </r>
    <r>
      <rPr>
        <sz val="8"/>
        <color rgb="FF00B050"/>
        <rFont val="Calibri"/>
        <family val="2"/>
        <scheme val="minor"/>
      </rPr>
      <t xml:space="preserve"> temporarily backing up regular system</t>
    </r>
  </si>
  <si>
    <r>
      <rPr>
        <i/>
        <sz val="8"/>
        <rFont val="Calibri"/>
        <family val="2"/>
        <scheme val="minor"/>
      </rPr>
      <t xml:space="preserve">avkännande objekt </t>
    </r>
    <r>
      <rPr>
        <sz val="8"/>
        <rFont val="Calibri"/>
        <family val="2"/>
        <scheme val="minor"/>
      </rPr>
      <t>för elektrisk potential</t>
    </r>
  </si>
  <si>
    <r>
      <t>elektrisk potentialavkännande objekt</t>
    </r>
    <r>
      <rPr>
        <sz val="8"/>
        <rFont val="Calibri"/>
        <family val="2"/>
        <scheme val="minor"/>
      </rPr>
      <t>, med Booleskt utvärde</t>
    </r>
  </si>
  <si>
    <r>
      <t>elektrisk potentialavkännande objekt</t>
    </r>
    <r>
      <rPr>
        <sz val="8"/>
        <rFont val="Calibri"/>
        <family val="2"/>
        <scheme val="minor"/>
      </rPr>
      <t>,</t>
    </r>
    <r>
      <rPr>
        <b/>
        <sz val="8"/>
        <rFont val="Calibri"/>
        <family val="2"/>
        <scheme val="minor"/>
      </rPr>
      <t xml:space="preserve"> </t>
    </r>
    <r>
      <rPr>
        <sz val="8"/>
        <rFont val="Calibri"/>
        <family val="2"/>
        <scheme val="minor"/>
      </rPr>
      <t>med skalärt utvärde</t>
    </r>
  </si>
  <si>
    <r>
      <rPr>
        <i/>
        <sz val="8"/>
        <rFont val="Calibri"/>
        <family val="2"/>
        <scheme val="minor"/>
      </rPr>
      <t xml:space="preserve">avkännande objekt </t>
    </r>
    <r>
      <rPr>
        <sz val="8"/>
        <rFont val="Calibri"/>
        <family val="2"/>
        <scheme val="minor"/>
      </rPr>
      <t>för elektrisk ström</t>
    </r>
  </si>
  <si>
    <r>
      <t>elektrisk strömavkännande objekt</t>
    </r>
    <r>
      <rPr>
        <sz val="8"/>
        <rFont val="Calibri"/>
        <family val="2"/>
        <scheme val="minor"/>
      </rPr>
      <t>, med Booleskt utvärde</t>
    </r>
  </si>
  <si>
    <r>
      <t>elektrisk strömavkännande objekt</t>
    </r>
    <r>
      <rPr>
        <sz val="8"/>
        <rFont val="Calibri"/>
        <family val="2"/>
        <scheme val="minor"/>
      </rPr>
      <t>, med skalärt utvärde</t>
    </r>
  </si>
  <si>
    <r>
      <rPr>
        <i/>
        <sz val="8"/>
        <rFont val="Calibri"/>
        <family val="2"/>
        <scheme val="minor"/>
      </rPr>
      <t xml:space="preserve">avkännande objekt </t>
    </r>
    <r>
      <rPr>
        <sz val="8"/>
        <rFont val="Calibri"/>
        <family val="2"/>
        <scheme val="minor"/>
      </rPr>
      <t>för densitet</t>
    </r>
  </si>
  <si>
    <r>
      <t>densitetavkännande objekt</t>
    </r>
    <r>
      <rPr>
        <sz val="8"/>
        <rFont val="Calibri"/>
        <family val="2"/>
        <scheme val="minor"/>
      </rPr>
      <t>, med Booleskt utvärde</t>
    </r>
  </si>
  <si>
    <r>
      <t>densitetavkännande objekt</t>
    </r>
    <r>
      <rPr>
        <sz val="8"/>
        <rFont val="Calibri"/>
        <family val="2"/>
        <scheme val="minor"/>
      </rPr>
      <t>, med skalärt utvärde</t>
    </r>
  </si>
  <si>
    <r>
      <rPr>
        <i/>
        <sz val="8"/>
        <rFont val="Calibri"/>
        <family val="2"/>
        <scheme val="minor"/>
      </rPr>
      <t xml:space="preserve">avkännande objekt </t>
    </r>
    <r>
      <rPr>
        <sz val="8"/>
        <rFont val="Calibri"/>
        <family val="2"/>
        <scheme val="minor"/>
      </rPr>
      <t>för fält</t>
    </r>
  </si>
  <si>
    <r>
      <t xml:space="preserve">fältavkännande objekt </t>
    </r>
    <r>
      <rPr>
        <sz val="8"/>
        <rFont val="Calibri"/>
        <family val="2"/>
        <scheme val="minor"/>
      </rPr>
      <t>för elektriskt fält, med Booleskt utvärde</t>
    </r>
  </si>
  <si>
    <r>
      <t xml:space="preserve">fältavkännande objekt </t>
    </r>
    <r>
      <rPr>
        <sz val="8"/>
        <rFont val="Calibri"/>
        <family val="2"/>
        <scheme val="minor"/>
      </rPr>
      <t>för elektriskt fält, med skalärt utvärde</t>
    </r>
  </si>
  <si>
    <r>
      <t xml:space="preserve">fältavkännande objekt </t>
    </r>
    <r>
      <rPr>
        <sz val="8"/>
        <rFont val="Calibri"/>
        <family val="2"/>
        <scheme val="minor"/>
      </rPr>
      <t>för magnetiskt fält, med Booleskt utvärde</t>
    </r>
  </si>
  <si>
    <r>
      <t xml:space="preserve">fältavkännande objekt </t>
    </r>
    <r>
      <rPr>
        <sz val="8"/>
        <rFont val="Calibri"/>
        <family val="2"/>
        <scheme val="minor"/>
      </rPr>
      <t>för magnetiskt fält, med skalärt utvärde</t>
    </r>
  </si>
  <si>
    <r>
      <rPr>
        <i/>
        <sz val="8"/>
        <rFont val="Calibri"/>
        <family val="2"/>
        <scheme val="minor"/>
      </rPr>
      <t xml:space="preserve">avkännande objekt </t>
    </r>
    <r>
      <rPr>
        <sz val="8"/>
        <rFont val="Calibri"/>
        <family val="2"/>
        <scheme val="minor"/>
      </rPr>
      <t>för flöde</t>
    </r>
  </si>
  <si>
    <r>
      <rPr>
        <i/>
        <sz val="8"/>
        <rFont val="Calibri"/>
        <family val="2"/>
        <scheme val="minor"/>
      </rPr>
      <t>flödesavkännande objekt,</t>
    </r>
    <r>
      <rPr>
        <sz val="8"/>
        <rFont val="Calibri"/>
        <family val="2"/>
        <scheme val="minor"/>
      </rPr>
      <t xml:space="preserve"> med Booleskt utvärde</t>
    </r>
  </si>
  <si>
    <r>
      <rPr>
        <i/>
        <sz val="8"/>
        <rFont val="Calibri"/>
        <family val="2"/>
        <scheme val="minor"/>
      </rPr>
      <t>flödesavkännande objekt,</t>
    </r>
    <r>
      <rPr>
        <sz val="8"/>
        <rFont val="Calibri"/>
        <family val="2"/>
        <scheme val="minor"/>
      </rPr>
      <t xml:space="preserve"> med skalärt utvärde</t>
    </r>
  </si>
  <si>
    <r>
      <rPr>
        <i/>
        <sz val="8"/>
        <rFont val="Calibri"/>
        <family val="2"/>
        <scheme val="minor"/>
      </rPr>
      <t>fysisk dimensionsavkännande objekt</t>
    </r>
    <r>
      <rPr>
        <sz val="8"/>
        <rFont val="Calibri"/>
        <family val="2"/>
        <scheme val="minor"/>
      </rPr>
      <t xml:space="preserve"> för position, med Booleskt utvärde</t>
    </r>
  </si>
  <si>
    <r>
      <rPr>
        <i/>
        <sz val="8"/>
        <rFont val="Calibri"/>
        <family val="2"/>
        <scheme val="minor"/>
      </rPr>
      <t xml:space="preserve">fysisk dimensionsavkännande objekt </t>
    </r>
    <r>
      <rPr>
        <sz val="8"/>
        <rFont val="Calibri"/>
        <family val="2"/>
        <scheme val="minor"/>
      </rPr>
      <t>för position, med skalärt utvärde</t>
    </r>
  </si>
  <si>
    <r>
      <rPr>
        <i/>
        <sz val="8"/>
        <rFont val="Calibri"/>
        <family val="2"/>
        <scheme val="minor"/>
      </rPr>
      <t>fysisk dimensionsavkännande objekt</t>
    </r>
    <r>
      <rPr>
        <sz val="8"/>
        <rFont val="Calibri"/>
        <family val="2"/>
        <scheme val="minor"/>
      </rPr>
      <t xml:space="preserve"> för längd, med Booleskt utvärde</t>
    </r>
  </si>
  <si>
    <r>
      <rPr>
        <i/>
        <sz val="8"/>
        <rFont val="Calibri"/>
        <family val="2"/>
        <scheme val="minor"/>
      </rPr>
      <t xml:space="preserve">fysisk dimensionsavkännande objekt </t>
    </r>
    <r>
      <rPr>
        <sz val="8"/>
        <rFont val="Calibri"/>
        <family val="2"/>
        <scheme val="minor"/>
      </rPr>
      <t>för längd, med skalärt utvärde</t>
    </r>
  </si>
  <si>
    <r>
      <rPr>
        <i/>
        <sz val="8"/>
        <rFont val="Calibri"/>
        <family val="2"/>
        <scheme val="minor"/>
      </rPr>
      <t>fysisk dimensionsavkännande objekt</t>
    </r>
    <r>
      <rPr>
        <sz val="8"/>
        <rFont val="Calibri"/>
        <family val="2"/>
        <scheme val="minor"/>
      </rPr>
      <t xml:space="preserve"> för vinkel, med Booleskt utvärde</t>
    </r>
  </si>
  <si>
    <r>
      <rPr>
        <i/>
        <sz val="8"/>
        <rFont val="Calibri"/>
        <family val="2"/>
        <scheme val="minor"/>
      </rPr>
      <t xml:space="preserve">fysisk dimensionsavkännande objekt </t>
    </r>
    <r>
      <rPr>
        <sz val="8"/>
        <rFont val="Calibri"/>
        <family val="2"/>
        <scheme val="minor"/>
      </rPr>
      <t>för fysiska objekt</t>
    </r>
  </si>
  <si>
    <r>
      <rPr>
        <i/>
        <sz val="8"/>
        <rFont val="Calibri"/>
        <family val="2"/>
        <scheme val="minor"/>
      </rPr>
      <t xml:space="preserve">avkännande objekt </t>
    </r>
    <r>
      <rPr>
        <sz val="8"/>
        <rFont val="Calibri"/>
        <family val="2"/>
        <scheme val="minor"/>
      </rPr>
      <t>för energi</t>
    </r>
  </si>
  <si>
    <r>
      <t>energiavkännande objekt</t>
    </r>
    <r>
      <rPr>
        <sz val="8"/>
        <rFont val="Calibri"/>
        <family val="2"/>
        <scheme val="minor"/>
      </rPr>
      <t xml:space="preserve"> av flöde med känd energidensitet</t>
    </r>
  </si>
  <si>
    <r>
      <t>energiavkännande objekt</t>
    </r>
    <r>
      <rPr>
        <sz val="8"/>
        <rFont val="Calibri"/>
        <family val="2"/>
        <scheme val="minor"/>
      </rPr>
      <t xml:space="preserve"> av flöde med känd värmekapacitet</t>
    </r>
  </si>
  <si>
    <r>
      <t>energiavkännande objekt</t>
    </r>
    <r>
      <rPr>
        <sz val="8"/>
        <rFont val="Calibri"/>
        <family val="2"/>
        <scheme val="minor"/>
      </rPr>
      <t xml:space="preserve"> av elektriskt flöde</t>
    </r>
  </si>
  <si>
    <r>
      <rPr>
        <i/>
        <sz val="8"/>
        <rFont val="Calibri"/>
        <family val="2"/>
        <scheme val="minor"/>
      </rPr>
      <t xml:space="preserve">avkännande objekt </t>
    </r>
    <r>
      <rPr>
        <sz val="8"/>
        <rFont val="Calibri"/>
        <family val="2"/>
        <scheme val="minor"/>
      </rPr>
      <t>för effekt</t>
    </r>
  </si>
  <si>
    <r>
      <rPr>
        <i/>
        <sz val="8"/>
        <rFont val="Calibri"/>
        <family val="2"/>
        <scheme val="minor"/>
      </rPr>
      <t xml:space="preserve">avkännande objekt </t>
    </r>
    <r>
      <rPr>
        <sz val="8"/>
        <rFont val="Calibri"/>
        <family val="2"/>
        <scheme val="minor"/>
      </rPr>
      <t>för tid</t>
    </r>
  </si>
  <si>
    <r>
      <rPr>
        <i/>
        <sz val="8"/>
        <rFont val="Calibri"/>
        <family val="2"/>
        <scheme val="minor"/>
      </rPr>
      <t xml:space="preserve">avkännande objekt </t>
    </r>
    <r>
      <rPr>
        <sz val="8"/>
        <rFont val="Calibri"/>
        <family val="2"/>
        <scheme val="minor"/>
      </rPr>
      <t>för nivå</t>
    </r>
  </si>
  <si>
    <r>
      <rPr>
        <i/>
        <sz val="8"/>
        <rFont val="Calibri"/>
        <family val="2"/>
        <scheme val="minor"/>
      </rPr>
      <t>nivåavkännande objekt</t>
    </r>
    <r>
      <rPr>
        <sz val="8"/>
        <rFont val="Calibri"/>
        <family val="2"/>
        <scheme val="minor"/>
      </rPr>
      <t>, med Booleskt utvärde</t>
    </r>
  </si>
  <si>
    <r>
      <rPr>
        <i/>
        <sz val="8"/>
        <rFont val="Calibri"/>
        <family val="2"/>
        <scheme val="minor"/>
      </rPr>
      <t>nivåavkännande objekt</t>
    </r>
    <r>
      <rPr>
        <sz val="8"/>
        <rFont val="Calibri"/>
        <family val="2"/>
        <scheme val="minor"/>
      </rPr>
      <t>, med skalärt utvärde</t>
    </r>
  </si>
  <si>
    <r>
      <rPr>
        <i/>
        <sz val="8"/>
        <rFont val="Calibri"/>
        <family val="2"/>
        <scheme val="minor"/>
      </rPr>
      <t xml:space="preserve">avkännande objekt </t>
    </r>
    <r>
      <rPr>
        <sz val="8"/>
        <rFont val="Calibri"/>
        <family val="2"/>
        <scheme val="minor"/>
      </rPr>
      <t>för fuktighet</t>
    </r>
  </si>
  <si>
    <r>
      <rPr>
        <i/>
        <sz val="8"/>
        <rFont val="Calibri"/>
        <family val="2"/>
        <scheme val="minor"/>
      </rPr>
      <t>fuktighetsavkännande objekt</t>
    </r>
    <r>
      <rPr>
        <sz val="8"/>
        <rFont val="Calibri"/>
        <family val="2"/>
        <scheme val="minor"/>
      </rPr>
      <t>, med Booleskt utvärde</t>
    </r>
  </si>
  <si>
    <r>
      <rPr>
        <i/>
        <sz val="8"/>
        <rFont val="Calibri"/>
        <family val="2"/>
        <scheme val="minor"/>
      </rPr>
      <t>fuktighetsavkännande objekt</t>
    </r>
    <r>
      <rPr>
        <sz val="8"/>
        <rFont val="Calibri"/>
        <family val="2"/>
        <scheme val="minor"/>
      </rPr>
      <t>, med skalärt utvärde</t>
    </r>
  </si>
  <si>
    <r>
      <rPr>
        <i/>
        <sz val="8"/>
        <rFont val="Calibri"/>
        <family val="2"/>
        <scheme val="minor"/>
      </rPr>
      <t xml:space="preserve">avkännande objekt </t>
    </r>
    <r>
      <rPr>
        <sz val="8"/>
        <rFont val="Calibri"/>
        <family val="2"/>
        <scheme val="minor"/>
      </rPr>
      <t>för tryck</t>
    </r>
  </si>
  <si>
    <r>
      <rPr>
        <i/>
        <sz val="8"/>
        <rFont val="Calibri"/>
        <family val="2"/>
        <scheme val="minor"/>
      </rPr>
      <t>tryckavkännande objekt</t>
    </r>
    <r>
      <rPr>
        <sz val="8"/>
        <rFont val="Calibri"/>
        <family val="2"/>
        <scheme val="minor"/>
      </rPr>
      <t xml:space="preserve"> för uppmätt eller absolut tryck, med Booleskt utvärde</t>
    </r>
  </si>
  <si>
    <r>
      <rPr>
        <i/>
        <sz val="8"/>
        <rFont val="Calibri"/>
        <family val="2"/>
        <scheme val="minor"/>
      </rPr>
      <t>tryckavkännande objekt</t>
    </r>
    <r>
      <rPr>
        <sz val="8"/>
        <rFont val="Calibri"/>
        <family val="2"/>
        <scheme val="minor"/>
      </rPr>
      <t xml:space="preserve"> för uppmätt eller absolut tryck, med skalärt utvärde</t>
    </r>
  </si>
  <si>
    <r>
      <rPr>
        <i/>
        <sz val="8"/>
        <rFont val="Calibri"/>
        <family val="2"/>
        <scheme val="minor"/>
      </rPr>
      <t>tryckavkännande objekt</t>
    </r>
    <r>
      <rPr>
        <sz val="8"/>
        <rFont val="Calibri"/>
        <family val="2"/>
        <scheme val="minor"/>
      </rPr>
      <t xml:space="preserve"> för differentialtryckavkänning, med Booleskt utvärde</t>
    </r>
  </si>
  <si>
    <r>
      <rPr>
        <i/>
        <sz val="8"/>
        <rFont val="Calibri"/>
        <family val="2"/>
        <scheme val="minor"/>
      </rPr>
      <t>tryckavkännande objekt</t>
    </r>
    <r>
      <rPr>
        <sz val="8"/>
        <rFont val="Calibri"/>
        <family val="2"/>
        <scheme val="minor"/>
      </rPr>
      <t xml:space="preserve"> för differentialtryckavkänning, med skalärt utvärde</t>
    </r>
  </si>
  <si>
    <r>
      <rPr>
        <i/>
        <sz val="8"/>
        <rFont val="Calibri"/>
        <family val="2"/>
        <scheme val="minor"/>
      </rPr>
      <t xml:space="preserve">avkännande objekt </t>
    </r>
    <r>
      <rPr>
        <sz val="8"/>
        <rFont val="Calibri"/>
        <family val="2"/>
        <scheme val="minor"/>
      </rPr>
      <t>för strålning</t>
    </r>
  </si>
  <si>
    <r>
      <rPr>
        <i/>
        <sz val="8"/>
        <rFont val="Calibri"/>
        <family val="2"/>
        <scheme val="minor"/>
      </rPr>
      <t>strålningsavkännande objekt</t>
    </r>
    <r>
      <rPr>
        <sz val="8"/>
        <rFont val="Calibri"/>
        <family val="2"/>
        <scheme val="minor"/>
      </rPr>
      <t xml:space="preserve"> för synliga elektromagnetiska vågor, med Booleskt utvärde</t>
    </r>
  </si>
  <si>
    <r>
      <rPr>
        <i/>
        <sz val="8"/>
        <rFont val="Calibri"/>
        <family val="2"/>
        <scheme val="minor"/>
      </rPr>
      <t>strålningsavkännande objekt</t>
    </r>
    <r>
      <rPr>
        <sz val="8"/>
        <rFont val="Calibri"/>
        <family val="2"/>
        <scheme val="minor"/>
      </rPr>
      <t xml:space="preserve"> för synliga elektromagnetiska vågor, med skalärt utvärde</t>
    </r>
  </si>
  <si>
    <r>
      <rPr>
        <i/>
        <sz val="8"/>
        <rFont val="Calibri"/>
        <family val="2"/>
        <scheme val="minor"/>
      </rPr>
      <t>strålningsavkännande objekt</t>
    </r>
    <r>
      <rPr>
        <sz val="8"/>
        <rFont val="Calibri"/>
        <family val="2"/>
        <scheme val="minor"/>
      </rPr>
      <t xml:space="preserve"> för nukleära partiklar, med Booleskt utvärde</t>
    </r>
  </si>
  <si>
    <r>
      <rPr>
        <i/>
        <sz val="8"/>
        <rFont val="Calibri"/>
        <family val="2"/>
        <scheme val="minor"/>
      </rPr>
      <t>strålningsavkännande objekt</t>
    </r>
    <r>
      <rPr>
        <sz val="8"/>
        <rFont val="Calibri"/>
        <family val="2"/>
        <scheme val="minor"/>
      </rPr>
      <t xml:space="preserve"> för nukleära partiklar, med skalärt utvärde</t>
    </r>
  </si>
  <si>
    <r>
      <rPr>
        <i/>
        <sz val="8"/>
        <rFont val="Calibri"/>
        <family val="2"/>
        <scheme val="minor"/>
      </rPr>
      <t xml:space="preserve">avkännande objekt </t>
    </r>
    <r>
      <rPr>
        <sz val="8"/>
        <rFont val="Calibri"/>
        <family val="2"/>
        <scheme val="minor"/>
      </rPr>
      <t>för tempo</t>
    </r>
  </si>
  <si>
    <r>
      <t xml:space="preserve">tempoavkännande objekt </t>
    </r>
    <r>
      <rPr>
        <sz val="8"/>
        <rFont val="Calibri"/>
        <family val="2"/>
        <scheme val="minor"/>
      </rPr>
      <t>för icke roterande cykler, med Booleskt utvärde</t>
    </r>
  </si>
  <si>
    <r>
      <t>tempoavkännande objekt</t>
    </r>
    <r>
      <rPr>
        <sz val="8"/>
        <rFont val="Calibri"/>
        <family val="2"/>
        <scheme val="minor"/>
      </rPr>
      <t xml:space="preserve"> för icke roterande cykler, med skalärt utvärde</t>
    </r>
  </si>
  <si>
    <r>
      <t>tempoavkännande objekt</t>
    </r>
    <r>
      <rPr>
        <sz val="8"/>
        <rFont val="Calibri"/>
        <family val="2"/>
        <scheme val="minor"/>
      </rPr>
      <t xml:space="preserve"> för distans, med skalärt utvärde</t>
    </r>
  </si>
  <si>
    <r>
      <t>tempoavkännande objekt</t>
    </r>
    <r>
      <rPr>
        <sz val="8"/>
        <rFont val="Calibri"/>
        <family val="2"/>
        <scheme val="minor"/>
      </rPr>
      <t xml:space="preserve"> för rotation, med skalärt utvärde</t>
    </r>
  </si>
  <si>
    <r>
      <t>tempoavkännande objekt</t>
    </r>
    <r>
      <rPr>
        <sz val="8"/>
        <rFont val="Calibri"/>
        <family val="2"/>
        <scheme val="minor"/>
      </rPr>
      <t xml:space="preserve"> för hastighet, med skalärt utvärde</t>
    </r>
  </si>
  <si>
    <r>
      <rPr>
        <i/>
        <sz val="8"/>
        <rFont val="Calibri"/>
        <family val="2"/>
        <scheme val="minor"/>
      </rPr>
      <t xml:space="preserve">avkännande objekt </t>
    </r>
    <r>
      <rPr>
        <sz val="8"/>
        <rFont val="Calibri"/>
        <family val="2"/>
        <scheme val="minor"/>
      </rPr>
      <t>för temperatur</t>
    </r>
  </si>
  <si>
    <r>
      <t>temperaturavkännande objekt</t>
    </r>
    <r>
      <rPr>
        <sz val="8"/>
        <rFont val="Calibri"/>
        <family val="2"/>
        <scheme val="minor"/>
      </rPr>
      <t xml:space="preserve"> med skalärt utvärde</t>
    </r>
  </si>
  <si>
    <r>
      <rPr>
        <i/>
        <sz val="8"/>
        <rFont val="Calibri"/>
        <family val="2"/>
        <scheme val="minor"/>
      </rPr>
      <t xml:space="preserve">avkännande objekt </t>
    </r>
    <r>
      <rPr>
        <sz val="8"/>
        <rFont val="Calibri"/>
        <family val="2"/>
        <scheme val="minor"/>
      </rPr>
      <t>för multipla kvantiteter</t>
    </r>
  </si>
  <si>
    <r>
      <t>multikvantitetsavkännande objekt</t>
    </r>
    <r>
      <rPr>
        <sz val="8"/>
        <rFont val="Calibri"/>
        <family val="2"/>
        <scheme val="minor"/>
      </rPr>
      <t xml:space="preserve"> med skalärt utvärde(n)</t>
    </r>
  </si>
  <si>
    <r>
      <rPr>
        <i/>
        <sz val="8"/>
        <rFont val="Calibri"/>
        <family val="2"/>
        <scheme val="minor"/>
      </rPr>
      <t xml:space="preserve">avkännande objekt </t>
    </r>
    <r>
      <rPr>
        <sz val="8"/>
        <rFont val="Calibri"/>
        <family val="2"/>
        <scheme val="minor"/>
      </rPr>
      <t>för vikt, kraft eller vridmoment</t>
    </r>
  </si>
  <si>
    <r>
      <t>kraftavkännande objekt</t>
    </r>
    <r>
      <rPr>
        <sz val="8"/>
        <rFont val="Calibri"/>
        <family val="2"/>
        <scheme val="minor"/>
      </rPr>
      <t xml:space="preserve"> för vikt, med skalärt utvärde</t>
    </r>
  </si>
  <si>
    <r>
      <t>kraftavkännande objekt</t>
    </r>
    <r>
      <rPr>
        <sz val="8"/>
        <rFont val="Calibri"/>
        <family val="2"/>
        <scheme val="minor"/>
      </rPr>
      <t xml:space="preserve"> för kraft, med skalärt utvärde</t>
    </r>
  </si>
  <si>
    <r>
      <t>kraftavkännande objekt</t>
    </r>
    <r>
      <rPr>
        <sz val="8"/>
        <rFont val="Calibri"/>
        <family val="2"/>
        <scheme val="minor"/>
      </rPr>
      <t xml:space="preserve"> för vridmoment, med skalärt utvärde</t>
    </r>
  </si>
  <si>
    <r>
      <rPr>
        <i/>
        <sz val="8"/>
        <rFont val="Calibri"/>
        <family val="2"/>
        <scheme val="minor"/>
      </rPr>
      <t xml:space="preserve">avkännande objekt </t>
    </r>
    <r>
      <rPr>
        <sz val="8"/>
        <rFont val="Calibri"/>
        <family val="2"/>
        <scheme val="minor"/>
      </rPr>
      <t>för lagrad information</t>
    </r>
  </si>
  <si>
    <r>
      <t>informationsavkännande objekt</t>
    </r>
    <r>
      <rPr>
        <sz val="8"/>
        <rFont val="Calibri"/>
        <family val="2"/>
        <scheme val="minor"/>
      </rPr>
      <t xml:space="preserve"> genom elektriskt kontakt</t>
    </r>
  </si>
  <si>
    <r>
      <t>informationsavkännande objekt</t>
    </r>
    <r>
      <rPr>
        <sz val="8"/>
        <rFont val="Calibri"/>
        <family val="2"/>
        <scheme val="minor"/>
      </rPr>
      <t xml:space="preserve"> genom elektromagnetiskt fält</t>
    </r>
  </si>
  <si>
    <r>
      <t>informationsavkännande objekt</t>
    </r>
    <r>
      <rPr>
        <sz val="8"/>
        <rFont val="Calibri"/>
        <family val="2"/>
        <scheme val="minor"/>
      </rPr>
      <t xml:space="preserve"> genom ljus</t>
    </r>
  </si>
  <si>
    <r>
      <rPr>
        <i/>
        <sz val="8"/>
        <rFont val="Calibri"/>
        <family val="2"/>
        <scheme val="minor"/>
      </rPr>
      <t>objekt</t>
    </r>
    <r>
      <rPr>
        <sz val="8"/>
        <rFont val="Calibri"/>
        <family val="2"/>
        <scheme val="minor"/>
      </rPr>
      <t xml:space="preserve"> för lagring för senare åtkomst</t>
    </r>
  </si>
  <si>
    <r>
      <rPr>
        <i/>
        <sz val="8"/>
        <rFont val="Calibri"/>
        <family val="2"/>
        <scheme val="minor"/>
      </rPr>
      <t xml:space="preserve">lagrande objekt </t>
    </r>
    <r>
      <rPr>
        <sz val="8"/>
        <rFont val="Calibri"/>
        <family val="2"/>
        <scheme val="minor"/>
      </rPr>
      <t>för</t>
    </r>
    <r>
      <rPr>
        <i/>
        <sz val="8"/>
        <rFont val="Calibri"/>
        <family val="2"/>
        <scheme val="minor"/>
      </rPr>
      <t xml:space="preserve"> </t>
    </r>
    <r>
      <rPr>
        <sz val="8"/>
        <rFont val="Calibri"/>
        <family val="2"/>
        <scheme val="minor"/>
      </rPr>
      <t>elektrisk energi i ett elektrostatiskt fält</t>
    </r>
  </si>
  <si>
    <r>
      <t>kapacititvt lagrande objekt</t>
    </r>
    <r>
      <rPr>
        <sz val="8"/>
        <rFont val="Calibri"/>
        <family val="2"/>
        <scheme val="minor"/>
      </rPr>
      <t xml:space="preserve"> för elektisk laddning</t>
    </r>
  </si>
  <si>
    <r>
      <rPr>
        <i/>
        <sz val="8"/>
        <rFont val="Calibri"/>
        <family val="2"/>
        <scheme val="minor"/>
      </rPr>
      <t xml:space="preserve">lagrande objekt </t>
    </r>
    <r>
      <rPr>
        <sz val="8"/>
        <rFont val="Calibri"/>
        <family val="2"/>
        <scheme val="minor"/>
      </rPr>
      <t>för</t>
    </r>
    <r>
      <rPr>
        <i/>
        <sz val="8"/>
        <rFont val="Calibri"/>
        <family val="2"/>
        <scheme val="minor"/>
      </rPr>
      <t xml:space="preserve"> </t>
    </r>
    <r>
      <rPr>
        <sz val="8"/>
        <rFont val="Calibri"/>
        <family val="2"/>
        <scheme val="minor"/>
      </rPr>
      <t>elektrisk energi i ett elektromagnetiskt fält</t>
    </r>
  </si>
  <si>
    <r>
      <t>induktivt lagrande objekt</t>
    </r>
    <r>
      <rPr>
        <sz val="8"/>
        <rFont val="Calibri"/>
        <family val="2"/>
        <scheme val="minor"/>
      </rPr>
      <t xml:space="preserve"> för induktiv laddning</t>
    </r>
  </si>
  <si>
    <r>
      <rPr>
        <i/>
        <sz val="8"/>
        <rFont val="Calibri"/>
        <family val="2"/>
        <scheme val="minor"/>
      </rPr>
      <t xml:space="preserve">lagrande objekt </t>
    </r>
    <r>
      <rPr>
        <sz val="8"/>
        <rFont val="Calibri"/>
        <family val="2"/>
        <scheme val="minor"/>
      </rPr>
      <t>för</t>
    </r>
    <r>
      <rPr>
        <i/>
        <sz val="8"/>
        <rFont val="Calibri"/>
        <family val="2"/>
        <scheme val="minor"/>
      </rPr>
      <t xml:space="preserve"> </t>
    </r>
    <r>
      <rPr>
        <sz val="8"/>
        <rFont val="Calibri"/>
        <family val="2"/>
        <scheme val="minor"/>
      </rPr>
      <t>elektrisk energi i en elektrokemisk substans</t>
    </r>
  </si>
  <si>
    <r>
      <t>elektrokemiskt lagrande objekt</t>
    </r>
    <r>
      <rPr>
        <sz val="8"/>
        <rFont val="Calibri"/>
        <family val="2"/>
        <scheme val="minor"/>
      </rPr>
      <t xml:space="preserve"> genom reversibel reaktion</t>
    </r>
  </si>
  <si>
    <r>
      <rPr>
        <i/>
        <sz val="8"/>
        <rFont val="Calibri"/>
        <family val="2"/>
        <scheme val="minor"/>
      </rPr>
      <t xml:space="preserve">lagrande objekt </t>
    </r>
    <r>
      <rPr>
        <sz val="8"/>
        <rFont val="Calibri"/>
        <family val="2"/>
        <scheme val="minor"/>
      </rPr>
      <t>för</t>
    </r>
    <r>
      <rPr>
        <i/>
        <sz val="8"/>
        <rFont val="Calibri"/>
        <family val="2"/>
        <scheme val="minor"/>
      </rPr>
      <t xml:space="preserve"> </t>
    </r>
    <r>
      <rPr>
        <sz val="8"/>
        <rFont val="Calibri"/>
        <family val="2"/>
        <scheme val="minor"/>
      </rPr>
      <t>information</t>
    </r>
  </si>
  <si>
    <r>
      <rPr>
        <i/>
        <sz val="8"/>
        <rFont val="Calibri"/>
        <family val="2"/>
        <scheme val="minor"/>
      </rPr>
      <t>informationslagrande objekt</t>
    </r>
    <r>
      <rPr>
        <sz val="8"/>
        <rFont val="Calibri"/>
        <family val="2"/>
        <scheme val="minor"/>
      </rPr>
      <t xml:space="preserve"> på ett medium</t>
    </r>
  </si>
  <si>
    <r>
      <t>öppet stationärt fysiskt lagrande objekt</t>
    </r>
    <r>
      <rPr>
        <sz val="8"/>
        <rFont val="Calibri"/>
        <family val="2"/>
        <scheme val="minor"/>
      </rPr>
      <t xml:space="preserve"> för vätskor</t>
    </r>
  </si>
  <si>
    <r>
      <t>slutet stationärt fysiskt lagrande objekt</t>
    </r>
    <r>
      <rPr>
        <sz val="8"/>
        <rFont val="Calibri"/>
        <family val="2"/>
        <scheme val="minor"/>
      </rPr>
      <t xml:space="preserve"> för vätska eller gas</t>
    </r>
  </si>
  <si>
    <r>
      <t>slutet stationärt fysiskt lagrande objekt</t>
    </r>
    <r>
      <rPr>
        <sz val="8"/>
        <rFont val="Calibri"/>
        <family val="2"/>
        <scheme val="minor"/>
      </rPr>
      <t xml:space="preserve"> för solid materia</t>
    </r>
  </si>
  <si>
    <r>
      <rPr>
        <i/>
        <sz val="8"/>
        <rFont val="Calibri"/>
        <family val="2"/>
        <scheme val="minor"/>
      </rPr>
      <t xml:space="preserve">lagrande objekt </t>
    </r>
    <r>
      <rPr>
        <sz val="8"/>
        <rFont val="Calibri"/>
        <family val="2"/>
        <scheme val="minor"/>
      </rPr>
      <t>för</t>
    </r>
    <r>
      <rPr>
        <i/>
        <sz val="8"/>
        <rFont val="Calibri"/>
        <family val="2"/>
        <scheme val="minor"/>
      </rPr>
      <t xml:space="preserve"> </t>
    </r>
    <r>
      <rPr>
        <sz val="8"/>
        <rFont val="Calibri"/>
        <family val="2"/>
        <scheme val="minor"/>
      </rPr>
      <t>gods eller personer i en flyttbar omslutning</t>
    </r>
  </si>
  <si>
    <r>
      <t>slutet flyttbart fysiskt lagrande objekt</t>
    </r>
    <r>
      <rPr>
        <sz val="8"/>
        <rFont val="Calibri"/>
        <family val="2"/>
        <scheme val="minor"/>
      </rPr>
      <t xml:space="preserve"> för gas</t>
    </r>
  </si>
  <si>
    <r>
      <t>slutet flyttbart fysiskt lagrande objekt</t>
    </r>
    <r>
      <rPr>
        <sz val="8"/>
        <rFont val="Calibri"/>
        <family val="2"/>
        <scheme val="minor"/>
      </rPr>
      <t xml:space="preserve"> för vätska</t>
    </r>
  </si>
  <si>
    <r>
      <rPr>
        <i/>
        <sz val="8"/>
        <rFont val="Calibri"/>
        <family val="2"/>
        <scheme val="minor"/>
      </rPr>
      <t xml:space="preserve">lagrande objekt </t>
    </r>
    <r>
      <rPr>
        <sz val="8"/>
        <rFont val="Calibri"/>
        <family val="2"/>
        <scheme val="minor"/>
      </rPr>
      <t>för</t>
    </r>
    <r>
      <rPr>
        <i/>
        <sz val="8"/>
        <rFont val="Calibri"/>
        <family val="2"/>
        <scheme val="minor"/>
      </rPr>
      <t xml:space="preserve"> </t>
    </r>
    <r>
      <rPr>
        <sz val="8"/>
        <rFont val="Calibri"/>
        <family val="2"/>
        <scheme val="minor"/>
      </rPr>
      <t>termisk energi</t>
    </r>
  </si>
  <si>
    <r>
      <t>termisk energilagrande objekt</t>
    </r>
    <r>
      <rPr>
        <sz val="8"/>
        <rFont val="Calibri"/>
        <family val="2"/>
        <scheme val="minor"/>
      </rPr>
      <t xml:space="preserve"> för vätska</t>
    </r>
  </si>
  <si>
    <r>
      <t>termisk energilagrande objekt</t>
    </r>
    <r>
      <rPr>
        <sz val="8"/>
        <rFont val="Calibri"/>
        <family val="2"/>
        <scheme val="minor"/>
      </rPr>
      <t xml:space="preserve"> för gas</t>
    </r>
  </si>
  <si>
    <r>
      <t>termisk energilagrande objekt</t>
    </r>
    <r>
      <rPr>
        <sz val="8"/>
        <rFont val="Calibri"/>
        <family val="2"/>
        <scheme val="minor"/>
      </rPr>
      <t xml:space="preserve"> för solid materia</t>
    </r>
  </si>
  <si>
    <r>
      <t>termisk energilagrande objekt</t>
    </r>
    <r>
      <rPr>
        <sz val="8"/>
        <rFont val="Calibri"/>
        <family val="2"/>
        <scheme val="minor"/>
      </rPr>
      <t xml:space="preserve"> för fasändrande material</t>
    </r>
  </si>
  <si>
    <r>
      <rPr>
        <i/>
        <sz val="8"/>
        <rFont val="Calibri"/>
        <family val="2"/>
        <scheme val="minor"/>
      </rPr>
      <t xml:space="preserve">lagrande objekt </t>
    </r>
    <r>
      <rPr>
        <sz val="8"/>
        <rFont val="Calibri"/>
        <family val="2"/>
        <scheme val="minor"/>
      </rPr>
      <t>för</t>
    </r>
    <r>
      <rPr>
        <i/>
        <sz val="8"/>
        <rFont val="Calibri"/>
        <family val="2"/>
        <scheme val="minor"/>
      </rPr>
      <t xml:space="preserve"> </t>
    </r>
    <r>
      <rPr>
        <sz val="8"/>
        <rFont val="Calibri"/>
        <family val="2"/>
        <scheme val="minor"/>
      </rPr>
      <t>mekanisk energi</t>
    </r>
  </si>
  <si>
    <r>
      <t>mekanisk energilagrande objekt</t>
    </r>
    <r>
      <rPr>
        <sz val="8"/>
        <rFont val="Calibri"/>
        <family val="2"/>
        <scheme val="minor"/>
      </rPr>
      <t xml:space="preserve"> i form av rörelseenergi</t>
    </r>
  </si>
  <si>
    <r>
      <t>mekanisk energilagrande objekt</t>
    </r>
    <r>
      <rPr>
        <sz val="8"/>
        <rFont val="Calibri"/>
        <family val="2"/>
        <scheme val="minor"/>
      </rPr>
      <t xml:space="preserve"> i form av elastisk energi</t>
    </r>
  </si>
  <si>
    <r>
      <t>mekanisk energilagrande objekt</t>
    </r>
    <r>
      <rPr>
        <sz val="8"/>
        <rFont val="Calibri"/>
        <family val="2"/>
        <scheme val="minor"/>
      </rPr>
      <t xml:space="preserve"> i form av lägesenergi</t>
    </r>
  </si>
  <si>
    <r>
      <rPr>
        <i/>
        <sz val="8"/>
        <rFont val="Calibri"/>
        <family val="2"/>
        <scheme val="minor"/>
      </rPr>
      <t>objekt</t>
    </r>
    <r>
      <rPr>
        <sz val="8"/>
        <rFont val="Calibri"/>
        <family val="2"/>
        <scheme val="minor"/>
      </rPr>
      <t xml:space="preserve"> för avgivande</t>
    </r>
  </si>
  <si>
    <r>
      <t xml:space="preserve">avgivande objekt </t>
    </r>
    <r>
      <rPr>
        <sz val="8"/>
        <rFont val="Calibri"/>
        <family val="2"/>
        <scheme val="minor"/>
      </rPr>
      <t>för</t>
    </r>
    <r>
      <rPr>
        <i/>
        <sz val="8"/>
        <rFont val="Calibri"/>
        <family val="2"/>
        <scheme val="minor"/>
      </rPr>
      <t xml:space="preserve"> </t>
    </r>
    <r>
      <rPr>
        <sz val="8"/>
        <rFont val="Calibri"/>
        <family val="2"/>
        <scheme val="minor"/>
      </rPr>
      <t>ljus</t>
    </r>
  </si>
  <si>
    <r>
      <t xml:space="preserve">ljuskälla </t>
    </r>
    <r>
      <rPr>
        <sz val="8"/>
        <rFont val="Calibri"/>
        <family val="2"/>
        <scheme val="minor"/>
      </rPr>
      <t>genom gasförbränning</t>
    </r>
  </si>
  <si>
    <r>
      <t>ljuskälla</t>
    </r>
    <r>
      <rPr>
        <sz val="8"/>
        <rFont val="Calibri"/>
        <family val="2"/>
        <scheme val="minor"/>
      </rPr>
      <t xml:space="preserve"> genom vätskeförbränning</t>
    </r>
  </si>
  <si>
    <r>
      <t xml:space="preserve">avgivande objekt </t>
    </r>
    <r>
      <rPr>
        <sz val="8"/>
        <rFont val="Calibri"/>
        <family val="2"/>
        <scheme val="minor"/>
      </rPr>
      <t>för</t>
    </r>
    <r>
      <rPr>
        <i/>
        <sz val="8"/>
        <rFont val="Calibri"/>
        <family val="2"/>
        <scheme val="minor"/>
      </rPr>
      <t xml:space="preserve"> </t>
    </r>
    <r>
      <rPr>
        <sz val="8"/>
        <rFont val="Calibri"/>
        <family val="2"/>
        <scheme val="minor"/>
      </rPr>
      <t>elektriskt genererad värme</t>
    </r>
  </si>
  <si>
    <r>
      <t>elvärmeavgivande objekt</t>
    </r>
    <r>
      <rPr>
        <sz val="8"/>
        <rFont val="Calibri"/>
        <family val="2"/>
        <scheme val="minor"/>
      </rPr>
      <t xml:space="preserve"> genom en kabel</t>
    </r>
  </si>
  <si>
    <r>
      <t>elvärmeavgivande objekt</t>
    </r>
    <r>
      <rPr>
        <sz val="8"/>
        <rFont val="Calibri"/>
        <family val="2"/>
        <scheme val="minor"/>
      </rPr>
      <t xml:space="preserve"> genom luftblåsning</t>
    </r>
  </si>
  <si>
    <r>
      <t>elvärmeavgivande objekt</t>
    </r>
    <r>
      <rPr>
        <sz val="8"/>
        <rFont val="Calibri"/>
        <family val="2"/>
        <scheme val="minor"/>
      </rPr>
      <t xml:space="preserve"> genom elektrisk båge</t>
    </r>
  </si>
  <si>
    <r>
      <t>elvärmeavgivande objekt</t>
    </r>
    <r>
      <rPr>
        <sz val="8"/>
        <rFont val="Calibri"/>
        <family val="2"/>
        <scheme val="minor"/>
      </rPr>
      <t xml:space="preserve"> genom strömflöde i det upphettade objektet</t>
    </r>
  </si>
  <si>
    <r>
      <t>elvärmeavgivande objekt</t>
    </r>
    <r>
      <rPr>
        <sz val="8"/>
        <rFont val="Calibri"/>
        <family val="2"/>
        <scheme val="minor"/>
      </rPr>
      <t xml:space="preserve"> genom infraröd strålning</t>
    </r>
  </si>
  <si>
    <r>
      <t xml:space="preserve">avgivande objekt </t>
    </r>
    <r>
      <rPr>
        <sz val="8"/>
        <rFont val="Calibri"/>
        <family val="2"/>
        <scheme val="minor"/>
      </rPr>
      <t>för</t>
    </r>
    <r>
      <rPr>
        <i/>
        <sz val="8"/>
        <rFont val="Calibri"/>
        <family val="2"/>
        <scheme val="minor"/>
      </rPr>
      <t xml:space="preserve"> </t>
    </r>
    <r>
      <rPr>
        <sz val="8"/>
        <rFont val="Calibri"/>
        <family val="2"/>
        <scheme val="minor"/>
      </rPr>
      <t>elektriskt genererad kyla</t>
    </r>
  </si>
  <si>
    <r>
      <t xml:space="preserve">elektriskt kylande objekt </t>
    </r>
    <r>
      <rPr>
        <sz val="8"/>
        <rFont val="Calibri"/>
        <family val="2"/>
        <scheme val="minor"/>
      </rPr>
      <t>genom en kylande yta</t>
    </r>
  </si>
  <si>
    <r>
      <t xml:space="preserve">elektriskt kylande objekt </t>
    </r>
    <r>
      <rPr>
        <sz val="8"/>
        <rFont val="Calibri"/>
        <family val="2"/>
        <scheme val="minor"/>
      </rPr>
      <t>genom luftströmning</t>
    </r>
  </si>
  <si>
    <r>
      <t xml:space="preserve">avgivande objekt </t>
    </r>
    <r>
      <rPr>
        <sz val="8"/>
        <rFont val="Calibri"/>
        <family val="2"/>
        <scheme val="minor"/>
      </rPr>
      <t>för</t>
    </r>
    <r>
      <rPr>
        <i/>
        <sz val="8"/>
        <rFont val="Calibri"/>
        <family val="2"/>
        <scheme val="minor"/>
      </rPr>
      <t xml:space="preserve"> </t>
    </r>
    <r>
      <rPr>
        <sz val="8"/>
        <rFont val="Calibri"/>
        <family val="2"/>
        <scheme val="minor"/>
      </rPr>
      <t>trådlös kraft</t>
    </r>
  </si>
  <si>
    <r>
      <t>trådlös kraftavgivande objekt</t>
    </r>
    <r>
      <rPr>
        <sz val="8"/>
        <rFont val="Calibri"/>
        <family val="2"/>
        <scheme val="minor"/>
      </rPr>
      <t xml:space="preserve"> genom mikrovågor</t>
    </r>
  </si>
  <si>
    <r>
      <t>trådlös kraftavgivande objekt</t>
    </r>
    <r>
      <rPr>
        <sz val="8"/>
        <rFont val="Calibri"/>
        <family val="2"/>
        <scheme val="minor"/>
      </rPr>
      <t xml:space="preserve"> genom röntgenstrålning</t>
    </r>
  </si>
  <si>
    <r>
      <t>trådlös kraftavgivande objekt</t>
    </r>
    <r>
      <rPr>
        <sz val="8"/>
        <rFont val="Calibri"/>
        <family val="2"/>
        <scheme val="minor"/>
      </rPr>
      <t xml:space="preserve"> genom gammastrålning</t>
    </r>
  </si>
  <si>
    <r>
      <t>avgivande objekt</t>
    </r>
    <r>
      <rPr>
        <sz val="8"/>
        <rFont val="Calibri"/>
        <family val="2"/>
        <scheme val="minor"/>
      </rPr>
      <t xml:space="preserve"> för värme och kyla genom överföring av termisk energi</t>
    </r>
  </si>
  <si>
    <r>
      <rPr>
        <i/>
        <sz val="8"/>
        <rFont val="Calibri"/>
        <family val="2"/>
        <scheme val="minor"/>
      </rPr>
      <t>termisk energiöverförande objekt</t>
    </r>
    <r>
      <rPr>
        <sz val="8"/>
        <rFont val="Calibri"/>
        <family val="2"/>
        <scheme val="minor"/>
      </rPr>
      <t xml:space="preserve"> genom fasförändring</t>
    </r>
  </si>
  <si>
    <r>
      <rPr>
        <i/>
        <sz val="8"/>
        <rFont val="Calibri"/>
        <family val="2"/>
        <scheme val="minor"/>
      </rPr>
      <t>termisk energiöverförande objekt</t>
    </r>
    <r>
      <rPr>
        <sz val="8"/>
        <rFont val="Calibri"/>
        <family val="2"/>
        <scheme val="minor"/>
      </rPr>
      <t xml:space="preserve"> genom Peltierelement</t>
    </r>
  </si>
  <si>
    <r>
      <rPr>
        <i/>
        <sz val="8"/>
        <rFont val="Calibri"/>
        <family val="2"/>
        <scheme val="minor"/>
      </rPr>
      <t>termisk energiöverförande objekt</t>
    </r>
    <r>
      <rPr>
        <sz val="8"/>
        <rFont val="Calibri"/>
        <family val="2"/>
        <scheme val="minor"/>
      </rPr>
      <t xml:space="preserve"> mellan flöden genom ett mellanliggande material</t>
    </r>
  </si>
  <si>
    <r>
      <t xml:space="preserve">avgivande objekt </t>
    </r>
    <r>
      <rPr>
        <sz val="8"/>
        <rFont val="Calibri"/>
        <family val="2"/>
        <scheme val="minor"/>
      </rPr>
      <t>för värme genom förbränning</t>
    </r>
  </si>
  <si>
    <r>
      <rPr>
        <i/>
        <sz val="8"/>
        <rFont val="Calibri"/>
        <family val="2"/>
        <scheme val="minor"/>
      </rPr>
      <t>förbränningsvärmeaavgivande objekt</t>
    </r>
    <r>
      <rPr>
        <sz val="8"/>
        <rFont val="Calibri"/>
        <family val="2"/>
        <scheme val="minor"/>
      </rPr>
      <t xml:space="preserve"> för ett internt utrymme</t>
    </r>
  </si>
  <si>
    <r>
      <t xml:space="preserve">avgivande objekt </t>
    </r>
    <r>
      <rPr>
        <sz val="8"/>
        <rFont val="Calibri"/>
        <family val="2"/>
        <scheme val="minor"/>
      </rPr>
      <t>för värme genom termisk energi</t>
    </r>
  </si>
  <si>
    <r>
      <t>termiskt värmande objekt</t>
    </r>
    <r>
      <rPr>
        <sz val="8"/>
        <rFont val="Calibri"/>
        <family val="2"/>
        <scheme val="minor"/>
      </rPr>
      <t xml:space="preserve"> genom en genomtränglig upphettad yta</t>
    </r>
  </si>
  <si>
    <r>
      <t>termiskt värmande objekt</t>
    </r>
    <r>
      <rPr>
        <sz val="8"/>
        <rFont val="Calibri"/>
        <family val="2"/>
        <scheme val="minor"/>
      </rPr>
      <t xml:space="preserve"> genom blåsning av luft</t>
    </r>
  </si>
  <si>
    <r>
      <t>termiskt värmande objekt</t>
    </r>
    <r>
      <rPr>
        <sz val="8"/>
        <rFont val="Calibri"/>
        <family val="2"/>
        <scheme val="minor"/>
      </rPr>
      <t xml:space="preserve"> genom en icke genomtränglig upphettad yta</t>
    </r>
  </si>
  <si>
    <r>
      <t xml:space="preserve">avgivande objekt </t>
    </r>
    <r>
      <rPr>
        <sz val="8"/>
        <rFont val="Calibri"/>
        <family val="2"/>
        <scheme val="minor"/>
      </rPr>
      <t>för kyla genom termisk energi</t>
    </r>
  </si>
  <si>
    <r>
      <t>termiskt kylande objekt</t>
    </r>
    <r>
      <rPr>
        <sz val="8"/>
        <rFont val="Calibri"/>
        <family val="2"/>
        <scheme val="minor"/>
      </rPr>
      <t xml:space="preserve"> genom en genomtränglig kall yta</t>
    </r>
  </si>
  <si>
    <r>
      <t>termiskt kylande objekt</t>
    </r>
    <r>
      <rPr>
        <sz val="8"/>
        <rFont val="Calibri"/>
        <family val="2"/>
        <scheme val="minor"/>
      </rPr>
      <t xml:space="preserve"> genom en icke genomtränglig kall yta</t>
    </r>
  </si>
  <si>
    <r>
      <t>termiskt kylande objekt</t>
    </r>
    <r>
      <rPr>
        <sz val="8"/>
        <rFont val="Calibri"/>
        <family val="2"/>
        <scheme val="minor"/>
      </rPr>
      <t xml:space="preserve"> genom kyld vätska i rör</t>
    </r>
  </si>
  <si>
    <r>
      <t>termiskt kylande objekt</t>
    </r>
    <r>
      <rPr>
        <sz val="8"/>
        <rFont val="Calibri"/>
        <family val="2"/>
        <scheme val="minor"/>
      </rPr>
      <t xml:space="preserve"> genom blåsning av luft</t>
    </r>
  </si>
  <si>
    <r>
      <t xml:space="preserve">avgivande objekt </t>
    </r>
    <r>
      <rPr>
        <sz val="8"/>
        <rFont val="Calibri"/>
        <family val="2"/>
        <scheme val="minor"/>
      </rPr>
      <t>för värme genom nukleär fission</t>
    </r>
  </si>
  <si>
    <r>
      <t>kärnkraftsvärmande objekt</t>
    </r>
    <r>
      <rPr>
        <sz val="8"/>
        <rFont val="Calibri"/>
        <family val="2"/>
        <scheme val="minor"/>
      </rPr>
      <t xml:space="preserve"> som avger vätskeflöde</t>
    </r>
  </si>
  <si>
    <r>
      <t>kärnkraftsvärmande objekt</t>
    </r>
    <r>
      <rPr>
        <sz val="8"/>
        <rFont val="Calibri"/>
        <family val="2"/>
        <scheme val="minor"/>
      </rPr>
      <t xml:space="preserve"> som avger ångflöde</t>
    </r>
  </si>
  <si>
    <r>
      <t>kärnkraftsvärmande objekt</t>
    </r>
    <r>
      <rPr>
        <sz val="8"/>
        <rFont val="Calibri"/>
        <family val="2"/>
        <scheme val="minor"/>
      </rPr>
      <t xml:space="preserve"> som avger gasflöde</t>
    </r>
  </si>
  <si>
    <r>
      <t xml:space="preserve">avgivande objekt </t>
    </r>
    <r>
      <rPr>
        <sz val="8"/>
        <rFont val="Calibri"/>
        <family val="2"/>
        <scheme val="minor"/>
      </rPr>
      <t>för</t>
    </r>
    <r>
      <rPr>
        <i/>
        <sz val="8"/>
        <rFont val="Calibri"/>
        <family val="2"/>
        <scheme val="minor"/>
      </rPr>
      <t xml:space="preserve"> </t>
    </r>
    <r>
      <rPr>
        <sz val="8"/>
        <rFont val="Calibri"/>
        <family val="2"/>
        <scheme val="minor"/>
      </rPr>
      <t>akustiska vågor</t>
    </r>
  </si>
  <si>
    <r>
      <t>ljudavgivande objekt</t>
    </r>
    <r>
      <rPr>
        <sz val="8"/>
        <rFont val="Calibri"/>
        <family val="2"/>
        <scheme val="minor"/>
      </rPr>
      <t xml:space="preserve"> för ultraljud</t>
    </r>
  </si>
  <si>
    <r>
      <t>ljudavgivande objekt</t>
    </r>
    <r>
      <rPr>
        <sz val="8"/>
        <rFont val="Calibri"/>
        <family val="2"/>
        <scheme val="minor"/>
      </rPr>
      <t xml:space="preserve"> för hörbara frekvenser för bullerdämpning</t>
    </r>
  </si>
  <si>
    <r>
      <rPr>
        <i/>
        <sz val="8"/>
        <rFont val="Calibri"/>
        <family val="2"/>
        <scheme val="minor"/>
      </rPr>
      <t>objekt</t>
    </r>
    <r>
      <rPr>
        <sz val="8"/>
        <rFont val="Calibri"/>
        <family val="2"/>
        <scheme val="minor"/>
      </rPr>
      <t xml:space="preserve"> för skydd mot effekterna av farliga eller oönskade förhållanden</t>
    </r>
  </si>
  <si>
    <r>
      <t xml:space="preserve">skyddande objekt </t>
    </r>
    <r>
      <rPr>
        <sz val="8"/>
        <rFont val="Calibri"/>
        <family val="2"/>
        <scheme val="minor"/>
      </rPr>
      <t>mot</t>
    </r>
    <r>
      <rPr>
        <i/>
        <sz val="8"/>
        <rFont val="Calibri"/>
        <family val="2"/>
        <scheme val="minor"/>
      </rPr>
      <t xml:space="preserve"> </t>
    </r>
    <r>
      <rPr>
        <sz val="8"/>
        <rFont val="Calibri"/>
        <family val="2"/>
        <scheme val="minor"/>
      </rPr>
      <t>överspänning</t>
    </r>
  </si>
  <si>
    <r>
      <rPr>
        <i/>
        <sz val="8"/>
        <rFont val="Calibri"/>
        <family val="2"/>
        <scheme val="minor"/>
      </rPr>
      <t>överspänningsskyddande objekt</t>
    </r>
    <r>
      <rPr>
        <sz val="8"/>
        <rFont val="Calibri"/>
        <family val="2"/>
        <scheme val="minor"/>
      </rPr>
      <t xml:space="preserve"> genom ett gnistgap</t>
    </r>
  </si>
  <si>
    <r>
      <rPr>
        <i/>
        <sz val="8"/>
        <rFont val="Calibri"/>
        <family val="2"/>
        <scheme val="minor"/>
      </rPr>
      <t>överspänningsskyddande objekt</t>
    </r>
    <r>
      <rPr>
        <sz val="8"/>
        <rFont val="Calibri"/>
        <family val="2"/>
        <scheme val="minor"/>
      </rPr>
      <t xml:space="preserve"> genom en varistor</t>
    </r>
  </si>
  <si>
    <r>
      <rPr>
        <i/>
        <sz val="8"/>
        <rFont val="Calibri"/>
        <family val="2"/>
        <scheme val="minor"/>
      </rPr>
      <t>överspänningsskyddande objekt</t>
    </r>
    <r>
      <rPr>
        <sz val="8"/>
        <rFont val="Calibri"/>
        <family val="2"/>
        <scheme val="minor"/>
      </rPr>
      <t xml:space="preserve"> genom en zenerdiod</t>
    </r>
  </si>
  <si>
    <r>
      <rPr>
        <i/>
        <sz val="8"/>
        <rFont val="Calibri"/>
        <family val="2"/>
        <scheme val="minor"/>
      </rPr>
      <t>överspänningsskyddande objekt</t>
    </r>
    <r>
      <rPr>
        <sz val="8"/>
        <rFont val="Calibri"/>
        <family val="2"/>
        <scheme val="minor"/>
      </rPr>
      <t xml:space="preserve"> genom absorption av strömpuls</t>
    </r>
  </si>
  <si>
    <r>
      <t xml:space="preserve">skyddande objekt </t>
    </r>
    <r>
      <rPr>
        <sz val="8"/>
        <rFont val="Calibri"/>
        <family val="2"/>
        <scheme val="minor"/>
      </rPr>
      <t>mot</t>
    </r>
    <r>
      <rPr>
        <i/>
        <sz val="8"/>
        <rFont val="Calibri"/>
        <family val="2"/>
        <scheme val="minor"/>
      </rPr>
      <t xml:space="preserve"> </t>
    </r>
    <r>
      <rPr>
        <sz val="8"/>
        <rFont val="Calibri"/>
        <family val="2"/>
        <scheme val="minor"/>
      </rPr>
      <t>jordfelsströmmar</t>
    </r>
  </si>
  <si>
    <r>
      <rPr>
        <i/>
        <sz val="8"/>
        <rFont val="Calibri"/>
        <family val="2"/>
        <scheme val="minor"/>
      </rPr>
      <t>jordfelsskyddande objekt</t>
    </r>
    <r>
      <rPr>
        <sz val="8"/>
        <rFont val="Calibri"/>
        <family val="2"/>
        <scheme val="minor"/>
      </rPr>
      <t xml:space="preserve"> som övervakar ett elnät och stänger av i händelse av jordfelsströmmar</t>
    </r>
  </si>
  <si>
    <r>
      <rPr>
        <i/>
        <sz val="8"/>
        <rFont val="Calibri"/>
        <family val="2"/>
        <scheme val="minor"/>
      </rPr>
      <t>jordfelsskyddande objekt</t>
    </r>
    <r>
      <rPr>
        <sz val="8"/>
        <rFont val="Calibri"/>
        <family val="2"/>
        <scheme val="minor"/>
      </rPr>
      <t xml:space="preserve"> som begränsar styrkan hos jordfelsströmmar</t>
    </r>
  </si>
  <si>
    <r>
      <t xml:space="preserve">skyddande objekt </t>
    </r>
    <r>
      <rPr>
        <sz val="8"/>
        <rFont val="Calibri"/>
        <family val="2"/>
        <scheme val="minor"/>
      </rPr>
      <t>mot</t>
    </r>
    <r>
      <rPr>
        <i/>
        <sz val="8"/>
        <rFont val="Calibri"/>
        <family val="2"/>
        <scheme val="minor"/>
      </rPr>
      <t xml:space="preserve"> </t>
    </r>
    <r>
      <rPr>
        <sz val="8"/>
        <rFont val="Calibri"/>
        <family val="2"/>
        <scheme val="minor"/>
      </rPr>
      <t>överström</t>
    </r>
  </si>
  <si>
    <r>
      <t xml:space="preserve">överströmsskyddande objekt </t>
    </r>
    <r>
      <rPr>
        <sz val="8"/>
        <rFont val="Calibri"/>
        <family val="2"/>
        <scheme val="minor"/>
      </rPr>
      <t>som genom säkring öppnar kretsen som den ingår igenom att bryta strömmen när denna överskrider ett bestämt värde under tillräckligt lång tid</t>
    </r>
  </si>
  <si>
    <r>
      <t xml:space="preserve">överströmsskyddande objekt </t>
    </r>
    <r>
      <rPr>
        <sz val="8"/>
        <rFont val="Calibri"/>
        <family val="2"/>
        <scheme val="minor"/>
      </rPr>
      <t>som öppnar den krets det ingår igenom att bryta strömmen när denna överskrider ett givet värde under tillräckligt lång tid</t>
    </r>
  </si>
  <si>
    <r>
      <t xml:space="preserve">skyddande objekt </t>
    </r>
    <r>
      <rPr>
        <sz val="8"/>
        <rFont val="Calibri"/>
        <family val="2"/>
        <scheme val="minor"/>
      </rPr>
      <t>mot</t>
    </r>
    <r>
      <rPr>
        <i/>
        <sz val="8"/>
        <rFont val="Calibri"/>
        <family val="2"/>
        <scheme val="minor"/>
      </rPr>
      <t xml:space="preserve"> </t>
    </r>
    <r>
      <rPr>
        <sz val="8"/>
        <rFont val="Calibri"/>
        <family val="2"/>
        <scheme val="minor"/>
      </rPr>
      <t>elektriska och/eller magnetiska fält</t>
    </r>
  </si>
  <si>
    <r>
      <t xml:space="preserve">fältskyddande objekt </t>
    </r>
    <r>
      <rPr>
        <sz val="8"/>
        <rFont val="Calibri"/>
        <family val="2"/>
        <scheme val="minor"/>
      </rPr>
      <t>mot elektriskt fält</t>
    </r>
  </si>
  <si>
    <r>
      <t xml:space="preserve">fältskyddande objekt </t>
    </r>
    <r>
      <rPr>
        <sz val="8"/>
        <rFont val="Calibri"/>
        <family val="2"/>
        <scheme val="minor"/>
      </rPr>
      <t>mot magnetiskt fält</t>
    </r>
  </si>
  <si>
    <r>
      <t xml:space="preserve">fältskyddande objekt </t>
    </r>
    <r>
      <rPr>
        <sz val="8"/>
        <rFont val="Calibri"/>
        <family val="2"/>
        <scheme val="minor"/>
      </rPr>
      <t>mot elektromagnetsikt fält</t>
    </r>
  </si>
  <si>
    <r>
      <t xml:space="preserve">skyddande objekt </t>
    </r>
    <r>
      <rPr>
        <sz val="8"/>
        <rFont val="Calibri"/>
        <family val="2"/>
        <scheme val="minor"/>
      </rPr>
      <t>mot</t>
    </r>
    <r>
      <rPr>
        <i/>
        <sz val="8"/>
        <rFont val="Calibri"/>
        <family val="2"/>
        <scheme val="minor"/>
      </rPr>
      <t xml:space="preserve"> </t>
    </r>
    <r>
      <rPr>
        <sz val="8"/>
        <rFont val="Calibri"/>
        <family val="2"/>
        <scheme val="minor"/>
      </rPr>
      <t>tryck</t>
    </r>
  </si>
  <si>
    <r>
      <rPr>
        <i/>
        <sz val="8"/>
        <rFont val="Calibri"/>
        <family val="2"/>
        <scheme val="minor"/>
      </rPr>
      <t>tryckskyddande objekt</t>
    </r>
    <r>
      <rPr>
        <sz val="8"/>
        <rFont val="Calibri"/>
        <family val="2"/>
        <scheme val="minor"/>
      </rPr>
      <t xml:space="preserve"> som frisläpper ånga eller vätska när trycket överskrider ett gränsvärde</t>
    </r>
  </si>
  <si>
    <r>
      <rPr>
        <i/>
        <sz val="8"/>
        <rFont val="Calibri"/>
        <family val="2"/>
        <scheme val="minor"/>
      </rPr>
      <t>tryckskyddande objekt</t>
    </r>
    <r>
      <rPr>
        <sz val="8"/>
        <rFont val="Calibri"/>
        <family val="2"/>
        <scheme val="minor"/>
      </rPr>
      <t xml:space="preserve"> som öppnar eller stänger ett luftflöde när trycket överskrider eller underskrider ett gränsvärde</t>
    </r>
  </si>
  <si>
    <r>
      <rPr>
        <i/>
        <sz val="8"/>
        <rFont val="Calibri"/>
        <family val="2"/>
        <scheme val="minor"/>
      </rPr>
      <t>tryckskyddande objekt</t>
    </r>
    <r>
      <rPr>
        <sz val="8"/>
        <rFont val="Calibri"/>
        <family val="2"/>
        <scheme val="minor"/>
      </rPr>
      <t xml:space="preserve"> som förhindrar vacuum</t>
    </r>
  </si>
  <si>
    <r>
      <rPr>
        <i/>
        <sz val="8"/>
        <rFont val="Calibri"/>
        <family val="2"/>
        <scheme val="minor"/>
      </rPr>
      <t>tryckskyddande objekt</t>
    </r>
    <r>
      <rPr>
        <sz val="8"/>
        <rFont val="Calibri"/>
        <family val="2"/>
        <scheme val="minor"/>
      </rPr>
      <t xml:space="preserve"> som oåterkalleligt bryts upp i händelse av överskriden tryckskillnad</t>
    </r>
  </si>
  <si>
    <r>
      <rPr>
        <i/>
        <sz val="8"/>
        <rFont val="Calibri"/>
        <family val="2"/>
        <scheme val="minor"/>
      </rPr>
      <t>tryckskyddande objekt</t>
    </r>
    <r>
      <rPr>
        <sz val="8"/>
        <rFont val="Calibri"/>
        <family val="2"/>
        <scheme val="minor"/>
      </rPr>
      <t xml:space="preserve"> genom volymexpansion</t>
    </r>
  </si>
  <si>
    <r>
      <rPr>
        <i/>
        <sz val="8"/>
        <color rgb="FF0070C0"/>
        <rFont val="Calibri"/>
        <family val="2"/>
        <scheme val="minor"/>
      </rPr>
      <t>tryckskyddande objekt</t>
    </r>
    <r>
      <rPr>
        <sz val="8"/>
        <color rgb="FF0070C0"/>
        <rFont val="Calibri"/>
        <family val="2"/>
        <scheme val="minor"/>
      </rPr>
      <t xml:space="preserve"> genom lokal försvagning av omslutning</t>
    </r>
  </si>
  <si>
    <r>
      <t xml:space="preserve">skyddande objekt </t>
    </r>
    <r>
      <rPr>
        <sz val="8"/>
        <rFont val="Calibri"/>
        <family val="2"/>
        <scheme val="minor"/>
      </rPr>
      <t>mot</t>
    </r>
    <r>
      <rPr>
        <i/>
        <sz val="8"/>
        <rFont val="Calibri"/>
        <family val="2"/>
        <scheme val="minor"/>
      </rPr>
      <t xml:space="preserve"> </t>
    </r>
    <r>
      <rPr>
        <sz val="8"/>
        <rFont val="Calibri"/>
        <family val="2"/>
        <scheme val="minor"/>
      </rPr>
      <t>brand</t>
    </r>
  </si>
  <si>
    <r>
      <rPr>
        <i/>
        <sz val="8"/>
        <rFont val="Calibri"/>
        <family val="2"/>
        <scheme val="minor"/>
      </rPr>
      <t>brandskyddande objekt</t>
    </r>
    <r>
      <rPr>
        <sz val="8"/>
        <rFont val="Calibri"/>
        <family val="2"/>
        <scheme val="minor"/>
      </rPr>
      <t xml:space="preserve"> som stänger ett luftflöde vid detektering av rök och/eller brand</t>
    </r>
  </si>
  <si>
    <r>
      <rPr>
        <i/>
        <sz val="8"/>
        <rFont val="Calibri"/>
        <family val="2"/>
        <scheme val="minor"/>
      </rPr>
      <t>brandskyddande objekt</t>
    </r>
    <r>
      <rPr>
        <sz val="8"/>
        <rFont val="Calibri"/>
        <family val="2"/>
        <scheme val="minor"/>
      </rPr>
      <t xml:space="preserve"> som stänger en passage för att förhindra spridning av rök och/eller brand</t>
    </r>
  </si>
  <si>
    <r>
      <rPr>
        <i/>
        <sz val="8"/>
        <rFont val="Calibri"/>
        <family val="2"/>
        <scheme val="minor"/>
      </rPr>
      <t>brandskyddande objekt</t>
    </r>
    <r>
      <rPr>
        <sz val="8"/>
        <rFont val="Calibri"/>
        <family val="2"/>
        <scheme val="minor"/>
      </rPr>
      <t xml:space="preserve"> som delar in ett område i brandzoner</t>
    </r>
  </si>
  <si>
    <r>
      <rPr>
        <i/>
        <sz val="8"/>
        <rFont val="Calibri"/>
        <family val="2"/>
        <scheme val="minor"/>
      </rPr>
      <t>brandskyddande objekt</t>
    </r>
    <r>
      <rPr>
        <sz val="8"/>
        <rFont val="Calibri"/>
        <family val="2"/>
        <scheme val="minor"/>
      </rPr>
      <t xml:space="preserve"> som tillsluter ett hål för att förhindra spridning av brand</t>
    </r>
  </si>
  <si>
    <r>
      <rPr>
        <i/>
        <sz val="8"/>
        <rFont val="Calibri"/>
        <family val="2"/>
        <scheme val="minor"/>
      </rPr>
      <t>brandskyddande objekt</t>
    </r>
    <r>
      <rPr>
        <sz val="8"/>
        <rFont val="Calibri"/>
        <family val="2"/>
        <scheme val="minor"/>
      </rPr>
      <t xml:space="preserve"> för manuell hantering</t>
    </r>
  </si>
  <si>
    <r>
      <rPr>
        <i/>
        <sz val="8"/>
        <rFont val="Calibri"/>
        <family val="2"/>
        <scheme val="minor"/>
      </rPr>
      <t>brandskyddande objekt</t>
    </r>
    <r>
      <rPr>
        <sz val="8"/>
        <rFont val="Calibri"/>
        <family val="2"/>
        <scheme val="minor"/>
      </rPr>
      <t xml:space="preserve"> genom beklädnad</t>
    </r>
  </si>
  <si>
    <r>
      <rPr>
        <i/>
        <sz val="8"/>
        <rFont val="Calibri"/>
        <family val="2"/>
        <scheme val="minor"/>
      </rPr>
      <t>brandskyddande objekt</t>
    </r>
    <r>
      <rPr>
        <sz val="8"/>
        <rFont val="Calibri"/>
        <family val="2"/>
        <scheme val="minor"/>
      </rPr>
      <t xml:space="preserve"> genom beläggning</t>
    </r>
  </si>
  <si>
    <r>
      <t xml:space="preserve">skyddande objekt mot mekanisk </t>
    </r>
    <r>
      <rPr>
        <sz val="8"/>
        <rFont val="Calibri"/>
        <family val="2"/>
        <scheme val="minor"/>
      </rPr>
      <t>kraft</t>
    </r>
  </si>
  <si>
    <r>
      <rPr>
        <i/>
        <sz val="8"/>
        <rFont val="Calibri"/>
        <family val="2"/>
        <scheme val="minor"/>
      </rPr>
      <t>mekanisk kraftskyddande objekt</t>
    </r>
    <r>
      <rPr>
        <sz val="8"/>
        <rFont val="Calibri"/>
        <family val="2"/>
        <scheme val="minor"/>
      </rPr>
      <t xml:space="preserve"> genom absorption av kollosionskraft</t>
    </r>
  </si>
  <si>
    <r>
      <rPr>
        <i/>
        <sz val="8"/>
        <rFont val="Calibri"/>
        <family val="2"/>
        <scheme val="minor"/>
      </rPr>
      <t>förebyggande skyddande objekt</t>
    </r>
    <r>
      <rPr>
        <sz val="8"/>
        <rFont val="Calibri"/>
        <family val="2"/>
        <scheme val="minor"/>
      </rPr>
      <t xml:space="preserve"> mot passerande objekt</t>
    </r>
  </si>
  <si>
    <r>
      <rPr>
        <i/>
        <sz val="8"/>
        <rFont val="Calibri"/>
        <family val="2"/>
        <scheme val="minor"/>
      </rPr>
      <t>förebyggande skyddande objekt</t>
    </r>
    <r>
      <rPr>
        <sz val="8"/>
        <rFont val="Calibri"/>
        <family val="2"/>
        <scheme val="minor"/>
      </rPr>
      <t xml:space="preserve"> mot glidande eller drivande materia</t>
    </r>
  </si>
  <si>
    <r>
      <t>förebyggande skyddande objekt</t>
    </r>
    <r>
      <rPr>
        <sz val="8"/>
        <rFont val="Calibri"/>
        <family val="2"/>
        <scheme val="minor"/>
      </rPr>
      <t xml:space="preserve"> mot fall eller kollision</t>
    </r>
  </si>
  <si>
    <r>
      <t>förebyggande skyddande objekt</t>
    </r>
    <r>
      <rPr>
        <sz val="8"/>
        <rFont val="Calibri"/>
        <family val="2"/>
        <scheme val="minor"/>
      </rPr>
      <t xml:space="preserve"> mot genomträngning</t>
    </r>
  </si>
  <si>
    <r>
      <t>förebyggande skyddande objekt</t>
    </r>
    <r>
      <rPr>
        <sz val="8"/>
        <rFont val="Calibri"/>
        <family val="2"/>
        <scheme val="minor"/>
      </rPr>
      <t xml:space="preserve"> mot bländning</t>
    </r>
  </si>
  <si>
    <r>
      <t>förebyggande skyddande objekt</t>
    </r>
    <r>
      <rPr>
        <sz val="8"/>
        <rFont val="Calibri"/>
        <family val="2"/>
        <scheme val="minor"/>
      </rPr>
      <t xml:space="preserve"> mot stänk</t>
    </r>
  </si>
  <si>
    <r>
      <t>förebyggande skyddande objekt</t>
    </r>
    <r>
      <rPr>
        <sz val="8"/>
        <rFont val="Calibri"/>
        <family val="2"/>
        <scheme val="minor"/>
      </rPr>
      <t xml:space="preserve"> mot manuell brytning</t>
    </r>
  </si>
  <si>
    <r>
      <t>förebyggande skyddande objekt</t>
    </r>
    <r>
      <rPr>
        <sz val="8"/>
        <rFont val="Calibri"/>
        <family val="2"/>
        <scheme val="minor"/>
      </rPr>
      <t xml:space="preserve"> mot manuell upplåsning</t>
    </r>
  </si>
  <si>
    <r>
      <t>omgivningsskyddande objekt</t>
    </r>
    <r>
      <rPr>
        <sz val="8"/>
        <rFont val="Calibri"/>
        <family val="2"/>
        <scheme val="minor"/>
      </rPr>
      <t xml:space="preserve"> genom en applicerad eller injekterad vätska som gör objektet motståndskraftigt mot yttre påverkan</t>
    </r>
  </si>
  <si>
    <r>
      <t>omgivningsskyddande objekt</t>
    </r>
    <r>
      <rPr>
        <sz val="8"/>
        <rFont val="Calibri"/>
        <family val="2"/>
        <scheme val="minor"/>
      </rPr>
      <t xml:space="preserve"> genom skydd mot klimateffekter</t>
    </r>
  </si>
  <si>
    <r>
      <t>omgivningsskyddande objekt</t>
    </r>
    <r>
      <rPr>
        <sz val="8"/>
        <rFont val="Calibri"/>
        <family val="2"/>
        <scheme val="minor"/>
      </rPr>
      <t xml:space="preserve"> genom vibrationsdämpning</t>
    </r>
  </si>
  <si>
    <r>
      <t>omgivningsskyddande objekt</t>
    </r>
    <r>
      <rPr>
        <sz val="8"/>
        <rFont val="Calibri"/>
        <family val="2"/>
        <scheme val="minor"/>
      </rPr>
      <t xml:space="preserve"> genom oxidation av metall</t>
    </r>
  </si>
  <si>
    <r>
      <t>omgivningsskyddande objekt</t>
    </r>
    <r>
      <rPr>
        <sz val="8"/>
        <rFont val="Calibri"/>
        <family val="2"/>
        <scheme val="minor"/>
      </rPr>
      <t xml:space="preserve"> genom ett kapillärbrytande lager</t>
    </r>
  </si>
  <si>
    <r>
      <t xml:space="preserve">skyddande objekt </t>
    </r>
    <r>
      <rPr>
        <sz val="8"/>
        <rFont val="Calibri"/>
        <family val="2"/>
        <scheme val="minor"/>
      </rPr>
      <t>mot materialerosion</t>
    </r>
  </si>
  <si>
    <r>
      <rPr>
        <i/>
        <sz val="8"/>
        <rFont val="Calibri"/>
        <family val="2"/>
        <scheme val="minor"/>
      </rPr>
      <t>slitageskyddande objekt</t>
    </r>
    <r>
      <rPr>
        <sz val="8"/>
        <rFont val="Calibri"/>
        <family val="2"/>
        <scheme val="minor"/>
      </rPr>
      <t xml:space="preserve"> genom smörjning mellan objekt</t>
    </r>
  </si>
  <si>
    <r>
      <rPr>
        <i/>
        <sz val="8"/>
        <rFont val="Calibri"/>
        <family val="2"/>
        <scheme val="minor"/>
      </rPr>
      <t>objekt</t>
    </r>
    <r>
      <rPr>
        <sz val="8"/>
        <rFont val="Calibri"/>
        <family val="2"/>
        <scheme val="minor"/>
      </rPr>
      <t xml:space="preserve"> för tillhandahållande av ett kontrollerbart flöde</t>
    </r>
  </si>
  <si>
    <r>
      <t xml:space="preserve">genererande objekt </t>
    </r>
    <r>
      <rPr>
        <sz val="8"/>
        <rFont val="Calibri"/>
        <family val="2"/>
        <scheme val="minor"/>
      </rPr>
      <t>för</t>
    </r>
    <r>
      <rPr>
        <i/>
        <sz val="8"/>
        <rFont val="Calibri"/>
        <family val="2"/>
        <scheme val="minor"/>
      </rPr>
      <t xml:space="preserve"> </t>
    </r>
    <r>
      <rPr>
        <sz val="8"/>
        <rFont val="Calibri"/>
        <family val="2"/>
        <scheme val="minor"/>
      </rPr>
      <t>elektrisk energi driven av mekanisk energi</t>
    </r>
  </si>
  <si>
    <r>
      <rPr>
        <i/>
        <sz val="8"/>
        <rFont val="Calibri"/>
        <family val="2"/>
        <scheme val="minor"/>
      </rPr>
      <t>mekaniskt elektricitetsgenererande objekt</t>
    </r>
    <r>
      <rPr>
        <sz val="8"/>
        <rFont val="Calibri"/>
        <family val="2"/>
        <scheme val="minor"/>
      </rPr>
      <t xml:space="preserve"> för växelström</t>
    </r>
  </si>
  <si>
    <r>
      <rPr>
        <i/>
        <sz val="8"/>
        <rFont val="Calibri"/>
        <family val="2"/>
        <scheme val="minor"/>
      </rPr>
      <t>mekaniskt elektricitetsgenererande objekt</t>
    </r>
    <r>
      <rPr>
        <sz val="8"/>
        <rFont val="Calibri"/>
        <family val="2"/>
        <scheme val="minor"/>
      </rPr>
      <t xml:space="preserve"> för likström</t>
    </r>
  </si>
  <si>
    <r>
      <t xml:space="preserve">genererande objekt </t>
    </r>
    <r>
      <rPr>
        <sz val="8"/>
        <rFont val="Calibri"/>
        <family val="2"/>
        <scheme val="minor"/>
      </rPr>
      <t>för</t>
    </r>
    <r>
      <rPr>
        <i/>
        <sz val="8"/>
        <rFont val="Calibri"/>
        <family val="2"/>
        <scheme val="minor"/>
      </rPr>
      <t xml:space="preserve"> </t>
    </r>
    <r>
      <rPr>
        <sz val="8"/>
        <rFont val="Calibri"/>
        <family val="2"/>
        <scheme val="minor"/>
      </rPr>
      <t>elektrisk energi driven av kemisk reaktion</t>
    </r>
  </si>
  <si>
    <r>
      <rPr>
        <i/>
        <sz val="8"/>
        <rFont val="Calibri"/>
        <family val="2"/>
        <scheme val="minor"/>
      </rPr>
      <t>kemiskt elektricitetsgenererande objekt</t>
    </r>
    <r>
      <rPr>
        <sz val="8"/>
        <rFont val="Calibri"/>
        <family val="2"/>
        <scheme val="minor"/>
      </rPr>
      <t xml:space="preserve"> från en icke förnybar källa</t>
    </r>
  </si>
  <si>
    <r>
      <rPr>
        <i/>
        <sz val="8"/>
        <rFont val="Calibri"/>
        <family val="2"/>
        <scheme val="minor"/>
      </rPr>
      <t>kemiskt elektricitetsgenererande objekt</t>
    </r>
    <r>
      <rPr>
        <sz val="8"/>
        <rFont val="Calibri"/>
        <family val="2"/>
        <scheme val="minor"/>
      </rPr>
      <t xml:space="preserve"> som kontinuerligt matas med bränsle och oxidant</t>
    </r>
  </si>
  <si>
    <r>
      <t xml:space="preserve">genererande objekt </t>
    </r>
    <r>
      <rPr>
        <sz val="8"/>
        <rFont val="Calibri"/>
        <family val="2"/>
        <scheme val="minor"/>
      </rPr>
      <t>för</t>
    </r>
    <r>
      <rPr>
        <i/>
        <sz val="8"/>
        <rFont val="Calibri"/>
        <family val="2"/>
        <scheme val="minor"/>
      </rPr>
      <t xml:space="preserve"> </t>
    </r>
    <r>
      <rPr>
        <sz val="8"/>
        <rFont val="Calibri"/>
        <family val="2"/>
        <scheme val="minor"/>
      </rPr>
      <t>elektrisk energi driven av solenergi</t>
    </r>
  </si>
  <si>
    <r>
      <t xml:space="preserve">genererande objekt </t>
    </r>
    <r>
      <rPr>
        <sz val="8"/>
        <rFont val="Calibri"/>
        <family val="2"/>
        <scheme val="minor"/>
      </rPr>
      <t>för</t>
    </r>
    <r>
      <rPr>
        <i/>
        <sz val="8"/>
        <rFont val="Calibri"/>
        <family val="2"/>
        <scheme val="minor"/>
      </rPr>
      <t xml:space="preserve"> </t>
    </r>
    <r>
      <rPr>
        <sz val="8"/>
        <rFont val="Calibri"/>
        <family val="2"/>
        <scheme val="minor"/>
      </rPr>
      <t>informationsbärande signaler</t>
    </r>
  </si>
  <si>
    <r>
      <rPr>
        <i/>
        <sz val="8"/>
        <rFont val="Calibri"/>
        <family val="2"/>
        <scheme val="minor"/>
      </rPr>
      <t>signalgenererande objekt</t>
    </r>
    <r>
      <rPr>
        <sz val="8"/>
        <rFont val="Calibri"/>
        <family val="2"/>
        <scheme val="minor"/>
      </rPr>
      <t xml:space="preserve"> genom elektromagnetiska vågor</t>
    </r>
  </si>
  <si>
    <r>
      <rPr>
        <i/>
        <sz val="8"/>
        <rFont val="Calibri"/>
        <family val="2"/>
        <scheme val="minor"/>
      </rPr>
      <t>signalgenererande objekt</t>
    </r>
    <r>
      <rPr>
        <sz val="8"/>
        <rFont val="Calibri"/>
        <family val="2"/>
        <scheme val="minor"/>
      </rPr>
      <t xml:space="preserve"> genom vajrar</t>
    </r>
  </si>
  <si>
    <r>
      <t xml:space="preserve">genererande objekt </t>
    </r>
    <r>
      <rPr>
        <sz val="8"/>
        <rFont val="Calibri"/>
        <family val="2"/>
        <scheme val="minor"/>
      </rPr>
      <t>för</t>
    </r>
    <r>
      <rPr>
        <i/>
        <sz val="8"/>
        <rFont val="Calibri"/>
        <family val="2"/>
        <scheme val="minor"/>
      </rPr>
      <t xml:space="preserve"> </t>
    </r>
    <r>
      <rPr>
        <sz val="8"/>
        <rFont val="Calibri"/>
        <family val="2"/>
        <scheme val="minor"/>
      </rPr>
      <t>kontinuerlig förflyttning av gods och personer</t>
    </r>
  </si>
  <si>
    <r>
      <rPr>
        <i/>
        <sz val="8"/>
        <rFont val="Calibri"/>
        <family val="2"/>
        <scheme val="minor"/>
      </rPr>
      <t xml:space="preserve">gods- och personflödesgenererande objekt </t>
    </r>
    <r>
      <rPr>
        <sz val="8"/>
        <rFont val="Calibri"/>
        <family val="2"/>
        <scheme val="minor"/>
      </rPr>
      <t>på ett band</t>
    </r>
  </si>
  <si>
    <r>
      <rPr>
        <i/>
        <sz val="8"/>
        <rFont val="Calibri"/>
        <family val="2"/>
        <scheme val="minor"/>
      </rPr>
      <t xml:space="preserve">godsflödesgenererande objekt </t>
    </r>
    <r>
      <rPr>
        <sz val="8"/>
        <rFont val="Calibri"/>
        <family val="2"/>
        <scheme val="minor"/>
      </rPr>
      <t>på en kedja</t>
    </r>
  </si>
  <si>
    <r>
      <rPr>
        <i/>
        <sz val="8"/>
        <rFont val="Calibri"/>
        <family val="2"/>
        <scheme val="minor"/>
      </rPr>
      <t xml:space="preserve">godsflödesgenererande objekt </t>
    </r>
    <r>
      <rPr>
        <sz val="8"/>
        <rFont val="Calibri"/>
        <family val="2"/>
        <scheme val="minor"/>
      </rPr>
      <t>på rullar</t>
    </r>
  </si>
  <si>
    <r>
      <rPr>
        <i/>
        <sz val="8"/>
        <rFont val="Calibri"/>
        <family val="2"/>
        <scheme val="minor"/>
      </rPr>
      <t xml:space="preserve">godsflödesgenererande objekt </t>
    </r>
    <r>
      <rPr>
        <sz val="8"/>
        <rFont val="Calibri"/>
        <family val="2"/>
        <scheme val="minor"/>
      </rPr>
      <t>med en skruv</t>
    </r>
  </si>
  <si>
    <r>
      <rPr>
        <i/>
        <sz val="8"/>
        <rFont val="Calibri"/>
        <family val="2"/>
        <scheme val="minor"/>
      </rPr>
      <t xml:space="preserve">personflödesgenererande objekt </t>
    </r>
    <r>
      <rPr>
        <sz val="8"/>
        <rFont val="Calibri"/>
        <family val="2"/>
        <scheme val="minor"/>
      </rPr>
      <t>med en serie av steg</t>
    </r>
  </si>
  <si>
    <r>
      <rPr>
        <i/>
        <sz val="8"/>
        <rFont val="Calibri"/>
        <family val="2"/>
        <scheme val="minor"/>
      </rPr>
      <t xml:space="preserve">godsflödesgenererande objekt </t>
    </r>
    <r>
      <rPr>
        <sz val="8"/>
        <rFont val="Calibri"/>
        <family val="2"/>
        <scheme val="minor"/>
      </rPr>
      <t>med en serie av behållare</t>
    </r>
  </si>
  <si>
    <r>
      <t xml:space="preserve">genererande objekt </t>
    </r>
    <r>
      <rPr>
        <sz val="8"/>
        <rFont val="Calibri"/>
        <family val="2"/>
        <scheme val="minor"/>
      </rPr>
      <t>för icke kontinuerlig förflyttning av gods och personer</t>
    </r>
  </si>
  <si>
    <r>
      <rPr>
        <i/>
        <sz val="8"/>
        <rFont val="Calibri"/>
        <family val="2"/>
        <scheme val="minor"/>
      </rPr>
      <t>godsförflyttande objekt</t>
    </r>
    <r>
      <rPr>
        <sz val="8"/>
        <rFont val="Calibri"/>
        <family val="2"/>
        <scheme val="minor"/>
      </rPr>
      <t xml:space="preserve"> vertikalt</t>
    </r>
  </si>
  <si>
    <r>
      <rPr>
        <i/>
        <sz val="8"/>
        <rFont val="Calibri"/>
        <family val="2"/>
        <scheme val="minor"/>
      </rPr>
      <t>gods- och personförflyttande objekt</t>
    </r>
    <r>
      <rPr>
        <sz val="8"/>
        <rFont val="Calibri"/>
        <family val="2"/>
        <scheme val="minor"/>
      </rPr>
      <t xml:space="preserve"> som lyfter och flyttar objekt vertikalt och/eller horisontellt</t>
    </r>
  </si>
  <si>
    <r>
      <rPr>
        <i/>
        <sz val="8"/>
        <rFont val="Calibri"/>
        <family val="2"/>
        <scheme val="minor"/>
      </rPr>
      <t>godsförflyttande objekt</t>
    </r>
    <r>
      <rPr>
        <sz val="8"/>
        <rFont val="Calibri"/>
        <family val="2"/>
        <scheme val="minor"/>
      </rPr>
      <t xml:space="preserve"> som placerar objekt tillsammans</t>
    </r>
  </si>
  <si>
    <r>
      <rPr>
        <i/>
        <sz val="8"/>
        <rFont val="Calibri"/>
        <family val="2"/>
        <scheme val="minor"/>
      </rPr>
      <t>godsförflyttande objekt</t>
    </r>
    <r>
      <rPr>
        <sz val="8"/>
        <rFont val="Calibri"/>
        <family val="2"/>
        <scheme val="minor"/>
      </rPr>
      <t xml:space="preserve"> som vänder ett förmedlat flöde</t>
    </r>
  </si>
  <si>
    <r>
      <t xml:space="preserve">genererande objekt </t>
    </r>
    <r>
      <rPr>
        <sz val="8"/>
        <rFont val="Calibri"/>
        <family val="2"/>
        <scheme val="minor"/>
      </rPr>
      <t>för</t>
    </r>
    <r>
      <rPr>
        <i/>
        <sz val="8"/>
        <rFont val="Calibri"/>
        <family val="2"/>
        <scheme val="minor"/>
      </rPr>
      <t xml:space="preserve"> </t>
    </r>
    <r>
      <rPr>
        <sz val="8"/>
        <rFont val="Calibri"/>
        <family val="2"/>
        <scheme val="minor"/>
      </rPr>
      <t>vätskeflöde</t>
    </r>
  </si>
  <si>
    <r>
      <t xml:space="preserve">genererande objekt </t>
    </r>
    <r>
      <rPr>
        <sz val="8"/>
        <rFont val="Calibri"/>
        <family val="2"/>
        <scheme val="minor"/>
      </rPr>
      <t>för</t>
    </r>
    <r>
      <rPr>
        <i/>
        <sz val="8"/>
        <rFont val="Calibri"/>
        <family val="2"/>
        <scheme val="minor"/>
      </rPr>
      <t xml:space="preserve"> </t>
    </r>
    <r>
      <rPr>
        <sz val="8"/>
        <rFont val="Calibri"/>
        <family val="2"/>
        <scheme val="minor"/>
      </rPr>
      <t>gasflöde</t>
    </r>
  </si>
  <si>
    <r>
      <t xml:space="preserve">genererande objekt </t>
    </r>
    <r>
      <rPr>
        <sz val="8"/>
        <rFont val="Calibri"/>
        <family val="2"/>
        <scheme val="minor"/>
      </rPr>
      <t>för</t>
    </r>
    <r>
      <rPr>
        <i/>
        <sz val="8"/>
        <rFont val="Calibri"/>
        <family val="2"/>
        <scheme val="minor"/>
      </rPr>
      <t xml:space="preserve"> </t>
    </r>
    <r>
      <rPr>
        <sz val="8"/>
        <rFont val="Calibri"/>
        <family val="2"/>
        <scheme val="minor"/>
      </rPr>
      <t>termisk energi från solenergi</t>
    </r>
  </si>
  <si>
    <r>
      <rPr>
        <i/>
        <sz val="8"/>
        <rFont val="Calibri"/>
        <family val="2"/>
        <scheme val="minor"/>
      </rPr>
      <t>solvärmefångande objekt</t>
    </r>
    <r>
      <rPr>
        <sz val="8"/>
        <rFont val="Calibri"/>
        <family val="2"/>
        <scheme val="minor"/>
      </rPr>
      <t xml:space="preserve"> till ett flöde</t>
    </r>
  </si>
  <si>
    <r>
      <rPr>
        <i/>
        <sz val="8"/>
        <rFont val="Calibri"/>
        <family val="2"/>
        <scheme val="minor"/>
      </rPr>
      <t>solvärmefångande objekt</t>
    </r>
    <r>
      <rPr>
        <sz val="8"/>
        <rFont val="Calibri"/>
        <family val="2"/>
        <scheme val="minor"/>
      </rPr>
      <t xml:space="preserve"> som genererar ett flöde</t>
    </r>
  </si>
  <si>
    <r>
      <rPr>
        <i/>
        <sz val="8"/>
        <rFont val="Calibri"/>
        <family val="2"/>
        <scheme val="minor"/>
      </rPr>
      <t>objekt</t>
    </r>
    <r>
      <rPr>
        <sz val="8"/>
        <rFont val="Calibri"/>
        <family val="2"/>
        <scheme val="minor"/>
      </rPr>
      <t xml:space="preserve"> för behandling av material</t>
    </r>
  </si>
  <si>
    <r>
      <t>materialbehandlande objekt</t>
    </r>
    <r>
      <rPr>
        <sz val="8"/>
        <rFont val="Calibri"/>
        <family val="2"/>
        <scheme val="minor"/>
      </rPr>
      <t xml:space="preserve"> genom formning av original</t>
    </r>
  </si>
  <si>
    <r>
      <t xml:space="preserve">materialbehandlande objekt </t>
    </r>
    <r>
      <rPr>
        <sz val="8"/>
        <rFont val="Calibri"/>
        <family val="2"/>
        <scheme val="minor"/>
      </rPr>
      <t>genom ytskydd</t>
    </r>
  </si>
  <si>
    <r>
      <t xml:space="preserve">materialbehandlande objekt </t>
    </r>
    <r>
      <rPr>
        <sz val="8"/>
        <rFont val="Calibri"/>
        <family val="2"/>
        <scheme val="minor"/>
      </rPr>
      <t>genom separation av blandande substanser genom kraft</t>
    </r>
  </si>
  <si>
    <r>
      <t>kraftbaserat separerande objekt</t>
    </r>
    <r>
      <rPr>
        <sz val="8"/>
        <rFont val="Calibri"/>
        <family val="2"/>
        <scheme val="minor"/>
      </rPr>
      <t xml:space="preserve"> av partiklar genom gravitation</t>
    </r>
  </si>
  <si>
    <r>
      <t>kraftbaserat separerande objekt</t>
    </r>
    <r>
      <rPr>
        <sz val="8"/>
        <rFont val="Calibri"/>
        <family val="2"/>
        <scheme val="minor"/>
      </rPr>
      <t xml:space="preserve"> av substanser genom centrifugalkraft i en roterande kammare</t>
    </r>
  </si>
  <si>
    <r>
      <t>kraftbaserat separerande objekt</t>
    </r>
    <r>
      <rPr>
        <sz val="8"/>
        <rFont val="Calibri"/>
        <family val="2"/>
        <scheme val="minor"/>
      </rPr>
      <t xml:space="preserve"> av substanser genom rotation i en stationär kammare</t>
    </r>
  </si>
  <si>
    <r>
      <t xml:space="preserve">materialbehandlande objekt </t>
    </r>
    <r>
      <rPr>
        <sz val="8"/>
        <rFont val="Calibri"/>
        <family val="2"/>
        <scheme val="minor"/>
      </rPr>
      <t>genom termisk separation av blandade substanser</t>
    </r>
  </si>
  <si>
    <r>
      <rPr>
        <i/>
        <sz val="8"/>
        <rFont val="Calibri"/>
        <family val="2"/>
        <scheme val="minor"/>
      </rPr>
      <t>termiskt separerande objekt</t>
    </r>
    <r>
      <rPr>
        <sz val="8"/>
        <rFont val="Calibri"/>
        <family val="2"/>
        <scheme val="minor"/>
      </rPr>
      <t xml:space="preserve"> som avlägsnar fukt</t>
    </r>
  </si>
  <si>
    <r>
      <rPr>
        <i/>
        <sz val="8"/>
        <rFont val="Calibri"/>
        <family val="2"/>
        <scheme val="minor"/>
      </rPr>
      <t>termiskt separerande objekt</t>
    </r>
    <r>
      <rPr>
        <sz val="8"/>
        <rFont val="Calibri"/>
        <family val="2"/>
        <scheme val="minor"/>
      </rPr>
      <t xml:space="preserve"> som genererar gas från en vätska</t>
    </r>
  </si>
  <si>
    <r>
      <rPr>
        <i/>
        <sz val="8"/>
        <rFont val="Calibri"/>
        <family val="2"/>
        <scheme val="minor"/>
      </rPr>
      <t>mekaniskt separerande objekt</t>
    </r>
    <r>
      <rPr>
        <sz val="8"/>
        <rFont val="Calibri"/>
        <family val="2"/>
        <scheme val="minor"/>
      </rPr>
      <t xml:space="preserve"> för partiklar baserat på deras storlek och/eller form</t>
    </r>
  </si>
  <si>
    <r>
      <rPr>
        <i/>
        <sz val="8"/>
        <rFont val="Calibri"/>
        <family val="2"/>
        <scheme val="minor"/>
      </rPr>
      <t>mekaniskt separerande objekt</t>
    </r>
    <r>
      <rPr>
        <sz val="8"/>
        <rFont val="Calibri"/>
        <family val="2"/>
        <scheme val="minor"/>
      </rPr>
      <t xml:space="preserve"> för olja genom skimmning</t>
    </r>
  </si>
  <si>
    <r>
      <t xml:space="preserve">kemiskt separerande objekt </t>
    </r>
    <r>
      <rPr>
        <sz val="8"/>
        <rFont val="Calibri"/>
        <family val="2"/>
        <scheme val="minor"/>
      </rPr>
      <t>genom utbyte av joner</t>
    </r>
  </si>
  <si>
    <r>
      <t xml:space="preserve">materialbehandlande objekt </t>
    </r>
    <r>
      <rPr>
        <sz val="8"/>
        <rFont val="Calibri"/>
        <family val="2"/>
        <scheme val="minor"/>
      </rPr>
      <t>som åstadkommer mindre former av solida material</t>
    </r>
  </si>
  <si>
    <r>
      <t xml:space="preserve">materialbehandlande objekt </t>
    </r>
    <r>
      <rPr>
        <sz val="8"/>
        <rFont val="Calibri"/>
        <family val="2"/>
        <scheme val="minor"/>
      </rPr>
      <t>som åstadkommer större former av substanser</t>
    </r>
  </si>
  <si>
    <r>
      <t>aggregerande objekt</t>
    </r>
    <r>
      <rPr>
        <sz val="8"/>
        <rFont val="Calibri"/>
        <family val="2"/>
        <scheme val="minor"/>
      </rPr>
      <t xml:space="preserve"> som komprimerar eller formar material till pelletform</t>
    </r>
  </si>
  <si>
    <r>
      <t>aggregerande objekt</t>
    </r>
    <r>
      <rPr>
        <sz val="8"/>
        <rFont val="Calibri"/>
        <family val="2"/>
        <scheme val="minor"/>
      </rPr>
      <t xml:space="preserve"> som möjliggör (en process där) kolloidbildning från en vätska</t>
    </r>
  </si>
  <si>
    <r>
      <t xml:space="preserve">materialbehandlande objekt </t>
    </r>
    <r>
      <rPr>
        <sz val="8"/>
        <rFont val="Calibri"/>
        <family val="2"/>
        <scheme val="minor"/>
      </rPr>
      <t>som åstadkommer nya material genom att blanda olika substanser</t>
    </r>
  </si>
  <si>
    <r>
      <t>blandande objekt</t>
    </r>
    <r>
      <rPr>
        <sz val="8"/>
        <rFont val="Calibri"/>
        <family val="2"/>
        <scheme val="minor"/>
      </rPr>
      <t xml:space="preserve"> som åstadkommer en ny egenskap hos en substans från olika substanser</t>
    </r>
  </si>
  <si>
    <r>
      <t>blandande objekt</t>
    </r>
    <r>
      <rPr>
        <sz val="8"/>
        <rFont val="Calibri"/>
        <family val="2"/>
        <scheme val="minor"/>
      </rPr>
      <t xml:space="preserve"> som åstadkommer fuktad gas</t>
    </r>
  </si>
  <si>
    <r>
      <t xml:space="preserve">materialbehandlande objekt </t>
    </r>
    <r>
      <rPr>
        <sz val="8"/>
        <rFont val="Calibri"/>
        <family val="2"/>
        <scheme val="minor"/>
      </rPr>
      <t>som åstadkommer nya material genom kemisk eller biologisk reaktion</t>
    </r>
  </si>
  <si>
    <r>
      <t>reagerande objekt</t>
    </r>
    <r>
      <rPr>
        <sz val="8"/>
        <rFont val="Calibri"/>
        <family val="2"/>
        <scheme val="minor"/>
      </rPr>
      <t xml:space="preserve"> som åstadkommer och kontrollerar en kemisk reaktion</t>
    </r>
  </si>
  <si>
    <r>
      <t>reagerande objekt</t>
    </r>
    <r>
      <rPr>
        <sz val="8"/>
        <rFont val="Calibri"/>
        <family val="2"/>
        <scheme val="minor"/>
      </rPr>
      <t xml:space="preserve"> som åstadkommer och kontrollerar en biologisk reaktion</t>
    </r>
  </si>
  <si>
    <r>
      <rPr>
        <i/>
        <sz val="8"/>
        <rFont val="Calibri"/>
        <family val="2"/>
        <scheme val="minor"/>
      </rPr>
      <t>objekt</t>
    </r>
    <r>
      <rPr>
        <sz val="8"/>
        <rFont val="Calibri"/>
        <family val="2"/>
        <scheme val="minor"/>
      </rPr>
      <t xml:space="preserve"> för behandling av insignaler i syfte att avge lämpligt output</t>
    </r>
  </si>
  <si>
    <r>
      <rPr>
        <i/>
        <sz val="8"/>
        <rFont val="Calibri"/>
        <family val="2"/>
        <scheme val="minor"/>
      </rPr>
      <t>elektrisk signalbehandlande objekt</t>
    </r>
    <r>
      <rPr>
        <sz val="8"/>
        <rFont val="Calibri"/>
        <family val="2"/>
        <scheme val="minor"/>
      </rPr>
      <t xml:space="preserve"> utan mänsklig intervention för input/output till utrustning</t>
    </r>
  </si>
  <si>
    <r>
      <t xml:space="preserve">signalbehandlande objekt </t>
    </r>
    <r>
      <rPr>
        <sz val="8"/>
        <rFont val="Calibri"/>
        <family val="2"/>
        <scheme val="minor"/>
      </rPr>
      <t>för</t>
    </r>
    <r>
      <rPr>
        <i/>
        <sz val="8"/>
        <rFont val="Calibri"/>
        <family val="2"/>
        <scheme val="minor"/>
      </rPr>
      <t xml:space="preserve"> </t>
    </r>
    <r>
      <rPr>
        <sz val="8"/>
        <rFont val="Calibri"/>
        <family val="2"/>
        <scheme val="minor"/>
      </rPr>
      <t>optiska signaler</t>
    </r>
  </si>
  <si>
    <r>
      <t>optisk signalbehandlande objekt</t>
    </r>
    <r>
      <rPr>
        <sz val="8"/>
        <rFont val="Calibri"/>
        <family val="2"/>
        <scheme val="minor"/>
      </rPr>
      <t xml:space="preserve"> som vidarebefordrar datapaket mellan datornätverk</t>
    </r>
  </si>
  <si>
    <r>
      <t>optisk signalbehandlande objekt</t>
    </r>
    <r>
      <rPr>
        <sz val="8"/>
        <rFont val="Calibri"/>
        <family val="2"/>
        <scheme val="minor"/>
      </rPr>
      <t xml:space="preserve"> som repeterar insignalen som en förbättrad utsignal</t>
    </r>
  </si>
  <si>
    <r>
      <t xml:space="preserve">signalbehandlande objekt </t>
    </r>
    <r>
      <rPr>
        <sz val="8"/>
        <rFont val="Calibri"/>
        <family val="2"/>
        <scheme val="minor"/>
      </rPr>
      <t>för</t>
    </r>
    <r>
      <rPr>
        <i/>
        <sz val="8"/>
        <rFont val="Calibri"/>
        <family val="2"/>
        <scheme val="minor"/>
      </rPr>
      <t xml:space="preserve"> </t>
    </r>
    <r>
      <rPr>
        <sz val="8"/>
        <rFont val="Calibri"/>
        <family val="2"/>
        <scheme val="minor"/>
      </rPr>
      <t>flödessignaler</t>
    </r>
  </si>
  <si>
    <r>
      <t>flödessignalbehandlande objekt</t>
    </r>
    <r>
      <rPr>
        <sz val="8"/>
        <rFont val="Calibri"/>
        <family val="2"/>
        <scheme val="minor"/>
      </rPr>
      <t xml:space="preserve"> för återkopplande kontroll</t>
    </r>
  </si>
  <si>
    <r>
      <t>flödessignalbehandlande objekt</t>
    </r>
    <r>
      <rPr>
        <sz val="8"/>
        <rFont val="Calibri"/>
        <family val="2"/>
        <scheme val="minor"/>
      </rPr>
      <t xml:space="preserve"> som vidareförmedlar signaler</t>
    </r>
  </si>
  <si>
    <r>
      <t xml:space="preserve">signalbehandlande objekt </t>
    </r>
    <r>
      <rPr>
        <sz val="8"/>
        <rFont val="Calibri"/>
        <family val="2"/>
        <scheme val="minor"/>
      </rPr>
      <t>för</t>
    </r>
    <r>
      <rPr>
        <i/>
        <sz val="8"/>
        <rFont val="Calibri"/>
        <family val="2"/>
        <scheme val="minor"/>
      </rPr>
      <t xml:space="preserve"> </t>
    </r>
    <r>
      <rPr>
        <sz val="8"/>
        <rFont val="Calibri"/>
        <family val="2"/>
        <scheme val="minor"/>
      </rPr>
      <t>mekaniska signaler</t>
    </r>
  </si>
  <si>
    <r>
      <t>mekanisk signalbehandlande objekt</t>
    </r>
    <r>
      <rPr>
        <sz val="8"/>
        <rFont val="Calibri"/>
        <family val="2"/>
        <scheme val="minor"/>
      </rPr>
      <t xml:space="preserve"> som justerar ett gas- eller vätskeflöde</t>
    </r>
  </si>
  <si>
    <r>
      <t>mekanisk signalbehandlande objekt</t>
    </r>
    <r>
      <rPr>
        <sz val="8"/>
        <rFont val="Calibri"/>
        <family val="2"/>
        <scheme val="minor"/>
      </rPr>
      <t xml:space="preserve"> som låser/låser upp en låsmekanism</t>
    </r>
  </si>
  <si>
    <r>
      <t>mekanisk signalbehandlande objekt</t>
    </r>
    <r>
      <rPr>
        <sz val="8"/>
        <rFont val="Calibri"/>
        <family val="2"/>
        <scheme val="minor"/>
      </rPr>
      <t xml:space="preserve"> som åstadkommer ett binärt tillstånd hos en mekanism</t>
    </r>
  </si>
  <si>
    <r>
      <rPr>
        <i/>
        <sz val="8"/>
        <rFont val="Calibri"/>
        <family val="2"/>
        <scheme val="minor"/>
      </rPr>
      <t>objekt</t>
    </r>
    <r>
      <rPr>
        <sz val="8"/>
        <rFont val="Calibri"/>
        <family val="2"/>
        <scheme val="minor"/>
      </rPr>
      <t xml:space="preserve"> för tillhandhållande av mekanisk rörelse eller kraft</t>
    </r>
  </si>
  <si>
    <r>
      <t xml:space="preserve">drivande objekt </t>
    </r>
    <r>
      <rPr>
        <sz val="8"/>
        <rFont val="Calibri"/>
        <family val="2"/>
        <scheme val="minor"/>
      </rPr>
      <t>genom rotationskraft driven av elektromagnetisk kraft</t>
    </r>
  </si>
  <si>
    <r>
      <t>elektromagnetiskt rotationsdrivande objekt</t>
    </r>
    <r>
      <rPr>
        <sz val="8"/>
        <rFont val="Calibri"/>
        <family val="2"/>
        <scheme val="minor"/>
      </rPr>
      <t xml:space="preserve"> som åstadkommer en kontinuerlig rotation</t>
    </r>
  </si>
  <si>
    <r>
      <t>elektromagnetiskt rotationsdrivande objekt</t>
    </r>
    <r>
      <rPr>
        <sz val="8"/>
        <rFont val="Calibri"/>
        <family val="2"/>
        <scheme val="minor"/>
      </rPr>
      <t xml:space="preserve"> som åstadkommer diskreta rotationssteg</t>
    </r>
  </si>
  <si>
    <r>
      <t xml:space="preserve">drivande objekt </t>
    </r>
    <r>
      <rPr>
        <sz val="8"/>
        <rFont val="Calibri"/>
        <family val="2"/>
        <scheme val="minor"/>
      </rPr>
      <t>genom linjär kraft, driven av elektromagnetisk kraft</t>
    </r>
  </si>
  <si>
    <r>
      <t xml:space="preserve">drivande objekt </t>
    </r>
    <r>
      <rPr>
        <sz val="8"/>
        <rFont val="Calibri"/>
        <family val="2"/>
        <scheme val="minor"/>
      </rPr>
      <t>genom magnetisk kraft</t>
    </r>
  </si>
  <si>
    <r>
      <t>magnetiskt drivande objekt</t>
    </r>
    <r>
      <rPr>
        <sz val="8"/>
        <rFont val="Calibri"/>
        <family val="2"/>
        <scheme val="minor"/>
      </rPr>
      <t xml:space="preserve"> genom permanentmagnet</t>
    </r>
  </si>
  <si>
    <r>
      <t xml:space="preserve">drivande objekt </t>
    </r>
    <r>
      <rPr>
        <sz val="8"/>
        <rFont val="Calibri"/>
        <family val="2"/>
        <scheme val="minor"/>
      </rPr>
      <t>genom mekanisk energi</t>
    </r>
  </si>
  <si>
    <r>
      <t xml:space="preserve">mekaniskt kraftdrivande objekt </t>
    </r>
    <r>
      <rPr>
        <sz val="8"/>
        <rFont val="Calibri"/>
        <family val="2"/>
        <scheme val="minor"/>
      </rPr>
      <t>genom frisläppande av gravitationsenergi</t>
    </r>
  </si>
  <si>
    <r>
      <t xml:space="preserve">mekaniskt kraftdrivande objekt </t>
    </r>
    <r>
      <rPr>
        <sz val="8"/>
        <rFont val="Calibri"/>
        <family val="2"/>
        <scheme val="minor"/>
      </rPr>
      <t>genom frisläppande av elastisk energi</t>
    </r>
  </si>
  <si>
    <r>
      <t xml:space="preserve">mekaniskt kraftdrivande objekt </t>
    </r>
    <r>
      <rPr>
        <sz val="8"/>
        <rFont val="Calibri"/>
        <family val="2"/>
        <scheme val="minor"/>
      </rPr>
      <t>genom kinetisk energi i blåst</t>
    </r>
  </si>
  <si>
    <r>
      <t xml:space="preserve">mekaniskt kraftdrivande objekt </t>
    </r>
    <r>
      <rPr>
        <sz val="8"/>
        <rFont val="Calibri"/>
        <family val="2"/>
        <scheme val="minor"/>
      </rPr>
      <t>genom kinetisk energi i strömmande vatten</t>
    </r>
  </si>
  <si>
    <r>
      <t xml:space="preserve">mekaniskt kraftdrivande objekt </t>
    </r>
    <r>
      <rPr>
        <sz val="8"/>
        <rFont val="Calibri"/>
        <family val="2"/>
        <scheme val="minor"/>
      </rPr>
      <t>genom kinetisk energi och reaktiv kraft i strömmande och/eller expanderande gas</t>
    </r>
  </si>
  <si>
    <r>
      <t>flödesdrivande objekt</t>
    </r>
    <r>
      <rPr>
        <sz val="8"/>
        <rFont val="Calibri"/>
        <family val="2"/>
        <scheme val="minor"/>
      </rPr>
      <t xml:space="preserve"> som åstadkommer rörelse motsvarande en vätskevolym</t>
    </r>
  </si>
  <si>
    <r>
      <t>flödesdrivande objekt</t>
    </r>
    <r>
      <rPr>
        <sz val="8"/>
        <rFont val="Calibri"/>
        <family val="2"/>
        <scheme val="minor"/>
      </rPr>
      <t xml:space="preserve"> som åstadkommer rörelse till ändpositioner beroende på gastryck</t>
    </r>
  </si>
  <si>
    <r>
      <t>flödesdrivande objekt</t>
    </r>
    <r>
      <rPr>
        <sz val="8"/>
        <rFont val="Calibri"/>
        <family val="2"/>
        <scheme val="minor"/>
      </rPr>
      <t xml:space="preserve"> som åstadkommer rotation genom en strömmande vätska</t>
    </r>
  </si>
  <si>
    <r>
      <t>flödesdrivande objekt</t>
    </r>
    <r>
      <rPr>
        <sz val="8"/>
        <rFont val="Calibri"/>
        <family val="2"/>
        <scheme val="minor"/>
      </rPr>
      <t xml:space="preserve"> som åstadkommer rotation genom trycksatt gas</t>
    </r>
  </si>
  <si>
    <r>
      <t xml:space="preserve">drivande objekt </t>
    </r>
    <r>
      <rPr>
        <sz val="8"/>
        <rFont val="Calibri"/>
        <family val="2"/>
        <scheme val="minor"/>
      </rPr>
      <t>genom bränsleförbränning</t>
    </r>
  </si>
  <si>
    <r>
      <t xml:space="preserve">drivande objekt </t>
    </r>
    <r>
      <rPr>
        <sz val="8"/>
        <rFont val="Calibri"/>
        <family val="2"/>
        <scheme val="minor"/>
      </rPr>
      <t>genom extern värmekälla</t>
    </r>
  </si>
  <si>
    <r>
      <rPr>
        <i/>
        <sz val="8"/>
        <rFont val="Calibri"/>
        <family val="2"/>
        <scheme val="minor"/>
      </rPr>
      <t>objekt</t>
    </r>
    <r>
      <rPr>
        <sz val="8"/>
        <rFont val="Calibri"/>
        <family val="2"/>
        <scheme val="minor"/>
      </rPr>
      <t xml:space="preserve"> för delvis eller hel omslutning av ett annat objekt</t>
    </r>
  </si>
  <si>
    <r>
      <t xml:space="preserve">täckande objekt </t>
    </r>
    <r>
      <rPr>
        <sz val="8"/>
        <rFont val="Calibri"/>
        <family val="2"/>
        <scheme val="minor"/>
      </rPr>
      <t>som fyller en öppning</t>
    </r>
  </si>
  <si>
    <r>
      <rPr>
        <i/>
        <sz val="8"/>
        <rFont val="Calibri"/>
        <family val="2"/>
        <scheme val="minor"/>
      </rPr>
      <t>öppningsfyllande objekt</t>
    </r>
    <r>
      <rPr>
        <sz val="8"/>
        <rFont val="Calibri"/>
        <family val="2"/>
        <scheme val="minor"/>
      </rPr>
      <t xml:space="preserve"> som tillåter ljusgenomsläpp</t>
    </r>
  </si>
  <si>
    <r>
      <rPr>
        <i/>
        <sz val="8"/>
        <rFont val="Calibri"/>
        <family val="2"/>
        <scheme val="minor"/>
      </rPr>
      <t>öppningsfyllande objekt</t>
    </r>
    <r>
      <rPr>
        <sz val="8"/>
        <rFont val="Calibri"/>
        <family val="2"/>
        <scheme val="minor"/>
      </rPr>
      <t xml:space="preserve"> som förhindrar ljusgenomsläpp</t>
    </r>
  </si>
  <si>
    <r>
      <rPr>
        <i/>
        <sz val="8"/>
        <rFont val="Calibri"/>
        <family val="2"/>
        <scheme val="minor"/>
      </rPr>
      <t>öppningsfyllande objekt</t>
    </r>
    <r>
      <rPr>
        <sz val="8"/>
        <rFont val="Calibri"/>
        <family val="2"/>
        <scheme val="minor"/>
      </rPr>
      <t xml:space="preserve"> som tillåter fluidgenomsläpp</t>
    </r>
  </si>
  <si>
    <r>
      <rPr>
        <i/>
        <sz val="8"/>
        <rFont val="Calibri"/>
        <family val="2"/>
        <scheme val="minor"/>
      </rPr>
      <t>öppningsfyllande objekt</t>
    </r>
    <r>
      <rPr>
        <sz val="8"/>
        <rFont val="Calibri"/>
        <family val="2"/>
        <scheme val="minor"/>
      </rPr>
      <t xml:space="preserve"> som förhindrar fluidgenomsläpp</t>
    </r>
  </si>
  <si>
    <r>
      <t>täckande objekt</t>
    </r>
    <r>
      <rPr>
        <sz val="8"/>
        <rFont val="Calibri"/>
        <family val="2"/>
        <scheme val="minor"/>
      </rPr>
      <t xml:space="preserve"> genom att avsluta konstruktioner</t>
    </r>
  </si>
  <si>
    <r>
      <t>täckande objekt</t>
    </r>
    <r>
      <rPr>
        <sz val="8"/>
        <rFont val="Calibri"/>
        <family val="2"/>
        <scheme val="minor"/>
      </rPr>
      <t xml:space="preserve"> som avslutar andra objekt</t>
    </r>
  </si>
  <si>
    <r>
      <rPr>
        <i/>
        <sz val="8"/>
        <rFont val="Calibri"/>
        <family val="2"/>
        <scheme val="minor"/>
      </rPr>
      <t>objekt</t>
    </r>
    <r>
      <rPr>
        <sz val="8"/>
        <rFont val="Calibri"/>
        <family val="2"/>
        <scheme val="minor"/>
      </rPr>
      <t xml:space="preserve"> för tillhandahållande av förnimbar information</t>
    </r>
  </si>
  <si>
    <r>
      <t>presenterande objekt</t>
    </r>
    <r>
      <rPr>
        <sz val="8"/>
        <rFont val="Calibri"/>
        <family val="2"/>
        <scheme val="minor"/>
      </rPr>
      <t xml:space="preserve"> i synlig form av tillstånd eller läge</t>
    </r>
  </si>
  <si>
    <r>
      <t xml:space="preserve">visuell tillståndsindikator </t>
    </r>
    <r>
      <rPr>
        <sz val="8"/>
        <rFont val="Calibri"/>
        <family val="2"/>
        <scheme val="minor"/>
      </rPr>
      <t>genom ljus</t>
    </r>
  </si>
  <si>
    <r>
      <t xml:space="preserve">visuell tillståndsindikator </t>
    </r>
    <r>
      <rPr>
        <sz val="8"/>
        <rFont val="Calibri"/>
        <family val="2"/>
        <scheme val="minor"/>
      </rPr>
      <t>genom mekaniska positioner</t>
    </r>
  </si>
  <si>
    <r>
      <t>presenterande objekt</t>
    </r>
    <r>
      <rPr>
        <sz val="8"/>
        <rFont val="Calibri"/>
        <family val="2"/>
        <scheme val="minor"/>
      </rPr>
      <t xml:space="preserve"> i synlig form av mätvärde</t>
    </r>
  </si>
  <si>
    <r>
      <rPr>
        <i/>
        <sz val="8"/>
        <rFont val="Calibri"/>
        <family val="2"/>
        <scheme val="minor"/>
      </rPr>
      <t xml:space="preserve">grafisk display </t>
    </r>
    <r>
      <rPr>
        <sz val="8"/>
        <rFont val="Calibri"/>
        <family val="2"/>
        <scheme val="minor"/>
      </rPr>
      <t>dynamiskt på vald yta</t>
    </r>
  </si>
  <si>
    <r>
      <t>presenterande objekt</t>
    </r>
    <r>
      <rPr>
        <sz val="8"/>
        <rFont val="Calibri"/>
        <family val="2"/>
        <scheme val="minor"/>
      </rPr>
      <t xml:space="preserve"> i hörbar form</t>
    </r>
  </si>
  <si>
    <r>
      <t xml:space="preserve">ljudsignalerande objekt </t>
    </r>
    <r>
      <rPr>
        <sz val="8"/>
        <rFont val="Calibri"/>
        <family val="2"/>
        <scheme val="minor"/>
      </rPr>
      <t>genom membranrörelse</t>
    </r>
  </si>
  <si>
    <r>
      <t xml:space="preserve">ljudsignalerande objekt </t>
    </r>
    <r>
      <rPr>
        <sz val="8"/>
        <rFont val="Calibri"/>
        <family val="2"/>
        <scheme val="minor"/>
      </rPr>
      <t>genom luftström</t>
    </r>
  </si>
  <si>
    <r>
      <t xml:space="preserve">ljudsignalerande objekt </t>
    </r>
    <r>
      <rPr>
        <sz val="8"/>
        <rFont val="Calibri"/>
        <family val="2"/>
        <scheme val="minor"/>
      </rPr>
      <t>genom mekanisk excitation</t>
    </r>
  </si>
  <si>
    <r>
      <t>presenterande objekt</t>
    </r>
    <r>
      <rPr>
        <sz val="8"/>
        <rFont val="Calibri"/>
        <family val="2"/>
        <scheme val="minor"/>
      </rPr>
      <t xml:space="preserve"> i taktil form</t>
    </r>
  </si>
  <si>
    <r>
      <rPr>
        <i/>
        <sz val="8"/>
        <rFont val="Calibri"/>
        <family val="2"/>
        <scheme val="minor"/>
      </rPr>
      <t xml:space="preserve">taktilt signalerande objekt </t>
    </r>
    <r>
      <rPr>
        <sz val="8"/>
        <rFont val="Calibri"/>
        <family val="2"/>
        <scheme val="minor"/>
      </rPr>
      <t>av diskreta tillstånd genom vibration</t>
    </r>
  </si>
  <si>
    <r>
      <rPr>
        <i/>
        <sz val="8"/>
        <rFont val="Calibri"/>
        <family val="2"/>
        <scheme val="minor"/>
      </rPr>
      <t xml:space="preserve">taktilt signalerande objekt </t>
    </r>
    <r>
      <rPr>
        <sz val="8"/>
        <rFont val="Calibri"/>
        <family val="2"/>
        <scheme val="minor"/>
      </rPr>
      <t>av statisk information</t>
    </r>
  </si>
  <si>
    <r>
      <t>presenterande objekt</t>
    </r>
    <r>
      <rPr>
        <sz val="8"/>
        <rFont val="Calibri"/>
        <family val="2"/>
        <scheme val="minor"/>
      </rPr>
      <t xml:space="preserve"> för utsmyckande eller konstnärliga syften</t>
    </r>
  </si>
  <si>
    <r>
      <t xml:space="preserve">utsmyckande objekt </t>
    </r>
    <r>
      <rPr>
        <sz val="8"/>
        <rFont val="Calibri"/>
        <family val="2"/>
        <scheme val="minor"/>
      </rPr>
      <t>som separation mellan två områden</t>
    </r>
  </si>
  <si>
    <r>
      <t xml:space="preserve">utsmyckande objekt </t>
    </r>
    <r>
      <rPr>
        <sz val="8"/>
        <rFont val="Calibri"/>
        <family val="2"/>
        <scheme val="minor"/>
      </rPr>
      <t>som rumslig representation av något</t>
    </r>
  </si>
  <si>
    <r>
      <t xml:space="preserve">utsmyckande objekt </t>
    </r>
    <r>
      <rPr>
        <sz val="8"/>
        <rFont val="Calibri"/>
        <family val="2"/>
        <scheme val="minor"/>
      </rPr>
      <t>genom en textil som täcker del av ett annat objekt</t>
    </r>
  </si>
  <si>
    <r>
      <t>presenterande objekt</t>
    </r>
    <r>
      <rPr>
        <sz val="8"/>
        <rFont val="Calibri"/>
        <family val="2"/>
        <scheme val="minor"/>
      </rPr>
      <t xml:space="preserve"> i multipla former</t>
    </r>
  </si>
  <si>
    <r>
      <t>multipelt presenterande objekt</t>
    </r>
    <r>
      <rPr>
        <sz val="8"/>
        <rFont val="Calibri"/>
        <family val="2"/>
        <scheme val="minor"/>
      </rPr>
      <t xml:space="preserve"> för diskreta tillstånd</t>
    </r>
  </si>
  <si>
    <r>
      <t>multipelt presenterande objekt</t>
    </r>
    <r>
      <rPr>
        <sz val="8"/>
        <rFont val="Calibri"/>
        <family val="2"/>
        <scheme val="minor"/>
      </rPr>
      <t xml:space="preserve"> för multipel information</t>
    </r>
  </si>
  <si>
    <r>
      <rPr>
        <i/>
        <sz val="8"/>
        <rFont val="Calibri"/>
        <family val="2"/>
        <scheme val="minor"/>
      </rPr>
      <t>objekt</t>
    </r>
    <r>
      <rPr>
        <sz val="8"/>
        <rFont val="Calibri"/>
        <family val="2"/>
        <scheme val="minor"/>
      </rPr>
      <t xml:space="preserve"> för öppning/stängning och styrning av tillträde eller flöde</t>
    </r>
  </si>
  <si>
    <r>
      <t xml:space="preserve">elbrytande objekt </t>
    </r>
    <r>
      <rPr>
        <sz val="8"/>
        <rFont val="Calibri"/>
        <family val="2"/>
        <scheme val="minor"/>
      </rPr>
      <t>mekaniskt under normala eller onormala förhållanden</t>
    </r>
  </si>
  <si>
    <r>
      <t xml:space="preserve">elbrytande objekt </t>
    </r>
    <r>
      <rPr>
        <sz val="8"/>
        <rFont val="Calibri"/>
        <family val="2"/>
        <scheme val="minor"/>
      </rPr>
      <t>elektroniskt</t>
    </r>
    <r>
      <rPr>
        <i/>
        <sz val="8"/>
        <rFont val="Calibri"/>
        <family val="2"/>
        <scheme val="minor"/>
      </rPr>
      <t xml:space="preserve"> </t>
    </r>
  </si>
  <si>
    <r>
      <t xml:space="preserve">elseparerande objekt </t>
    </r>
    <r>
      <rPr>
        <sz val="8"/>
        <rFont val="Calibri"/>
        <family val="2"/>
        <scheme val="minor"/>
      </rPr>
      <t>genom mekanisk isolering av nedströms krets endast från uppströms krets</t>
    </r>
  </si>
  <si>
    <r>
      <t xml:space="preserve">elseparerande objekt </t>
    </r>
    <r>
      <rPr>
        <sz val="8"/>
        <rFont val="Calibri"/>
        <family val="2"/>
        <scheme val="minor"/>
      </rPr>
      <t>genom mekanisk isolering av nedströms krets endast från uppströms krets och med inbyggd säkring</t>
    </r>
  </si>
  <si>
    <r>
      <t xml:space="preserve">elseparerande objekt </t>
    </r>
    <r>
      <rPr>
        <sz val="8"/>
        <color rgb="FF0070C0"/>
        <rFont val="Calibri"/>
        <family val="2"/>
        <scheme val="minor"/>
      </rPr>
      <t>med mekanisk ihopfogning</t>
    </r>
  </si>
  <si>
    <r>
      <t>jordande objekt</t>
    </r>
    <r>
      <rPr>
        <sz val="8"/>
        <rFont val="Calibri"/>
        <family val="2"/>
        <scheme val="minor"/>
      </rPr>
      <t xml:space="preserve"> som kopplar elektrisk krets till jord</t>
    </r>
  </si>
  <si>
    <r>
      <t>objekt för tillträde till utrymme</t>
    </r>
    <r>
      <rPr>
        <sz val="8"/>
        <rFont val="Calibri"/>
        <family val="2"/>
        <scheme val="minor"/>
      </rPr>
      <t xml:space="preserve"> för enbart ljus</t>
    </r>
  </si>
  <si>
    <r>
      <rPr>
        <sz val="8"/>
        <rFont val="Calibri"/>
        <family val="2"/>
        <scheme val="minor"/>
      </rPr>
      <t>större</t>
    </r>
    <r>
      <rPr>
        <i/>
        <sz val="8"/>
        <rFont val="Calibri"/>
        <family val="2"/>
        <scheme val="minor"/>
      </rPr>
      <t xml:space="preserve"> objekt för tillträde till utrymme </t>
    </r>
    <r>
      <rPr>
        <sz val="8"/>
        <rFont val="Calibri"/>
        <family val="2"/>
        <scheme val="minor"/>
      </rPr>
      <t>för överföring av objekt</t>
    </r>
  </si>
  <si>
    <r>
      <rPr>
        <i/>
        <sz val="8"/>
        <rFont val="Calibri"/>
        <family val="2"/>
        <scheme val="minor"/>
      </rPr>
      <t>multipelt styrande objek</t>
    </r>
    <r>
      <rPr>
        <sz val="8"/>
        <rFont val="Calibri"/>
        <family val="2"/>
        <scheme val="minor"/>
      </rPr>
      <t>t för jordning eller separering</t>
    </r>
  </si>
  <si>
    <r>
      <rPr>
        <i/>
        <sz val="8"/>
        <rFont val="Calibri"/>
        <family val="2"/>
        <scheme val="minor"/>
      </rPr>
      <t>objekt</t>
    </r>
    <r>
      <rPr>
        <sz val="8"/>
        <rFont val="Calibri"/>
        <family val="2"/>
        <scheme val="minor"/>
      </rPr>
      <t xml:space="preserve"> för begränsning eller stabilisering</t>
    </r>
  </si>
  <si>
    <r>
      <rPr>
        <i/>
        <sz val="8"/>
        <rFont val="Calibri"/>
        <family val="2"/>
        <scheme val="minor"/>
      </rPr>
      <t xml:space="preserve">elbegränsande objekt </t>
    </r>
    <r>
      <rPr>
        <sz val="8"/>
        <rFont val="Calibri"/>
        <family val="2"/>
        <scheme val="minor"/>
      </rPr>
      <t>genom blockering av ström i en riktning</t>
    </r>
  </si>
  <si>
    <r>
      <rPr>
        <i/>
        <sz val="8"/>
        <rFont val="Calibri"/>
        <family val="2"/>
        <scheme val="minor"/>
      </rPr>
      <t xml:space="preserve">elbegränsande objekt </t>
    </r>
    <r>
      <rPr>
        <sz val="8"/>
        <rFont val="Calibri"/>
        <family val="2"/>
        <scheme val="minor"/>
      </rPr>
      <t>genom induktion i en krets</t>
    </r>
  </si>
  <si>
    <r>
      <rPr>
        <i/>
        <sz val="8"/>
        <rFont val="Calibri"/>
        <family val="2"/>
        <scheme val="minor"/>
      </rPr>
      <t xml:space="preserve">elbegränsande objekt </t>
    </r>
    <r>
      <rPr>
        <sz val="8"/>
        <rFont val="Calibri"/>
        <family val="2"/>
        <scheme val="minor"/>
      </rPr>
      <t>genom motstånd i en krets</t>
    </r>
  </si>
  <si>
    <r>
      <rPr>
        <i/>
        <sz val="8"/>
        <rFont val="Calibri"/>
        <family val="2"/>
        <scheme val="minor"/>
      </rPr>
      <t xml:space="preserve">elstabiliserande objekt </t>
    </r>
    <r>
      <rPr>
        <sz val="8"/>
        <rFont val="Calibri"/>
        <family val="2"/>
        <scheme val="minor"/>
      </rPr>
      <t>som garanterar kontinuerlig elkraftförsörjning</t>
    </r>
  </si>
  <si>
    <r>
      <rPr>
        <i/>
        <sz val="8"/>
        <rFont val="Calibri"/>
        <family val="2"/>
        <scheme val="minor"/>
      </rPr>
      <t xml:space="preserve">elstabiliserande objekt </t>
    </r>
    <r>
      <rPr>
        <sz val="8"/>
        <rFont val="Calibri"/>
        <family val="2"/>
        <scheme val="minor"/>
      </rPr>
      <t>som undertrycker ett bestämt frekvensområde</t>
    </r>
  </si>
  <si>
    <r>
      <rPr>
        <i/>
        <sz val="8"/>
        <rFont val="Calibri"/>
        <family val="2"/>
        <scheme val="minor"/>
      </rPr>
      <t xml:space="preserve">elstabiliserande objekt </t>
    </r>
    <r>
      <rPr>
        <sz val="8"/>
        <rFont val="Calibri"/>
        <family val="2"/>
        <scheme val="minor"/>
      </rPr>
      <t>som undertrycker eller förstärker multipla frekvensområden</t>
    </r>
  </si>
  <si>
    <r>
      <rPr>
        <i/>
        <sz val="8"/>
        <rFont val="Calibri"/>
        <family val="2"/>
        <scheme val="minor"/>
      </rPr>
      <t xml:space="preserve">elstabiliserande objekt </t>
    </r>
    <r>
      <rPr>
        <sz val="8"/>
        <rFont val="Calibri"/>
        <family val="2"/>
        <scheme val="minor"/>
      </rPr>
      <t>som tillhandhåller reaktiv kraft</t>
    </r>
  </si>
  <si>
    <r>
      <rPr>
        <i/>
        <sz val="8"/>
        <rFont val="Calibri"/>
        <family val="2"/>
        <scheme val="minor"/>
      </rPr>
      <t xml:space="preserve">signalstabiliserande objekt </t>
    </r>
    <r>
      <rPr>
        <sz val="8"/>
        <rFont val="Calibri"/>
        <family val="2"/>
        <scheme val="minor"/>
      </rPr>
      <t>som undertrycker eller förstärker multipla frekvensområden</t>
    </r>
  </si>
  <si>
    <r>
      <rPr>
        <i/>
        <sz val="8"/>
        <rFont val="Calibri"/>
        <family val="2"/>
        <scheme val="minor"/>
      </rPr>
      <t xml:space="preserve">signalstabiliserande objekt </t>
    </r>
    <r>
      <rPr>
        <sz val="8"/>
        <rFont val="Calibri"/>
        <family val="2"/>
        <scheme val="minor"/>
      </rPr>
      <t>som undertrycker ett bestämt frekvensområde</t>
    </r>
  </si>
  <si>
    <r>
      <t xml:space="preserve">rörelsebegränsande objekt </t>
    </r>
    <r>
      <rPr>
        <sz val="8"/>
        <rFont val="Calibri"/>
        <family val="2"/>
        <scheme val="minor"/>
      </rPr>
      <t>genom avjämning och minskning av rörelser hos ett objekt</t>
    </r>
  </si>
  <si>
    <r>
      <t xml:space="preserve">rörelsebegränsande objekt </t>
    </r>
    <r>
      <rPr>
        <sz val="8"/>
        <rFont val="Calibri"/>
        <family val="2"/>
        <scheme val="minor"/>
      </rPr>
      <t>genom hastighetsreducering och stoppande av ett annat objekt</t>
    </r>
  </si>
  <si>
    <r>
      <t xml:space="preserve">returflödesbegränsande objekt </t>
    </r>
    <r>
      <rPr>
        <sz val="8"/>
        <rFont val="Calibri"/>
        <family val="2"/>
        <scheme val="minor"/>
      </rPr>
      <t>för vätska</t>
    </r>
  </si>
  <si>
    <r>
      <t xml:space="preserve">returflödesbegränsande objekt </t>
    </r>
    <r>
      <rPr>
        <sz val="8"/>
        <rFont val="Calibri"/>
        <family val="2"/>
        <scheme val="minor"/>
      </rPr>
      <t>för gas</t>
    </r>
  </si>
  <si>
    <r>
      <t xml:space="preserve">returflödesbegränsande objekt </t>
    </r>
    <r>
      <rPr>
        <sz val="8"/>
        <rFont val="Calibri"/>
        <family val="2"/>
        <scheme val="minor"/>
      </rPr>
      <t>för solid materia</t>
    </r>
  </si>
  <si>
    <r>
      <t xml:space="preserve">returflödesbegränsande objekt </t>
    </r>
    <r>
      <rPr>
        <sz val="8"/>
        <rFont val="Calibri"/>
        <family val="2"/>
        <scheme val="minor"/>
      </rPr>
      <t>för lukt</t>
    </r>
  </si>
  <si>
    <r>
      <rPr>
        <sz val="8"/>
        <rFont val="Calibri"/>
        <family val="2"/>
        <scheme val="minor"/>
      </rPr>
      <t xml:space="preserve">justerbart </t>
    </r>
    <r>
      <rPr>
        <i/>
        <sz val="8"/>
        <rFont val="Calibri"/>
        <family val="2"/>
        <scheme val="minor"/>
      </rPr>
      <t xml:space="preserve">flödesbegränsande objekt </t>
    </r>
    <r>
      <rPr>
        <sz val="8"/>
        <rFont val="Calibri"/>
        <family val="2"/>
        <scheme val="minor"/>
      </rPr>
      <t>för vätska</t>
    </r>
  </si>
  <si>
    <r>
      <rPr>
        <sz val="8"/>
        <rFont val="Calibri"/>
        <family val="2"/>
        <scheme val="minor"/>
      </rPr>
      <t xml:space="preserve">justerbart </t>
    </r>
    <r>
      <rPr>
        <i/>
        <sz val="8"/>
        <rFont val="Calibri"/>
        <family val="2"/>
        <scheme val="minor"/>
      </rPr>
      <t xml:space="preserve">flödesbegränsande objekt </t>
    </r>
    <r>
      <rPr>
        <sz val="8"/>
        <rFont val="Calibri"/>
        <family val="2"/>
        <scheme val="minor"/>
      </rPr>
      <t>för gas</t>
    </r>
  </si>
  <si>
    <r>
      <rPr>
        <sz val="8"/>
        <rFont val="Calibri"/>
        <family val="2"/>
        <scheme val="minor"/>
      </rPr>
      <t xml:space="preserve">fast </t>
    </r>
    <r>
      <rPr>
        <i/>
        <sz val="8"/>
        <rFont val="Calibri"/>
        <family val="2"/>
        <scheme val="minor"/>
      </rPr>
      <t xml:space="preserve">flödesbegränsande objekt </t>
    </r>
    <r>
      <rPr>
        <sz val="8"/>
        <rFont val="Calibri"/>
        <family val="2"/>
        <scheme val="minor"/>
      </rPr>
      <t>för vätska</t>
    </r>
  </si>
  <si>
    <r>
      <t>begränsande objekt</t>
    </r>
    <r>
      <rPr>
        <sz val="8"/>
        <rFont val="Calibri"/>
        <family val="2"/>
        <scheme val="minor"/>
      </rPr>
      <t xml:space="preserve"> för den lokala omgivningen</t>
    </r>
  </si>
  <si>
    <r>
      <t>begränsande objekt</t>
    </r>
    <r>
      <rPr>
        <sz val="8"/>
        <rFont val="Calibri"/>
        <family val="2"/>
        <scheme val="minor"/>
      </rPr>
      <t xml:space="preserve"> för tillträde</t>
    </r>
  </si>
  <si>
    <r>
      <rPr>
        <i/>
        <sz val="8"/>
        <rFont val="Calibri"/>
        <family val="2"/>
        <scheme val="minor"/>
      </rPr>
      <t xml:space="preserve">tillträdesbegränsande objekt </t>
    </r>
    <r>
      <rPr>
        <sz val="8"/>
        <rFont val="Calibri"/>
        <family val="2"/>
        <scheme val="minor"/>
      </rPr>
      <t>genom en roterande barriär</t>
    </r>
  </si>
  <si>
    <r>
      <rPr>
        <i/>
        <sz val="8"/>
        <rFont val="Calibri"/>
        <family val="2"/>
        <scheme val="minor"/>
      </rPr>
      <t>objekt</t>
    </r>
    <r>
      <rPr>
        <sz val="8"/>
        <rFont val="Calibri"/>
        <family val="2"/>
        <scheme val="minor"/>
      </rPr>
      <t xml:space="preserve"> för transformering</t>
    </r>
  </si>
  <si>
    <r>
      <t>transformerande objekt</t>
    </r>
    <r>
      <rPr>
        <sz val="8"/>
        <rFont val="Calibri"/>
        <family val="2"/>
        <scheme val="minor"/>
      </rPr>
      <t xml:space="preserve"> för elektrisk energi utan att ändra mellan likspänning och växelspänning</t>
    </r>
  </si>
  <si>
    <r>
      <t>eltransformerande objekt</t>
    </r>
    <r>
      <rPr>
        <sz val="8"/>
        <rFont val="Calibri"/>
        <family val="2"/>
        <scheme val="minor"/>
      </rPr>
      <t xml:space="preserve"> från AC till AC utan ändring av frekvensen</t>
    </r>
  </si>
  <si>
    <r>
      <t>eltransformerande objekt</t>
    </r>
    <r>
      <rPr>
        <sz val="8"/>
        <rFont val="Calibri"/>
        <family val="2"/>
        <scheme val="minor"/>
      </rPr>
      <t xml:space="preserve"> från DC till DC</t>
    </r>
  </si>
  <si>
    <r>
      <t>eltransformerande objekt</t>
    </r>
    <r>
      <rPr>
        <sz val="8"/>
        <rFont val="Calibri"/>
        <family val="2"/>
        <scheme val="minor"/>
      </rPr>
      <t xml:space="preserve"> från AC till AC med ändring av frekvensen</t>
    </r>
  </si>
  <si>
    <r>
      <t>eltransformerande objekt</t>
    </r>
    <r>
      <rPr>
        <sz val="8"/>
        <rFont val="Calibri"/>
        <family val="2"/>
        <scheme val="minor"/>
      </rPr>
      <t xml:space="preserve"> från AC till AC med förändring av vinkeln mellan spänning och strömstyrka</t>
    </r>
  </si>
  <si>
    <r>
      <t>transformerande objekt</t>
    </r>
    <r>
      <rPr>
        <sz val="8"/>
        <rFont val="Calibri"/>
        <family val="2"/>
        <scheme val="minor"/>
      </rPr>
      <t xml:space="preserve"> för elektrisk energi mellan likspänning och växelspänning</t>
    </r>
  </si>
  <si>
    <r>
      <t>elkonverterande objekt</t>
    </r>
    <r>
      <rPr>
        <sz val="8"/>
        <rFont val="Calibri"/>
        <family val="2"/>
        <scheme val="minor"/>
      </rPr>
      <t xml:space="preserve"> från AC till DC</t>
    </r>
  </si>
  <si>
    <r>
      <t>elkonverterande objekt</t>
    </r>
    <r>
      <rPr>
        <sz val="8"/>
        <rFont val="Calibri"/>
        <family val="2"/>
        <scheme val="minor"/>
      </rPr>
      <t xml:space="preserve"> från DC till AC</t>
    </r>
  </si>
  <si>
    <r>
      <t>elkonverterande objekt</t>
    </r>
    <r>
      <rPr>
        <sz val="8"/>
        <rFont val="Calibri"/>
        <family val="2"/>
        <scheme val="minor"/>
      </rPr>
      <t xml:space="preserve"> från AC till DC eller från DC till AC</t>
    </r>
  </si>
  <si>
    <r>
      <t xml:space="preserve">signalkonverterande objekt </t>
    </r>
    <r>
      <rPr>
        <sz val="8"/>
        <rFont val="Calibri"/>
        <family val="2"/>
        <scheme val="minor"/>
      </rPr>
      <t>mellan trådad och trådlös form</t>
    </r>
  </si>
  <si>
    <r>
      <t xml:space="preserve">signalkonverterande objekt </t>
    </r>
    <r>
      <rPr>
        <sz val="8"/>
        <rFont val="Calibri"/>
        <family val="2"/>
        <scheme val="minor"/>
      </rPr>
      <t>mellan trådade former</t>
    </r>
  </si>
  <si>
    <r>
      <t xml:space="preserve">signalkonverterande objekt </t>
    </r>
    <r>
      <rPr>
        <sz val="8"/>
        <rFont val="Calibri"/>
        <family val="2"/>
        <scheme val="minor"/>
      </rPr>
      <t>mellan elektrisk och optisk form</t>
    </r>
  </si>
  <si>
    <r>
      <t xml:space="preserve">signalkonverterande objekt </t>
    </r>
    <r>
      <rPr>
        <sz val="8"/>
        <rFont val="Calibri"/>
        <family val="2"/>
        <scheme val="minor"/>
      </rPr>
      <t>mellan ljudvågor och elektrisk signal</t>
    </r>
  </si>
  <si>
    <r>
      <t>transformerande objekt</t>
    </r>
    <r>
      <rPr>
        <sz val="8"/>
        <rFont val="Calibri"/>
        <family val="2"/>
        <scheme val="minor"/>
      </rPr>
      <t xml:space="preserve"> för mekanisk energi</t>
    </r>
  </si>
  <si>
    <r>
      <t>hållande objekt</t>
    </r>
    <r>
      <rPr>
        <sz val="8"/>
        <rFont val="Calibri"/>
        <family val="2"/>
        <scheme val="minor"/>
      </rPr>
      <t xml:space="preserve"> genom uppbärning eller stöd</t>
    </r>
  </si>
  <si>
    <r>
      <t>hållande objekt</t>
    </r>
    <r>
      <rPr>
        <sz val="8"/>
        <rFont val="Calibri"/>
        <family val="2"/>
        <scheme val="minor"/>
      </rPr>
      <t xml:space="preserve"> genom omslutning </t>
    </r>
  </si>
  <si>
    <r>
      <t>omslutande object</t>
    </r>
    <r>
      <rPr>
        <sz val="8"/>
        <rFont val="Calibri"/>
        <family val="2"/>
        <scheme val="minor"/>
      </rPr>
      <t xml:space="preserve"> för apparater</t>
    </r>
  </si>
  <si>
    <r>
      <t>hållande objekt</t>
    </r>
    <r>
      <rPr>
        <sz val="8"/>
        <rFont val="Calibri"/>
        <family val="2"/>
        <scheme val="minor"/>
      </rPr>
      <t xml:space="preserve"> genom förstärkning </t>
    </r>
  </si>
  <si>
    <r>
      <t>hållande objekt</t>
    </r>
    <r>
      <rPr>
        <sz val="8"/>
        <rFont val="Calibri"/>
        <family val="2"/>
        <scheme val="minor"/>
      </rPr>
      <t xml:space="preserve"> genom inramning </t>
    </r>
  </si>
  <si>
    <r>
      <t>inramande objekt</t>
    </r>
    <r>
      <rPr>
        <sz val="8"/>
        <rFont val="Calibri"/>
        <family val="2"/>
        <scheme val="minor"/>
      </rPr>
      <t xml:space="preserve"> med en fast ram</t>
    </r>
  </si>
  <si>
    <r>
      <t>inramande objekt</t>
    </r>
    <r>
      <rPr>
        <sz val="8"/>
        <rFont val="Calibri"/>
        <family val="2"/>
        <scheme val="minor"/>
      </rPr>
      <t xml:space="preserve"> i den lägsta delen av en dörröppning</t>
    </r>
  </si>
  <si>
    <r>
      <t>inramande objekt</t>
    </r>
    <r>
      <rPr>
        <sz val="8"/>
        <rFont val="Calibri"/>
        <family val="2"/>
        <scheme val="minor"/>
      </rPr>
      <t xml:space="preserve"> med en rörlig ram</t>
    </r>
  </si>
  <si>
    <r>
      <t>inramande objekt</t>
    </r>
    <r>
      <rPr>
        <sz val="8"/>
        <rFont val="Calibri"/>
        <family val="2"/>
        <scheme val="minor"/>
      </rPr>
      <t xml:space="preserve"> som delar ett annat objekt</t>
    </r>
  </si>
  <si>
    <r>
      <rPr>
        <i/>
        <sz val="8"/>
        <rFont val="Calibri"/>
        <family val="2"/>
        <scheme val="minor"/>
      </rPr>
      <t>objekt</t>
    </r>
    <r>
      <rPr>
        <sz val="8"/>
        <rFont val="Calibri"/>
        <family val="2"/>
        <scheme val="minor"/>
      </rPr>
      <t xml:space="preserve"> för ledning från en plats till en annan</t>
    </r>
  </si>
  <si>
    <r>
      <t>högspänningsledande objekt</t>
    </r>
    <r>
      <rPr>
        <sz val="8"/>
        <rFont val="Calibri"/>
        <family val="2"/>
        <scheme val="minor"/>
      </rPr>
      <t xml:space="preserve"> genom en omslutning eller vägg</t>
    </r>
  </si>
  <si>
    <r>
      <t>lågspänningsledande objekt</t>
    </r>
    <r>
      <rPr>
        <sz val="8"/>
        <rFont val="Calibri"/>
        <family val="2"/>
        <scheme val="minor"/>
      </rPr>
      <t xml:space="preserve"> med en isolerad ledning</t>
    </r>
  </si>
  <si>
    <r>
      <t>lågspänningsledande objekt</t>
    </r>
    <r>
      <rPr>
        <sz val="8"/>
        <rFont val="Calibri"/>
        <family val="2"/>
        <scheme val="minor"/>
      </rPr>
      <t xml:space="preserve"> med en oisolerad ledning</t>
    </r>
  </si>
  <si>
    <r>
      <t>ledande objekt</t>
    </r>
    <r>
      <rPr>
        <sz val="8"/>
        <rFont val="Calibri"/>
        <family val="2"/>
        <scheme val="minor"/>
      </rPr>
      <t xml:space="preserve"> för referenspotential</t>
    </r>
  </si>
  <si>
    <r>
      <t xml:space="preserve">referenspotentialledande objekt </t>
    </r>
    <r>
      <rPr>
        <sz val="8"/>
        <rFont val="Calibri"/>
        <family val="2"/>
        <scheme val="minor"/>
      </rPr>
      <t>till jord med en skena</t>
    </r>
  </si>
  <si>
    <r>
      <t xml:space="preserve">referenspotentialledande objekt </t>
    </r>
    <r>
      <rPr>
        <sz val="8"/>
        <rFont val="Calibri"/>
        <family val="2"/>
        <scheme val="minor"/>
      </rPr>
      <t>till jord med en ledning</t>
    </r>
  </si>
  <si>
    <r>
      <t xml:space="preserve">referenspotentialledande objekt </t>
    </r>
    <r>
      <rPr>
        <sz val="8"/>
        <rFont val="Calibri"/>
        <family val="2"/>
        <scheme val="minor"/>
      </rPr>
      <t>med en skena</t>
    </r>
  </si>
  <si>
    <r>
      <t xml:space="preserve">referenspotentialledande objekt </t>
    </r>
    <r>
      <rPr>
        <sz val="8"/>
        <rFont val="Calibri"/>
        <family val="2"/>
        <scheme val="minor"/>
      </rPr>
      <t>med en ledning</t>
    </r>
  </si>
  <si>
    <r>
      <t>ledande objekt</t>
    </r>
    <r>
      <rPr>
        <sz val="8"/>
        <rFont val="Calibri"/>
        <family val="2"/>
        <scheme val="minor"/>
      </rPr>
      <t xml:space="preserve"> för elektriska signaler</t>
    </r>
  </si>
  <si>
    <r>
      <t xml:space="preserve">elsignalledande objekt </t>
    </r>
    <r>
      <rPr>
        <sz val="8"/>
        <rFont val="Calibri"/>
        <family val="2"/>
        <scheme val="minor"/>
      </rPr>
      <t>för dataöverföring</t>
    </r>
  </si>
  <si>
    <r>
      <t>ledande objekt</t>
    </r>
    <r>
      <rPr>
        <sz val="8"/>
        <rFont val="Calibri"/>
        <family val="2"/>
        <scheme val="minor"/>
      </rPr>
      <t xml:space="preserve"> för ljus</t>
    </r>
  </si>
  <si>
    <r>
      <t xml:space="preserve">ljusledande objekt </t>
    </r>
    <r>
      <rPr>
        <sz val="8"/>
        <rFont val="Calibri"/>
        <family val="2"/>
        <scheme val="minor"/>
      </rPr>
      <t>för signalöverföring</t>
    </r>
  </si>
  <si>
    <r>
      <t xml:space="preserve">ljusledande objekt </t>
    </r>
    <r>
      <rPr>
        <sz val="8"/>
        <rFont val="Calibri"/>
        <family val="2"/>
        <scheme val="minor"/>
      </rPr>
      <t>för ljusöverföring</t>
    </r>
  </si>
  <si>
    <r>
      <t xml:space="preserve">ljusledande objekt </t>
    </r>
    <r>
      <rPr>
        <sz val="8"/>
        <rFont val="Calibri"/>
        <family val="2"/>
        <scheme val="minor"/>
      </rPr>
      <t>för bestämd ljusbrytning</t>
    </r>
  </si>
  <si>
    <r>
      <t xml:space="preserve">ljusledande objekt </t>
    </r>
    <r>
      <rPr>
        <sz val="8"/>
        <rFont val="Calibri"/>
        <family val="2"/>
        <scheme val="minor"/>
      </rPr>
      <t>för bestämd ljusreflektion</t>
    </r>
  </si>
  <si>
    <r>
      <t>ledande objekt</t>
    </r>
    <r>
      <rPr>
        <sz val="8"/>
        <rFont val="Calibri"/>
        <family val="2"/>
        <scheme val="minor"/>
      </rPr>
      <t xml:space="preserve"> för materia i sluten omslutning</t>
    </r>
  </si>
  <si>
    <r>
      <t>ledande objekt</t>
    </r>
    <r>
      <rPr>
        <sz val="8"/>
        <rFont val="Calibri"/>
        <family val="2"/>
        <scheme val="minor"/>
      </rPr>
      <t xml:space="preserve"> för mekanisk energi</t>
    </r>
  </si>
  <si>
    <r>
      <t xml:space="preserve">mekanisk energiledande objekt </t>
    </r>
    <r>
      <rPr>
        <sz val="8"/>
        <rFont val="Calibri"/>
        <family val="2"/>
        <scheme val="minor"/>
      </rPr>
      <t>genom en rem</t>
    </r>
  </si>
  <si>
    <r>
      <t xml:space="preserve">mekanisk energiledande objekt </t>
    </r>
    <r>
      <rPr>
        <sz val="8"/>
        <rFont val="Calibri"/>
        <family val="2"/>
        <scheme val="minor"/>
      </rPr>
      <t>genom en kedja</t>
    </r>
  </si>
  <si>
    <r>
      <t xml:space="preserve">mekanisk energiledande objekt </t>
    </r>
    <r>
      <rPr>
        <sz val="8"/>
        <rFont val="Calibri"/>
        <family val="2"/>
        <scheme val="minor"/>
      </rPr>
      <t>genom en kopplingsanordning</t>
    </r>
  </si>
  <si>
    <r>
      <t>ledande objekt</t>
    </r>
    <r>
      <rPr>
        <sz val="8"/>
        <rFont val="Calibri"/>
        <family val="2"/>
        <scheme val="minor"/>
      </rPr>
      <t xml:space="preserve"> för spårbundna objekt</t>
    </r>
  </si>
  <si>
    <r>
      <t>ledande objekt</t>
    </r>
    <r>
      <rPr>
        <sz val="8"/>
        <rFont val="Calibri"/>
        <family val="2"/>
        <scheme val="minor"/>
      </rPr>
      <t xml:space="preserve"> för termisk energi</t>
    </r>
  </si>
  <si>
    <r>
      <t>termisk energiledande objekt</t>
    </r>
    <r>
      <rPr>
        <sz val="8"/>
        <rFont val="Calibri"/>
        <family val="2"/>
        <scheme val="minor"/>
      </rPr>
      <t xml:space="preserve"> genom en solid massa</t>
    </r>
  </si>
  <si>
    <r>
      <t xml:space="preserve">termisk energiledande objekt </t>
    </r>
    <r>
      <rPr>
        <sz val="8"/>
        <rFont val="Calibri"/>
        <family val="2"/>
        <scheme val="minor"/>
      </rPr>
      <t>genom en statisk vätska</t>
    </r>
  </si>
  <si>
    <r>
      <t>ledande objekt</t>
    </r>
    <r>
      <rPr>
        <sz val="8"/>
        <rFont val="Calibri"/>
        <family val="2"/>
        <scheme val="minor"/>
      </rPr>
      <t xml:space="preserve"> för multipla flödestyper</t>
    </r>
  </si>
  <si>
    <r>
      <rPr>
        <i/>
        <sz val="8"/>
        <rFont val="Calibri"/>
        <family val="2"/>
        <scheme val="minor"/>
      </rPr>
      <t>objekt</t>
    </r>
    <r>
      <rPr>
        <sz val="8"/>
        <rFont val="Calibri"/>
        <family val="2"/>
        <scheme val="minor"/>
      </rPr>
      <t xml:space="preserve"> för gränssnitt till objekt</t>
    </r>
  </si>
  <si>
    <r>
      <t xml:space="preserve">gränssnittsobjekt </t>
    </r>
    <r>
      <rPr>
        <sz val="8"/>
        <rFont val="Calibri"/>
        <family val="2"/>
        <scheme val="minor"/>
      </rPr>
      <t>för högspänning</t>
    </r>
  </si>
  <si>
    <r>
      <rPr>
        <i/>
        <sz val="8"/>
        <rFont val="Calibri"/>
        <family val="2"/>
        <scheme val="minor"/>
      </rPr>
      <t xml:space="preserve">anslutande objekt för högspänning </t>
    </r>
    <r>
      <rPr>
        <sz val="8"/>
        <rFont val="Calibri"/>
        <family val="2"/>
        <scheme val="minor"/>
      </rPr>
      <t>för en anslutning</t>
    </r>
  </si>
  <si>
    <r>
      <rPr>
        <i/>
        <sz val="8"/>
        <rFont val="Calibri"/>
        <family val="2"/>
        <scheme val="minor"/>
      </rPr>
      <t xml:space="preserve">anslutande objekt för högspänning </t>
    </r>
    <r>
      <rPr>
        <sz val="8"/>
        <rFont val="Calibri"/>
        <family val="2"/>
        <scheme val="minor"/>
      </rPr>
      <t>för flera fasta anslutningar</t>
    </r>
  </si>
  <si>
    <r>
      <t xml:space="preserve">gränssnittsobjekt </t>
    </r>
    <r>
      <rPr>
        <sz val="8"/>
        <rFont val="Calibri"/>
        <family val="2"/>
        <scheme val="minor"/>
      </rPr>
      <t>för lågspänning</t>
    </r>
  </si>
  <si>
    <r>
      <rPr>
        <i/>
        <sz val="8"/>
        <rFont val="Calibri"/>
        <family val="2"/>
        <scheme val="minor"/>
      </rPr>
      <t xml:space="preserve">anslutande objekt för lågspänning </t>
    </r>
    <r>
      <rPr>
        <sz val="8"/>
        <rFont val="Calibri"/>
        <family val="2"/>
        <scheme val="minor"/>
      </rPr>
      <t>för flera stickproppar</t>
    </r>
  </si>
  <si>
    <r>
      <rPr>
        <i/>
        <sz val="8"/>
        <rFont val="Calibri"/>
        <family val="2"/>
        <scheme val="minor"/>
      </rPr>
      <t xml:space="preserve">anslutande objekt för lågspänning </t>
    </r>
    <r>
      <rPr>
        <sz val="8"/>
        <rFont val="Calibri"/>
        <family val="2"/>
        <scheme val="minor"/>
      </rPr>
      <t>för flera fasta anslutningar</t>
    </r>
  </si>
  <si>
    <r>
      <rPr>
        <i/>
        <sz val="8"/>
        <rFont val="Calibri"/>
        <family val="2"/>
        <scheme val="minor"/>
      </rPr>
      <t xml:space="preserve">anslutande objekt för lågspänning </t>
    </r>
    <r>
      <rPr>
        <sz val="8"/>
        <rFont val="Calibri"/>
        <family val="2"/>
        <scheme val="minor"/>
      </rPr>
      <t>för  flera stickproppsanslutna elektriska apparater</t>
    </r>
  </si>
  <si>
    <r>
      <t>gränssnittsobjekt</t>
    </r>
    <r>
      <rPr>
        <sz val="8"/>
        <rFont val="Calibri"/>
        <family val="2"/>
        <scheme val="minor"/>
      </rPr>
      <t>för jord eller referenspotential</t>
    </r>
  </si>
  <si>
    <r>
      <t xml:space="preserve">potentialanslutande objekt </t>
    </r>
    <r>
      <rPr>
        <sz val="8"/>
        <rFont val="Calibri"/>
        <family val="2"/>
        <scheme val="minor"/>
      </rPr>
      <t>till skyddsjord</t>
    </r>
  </si>
  <si>
    <r>
      <t xml:space="preserve">potentialanslutande objekt </t>
    </r>
    <r>
      <rPr>
        <sz val="8"/>
        <rFont val="Calibri"/>
        <family val="2"/>
        <scheme val="minor"/>
      </rPr>
      <t>till potentialutjämning</t>
    </r>
  </si>
  <si>
    <r>
      <t xml:space="preserve">potentialanslutande objekt </t>
    </r>
    <r>
      <rPr>
        <sz val="8"/>
        <rFont val="Calibri"/>
        <family val="2"/>
        <scheme val="minor"/>
      </rPr>
      <t>till funktionell jord</t>
    </r>
  </si>
  <si>
    <r>
      <t xml:space="preserve">potentialanslutande objekt </t>
    </r>
    <r>
      <rPr>
        <sz val="8"/>
        <rFont val="Calibri"/>
        <family val="2"/>
        <scheme val="minor"/>
      </rPr>
      <t>till funktionell koppling</t>
    </r>
  </si>
  <si>
    <r>
      <t xml:space="preserve">potentialanslutande objekt </t>
    </r>
    <r>
      <rPr>
        <sz val="8"/>
        <rFont val="Calibri"/>
        <family val="2"/>
        <scheme val="minor"/>
      </rPr>
      <t>som ger elektrisk kontakt med jord</t>
    </r>
  </si>
  <si>
    <r>
      <t xml:space="preserve">potentialanslutande objekt </t>
    </r>
    <r>
      <rPr>
        <sz val="8"/>
        <rFont val="Calibri"/>
        <family val="2"/>
        <scheme val="minor"/>
      </rPr>
      <t>som kopplar blixt till elektrisk krets</t>
    </r>
  </si>
  <si>
    <r>
      <t xml:space="preserve">elsignalanslutande objekt </t>
    </r>
    <r>
      <rPr>
        <sz val="8"/>
        <rFont val="Calibri"/>
        <family val="2"/>
        <scheme val="minor"/>
      </rPr>
      <t>med en kopplingspunkt</t>
    </r>
  </si>
  <si>
    <r>
      <t xml:space="preserve">elsignalanslutande objekt </t>
    </r>
    <r>
      <rPr>
        <sz val="8"/>
        <rFont val="Calibri"/>
        <family val="2"/>
        <scheme val="minor"/>
      </rPr>
      <t>med en pluggningspunkt</t>
    </r>
  </si>
  <si>
    <r>
      <t xml:space="preserve">ljusanslutande objekt </t>
    </r>
    <r>
      <rPr>
        <sz val="8"/>
        <rFont val="Calibri"/>
        <family val="2"/>
        <scheme val="minor"/>
      </rPr>
      <t>med en eller flera pluggningspunkt(er)</t>
    </r>
  </si>
  <si>
    <r>
      <t xml:space="preserve">gränssnittsobjekt </t>
    </r>
    <r>
      <rPr>
        <sz val="8"/>
        <rFont val="Calibri"/>
        <family val="2"/>
        <scheme val="minor"/>
      </rPr>
      <t>i början av ett styrt flöde</t>
    </r>
  </si>
  <si>
    <r>
      <rPr>
        <i/>
        <sz val="8"/>
        <rFont val="Calibri"/>
        <family val="2"/>
        <scheme val="minor"/>
      </rPr>
      <t>insamlande objekt</t>
    </r>
    <r>
      <rPr>
        <sz val="8"/>
        <rFont val="Calibri"/>
        <family val="2"/>
        <scheme val="minor"/>
      </rPr>
      <t xml:space="preserve"> för avloppsvatten</t>
    </r>
  </si>
  <si>
    <r>
      <rPr>
        <i/>
        <sz val="8"/>
        <rFont val="Calibri"/>
        <family val="2"/>
        <scheme val="minor"/>
      </rPr>
      <t>insamlande objekt</t>
    </r>
    <r>
      <rPr>
        <sz val="8"/>
        <rFont val="Calibri"/>
        <family val="2"/>
        <scheme val="minor"/>
      </rPr>
      <t xml:space="preserve"> för överskottsvätska från tekniskt system</t>
    </r>
  </si>
  <si>
    <r>
      <rPr>
        <i/>
        <sz val="8"/>
        <rFont val="Calibri"/>
        <family val="2"/>
        <scheme val="minor"/>
      </rPr>
      <t>insamlande objekt</t>
    </r>
    <r>
      <rPr>
        <sz val="8"/>
        <rFont val="Calibri"/>
        <family val="2"/>
        <scheme val="minor"/>
      </rPr>
      <t xml:space="preserve"> för överskott</t>
    </r>
  </si>
  <si>
    <r>
      <t>gränssnittsobjekt</t>
    </r>
    <r>
      <rPr>
        <sz val="8"/>
        <rFont val="Calibri"/>
        <family val="2"/>
        <scheme val="minor"/>
      </rPr>
      <t xml:space="preserve"> för slutet flöde av materia</t>
    </r>
  </si>
  <si>
    <r>
      <rPr>
        <sz val="8"/>
        <rFont val="Calibri"/>
        <family val="2"/>
        <scheme val="minor"/>
      </rPr>
      <t xml:space="preserve">avtagbart </t>
    </r>
    <r>
      <rPr>
        <i/>
        <sz val="8"/>
        <rFont val="Calibri"/>
        <family val="2"/>
        <scheme val="minor"/>
      </rPr>
      <t>slutet flödesanslutande objekt</t>
    </r>
  </si>
  <si>
    <r>
      <rPr>
        <sz val="8"/>
        <rFont val="Calibri"/>
        <family val="2"/>
        <scheme val="minor"/>
      </rPr>
      <t xml:space="preserve">fast </t>
    </r>
    <r>
      <rPr>
        <i/>
        <sz val="8"/>
        <rFont val="Calibri"/>
        <family val="2"/>
        <scheme val="minor"/>
      </rPr>
      <t>slutet flödesanslutande objekt</t>
    </r>
  </si>
  <si>
    <r>
      <t xml:space="preserve">fast mekanisk koppling </t>
    </r>
    <r>
      <rPr>
        <sz val="8"/>
        <rFont val="Calibri"/>
        <family val="2"/>
        <scheme val="minor"/>
      </rPr>
      <t>mellan axlar med samverkande tänder och skåror</t>
    </r>
  </si>
  <si>
    <r>
      <t xml:space="preserve">fast mekanisk koppling </t>
    </r>
    <r>
      <rPr>
        <sz val="8"/>
        <rFont val="Calibri"/>
        <family val="2"/>
        <scheme val="minor"/>
      </rPr>
      <t>mellan icke parallella axlar</t>
    </r>
  </si>
  <si>
    <r>
      <t>fast mekanisk koppling</t>
    </r>
    <r>
      <rPr>
        <sz val="8"/>
        <rFont val="Calibri"/>
        <family val="2"/>
        <scheme val="minor"/>
      </rPr>
      <t xml:space="preserve"> som fångar upp och kopplar ihop två rörliga objekt </t>
    </r>
  </si>
  <si>
    <r>
      <t xml:space="preserve">gränssnittsobjekt </t>
    </r>
    <r>
      <rPr>
        <sz val="8"/>
        <rFont val="Calibri"/>
        <family val="2"/>
        <scheme val="minor"/>
      </rPr>
      <t>för icke kontinuerlig överföring av mekaniska krafter</t>
    </r>
  </si>
  <si>
    <r>
      <t xml:space="preserve">objekt för in- och urkoppling av mekanisk kraft </t>
    </r>
    <r>
      <rPr>
        <sz val="8"/>
        <rFont val="Calibri"/>
        <family val="2"/>
        <scheme val="minor"/>
      </rPr>
      <t>genom friktion</t>
    </r>
  </si>
  <si>
    <r>
      <t xml:space="preserve">objekt för in- och urkoppling av mekanisk kraft </t>
    </r>
    <r>
      <rPr>
        <sz val="8"/>
        <rFont val="Calibri"/>
        <family val="2"/>
        <scheme val="minor"/>
      </rPr>
      <t>genom hydrodynamisk effekt</t>
    </r>
  </si>
  <si>
    <r>
      <t xml:space="preserve">objekt för in- och urkoppling av mekanisk kraft </t>
    </r>
    <r>
      <rPr>
        <sz val="8"/>
        <rFont val="Calibri"/>
        <family val="2"/>
        <scheme val="minor"/>
      </rPr>
      <t>genom magnetisk kraft</t>
    </r>
  </si>
  <si>
    <r>
      <t xml:space="preserve">gränssnittsobjekt </t>
    </r>
    <r>
      <rPr>
        <sz val="8"/>
        <rFont val="Calibri"/>
        <family val="2"/>
        <scheme val="minor"/>
      </rPr>
      <t>mellan nivåer</t>
    </r>
  </si>
  <si>
    <r>
      <t>nivåförbindande objekt</t>
    </r>
    <r>
      <rPr>
        <sz val="8"/>
        <rFont val="Calibri"/>
        <family val="2"/>
        <scheme val="minor"/>
      </rPr>
      <t xml:space="preserve"> i form av ett horisontellt plan kopplat till ett trapplopp</t>
    </r>
  </si>
  <si>
    <r>
      <t>nivåförbindande objekt</t>
    </r>
    <r>
      <rPr>
        <sz val="8"/>
        <rFont val="Calibri"/>
        <family val="2"/>
        <scheme val="minor"/>
      </rPr>
      <t xml:space="preserve"> i form av en serie steg</t>
    </r>
  </si>
  <si>
    <r>
      <t>nivåförbindande objekt</t>
    </r>
    <r>
      <rPr>
        <sz val="8"/>
        <rFont val="Calibri"/>
        <family val="2"/>
        <scheme val="minor"/>
      </rPr>
      <t xml:space="preserve"> av en serie stegpinnar</t>
    </r>
  </si>
  <si>
    <r>
      <t>nivåförbindande objekt</t>
    </r>
    <r>
      <rPr>
        <sz val="8"/>
        <rFont val="Calibri"/>
        <family val="2"/>
        <scheme val="minor"/>
      </rPr>
      <t xml:space="preserve"> i form av ett lutande plan</t>
    </r>
  </si>
  <si>
    <r>
      <t xml:space="preserve">gränssnittsobjekt </t>
    </r>
    <r>
      <rPr>
        <sz val="8"/>
        <rFont val="Calibri"/>
        <family val="2"/>
        <scheme val="minor"/>
      </rPr>
      <t>mellan utrymmen</t>
    </r>
  </si>
  <si>
    <r>
      <t xml:space="preserve">utrymmesförbindande objekt </t>
    </r>
    <r>
      <rPr>
        <sz val="8"/>
        <rFont val="Calibri"/>
        <family val="2"/>
        <scheme val="minor"/>
      </rPr>
      <t>i form av genomträngning</t>
    </r>
  </si>
  <si>
    <r>
      <t xml:space="preserve">utrymmesförbindande objekt </t>
    </r>
    <r>
      <rPr>
        <sz val="8"/>
        <rFont val="Calibri"/>
        <family val="2"/>
        <scheme val="minor"/>
      </rPr>
      <t>i form av hålrum</t>
    </r>
  </si>
  <si>
    <r>
      <t>gränssnittsobjekt</t>
    </r>
    <r>
      <rPr>
        <sz val="8"/>
        <rFont val="Calibri"/>
        <family val="2"/>
        <scheme val="minor"/>
      </rPr>
      <t xml:space="preserve"> för multipla flödestyper</t>
    </r>
  </si>
  <si>
    <r>
      <rPr>
        <i/>
        <sz val="8"/>
        <color rgb="FF0070C0"/>
        <rFont val="Calibri"/>
        <family val="2"/>
        <scheme val="minor"/>
      </rPr>
      <t>mätlinje</t>
    </r>
    <r>
      <rPr>
        <sz val="8"/>
        <color rgb="FF0070C0"/>
        <rFont val="Calibri"/>
        <family val="2"/>
        <scheme val="minor"/>
      </rPr>
      <t xml:space="preserve"> som används för att nedbringa triangelstorlekar i triangelmodell</t>
    </r>
  </si>
  <si>
    <r>
      <t xml:space="preserve">mätlinje </t>
    </r>
    <r>
      <rPr>
        <sz val="8"/>
        <color rgb="FF0070C0"/>
        <rFont val="Calibri"/>
        <family val="2"/>
        <scheme val="minor"/>
      </rPr>
      <t>för övre avslutning av slänt</t>
    </r>
  </si>
  <si>
    <r>
      <t xml:space="preserve">mätlinje </t>
    </r>
    <r>
      <rPr>
        <sz val="8"/>
        <color rgb="FF0070C0"/>
        <rFont val="Calibri"/>
        <family val="2"/>
        <scheme val="minor"/>
      </rPr>
      <t>för nedre avslutning av slänt</t>
    </r>
  </si>
  <si>
    <r>
      <t xml:space="preserve">mätlinje </t>
    </r>
    <r>
      <rPr>
        <sz val="8"/>
        <color rgb="FF0070C0"/>
        <rFont val="Calibri"/>
        <family val="2"/>
        <scheme val="minor"/>
      </rPr>
      <t>för övre avslutning av bergslänt</t>
    </r>
  </si>
  <si>
    <r>
      <t xml:space="preserve">mätlinje </t>
    </r>
    <r>
      <rPr>
        <sz val="8"/>
        <color rgb="FF0070C0"/>
        <rFont val="Calibri"/>
        <family val="2"/>
        <scheme val="minor"/>
      </rPr>
      <t>för nedre avslutning av bergslänt</t>
    </r>
  </si>
  <si>
    <r>
      <t xml:space="preserve">mätlinje </t>
    </r>
    <r>
      <rPr>
        <sz val="8"/>
        <color rgb="FF0070C0"/>
        <rFont val="Calibri"/>
        <family val="2"/>
        <scheme val="minor"/>
      </rPr>
      <t>för övre avslutning av sprängd bergslänt</t>
    </r>
  </si>
  <si>
    <r>
      <t xml:space="preserve">mätlinje </t>
    </r>
    <r>
      <rPr>
        <sz val="8"/>
        <color rgb="FF0070C0"/>
        <rFont val="Calibri"/>
        <family val="2"/>
        <scheme val="minor"/>
      </rPr>
      <t>för nedre avslutning av sprängd bergslänt</t>
    </r>
  </si>
  <si>
    <r>
      <t xml:space="preserve">mätlinje </t>
    </r>
    <r>
      <rPr>
        <sz val="8"/>
        <color rgb="FF0070C0"/>
        <rFont val="Calibri"/>
        <family val="2"/>
        <scheme val="minor"/>
      </rPr>
      <t>för mitt i mindre vattendrag</t>
    </r>
  </si>
  <si>
    <r>
      <t xml:space="preserve">solids outflow system </t>
    </r>
    <r>
      <rPr>
        <sz val="8"/>
        <color rgb="FF00B050"/>
        <rFont val="Calibri"/>
        <family val="2"/>
        <scheme val="minor"/>
      </rPr>
      <t>for solid objects by suction</t>
    </r>
  </si>
  <si>
    <t>Electrical heating system for indoor space</t>
  </si>
  <si>
    <r>
      <rPr>
        <sz val="8"/>
        <color rgb="FF00B050"/>
        <rFont val="Calibri"/>
        <family val="2"/>
        <scheme val="minor"/>
      </rPr>
      <t xml:space="preserve">electrical </t>
    </r>
    <r>
      <rPr>
        <i/>
        <sz val="8"/>
        <color rgb="FF00B050"/>
        <rFont val="Calibri"/>
        <family val="2"/>
        <scheme val="minor"/>
      </rPr>
      <t>heating distribution system</t>
    </r>
    <r>
      <rPr>
        <sz val="8"/>
        <color rgb="FF00B050"/>
        <rFont val="Calibri"/>
        <family val="2"/>
        <scheme val="minor"/>
      </rPr>
      <t xml:space="preserve"> in ground superstructure</t>
    </r>
  </si>
  <si>
    <r>
      <rPr>
        <sz val="8"/>
        <color rgb="FF00B050"/>
        <rFont val="Calibri"/>
        <family val="2"/>
        <scheme val="minor"/>
      </rPr>
      <t xml:space="preserve">water </t>
    </r>
    <r>
      <rPr>
        <i/>
        <sz val="8"/>
        <color rgb="FF00B050"/>
        <rFont val="Calibri"/>
        <family val="2"/>
        <scheme val="minor"/>
      </rPr>
      <t xml:space="preserve">heating distribution system </t>
    </r>
    <r>
      <rPr>
        <sz val="8"/>
        <color rgb="FF00B050"/>
        <rFont val="Calibri"/>
        <family val="2"/>
        <scheme val="minor"/>
      </rPr>
      <t>from production to consumer connection point</t>
    </r>
  </si>
  <si>
    <r>
      <rPr>
        <sz val="8"/>
        <color rgb="FF00B050"/>
        <rFont val="Calibri"/>
        <family val="2"/>
        <scheme val="minor"/>
      </rPr>
      <t xml:space="preserve">water </t>
    </r>
    <r>
      <rPr>
        <i/>
        <sz val="8"/>
        <color rgb="FF00B050"/>
        <rFont val="Calibri"/>
        <family val="2"/>
        <scheme val="minor"/>
      </rPr>
      <t xml:space="preserve">heating distribution system </t>
    </r>
    <r>
      <rPr>
        <sz val="8"/>
        <color rgb="FF00B050"/>
        <rFont val="Calibri"/>
        <family val="2"/>
        <scheme val="minor"/>
      </rPr>
      <t>from consumer connection point to consumption</t>
    </r>
  </si>
  <si>
    <r>
      <rPr>
        <sz val="8"/>
        <color rgb="FF00B050"/>
        <rFont val="Calibri"/>
        <family val="2"/>
        <scheme val="minor"/>
      </rPr>
      <t xml:space="preserve">elektriskt </t>
    </r>
    <r>
      <rPr>
        <i/>
        <sz val="8"/>
        <color rgb="FF00B050"/>
        <rFont val="Calibri"/>
        <family val="2"/>
        <scheme val="minor"/>
      </rPr>
      <t>värmedistributionssystem</t>
    </r>
    <r>
      <rPr>
        <sz val="8"/>
        <color rgb="FF00B050"/>
        <rFont val="Calibri"/>
        <family val="2"/>
        <scheme val="minor"/>
      </rPr>
      <t xml:space="preserve"> i marköverbyggnad</t>
    </r>
  </si>
  <si>
    <r>
      <rPr>
        <sz val="8"/>
        <color rgb="FF00B050"/>
        <rFont val="Calibri"/>
        <family val="2"/>
        <scheme val="minor"/>
      </rPr>
      <t xml:space="preserve">vattenburet </t>
    </r>
    <r>
      <rPr>
        <i/>
        <sz val="8"/>
        <color rgb="FF00B050"/>
        <rFont val="Calibri"/>
        <family val="2"/>
        <scheme val="minor"/>
      </rPr>
      <t xml:space="preserve">värmedistributionssystem </t>
    </r>
    <r>
      <rPr>
        <sz val="8"/>
        <color rgb="FF00B050"/>
        <rFont val="Calibri"/>
        <family val="2"/>
        <scheme val="minor"/>
      </rPr>
      <t>från förbindelsepunkt för abonnent till konsumtion</t>
    </r>
  </si>
  <si>
    <r>
      <rPr>
        <sz val="8"/>
        <color rgb="FF00B050"/>
        <rFont val="Calibri"/>
        <family val="2"/>
        <scheme val="minor"/>
      </rPr>
      <t xml:space="preserve">ångburet </t>
    </r>
    <r>
      <rPr>
        <i/>
        <sz val="8"/>
        <color rgb="FF00B050"/>
        <rFont val="Calibri"/>
        <family val="2"/>
        <scheme val="minor"/>
      </rPr>
      <t>värmedistributionssystem</t>
    </r>
  </si>
  <si>
    <r>
      <rPr>
        <sz val="8"/>
        <color rgb="FF00B050"/>
        <rFont val="Calibri"/>
        <family val="2"/>
        <scheme val="minor"/>
      </rPr>
      <t xml:space="preserve">oljeburet </t>
    </r>
    <r>
      <rPr>
        <i/>
        <sz val="8"/>
        <color rgb="FF00B050"/>
        <rFont val="Calibri"/>
        <family val="2"/>
        <scheme val="minor"/>
      </rPr>
      <t>värmedistributionssystem</t>
    </r>
  </si>
  <si>
    <t>Telecoil system</t>
  </si>
  <si>
    <t>AGV-system</t>
  </si>
  <si>
    <t>Automated Guided Vehicles</t>
  </si>
  <si>
    <t>Drive system</t>
  </si>
  <si>
    <r>
      <rPr>
        <i/>
        <sz val="8"/>
        <color rgb="FF00B050"/>
        <rFont val="Calibri"/>
        <family val="2"/>
        <scheme val="minor"/>
      </rPr>
      <t>treatment system</t>
    </r>
    <r>
      <rPr>
        <sz val="8"/>
        <color rgb="FF00B050"/>
        <rFont val="Calibri"/>
        <family val="2"/>
        <scheme val="minor"/>
      </rPr>
      <t xml:space="preserve"> for providing mechanical movement or force</t>
    </r>
  </si>
  <si>
    <t>Direct drive system</t>
  </si>
  <si>
    <t>Cable drive system</t>
  </si>
  <si>
    <t>Hydraulic drive system</t>
  </si>
  <si>
    <t>Chain drive system</t>
  </si>
  <si>
    <t>Toothed bar drive system</t>
  </si>
  <si>
    <t>Belt drive system</t>
  </si>
  <si>
    <r>
      <t>drive system</t>
    </r>
    <r>
      <rPr>
        <sz val="8"/>
        <color rgb="FF00B050"/>
        <rFont val="Calibri"/>
        <family val="2"/>
        <scheme val="minor"/>
      </rPr>
      <t xml:space="preserve"> with motor directly attached</t>
    </r>
  </si>
  <si>
    <r>
      <t>drive system</t>
    </r>
    <r>
      <rPr>
        <sz val="8"/>
        <color rgb="FF00B050"/>
        <rFont val="Calibri"/>
        <family val="2"/>
        <scheme val="minor"/>
      </rPr>
      <t xml:space="preserve"> with motor connected by a cable</t>
    </r>
  </si>
  <si>
    <t>Screw drive system</t>
  </si>
  <si>
    <r>
      <t>drive system</t>
    </r>
    <r>
      <rPr>
        <sz val="8"/>
        <color rgb="FF00B050"/>
        <rFont val="Calibri"/>
        <family val="2"/>
        <scheme val="minor"/>
      </rPr>
      <t xml:space="preserve"> with motor connected by hydraulic hoses</t>
    </r>
  </si>
  <si>
    <r>
      <t>drive system</t>
    </r>
    <r>
      <rPr>
        <sz val="8"/>
        <color rgb="FF00B050"/>
        <rFont val="Calibri"/>
        <family val="2"/>
        <scheme val="minor"/>
      </rPr>
      <t xml:space="preserve"> with motor connected by a screw</t>
    </r>
  </si>
  <si>
    <r>
      <t>drive system</t>
    </r>
    <r>
      <rPr>
        <sz val="8"/>
        <color rgb="FF00B050"/>
        <rFont val="Calibri"/>
        <family val="2"/>
        <scheme val="minor"/>
      </rPr>
      <t xml:space="preserve"> with motor connected by a chain</t>
    </r>
  </si>
  <si>
    <r>
      <t>drive system</t>
    </r>
    <r>
      <rPr>
        <sz val="8"/>
        <color rgb="FF00B050"/>
        <rFont val="Calibri"/>
        <family val="2"/>
        <scheme val="minor"/>
      </rPr>
      <t xml:space="preserve"> with motor connected by a toothed bar</t>
    </r>
  </si>
  <si>
    <r>
      <t>drive system</t>
    </r>
    <r>
      <rPr>
        <sz val="8"/>
        <color rgb="FF00B050"/>
        <rFont val="Calibri"/>
        <family val="2"/>
        <scheme val="minor"/>
      </rPr>
      <t xml:space="preserve"> with motor connected by a belt</t>
    </r>
  </si>
  <si>
    <t>Emergency signalling system</t>
  </si>
  <si>
    <t>Betal- och passagesystem</t>
  </si>
  <si>
    <t>Payment and passage system</t>
  </si>
  <si>
    <r>
      <rPr>
        <i/>
        <sz val="8"/>
        <color rgb="FF00B050"/>
        <rFont val="Calibri"/>
        <family val="2"/>
        <scheme val="minor"/>
      </rPr>
      <t xml:space="preserve">firefighting system </t>
    </r>
    <r>
      <rPr>
        <sz val="8"/>
        <color rgb="FF00B050"/>
        <rFont val="Calibri"/>
        <family val="2"/>
        <scheme val="minor"/>
      </rPr>
      <t>using water</t>
    </r>
  </si>
  <si>
    <r>
      <rPr>
        <i/>
        <sz val="8"/>
        <color rgb="FF00B050"/>
        <rFont val="Calibri"/>
        <family val="2"/>
        <scheme val="minor"/>
      </rPr>
      <t xml:space="preserve">firefighting system </t>
    </r>
    <r>
      <rPr>
        <sz val="8"/>
        <color rgb="FF00B050"/>
        <rFont val="Calibri"/>
        <family val="2"/>
        <scheme val="minor"/>
      </rPr>
      <t>using inert gas</t>
    </r>
  </si>
  <si>
    <r>
      <rPr>
        <i/>
        <sz val="8"/>
        <color rgb="FF00B050"/>
        <rFont val="Calibri"/>
        <family val="2"/>
        <scheme val="minor"/>
      </rPr>
      <t xml:space="preserve">firefighting system </t>
    </r>
    <r>
      <rPr>
        <sz val="8"/>
        <color rgb="FF00B050"/>
        <rFont val="Calibri"/>
        <family val="2"/>
        <scheme val="minor"/>
      </rPr>
      <t>using foam</t>
    </r>
  </si>
  <si>
    <r>
      <rPr>
        <i/>
        <sz val="8"/>
        <color rgb="FF00B050"/>
        <rFont val="Calibri"/>
        <family val="2"/>
        <scheme val="minor"/>
      </rPr>
      <t xml:space="preserve">firefighting system </t>
    </r>
    <r>
      <rPr>
        <sz val="8"/>
        <color rgb="FF00B050"/>
        <rFont val="Calibri"/>
        <family val="2"/>
        <scheme val="minor"/>
      </rPr>
      <t>using water mist</t>
    </r>
  </si>
  <si>
    <t>Skumsläckningssystem</t>
  </si>
  <si>
    <r>
      <rPr>
        <i/>
        <sz val="8"/>
        <color rgb="FF00B050"/>
        <rFont val="Calibri"/>
        <family val="2"/>
        <scheme val="minor"/>
      </rPr>
      <t>firefighting system</t>
    </r>
    <r>
      <rPr>
        <sz val="8"/>
        <color rgb="FF00B050"/>
        <rFont val="Calibri"/>
        <family val="2"/>
        <scheme val="minor"/>
      </rPr>
      <t xml:space="preserve"> using powder</t>
    </r>
  </si>
  <si>
    <t>ground surface construction system which gives support to other constructions</t>
  </si>
  <si>
    <r>
      <rPr>
        <i/>
        <sz val="8"/>
        <color rgb="FF00B050"/>
        <rFont val="Calibri"/>
        <family val="2"/>
        <scheme val="minor"/>
      </rPr>
      <t>banunderbyggnad</t>
    </r>
    <r>
      <rPr>
        <sz val="8"/>
        <color rgb="FF00B050"/>
        <rFont val="Calibri"/>
        <family val="2"/>
        <scheme val="minor"/>
      </rPr>
      <t xml:space="preserve"> i bergtunnel</t>
    </r>
  </si>
  <si>
    <t>Tillträdeskontrollsystem</t>
  </si>
  <si>
    <t>Varningssystem</t>
  </si>
  <si>
    <r>
      <rPr>
        <i/>
        <sz val="8"/>
        <color rgb="FF00B050"/>
        <rFont val="Calibri"/>
        <family val="2"/>
        <scheme val="minor"/>
      </rPr>
      <t>vehicle control system</t>
    </r>
    <r>
      <rPr>
        <sz val="8"/>
        <color rgb="FF00B050"/>
        <rFont val="Calibri"/>
        <family val="2"/>
        <scheme val="minor"/>
      </rPr>
      <t xml:space="preserve"> for brakes</t>
    </r>
  </si>
  <si>
    <r>
      <t xml:space="preserve">warning system </t>
    </r>
    <r>
      <rPr>
        <sz val="8"/>
        <color rgb="FF00B050"/>
        <rFont val="Calibri"/>
        <family val="2"/>
        <scheme val="minor"/>
      </rPr>
      <t>for malfunction</t>
    </r>
  </si>
  <si>
    <r>
      <t>informerande system</t>
    </r>
    <r>
      <rPr>
        <sz val="8"/>
        <color rgb="FF00B050"/>
        <rFont val="Calibri"/>
        <family val="2"/>
        <scheme val="minor"/>
      </rPr>
      <t xml:space="preserve"> som producerar fast bestämd signal eller röstmeddelande som varning för farliga eller oönskade förhållanden</t>
    </r>
  </si>
  <si>
    <r>
      <rPr>
        <sz val="8"/>
        <color rgb="FF00B050"/>
        <rFont val="Calibri"/>
        <family val="2"/>
        <scheme val="minor"/>
      </rPr>
      <t xml:space="preserve">vattenburet </t>
    </r>
    <r>
      <rPr>
        <i/>
        <sz val="8"/>
        <color rgb="FF00B050"/>
        <rFont val="Calibri"/>
        <family val="2"/>
        <scheme val="minor"/>
      </rPr>
      <t xml:space="preserve">värmedistributionssystem </t>
    </r>
    <r>
      <rPr>
        <sz val="8"/>
        <color rgb="FF00B050"/>
        <rFont val="Calibri"/>
        <family val="2"/>
        <scheme val="minor"/>
      </rPr>
      <t>från produktion till förbindelsepunkt för abonnent</t>
    </r>
  </si>
  <si>
    <t>Oil heating distribution system</t>
  </si>
  <si>
    <t>Lagringssystem</t>
  </si>
  <si>
    <r>
      <t>electrical power supply system</t>
    </r>
    <r>
      <rPr>
        <sz val="8"/>
        <color rgb="FF00B050"/>
        <rFont val="Calibri"/>
        <family val="2"/>
        <scheme val="minor"/>
      </rPr>
      <t xml:space="preserve"> for continuous operation during disturbed external input</t>
    </r>
  </si>
  <si>
    <t>KM</t>
  </si>
  <si>
    <t>Wireless communication network</t>
  </si>
  <si>
    <t>Computer network, telephone network, emergency telephone network, paging system, busy signaling system, booking system, queue management system</t>
  </si>
  <si>
    <t>Plinth foundation construction</t>
  </si>
  <si>
    <t>Rälsobjekt</t>
  </si>
  <si>
    <t>Brandsläckning med inert gas</t>
  </si>
  <si>
    <t>Gassläcksystem</t>
  </si>
  <si>
    <t>Gas firefighting system</t>
  </si>
  <si>
    <t>Väggkärna</t>
  </si>
  <si>
    <r>
      <t>ventilationssystem</t>
    </r>
    <r>
      <rPr>
        <sz val="8"/>
        <color rgb="FF00B050"/>
        <rFont val="Calibri"/>
        <family val="2"/>
        <scheme val="minor"/>
      </rPr>
      <t xml:space="preserve"> som leder uteluft till behandling</t>
    </r>
  </si>
  <si>
    <r>
      <t>ventilationssystem</t>
    </r>
    <r>
      <rPr>
        <sz val="8"/>
        <color rgb="FF00B050"/>
        <rFont val="Calibri"/>
        <family val="2"/>
        <scheme val="minor"/>
      </rPr>
      <t xml:space="preserve"> som leder frånluft efter behandling till det fria</t>
    </r>
  </si>
  <si>
    <t>Efterbehandlingssystem</t>
  </si>
  <si>
    <r>
      <t>ventilationssystem</t>
    </r>
    <r>
      <rPr>
        <sz val="8"/>
        <color rgb="FF00B050"/>
        <rFont val="Calibri"/>
        <family val="2"/>
        <scheme val="minor"/>
      </rPr>
      <t xml:space="preserve"> som behandlar tilluft</t>
    </r>
  </si>
  <si>
    <r>
      <t>ventilationssystem</t>
    </r>
    <r>
      <rPr>
        <sz val="8"/>
        <color rgb="FF00B050"/>
        <rFont val="Calibri"/>
        <family val="2"/>
        <scheme val="minor"/>
      </rPr>
      <t xml:space="preserve"> som ersätter förorenad luft med uteluft</t>
    </r>
  </si>
  <si>
    <t>avloppsvärmeväxlare, batterivärmeväxlare, fjärrvärmeväxlare, korsströmsvärmeväxlare, luft/vattenvärmeväxlare, plattvärmeväxlare, roterande värmeväxlare</t>
  </si>
  <si>
    <t>balkongskärm, duschvägg, insynsskydd, monter, sidoskärm</t>
  </si>
  <si>
    <t>draghuv, dragskåp, kökskåpa, renluftsbänk, spiskåpa, säkerhetsbänk, ventilerad förvaringsenhet</t>
  </si>
  <si>
    <t>Skåp</t>
  </si>
  <si>
    <r>
      <t>radiovågsburet</t>
    </r>
    <r>
      <rPr>
        <i/>
        <sz val="8"/>
        <color rgb="FF00B050"/>
        <rFont val="Calibri"/>
        <family val="2"/>
        <scheme val="minor"/>
      </rPr>
      <t xml:space="preserve"> signaldistributionssystem</t>
    </r>
  </si>
  <si>
    <r>
      <t>behandlande system</t>
    </r>
    <r>
      <rPr>
        <sz val="8"/>
        <color rgb="FF00B050"/>
        <rFont val="Calibri"/>
        <family val="2"/>
        <scheme val="minor"/>
      </rPr>
      <t xml:space="preserve"> som fysiskt separerar personflöden</t>
    </r>
  </si>
  <si>
    <t>CNS-system</t>
  </si>
  <si>
    <t>DAT-system</t>
  </si>
  <si>
    <t>Väderövervakningssystem</t>
  </si>
  <si>
    <t>ATIS-system</t>
  </si>
  <si>
    <t>solcell</t>
  </si>
  <si>
    <t>Grundläggning</t>
  </si>
  <si>
    <t>Grundmur</t>
  </si>
  <si>
    <t>Plintgrund</t>
  </si>
  <si>
    <r>
      <t>mark- och grundsystem</t>
    </r>
    <r>
      <rPr>
        <sz val="8"/>
        <color rgb="FF00B050"/>
        <rFont val="Calibri"/>
        <family val="2"/>
        <scheme val="minor"/>
      </rPr>
      <t xml:space="preserve"> som avslutar ett byggnadsverk neråt</t>
    </r>
  </si>
  <si>
    <t>WRB</t>
  </si>
  <si>
    <t>Spårkors</t>
  </si>
  <si>
    <r>
      <t>avfallshanteringssystem</t>
    </r>
    <r>
      <rPr>
        <sz val="8"/>
        <color rgb="FF00B050"/>
        <rFont val="Calibri"/>
        <family val="2"/>
        <scheme val="minor"/>
      </rPr>
      <t xml:space="preserve"> genom undertrycksatta ledningar</t>
    </r>
  </si>
  <si>
    <r>
      <t>avfallshanteringssystem</t>
    </r>
    <r>
      <rPr>
        <sz val="8"/>
        <color rgb="FF00B050"/>
        <rFont val="Calibri"/>
        <family val="2"/>
        <scheme val="minor"/>
      </rPr>
      <t xml:space="preserve"> genom gravitation</t>
    </r>
  </si>
  <si>
    <t>Avfallstransportsystem</t>
  </si>
  <si>
    <t>Frånluftssystem</t>
  </si>
  <si>
    <t>Återluftssystem</t>
  </si>
  <si>
    <t>Impulsfläktssystem</t>
  </si>
  <si>
    <t>Uteluftssystem</t>
  </si>
  <si>
    <t>Avluftssystem</t>
  </si>
  <si>
    <t>Ersättningsluftssystem</t>
  </si>
  <si>
    <t>KN</t>
  </si>
  <si>
    <t>Bromssystem</t>
  </si>
  <si>
    <t>Mekaniskt bromssystem</t>
  </si>
  <si>
    <t>Motströmsbromssystem</t>
  </si>
  <si>
    <t>Likströmsbromssystem</t>
  </si>
  <si>
    <t>Direktdriftssystem</t>
  </si>
  <si>
    <t>Lindriftssystem</t>
  </si>
  <si>
    <t>Hydrauldriftssystem</t>
  </si>
  <si>
    <t>Skruvdriftssystem</t>
  </si>
  <si>
    <t>Kedjedriftssystem</t>
  </si>
  <si>
    <t>Kuggstångsdriftssystem</t>
  </si>
  <si>
    <t>Remdriftssystem</t>
  </si>
  <si>
    <r>
      <rPr>
        <i/>
        <sz val="8"/>
        <color rgb="FF00B050"/>
        <rFont val="Calibri"/>
        <family val="2"/>
        <scheme val="minor"/>
      </rPr>
      <t>behandlande system</t>
    </r>
    <r>
      <rPr>
        <sz val="8"/>
        <color rgb="FF00B050"/>
        <rFont val="Calibri"/>
        <family val="2"/>
        <scheme val="minor"/>
      </rPr>
      <t xml:space="preserve"> genom hastighetsreducering och stoppande</t>
    </r>
  </si>
  <si>
    <r>
      <t>bromssystem</t>
    </r>
    <r>
      <rPr>
        <sz val="8"/>
        <color rgb="FF00B050"/>
        <rFont val="Calibri"/>
        <family val="2"/>
        <scheme val="minor"/>
      </rPr>
      <t xml:space="preserve"> genom matning med likström</t>
    </r>
  </si>
  <si>
    <r>
      <t>bromssystem</t>
    </r>
    <r>
      <rPr>
        <sz val="8"/>
        <color rgb="FF00B050"/>
        <rFont val="Calibri"/>
        <family val="2"/>
        <scheme val="minor"/>
      </rPr>
      <t xml:space="preserve"> genom ändring av rotationsriktning hos elmotor</t>
    </r>
  </si>
  <si>
    <t>Faskompenseringssystem</t>
  </si>
  <si>
    <r>
      <t>transformeringssystem</t>
    </r>
    <r>
      <rPr>
        <sz val="8"/>
        <color rgb="FF00B050"/>
        <rFont val="Calibri"/>
        <family val="2"/>
        <scheme val="minor"/>
      </rPr>
      <t xml:space="preserve"> som minskar fasskillnaden mellan spänning och ström</t>
    </r>
  </si>
  <si>
    <t>Spänningstransformeringssystem</t>
  </si>
  <si>
    <t>Frekvensomriktningssystem</t>
  </si>
  <si>
    <r>
      <t>transformeringssystem</t>
    </r>
    <r>
      <rPr>
        <sz val="8"/>
        <color rgb="FF00B050"/>
        <rFont val="Calibri"/>
        <family val="2"/>
        <scheme val="minor"/>
      </rPr>
      <t xml:space="preserve"> som förändrar frekvensen hos en växelspänning</t>
    </r>
  </si>
  <si>
    <t>Likriktningssystem</t>
  </si>
  <si>
    <t>Växelriktningssystem</t>
  </si>
  <si>
    <r>
      <t>transformeringssystem</t>
    </r>
    <r>
      <rPr>
        <sz val="8"/>
        <color rgb="FF00B050"/>
        <rFont val="Calibri"/>
        <family val="2"/>
        <scheme val="minor"/>
      </rPr>
      <t xml:space="preserve"> som omvandlar växelström till likström</t>
    </r>
  </si>
  <si>
    <r>
      <t>transformeringssystem</t>
    </r>
    <r>
      <rPr>
        <sz val="8"/>
        <color rgb="FF00B050"/>
        <rFont val="Calibri"/>
        <family val="2"/>
        <scheme val="minor"/>
      </rPr>
      <t xml:space="preserve"> som omvandlar likström till växelström</t>
    </r>
  </si>
  <si>
    <r>
      <t>transformeringssystem</t>
    </r>
    <r>
      <rPr>
        <sz val="8"/>
        <color rgb="FF00B050"/>
        <rFont val="Calibri"/>
        <family val="2"/>
        <scheme val="minor"/>
      </rPr>
      <t xml:space="preserve"> som förändrar nivåer av spänning och ström</t>
    </r>
  </si>
  <si>
    <t>Nödsignalssystem</t>
  </si>
  <si>
    <t>Gång- och cykeltrafiksignalssystem</t>
  </si>
  <si>
    <t>Driftlarm</t>
  </si>
  <si>
    <t>Bjälklagskonstruktion med solid stomme</t>
  </si>
  <si>
    <t>Bjälklagskonstruktion med stomme av balkar</t>
  </si>
  <si>
    <t>Bjälklagskonstruktion med stomme av fackverk</t>
  </si>
  <si>
    <t>Bjälklagskonstruktion med stomme av sandwichkonstruktion</t>
  </si>
  <si>
    <r>
      <t>bjälklagskonstruktion</t>
    </r>
    <r>
      <rPr>
        <sz val="8"/>
        <color rgb="FF00B050"/>
        <rFont val="Calibri"/>
        <family val="2"/>
        <scheme val="minor"/>
      </rPr>
      <t xml:space="preserve"> med kärna i form av förenade och samverkande stänger</t>
    </r>
  </si>
  <si>
    <r>
      <t xml:space="preserve">bjälklagskonstruktion </t>
    </r>
    <r>
      <rPr>
        <sz val="8"/>
        <color rgb="FF00B050"/>
        <rFont val="Calibri"/>
        <family val="2"/>
        <scheme val="minor"/>
      </rPr>
      <t>med kärna i form av flera skikt</t>
    </r>
  </si>
  <si>
    <t>Väggkonstruktion med solid stomme</t>
  </si>
  <si>
    <t>Väggkonstruktion med pelarstomme</t>
  </si>
  <si>
    <t>Väggkonstruktion med fackverksstomme</t>
  </si>
  <si>
    <t>Väggkonstruktion med murad stomme</t>
  </si>
  <si>
    <t>Väggkonstruktion med sandwichstomme</t>
  </si>
  <si>
    <r>
      <t xml:space="preserve">väggkonstruktion </t>
    </r>
    <r>
      <rPr>
        <sz val="8"/>
        <color rgb="FF00B050"/>
        <rFont val="Calibri"/>
        <family val="2"/>
        <scheme val="minor"/>
      </rPr>
      <t>med kärna i form av förenade och samverkande stänger</t>
    </r>
  </si>
  <si>
    <r>
      <t xml:space="preserve">väggkonstruktion </t>
    </r>
    <r>
      <rPr>
        <sz val="8"/>
        <color rgb="FF00B050"/>
        <rFont val="Calibri"/>
        <family val="2"/>
        <scheme val="minor"/>
      </rPr>
      <t>med kärna i form av flera skikt</t>
    </r>
  </si>
  <si>
    <t>Yttertakskonstruktion med solid stomme</t>
  </si>
  <si>
    <t>Yttertakskonstruktion med stomme av balkar</t>
  </si>
  <si>
    <t>Yttertakskonstruktion med stomme av fackverk</t>
  </si>
  <si>
    <t>Yttertakskonstruktion med stomme av sandwichkonstruktion</t>
  </si>
  <si>
    <t>Planteringslåda</t>
  </si>
  <si>
    <t>Platta på mark</t>
  </si>
  <si>
    <t>Vattenvägg</t>
  </si>
  <si>
    <t>Mjuk växtbädd</t>
  </si>
  <si>
    <t>Hård växtbädd</t>
  </si>
  <si>
    <r>
      <rPr>
        <i/>
        <sz val="8"/>
        <color rgb="FF00B050"/>
        <rFont val="Calibri"/>
        <family val="2"/>
        <scheme val="minor"/>
      </rPr>
      <t>överbyggnad för trafikeringsområde</t>
    </r>
    <r>
      <rPr>
        <sz val="8"/>
        <color rgb="FF00B050"/>
        <rFont val="Calibri"/>
        <family val="2"/>
        <scheme val="minor"/>
      </rPr>
      <t xml:space="preserve"> med minst ett hydrauliskt bundet
lager</t>
    </r>
  </si>
  <si>
    <r>
      <t xml:space="preserve">movable </t>
    </r>
    <r>
      <rPr>
        <i/>
        <sz val="8"/>
        <color rgb="FF00B050"/>
        <rFont val="Calibri"/>
        <family val="2"/>
        <scheme val="minor"/>
      </rPr>
      <t>wall construction</t>
    </r>
  </si>
  <si>
    <r>
      <rPr>
        <sz val="8"/>
        <color rgb="FF00B050"/>
        <rFont val="Calibri"/>
        <family val="2"/>
        <scheme val="minor"/>
      </rPr>
      <t xml:space="preserve">flyttbar </t>
    </r>
    <r>
      <rPr>
        <i/>
        <sz val="8"/>
        <color rgb="FF00B050"/>
        <rFont val="Calibri"/>
        <family val="2"/>
        <scheme val="minor"/>
      </rPr>
      <t>väggkonstruktion</t>
    </r>
  </si>
  <si>
    <t>Flexibel konstruktion för öppen vattenhantering</t>
  </si>
  <si>
    <t>Styv konstruktion för öppen vattenhantering</t>
  </si>
  <si>
    <r>
      <rPr>
        <i/>
        <sz val="8"/>
        <color rgb="FF00B050"/>
        <rFont val="Calibri"/>
        <family val="2"/>
        <scheme val="minor"/>
      </rPr>
      <t>vattenbyggnadskonstruktion</t>
    </r>
    <r>
      <rPr>
        <sz val="8"/>
        <color rgb="FF00B050"/>
        <rFont val="Calibri"/>
        <family val="2"/>
        <scheme val="minor"/>
      </rPr>
      <t xml:space="preserve"> som leder vatten in i mark</t>
    </r>
  </si>
  <si>
    <t>Konstruktion för infiltration</t>
  </si>
  <si>
    <r>
      <t xml:space="preserve">flexibel </t>
    </r>
    <r>
      <rPr>
        <i/>
        <sz val="8"/>
        <color rgb="FF00B050"/>
        <rFont val="Calibri"/>
        <family val="2"/>
        <scheme val="minor"/>
      </rPr>
      <t>vattenbyggnadskonstruktion</t>
    </r>
    <r>
      <rPr>
        <sz val="8"/>
        <color rgb="FF00B050"/>
        <rFont val="Calibri"/>
        <family val="2"/>
        <scheme val="minor"/>
      </rPr>
      <t xml:space="preserve"> som leder eller lagrar öppet vatten</t>
    </r>
  </si>
  <si>
    <r>
      <t xml:space="preserve">styv </t>
    </r>
    <r>
      <rPr>
        <i/>
        <sz val="8"/>
        <color rgb="FF00B050"/>
        <rFont val="Calibri"/>
        <family val="2"/>
        <scheme val="minor"/>
      </rPr>
      <t>vattenbyggnadskonstruktion</t>
    </r>
    <r>
      <rPr>
        <sz val="8"/>
        <color rgb="FF00B050"/>
        <rFont val="Calibri"/>
        <family val="2"/>
        <scheme val="minor"/>
      </rPr>
      <t xml:space="preserve"> som leder eller lagrar öppet vatten</t>
    </r>
  </si>
  <si>
    <t>Schaktad ledningsförläggning</t>
  </si>
  <si>
    <t>Schaktfri ledningsförläggning</t>
  </si>
  <si>
    <t>Ledningsförläggning</t>
  </si>
  <si>
    <r>
      <rPr>
        <i/>
        <sz val="8"/>
        <color rgb="FF00B050"/>
        <rFont val="Calibri"/>
        <family val="2"/>
        <scheme val="minor"/>
      </rPr>
      <t>ledningsförläggning</t>
    </r>
    <r>
      <rPr>
        <sz val="8"/>
        <color rgb="FF00B050"/>
        <rFont val="Calibri"/>
        <family val="2"/>
        <scheme val="minor"/>
      </rPr>
      <t xml:space="preserve"> i schaktat utrymme</t>
    </r>
  </si>
  <si>
    <r>
      <rPr>
        <i/>
        <sz val="8"/>
        <color rgb="FF00B050"/>
        <rFont val="Calibri"/>
        <family val="2"/>
        <scheme val="minor"/>
      </rPr>
      <t>ledningsförläggning</t>
    </r>
    <r>
      <rPr>
        <sz val="8"/>
        <color rgb="FF00B050"/>
        <rFont val="Calibri"/>
        <family val="2"/>
        <scheme val="minor"/>
      </rPr>
      <t xml:space="preserve"> utan schaktning</t>
    </r>
  </si>
  <si>
    <t>Brobanekonstruktion</t>
  </si>
  <si>
    <t>Flyttbar väggkonstruktion</t>
  </si>
  <si>
    <t>Grundplatta</t>
  </si>
  <si>
    <r>
      <rPr>
        <sz val="8"/>
        <color rgb="FF00B050"/>
        <rFont val="Calibri"/>
        <family val="2"/>
        <scheme val="minor"/>
      </rPr>
      <t xml:space="preserve">elektriskt </t>
    </r>
    <r>
      <rPr>
        <i/>
        <sz val="8"/>
        <color rgb="FF00B050"/>
        <rFont val="Calibri"/>
        <family val="2"/>
        <scheme val="minor"/>
      </rPr>
      <t xml:space="preserve">värmedistributionssystem </t>
    </r>
    <r>
      <rPr>
        <sz val="8"/>
        <color rgb="FF00B050"/>
        <rFont val="Calibri"/>
        <family val="2"/>
        <scheme val="minor"/>
      </rPr>
      <t>för slutet utrymme</t>
    </r>
  </si>
  <si>
    <t>Hissar, rulltrappor, transportband</t>
  </si>
  <si>
    <t>Vindskupa</t>
  </si>
  <si>
    <t>Brandgasventilation, rökgasventilation, rökluckor, självdragsventilation</t>
  </si>
  <si>
    <r>
      <t>öppningskontrollerande system</t>
    </r>
    <r>
      <rPr>
        <sz val="8"/>
        <color rgb="FF00B050"/>
        <rFont val="Calibri"/>
        <family val="2"/>
        <scheme val="minor"/>
      </rPr>
      <t xml:space="preserve"> för ventilation av gaser orsakade av förbränning eller pyrolys</t>
    </r>
  </si>
  <si>
    <t>Självdragssystem</t>
  </si>
  <si>
    <r>
      <t>öppningskontrollerande system</t>
    </r>
    <r>
      <rPr>
        <sz val="8"/>
        <color rgb="FF00B050"/>
        <rFont val="Calibri"/>
        <family val="2"/>
        <scheme val="minor"/>
      </rPr>
      <t xml:space="preserve"> för icke mekanisk ventilation</t>
    </r>
  </si>
  <si>
    <t>Murad bjälklagsstomme</t>
  </si>
  <si>
    <t>Valvbro</t>
  </si>
  <si>
    <t>Bågbro, fackverksbro, hängbro, snedkabelbro</t>
  </si>
  <si>
    <t>Massivplatta, håldäck, plattbjälklag, plattbro, plattbärlag, plattrambro, trågbalkbro</t>
  </si>
  <si>
    <t>Stödmursstomme, dammväggsstomme, kajväggsstomme, pirväggsstomme, rörbrostomme, spont</t>
  </si>
  <si>
    <t>Elvärmesystem i spåranläggning, strömskenevärmeanläggning, växelvärmeanläggning</t>
  </si>
  <si>
    <t>Regelväggstomme</t>
  </si>
  <si>
    <t>Regelvägg</t>
  </si>
  <si>
    <t>Balkbjälklag, balkrambro, balkbro</t>
  </si>
  <si>
    <r>
      <t xml:space="preserve">elkraftsystem </t>
    </r>
    <r>
      <rPr>
        <sz val="8"/>
        <color rgb="FF00B050"/>
        <rFont val="Calibri"/>
        <family val="2"/>
        <scheme val="minor"/>
      </rPr>
      <t>för drift av industriell process</t>
    </r>
  </si>
  <si>
    <r>
      <t xml:space="preserve">elkraftsystem </t>
    </r>
    <r>
      <rPr>
        <sz val="8"/>
        <color rgb="FF00B050"/>
        <rFont val="Calibri"/>
        <family val="2"/>
        <scheme val="minor"/>
      </rPr>
      <t>för drift av fordon</t>
    </r>
  </si>
  <si>
    <t>Plattgrundläggning</t>
  </si>
  <si>
    <t>Grundmursgrundläggning</t>
  </si>
  <si>
    <t>Plintgrundläggning</t>
  </si>
  <si>
    <t>Rustbäddsgrundläggning</t>
  </si>
  <si>
    <t>Undergrund, underbyggnad</t>
  </si>
  <si>
    <t>Ground reinforcement</t>
  </si>
  <si>
    <t>Piling</t>
  </si>
  <si>
    <t>Utrullningsområde</t>
  </si>
  <si>
    <t>Subgrade</t>
  </si>
  <si>
    <t>Mid strip</t>
  </si>
  <si>
    <t>Roll-out area</t>
  </si>
  <si>
    <t>Ground area</t>
  </si>
  <si>
    <t>Vegetation area</t>
  </si>
  <si>
    <r>
      <rPr>
        <i/>
        <sz val="8"/>
        <color rgb="FF00B050"/>
        <rFont val="Calibri"/>
        <family val="2"/>
        <scheme val="minor"/>
      </rPr>
      <t xml:space="preserve">ground system </t>
    </r>
    <r>
      <rPr>
        <sz val="8"/>
        <color rgb="FF00B050"/>
        <rFont val="Calibri"/>
        <family val="2"/>
        <scheme val="minor"/>
      </rPr>
      <t>which supports construction entities</t>
    </r>
  </si>
  <si>
    <r>
      <rPr>
        <i/>
        <sz val="8"/>
        <color rgb="FF00B050"/>
        <rFont val="Calibri"/>
        <family val="2"/>
        <scheme val="minor"/>
      </rPr>
      <t xml:space="preserve">ground system </t>
    </r>
    <r>
      <rPr>
        <sz val="8"/>
        <color rgb="FF00B050"/>
        <rFont val="Calibri"/>
        <family val="2"/>
        <scheme val="minor"/>
      </rPr>
      <t>which terminates a construction entity downwards</t>
    </r>
  </si>
  <si>
    <r>
      <t>utrymmesskapande system</t>
    </r>
    <r>
      <rPr>
        <sz val="8"/>
        <color rgb="FF00B050"/>
        <rFont val="Calibri"/>
        <family val="2"/>
        <scheme val="minor"/>
      </rPr>
      <t xml:space="preserve"> på eller i mark</t>
    </r>
  </si>
  <si>
    <r>
      <rPr>
        <i/>
        <sz val="8"/>
        <color rgb="FF00B050"/>
        <rFont val="Calibri"/>
        <family val="2"/>
        <scheme val="minor"/>
      </rPr>
      <t>space system</t>
    </r>
    <r>
      <rPr>
        <sz val="8"/>
        <color rgb="FF00B050"/>
        <rFont val="Calibri"/>
        <family val="2"/>
        <scheme val="minor"/>
      </rPr>
      <t xml:space="preserve"> on ground</t>
    </r>
  </si>
  <si>
    <r>
      <rPr>
        <i/>
        <sz val="8"/>
        <color rgb="FF00B050"/>
        <rFont val="Calibri"/>
        <family val="2"/>
        <scheme val="minor"/>
      </rPr>
      <t xml:space="preserve">ground system </t>
    </r>
    <r>
      <rPr>
        <sz val="8"/>
        <color rgb="FF00B050"/>
        <rFont val="Calibri"/>
        <family val="2"/>
        <scheme val="minor"/>
      </rPr>
      <t>for water management</t>
    </r>
  </si>
  <si>
    <r>
      <rPr>
        <i/>
        <sz val="8"/>
        <color rgb="FF00B050"/>
        <rFont val="Calibri"/>
        <family val="2"/>
        <scheme val="minor"/>
      </rPr>
      <t xml:space="preserve">ground system </t>
    </r>
    <r>
      <rPr>
        <sz val="8"/>
        <color rgb="FF00B050"/>
        <rFont val="Calibri"/>
        <family val="2"/>
        <scheme val="minor"/>
      </rPr>
      <t>for vegetation</t>
    </r>
  </si>
  <si>
    <r>
      <rPr>
        <i/>
        <sz val="8"/>
        <color rgb="FF00B050"/>
        <rFont val="Calibri"/>
        <family val="2"/>
        <scheme val="minor"/>
      </rPr>
      <t xml:space="preserve">ground system </t>
    </r>
    <r>
      <rPr>
        <sz val="8"/>
        <color rgb="FF00B050"/>
        <rFont val="Calibri"/>
        <family val="2"/>
        <scheme val="minor"/>
      </rPr>
      <t>for traffic separation and safety</t>
    </r>
  </si>
  <si>
    <r>
      <t>spårsystem</t>
    </r>
    <r>
      <rPr>
        <sz val="8"/>
        <color rgb="FF00B050"/>
        <rFont val="Calibri"/>
        <family val="2"/>
        <scheme val="minor"/>
      </rPr>
      <t xml:space="preserve"> för tågfärd</t>
    </r>
  </si>
  <si>
    <r>
      <t>spårsystem</t>
    </r>
    <r>
      <rPr>
        <sz val="8"/>
        <color rgb="FF00B050"/>
        <rFont val="Calibri"/>
        <family val="2"/>
        <scheme val="minor"/>
      </rPr>
      <t xml:space="preserve"> för växling eller växlingsrörelse</t>
    </r>
  </si>
  <si>
    <t>General lighting system</t>
  </si>
  <si>
    <t>General ventilation system</t>
  </si>
  <si>
    <t>Shelter room ventilation system</t>
  </si>
  <si>
    <t>Space heating</t>
  </si>
  <si>
    <t>Space cooling</t>
  </si>
  <si>
    <t>Equipment heating</t>
  </si>
  <si>
    <t>Process heating</t>
  </si>
  <si>
    <t>Process cooling</t>
  </si>
  <si>
    <t>Equipment cooling</t>
  </si>
  <si>
    <t>Local exhaust system</t>
  </si>
  <si>
    <r>
      <t>ventilation system</t>
    </r>
    <r>
      <rPr>
        <sz val="8"/>
        <color rgb="FF00B050"/>
        <rFont val="Calibri"/>
        <family val="2"/>
        <scheme val="minor"/>
      </rPr>
      <t xml:space="preserve"> for special condiitions</t>
    </r>
  </si>
  <si>
    <r>
      <t>ventilation system</t>
    </r>
    <r>
      <rPr>
        <sz val="8"/>
        <color rgb="FF00B050"/>
        <rFont val="Calibri"/>
        <family val="2"/>
        <scheme val="minor"/>
      </rPr>
      <t xml:space="preserve"> removing pollution and heat from processes as close to the source as possible</t>
    </r>
  </si>
  <si>
    <t>General electrical system</t>
  </si>
  <si>
    <t>Electrical system for processes</t>
  </si>
  <si>
    <r>
      <t>electrical system</t>
    </r>
    <r>
      <rPr>
        <sz val="8"/>
        <color rgb="FF00B050"/>
        <rFont val="Calibri"/>
        <family val="2"/>
        <scheme val="minor"/>
      </rPr>
      <t xml:space="preserve"> for process operation</t>
    </r>
  </si>
  <si>
    <r>
      <t>electrical system</t>
    </r>
    <r>
      <rPr>
        <sz val="8"/>
        <color rgb="FF00B050"/>
        <rFont val="Calibri"/>
        <family val="2"/>
        <scheme val="minor"/>
      </rPr>
      <t xml:space="preserve"> for vehicle operation</t>
    </r>
  </si>
  <si>
    <t>Electrical system for vehicles</t>
  </si>
  <si>
    <t>Facility automation system</t>
  </si>
  <si>
    <t>Exterior wall system</t>
  </si>
  <si>
    <t>Interior wall system</t>
  </si>
  <si>
    <t>Ground wall system</t>
  </si>
  <si>
    <t>Water wall system</t>
  </si>
  <si>
    <t>Bottom slab system</t>
  </si>
  <si>
    <t>Energy gas system</t>
  </si>
  <si>
    <t>Process gas system</t>
  </si>
  <si>
    <t>Steam system</t>
  </si>
  <si>
    <t>Vacuum system</t>
  </si>
  <si>
    <t>Rain water collection system</t>
  </si>
  <si>
    <t>Raw water system</t>
  </si>
  <si>
    <t>Purified water system</t>
  </si>
  <si>
    <t>Tap cold water system</t>
  </si>
  <si>
    <t>Tap hot water system</t>
  </si>
  <si>
    <t>Softened water system</t>
  </si>
  <si>
    <t>Process water system</t>
  </si>
  <si>
    <t>Fuel system</t>
  </si>
  <si>
    <t>Gasoline system</t>
  </si>
  <si>
    <t>Fuel oil system</t>
  </si>
  <si>
    <t>Kerosene system</t>
  </si>
  <si>
    <t>Process fluid system</t>
  </si>
  <si>
    <t>Acid system</t>
  </si>
  <si>
    <t>Polluted water system</t>
  </si>
  <si>
    <t>Wastewater system</t>
  </si>
  <si>
    <t>Combined wastewater and drainage water system</t>
  </si>
  <si>
    <t>Surplus water system</t>
  </si>
  <si>
    <t>Surface runoff system</t>
  </si>
  <si>
    <t>Combined wastewater, surface runoff and drainage water system</t>
  </si>
  <si>
    <t>Sewage water system</t>
  </si>
  <si>
    <t>Combined surface runoff and drainage water system</t>
  </si>
  <si>
    <t>Roof water runoff system</t>
  </si>
  <si>
    <t>Combined wastewater system</t>
  </si>
  <si>
    <t>Waste system</t>
  </si>
  <si>
    <t>Vacuum cleaning system</t>
  </si>
  <si>
    <t>Laundry system</t>
  </si>
  <si>
    <t>Traffic wastewater system</t>
  </si>
  <si>
    <r>
      <rPr>
        <i/>
        <sz val="8"/>
        <color rgb="FF00B050"/>
        <rFont val="Calibri"/>
        <family val="2"/>
        <scheme val="minor"/>
      </rPr>
      <t>drainage and waste system</t>
    </r>
    <r>
      <rPr>
        <sz val="8"/>
        <color rgb="FF00B050"/>
        <rFont val="Calibri"/>
        <family val="2"/>
        <scheme val="minor"/>
      </rPr>
      <t xml:space="preserve"> for surplus water</t>
    </r>
  </si>
  <si>
    <r>
      <rPr>
        <i/>
        <sz val="8"/>
        <color rgb="FF00B050"/>
        <rFont val="Calibri"/>
        <family val="2"/>
        <scheme val="minor"/>
      </rPr>
      <t>drainage and waste system</t>
    </r>
    <r>
      <rPr>
        <sz val="8"/>
        <color rgb="FF00B050"/>
        <rFont val="Calibri"/>
        <family val="2"/>
        <scheme val="minor"/>
      </rPr>
      <t xml:space="preserve"> for polluted water and surplus water</t>
    </r>
  </si>
  <si>
    <r>
      <rPr>
        <i/>
        <sz val="8"/>
        <color rgb="FF00B050"/>
        <rFont val="Calibri"/>
        <family val="2"/>
        <scheme val="minor"/>
      </rPr>
      <t>drainage and waste system</t>
    </r>
    <r>
      <rPr>
        <sz val="8"/>
        <color rgb="FF00B050"/>
        <rFont val="Calibri"/>
        <family val="2"/>
        <scheme val="minor"/>
      </rPr>
      <t xml:space="preserve"> for water containing unwanted substances or objects</t>
    </r>
  </si>
  <si>
    <r>
      <t>installationssystem</t>
    </r>
    <r>
      <rPr>
        <sz val="8"/>
        <rFont val="Calibri"/>
        <family val="2"/>
        <scheme val="minor"/>
      </rPr>
      <t xml:space="preserve"> som tillför dricksvatten, tekniskt vatten eller </t>
    </r>
    <r>
      <rPr>
        <sz val="8"/>
        <color rgb="FF00B050"/>
        <rFont val="Calibri"/>
        <family val="2"/>
        <scheme val="minor"/>
      </rPr>
      <t>annan</t>
    </r>
    <r>
      <rPr>
        <sz val="8"/>
        <rFont val="Calibri"/>
        <family val="2"/>
        <scheme val="minor"/>
      </rPr>
      <t xml:space="preserve"> vätska</t>
    </r>
  </si>
  <si>
    <t>Slab on ground structure</t>
  </si>
  <si>
    <t>Ground wall structure</t>
  </si>
  <si>
    <t>Plinth foundation structure</t>
  </si>
  <si>
    <t>Wall foundation construction</t>
  </si>
  <si>
    <t>Slab foundation construction</t>
  </si>
  <si>
    <t>Ground bed foundation construction</t>
  </si>
  <si>
    <r>
      <rPr>
        <i/>
        <sz val="8"/>
        <color rgb="FF00B050"/>
        <rFont val="Calibri"/>
        <family val="2"/>
        <scheme val="minor"/>
      </rPr>
      <t xml:space="preserve">grundkonstruktion </t>
    </r>
    <r>
      <rPr>
        <sz val="8"/>
        <color rgb="FF00B050"/>
        <rFont val="Calibri"/>
        <family val="2"/>
        <scheme val="minor"/>
      </rPr>
      <t>med stomme i form av ett styvt liggande plan</t>
    </r>
  </si>
  <si>
    <r>
      <rPr>
        <i/>
        <sz val="8"/>
        <color rgb="FF00B050"/>
        <rFont val="Calibri"/>
        <family val="2"/>
        <scheme val="minor"/>
      </rPr>
      <t xml:space="preserve">grundkonstruktion </t>
    </r>
    <r>
      <rPr>
        <sz val="8"/>
        <color rgb="FF00B050"/>
        <rFont val="Calibri"/>
        <family val="2"/>
        <scheme val="minor"/>
      </rPr>
      <t>med stomme i form av ett stående plan</t>
    </r>
  </si>
  <si>
    <r>
      <rPr>
        <i/>
        <sz val="8"/>
        <color rgb="FF00B050"/>
        <rFont val="Calibri"/>
        <family val="2"/>
        <scheme val="minor"/>
      </rPr>
      <t xml:space="preserve">grundkonstruktion </t>
    </r>
    <r>
      <rPr>
        <sz val="8"/>
        <color rgb="FF00B050"/>
        <rFont val="Calibri"/>
        <family val="2"/>
        <scheme val="minor"/>
      </rPr>
      <t>med stomme i form av  vertikalt långsträckta objekt</t>
    </r>
  </si>
  <si>
    <r>
      <rPr>
        <i/>
        <sz val="8"/>
        <color rgb="FF00B050"/>
        <rFont val="Calibri"/>
        <family val="2"/>
        <scheme val="minor"/>
      </rPr>
      <t xml:space="preserve">grundkonstruktion </t>
    </r>
    <r>
      <rPr>
        <sz val="8"/>
        <color rgb="FF00B050"/>
        <rFont val="Calibri"/>
        <family val="2"/>
        <scheme val="minor"/>
      </rPr>
      <t>med stomme i form av ett flexibelt liggande plan</t>
    </r>
  </si>
  <si>
    <r>
      <rPr>
        <i/>
        <sz val="8"/>
        <color rgb="FF00B050"/>
        <rFont val="Calibri"/>
        <family val="2"/>
        <scheme val="minor"/>
      </rPr>
      <t>grundstomme</t>
    </r>
    <r>
      <rPr>
        <sz val="8"/>
        <color rgb="FF00B050"/>
        <rFont val="Calibri"/>
        <family val="2"/>
        <scheme val="minor"/>
      </rPr>
      <t xml:space="preserve"> i form av  vertikalt långsträckta objekt</t>
    </r>
  </si>
  <si>
    <r>
      <rPr>
        <i/>
        <sz val="8"/>
        <color rgb="FF00B050"/>
        <rFont val="Calibri"/>
        <family val="2"/>
        <scheme val="minor"/>
      </rPr>
      <t>grundstomme</t>
    </r>
    <r>
      <rPr>
        <sz val="8"/>
        <color rgb="FF00B050"/>
        <rFont val="Calibri"/>
        <family val="2"/>
        <scheme val="minor"/>
      </rPr>
      <t xml:space="preserve"> i form av ett styvt liggande plan</t>
    </r>
  </si>
  <si>
    <t>Rustbädd</t>
  </si>
  <si>
    <r>
      <rPr>
        <i/>
        <sz val="8"/>
        <color rgb="FF00B050"/>
        <rFont val="Calibri"/>
        <family val="2"/>
        <scheme val="minor"/>
      </rPr>
      <t>grundstomme</t>
    </r>
    <r>
      <rPr>
        <sz val="8"/>
        <color rgb="FF00B050"/>
        <rFont val="Calibri"/>
        <family val="2"/>
        <scheme val="minor"/>
      </rPr>
      <t xml:space="preserve"> i form av ett flexibelt liggande plan</t>
    </r>
  </si>
  <si>
    <r>
      <t>foundation structure</t>
    </r>
    <r>
      <rPr>
        <sz val="8"/>
        <color rgb="FF00B050"/>
        <rFont val="Calibri"/>
        <family val="2"/>
        <scheme val="minor"/>
      </rPr>
      <t xml:space="preserve"> in form of a stiff laying plane</t>
    </r>
  </si>
  <si>
    <t>Ground bed foundation structure</t>
  </si>
  <si>
    <r>
      <t>foundation structure</t>
    </r>
    <r>
      <rPr>
        <sz val="8"/>
        <color rgb="FF00B050"/>
        <rFont val="Calibri"/>
        <family val="2"/>
        <scheme val="minor"/>
      </rPr>
      <t xml:space="preserve"> in form of a flexible laying plane</t>
    </r>
  </si>
  <si>
    <r>
      <t>foundation structure</t>
    </r>
    <r>
      <rPr>
        <sz val="8"/>
        <color rgb="FF00B050"/>
        <rFont val="Calibri"/>
        <family val="2"/>
        <scheme val="minor"/>
      </rPr>
      <t xml:space="preserve"> in form of standing elongated objects</t>
    </r>
  </si>
  <si>
    <t>Masonry slab structure</t>
  </si>
  <si>
    <t>Flexible ground superstructure for traffic area</t>
  </si>
  <si>
    <t>Stiff ground superstructure for traffic area</t>
  </si>
  <si>
    <t>Flexibel hårdgjord överbyggnad</t>
  </si>
  <si>
    <t>Styv hårdgjord överbyggnad</t>
  </si>
  <si>
    <t>Soft vegetation area construction</t>
  </si>
  <si>
    <t>Hard vegetation area construction</t>
  </si>
  <si>
    <t>Tree pit construction</t>
  </si>
  <si>
    <t>Raised vegetation area construction</t>
  </si>
  <si>
    <t>Flexible water management construction</t>
  </si>
  <si>
    <t>Stiff water management construction</t>
  </si>
  <si>
    <r>
      <t xml:space="preserve">flexible </t>
    </r>
    <r>
      <rPr>
        <i/>
        <sz val="8"/>
        <color rgb="FF00B050"/>
        <rFont val="Calibri"/>
        <family val="2"/>
        <scheme val="minor"/>
      </rPr>
      <t>water managemant construction</t>
    </r>
    <r>
      <rPr>
        <sz val="8"/>
        <color rgb="FF00B050"/>
        <rFont val="Calibri"/>
        <family val="2"/>
        <scheme val="minor"/>
      </rPr>
      <t xml:space="preserve"> guiding or storing open water</t>
    </r>
  </si>
  <si>
    <r>
      <t xml:space="preserve">stiff </t>
    </r>
    <r>
      <rPr>
        <i/>
        <sz val="8"/>
        <color rgb="FF00B050"/>
        <rFont val="Calibri"/>
        <family val="2"/>
        <scheme val="minor"/>
      </rPr>
      <t>water managemant construction</t>
    </r>
    <r>
      <rPr>
        <sz val="8"/>
        <color rgb="FF00B050"/>
        <rFont val="Calibri"/>
        <family val="2"/>
        <scheme val="minor"/>
      </rPr>
      <t xml:space="preserve"> guiding or storing open water</t>
    </r>
  </si>
  <si>
    <r>
      <t xml:space="preserve">water management construction </t>
    </r>
    <r>
      <rPr>
        <sz val="8"/>
        <color rgb="FF00B050"/>
        <rFont val="Calibri"/>
        <family val="2"/>
        <scheme val="minor"/>
      </rPr>
      <t>for guiding water into ground</t>
    </r>
  </si>
  <si>
    <r>
      <rPr>
        <i/>
        <sz val="8"/>
        <color rgb="FF00B050"/>
        <rFont val="Calibri"/>
        <family val="2"/>
        <scheme val="minor"/>
      </rPr>
      <t>markkonstruktion</t>
    </r>
    <r>
      <rPr>
        <sz val="8"/>
        <color rgb="FF00B050"/>
        <rFont val="Calibri"/>
        <family val="2"/>
        <scheme val="minor"/>
      </rPr>
      <t xml:space="preserve"> för mediatekniskt system</t>
    </r>
  </si>
  <si>
    <t>Trenched media construction</t>
  </si>
  <si>
    <t>Trenchless media construction</t>
  </si>
  <si>
    <r>
      <t>ground media construction</t>
    </r>
    <r>
      <rPr>
        <sz val="8"/>
        <color rgb="FF00B050"/>
        <rFont val="Calibri"/>
        <family val="2"/>
        <scheme val="minor"/>
      </rPr>
      <t xml:space="preserve"> without trenching</t>
    </r>
  </si>
  <si>
    <r>
      <t xml:space="preserve">ground media construction </t>
    </r>
    <r>
      <rPr>
        <sz val="8"/>
        <color rgb="FF00B050"/>
        <rFont val="Calibri"/>
        <family val="2"/>
        <scheme val="minor"/>
      </rPr>
      <t>in filled trench</t>
    </r>
  </si>
  <si>
    <t>Electric lighting system</t>
  </si>
  <si>
    <t>Sender antenna system</t>
  </si>
  <si>
    <t>Reciever antenna system</t>
  </si>
  <si>
    <t>Voltage transformation system</t>
  </si>
  <si>
    <t>Phase compensation system</t>
  </si>
  <si>
    <t>Frequency change system</t>
  </si>
  <si>
    <t>Electric current inverting system</t>
  </si>
  <si>
    <t>Electric current rectifiying system</t>
  </si>
  <si>
    <r>
      <t>transformer system</t>
    </r>
    <r>
      <rPr>
        <sz val="8"/>
        <color rgb="FF00B050"/>
        <rFont val="Calibri"/>
        <family val="2"/>
        <scheme val="minor"/>
      </rPr>
      <t xml:space="preserve"> of levels of voltage and current</t>
    </r>
  </si>
  <si>
    <r>
      <t>transformer system</t>
    </r>
    <r>
      <rPr>
        <sz val="8"/>
        <color rgb="FF00B050"/>
        <rFont val="Calibri"/>
        <family val="2"/>
        <scheme val="minor"/>
      </rPr>
      <t xml:space="preserve"> that decreases the phase difference between voltage and current</t>
    </r>
  </si>
  <si>
    <t>Mechanical brake system</t>
  </si>
  <si>
    <t>Electrical brake system</t>
  </si>
  <si>
    <t>Reverse elecrical current brake system</t>
  </si>
  <si>
    <t>DC brake system</t>
  </si>
  <si>
    <r>
      <t>bromssystem</t>
    </r>
    <r>
      <rPr>
        <sz val="8"/>
        <color rgb="FF00B050"/>
        <rFont val="Calibri"/>
        <family val="2"/>
        <scheme val="minor"/>
      </rPr>
      <t xml:space="preserve"> genom friktion</t>
    </r>
  </si>
  <si>
    <r>
      <t>brake system</t>
    </r>
    <r>
      <rPr>
        <sz val="8"/>
        <color rgb="FF00B050"/>
        <rFont val="Calibri"/>
        <family val="2"/>
        <scheme val="minor"/>
      </rPr>
      <t xml:space="preserve"> by friction</t>
    </r>
  </si>
  <si>
    <r>
      <t>brake system</t>
    </r>
    <r>
      <rPr>
        <sz val="8"/>
        <color rgb="FF00B050"/>
        <rFont val="Calibri"/>
        <family val="2"/>
        <scheme val="minor"/>
      </rPr>
      <t xml:space="preserve"> by electric resistance? </t>
    </r>
  </si>
  <si>
    <r>
      <t>brake system</t>
    </r>
    <r>
      <rPr>
        <sz val="8"/>
        <color rgb="FF00B050"/>
        <rFont val="Calibri"/>
        <family val="2"/>
        <scheme val="minor"/>
      </rPr>
      <t xml:space="preserve"> by changing rotation direction in electric motor </t>
    </r>
  </si>
  <si>
    <r>
      <t>brake system</t>
    </r>
    <r>
      <rPr>
        <sz val="8"/>
        <color rgb="FF00B050"/>
        <rFont val="Calibri"/>
        <family val="2"/>
        <scheme val="minor"/>
      </rPr>
      <t xml:space="preserve"> by feeding with direct current </t>
    </r>
  </si>
  <si>
    <t>Wind screening system</t>
  </si>
  <si>
    <t>Noice screening system</t>
  </si>
  <si>
    <t>Rain screening system</t>
  </si>
  <si>
    <t>Hårdgjord yta</t>
  </si>
  <si>
    <r>
      <rPr>
        <i/>
        <sz val="8"/>
        <color theme="1"/>
        <rFont val="Calibri"/>
        <family val="2"/>
        <scheme val="minor"/>
      </rPr>
      <t>structural system</t>
    </r>
    <r>
      <rPr>
        <sz val="8"/>
        <color theme="1"/>
        <rFont val="Calibri"/>
        <family val="2"/>
        <scheme val="minor"/>
      </rPr>
      <t xml:space="preserve"> </t>
    </r>
    <r>
      <rPr>
        <sz val="8"/>
        <color rgb="FF00B050"/>
        <rFont val="Calibri"/>
        <family val="2"/>
        <scheme val="minor"/>
      </rPr>
      <t>in a ceiling construction</t>
    </r>
  </si>
  <si>
    <t>Undergolvstomme</t>
  </si>
  <si>
    <t>Railway superstructure on embankment</t>
  </si>
  <si>
    <t>Railway superstructure in street</t>
  </si>
  <si>
    <t>Railway superstructure in tunnel</t>
  </si>
  <si>
    <r>
      <t xml:space="preserve">railway superstructure </t>
    </r>
    <r>
      <rPr>
        <sz val="8"/>
        <color rgb="FF00B050"/>
        <rFont val="Calibri"/>
        <family val="2"/>
        <scheme val="minor"/>
      </rPr>
      <t>on dedicated filling</t>
    </r>
  </si>
  <si>
    <r>
      <t xml:space="preserve">railway superstructure </t>
    </r>
    <r>
      <rPr>
        <sz val="8"/>
        <color rgb="FF00B050"/>
        <rFont val="Calibri"/>
        <family val="2"/>
        <scheme val="minor"/>
      </rPr>
      <t>in road construction</t>
    </r>
  </si>
  <si>
    <r>
      <t xml:space="preserve">railway superstructure </t>
    </r>
    <r>
      <rPr>
        <sz val="8"/>
        <color rgb="FF00B050"/>
        <rFont val="Calibri"/>
        <family val="2"/>
        <scheme val="minor"/>
      </rPr>
      <t>in rock tunnel</t>
    </r>
  </si>
  <si>
    <t>Terrain wall system</t>
  </si>
  <si>
    <t>Amfibiedamm, plaskdamm, prydnadsdamm, vattenmagasin</t>
  </si>
  <si>
    <t>Bassäng, fontän, pool</t>
  </si>
  <si>
    <t>Markbädd</t>
  </si>
  <si>
    <t>Tilloppstunnel</t>
  </si>
  <si>
    <t>Radarövervakningssystem</t>
  </si>
  <si>
    <t>Camera surveillance system</t>
  </si>
  <si>
    <t>Radar surveillance system</t>
  </si>
  <si>
    <r>
      <t xml:space="preserve">kyldistributionssystem </t>
    </r>
    <r>
      <rPr>
        <sz val="8"/>
        <color rgb="FF00B050"/>
        <rFont val="Calibri"/>
        <family val="2"/>
        <scheme val="minor"/>
      </rPr>
      <t>före värmeväxling</t>
    </r>
  </si>
  <si>
    <r>
      <rPr>
        <i/>
        <sz val="8"/>
        <color rgb="FF00B050"/>
        <rFont val="Calibri"/>
        <family val="2"/>
        <scheme val="minor"/>
      </rPr>
      <t>cooling distribution system</t>
    </r>
    <r>
      <rPr>
        <sz val="8"/>
        <color rgb="FF00B050"/>
        <rFont val="Calibri"/>
        <family val="2"/>
        <scheme val="minor"/>
      </rPr>
      <t xml:space="preserve"> before heat exchange</t>
    </r>
  </si>
  <si>
    <r>
      <t xml:space="preserve">kyldistributionssystem </t>
    </r>
    <r>
      <rPr>
        <sz val="8"/>
        <color rgb="FF00B050"/>
        <rFont val="Calibri"/>
        <family val="2"/>
        <scheme val="minor"/>
      </rPr>
      <t>efter värmeväxling</t>
    </r>
  </si>
  <si>
    <r>
      <rPr>
        <i/>
        <sz val="8"/>
        <color rgb="FF00B050"/>
        <rFont val="Calibri"/>
        <family val="2"/>
        <scheme val="minor"/>
      </rPr>
      <t>cooling distribution system</t>
    </r>
    <r>
      <rPr>
        <sz val="8"/>
        <color rgb="FF00B050"/>
        <rFont val="Calibri"/>
        <family val="2"/>
        <scheme val="minor"/>
      </rPr>
      <t xml:space="preserve"> after heat exchange</t>
    </r>
  </si>
  <si>
    <t>Elvärmesystem för utrymme inomhus</t>
  </si>
  <si>
    <r>
      <rPr>
        <sz val="8"/>
        <color rgb="FF00B050"/>
        <rFont val="Calibri"/>
        <family val="2"/>
        <scheme val="minor"/>
      </rPr>
      <t xml:space="preserve">elektriskt </t>
    </r>
    <r>
      <rPr>
        <i/>
        <sz val="8"/>
        <color rgb="FF00B050"/>
        <rFont val="Calibri"/>
        <family val="2"/>
        <scheme val="minor"/>
      </rPr>
      <t xml:space="preserve">värmedistributionssystem </t>
    </r>
    <r>
      <rPr>
        <sz val="8"/>
        <color rgb="FF00B050"/>
        <rFont val="Calibri"/>
        <family val="2"/>
        <scheme val="minor"/>
      </rPr>
      <t>för utrustning</t>
    </r>
  </si>
  <si>
    <r>
      <rPr>
        <sz val="8"/>
        <color rgb="FF00B050"/>
        <rFont val="Calibri"/>
        <family val="2"/>
        <scheme val="minor"/>
      </rPr>
      <t xml:space="preserve">electrical </t>
    </r>
    <r>
      <rPr>
        <i/>
        <sz val="8"/>
        <color rgb="FF00B050"/>
        <rFont val="Calibri"/>
        <family val="2"/>
        <scheme val="minor"/>
      </rPr>
      <t xml:space="preserve">heating distribution system </t>
    </r>
    <r>
      <rPr>
        <sz val="8"/>
        <color rgb="FF00B050"/>
        <rFont val="Calibri"/>
        <family val="2"/>
        <scheme val="minor"/>
      </rPr>
      <t>for equipment</t>
    </r>
  </si>
  <si>
    <r>
      <rPr>
        <sz val="8"/>
        <color rgb="FF00B050"/>
        <rFont val="Calibri"/>
        <family val="2"/>
        <scheme val="minor"/>
      </rPr>
      <t xml:space="preserve">luftburet </t>
    </r>
    <r>
      <rPr>
        <i/>
        <sz val="8"/>
        <color rgb="FF00B050"/>
        <rFont val="Calibri"/>
        <family val="2"/>
        <scheme val="minor"/>
      </rPr>
      <t>värmedistributionssystem</t>
    </r>
  </si>
  <si>
    <r>
      <rPr>
        <sz val="8"/>
        <color rgb="FF00B050"/>
        <rFont val="Calibri"/>
        <family val="2"/>
        <scheme val="minor"/>
      </rPr>
      <t xml:space="preserve">air </t>
    </r>
    <r>
      <rPr>
        <i/>
        <sz val="8"/>
        <color rgb="FF00B050"/>
        <rFont val="Calibri"/>
        <family val="2"/>
        <scheme val="minor"/>
      </rPr>
      <t>heating distribution system</t>
    </r>
  </si>
  <si>
    <r>
      <t xml:space="preserve">värmedistributionssystem </t>
    </r>
    <r>
      <rPr>
        <sz val="8"/>
        <color rgb="FF00B050"/>
        <rFont val="Calibri"/>
        <family val="2"/>
        <scheme val="minor"/>
      </rPr>
      <t>för återvinning</t>
    </r>
  </si>
  <si>
    <r>
      <t>heating distribution system</t>
    </r>
    <r>
      <rPr>
        <sz val="8"/>
        <color rgb="FF00B050"/>
        <rFont val="Calibri"/>
        <family val="2"/>
        <scheme val="minor"/>
      </rPr>
      <t xml:space="preserve"> for recycling</t>
    </r>
  </si>
  <si>
    <r>
      <t>ventilationssystem</t>
    </r>
    <r>
      <rPr>
        <sz val="8"/>
        <color rgb="FF00B050"/>
        <rFont val="Calibri"/>
        <family val="2"/>
        <scheme val="minor"/>
      </rPr>
      <t xml:space="preserve"> utan kanaler</t>
    </r>
  </si>
  <si>
    <r>
      <t>air distribution system</t>
    </r>
    <r>
      <rPr>
        <sz val="8"/>
        <color rgb="FF00B050"/>
        <rFont val="Calibri"/>
        <family val="2"/>
        <scheme val="minor"/>
      </rPr>
      <t xml:space="preserve"> without ducts</t>
    </r>
  </si>
  <si>
    <r>
      <t xml:space="preserve">electrical power distribution system </t>
    </r>
    <r>
      <rPr>
        <sz val="8"/>
        <color rgb="FF00B050"/>
        <rFont val="Calibri"/>
        <family val="2"/>
        <scheme val="minor"/>
      </rPr>
      <t>for &gt; 1 kV AC or 1,5 kV DC</t>
    </r>
  </si>
  <si>
    <r>
      <rPr>
        <i/>
        <sz val="8"/>
        <color rgb="FF00B050"/>
        <rFont val="Calibri"/>
        <family val="2"/>
        <scheme val="minor"/>
      </rPr>
      <t>elkraftdistributionssystem</t>
    </r>
    <r>
      <rPr>
        <sz val="8"/>
        <color rgb="FF00B050"/>
        <rFont val="Calibri"/>
        <family val="2"/>
        <scheme val="minor"/>
      </rPr>
      <t xml:space="preserve"> för 1 kV - 50 kV</t>
    </r>
  </si>
  <si>
    <r>
      <t xml:space="preserve">electrical power distribution system </t>
    </r>
    <r>
      <rPr>
        <sz val="8"/>
        <color rgb="FF00B050"/>
        <rFont val="Calibri"/>
        <family val="2"/>
        <scheme val="minor"/>
      </rPr>
      <t>for 1 kV - 50 kV</t>
    </r>
  </si>
  <si>
    <r>
      <t xml:space="preserve">radio wave </t>
    </r>
    <r>
      <rPr>
        <i/>
        <sz val="8"/>
        <color rgb="FF00B050"/>
        <rFont val="Calibri"/>
        <family val="2"/>
        <scheme val="minor"/>
      </rPr>
      <t>signal distribution system</t>
    </r>
  </si>
  <si>
    <r>
      <t xml:space="preserve">passenger and goods transportation system </t>
    </r>
    <r>
      <rPr>
        <sz val="8"/>
        <color rgb="FF00B050"/>
        <rFont val="Calibri"/>
        <family val="2"/>
        <scheme val="minor"/>
      </rPr>
      <t>for vertical movement in containers</t>
    </r>
  </si>
  <si>
    <r>
      <rPr>
        <i/>
        <sz val="8"/>
        <color rgb="FF00B050"/>
        <rFont val="Calibri"/>
        <family val="2"/>
        <scheme val="minor"/>
      </rPr>
      <t xml:space="preserve">persontransportsystem </t>
    </r>
    <r>
      <rPr>
        <sz val="8"/>
        <color rgb="FF00B050"/>
        <rFont val="Calibri"/>
        <family val="2"/>
        <scheme val="minor"/>
      </rPr>
      <t>för diagonal rörelse med trappsteg</t>
    </r>
  </si>
  <si>
    <r>
      <t xml:space="preserve">passenger transportation system </t>
    </r>
    <r>
      <rPr>
        <sz val="8"/>
        <color rgb="FF00B050"/>
        <rFont val="Calibri"/>
        <family val="2"/>
        <scheme val="minor"/>
      </rPr>
      <t>for diagonal movement with treads</t>
    </r>
  </si>
  <si>
    <r>
      <rPr>
        <i/>
        <sz val="8"/>
        <color rgb="FF00B050"/>
        <rFont val="Calibri"/>
        <family val="2"/>
        <scheme val="minor"/>
      </rPr>
      <t xml:space="preserve">person- och godstransportsystem </t>
    </r>
    <r>
      <rPr>
        <sz val="8"/>
        <color rgb="FF00B050"/>
        <rFont val="Calibri"/>
        <family val="2"/>
        <scheme val="minor"/>
      </rPr>
      <t>för personer i horisontell eller diagonal rörelse</t>
    </r>
  </si>
  <si>
    <r>
      <t xml:space="preserve">passenger and goods transportation system </t>
    </r>
    <r>
      <rPr>
        <sz val="8"/>
        <color rgb="FF00B050"/>
        <rFont val="Calibri"/>
        <family val="2"/>
        <scheme val="minor"/>
      </rPr>
      <t>for horizontal or diagonal movement of persons</t>
    </r>
  </si>
  <si>
    <r>
      <rPr>
        <i/>
        <sz val="8"/>
        <color rgb="FF00B050"/>
        <rFont val="Calibri"/>
        <family val="2"/>
        <scheme val="minor"/>
      </rPr>
      <t xml:space="preserve">person- och godstransportsystem </t>
    </r>
    <r>
      <rPr>
        <sz val="8"/>
        <color rgb="FF00B050"/>
        <rFont val="Calibri"/>
        <family val="2"/>
        <scheme val="minor"/>
      </rPr>
      <t>för gods i horisontell eller diagonal rörelse</t>
    </r>
  </si>
  <si>
    <r>
      <t xml:space="preserve">passenger and goods transportation system </t>
    </r>
    <r>
      <rPr>
        <sz val="8"/>
        <color rgb="FF00B050"/>
        <rFont val="Calibri"/>
        <family val="2"/>
        <scheme val="minor"/>
      </rPr>
      <t>for horizontal or diagonal movement of goods</t>
    </r>
  </si>
  <si>
    <r>
      <rPr>
        <i/>
        <sz val="8"/>
        <color rgb="FF00B050"/>
        <rFont val="Calibri"/>
        <family val="2"/>
        <scheme val="minor"/>
      </rPr>
      <t xml:space="preserve">person- och godstransportsystem </t>
    </r>
    <r>
      <rPr>
        <sz val="8"/>
        <color rgb="FF00B050"/>
        <rFont val="Calibri"/>
        <family val="2"/>
        <scheme val="minor"/>
      </rPr>
      <t>för linburen horisontell eller diagonal rörelse i behållare</t>
    </r>
  </si>
  <si>
    <r>
      <t xml:space="preserve">passenger and goods transportation system </t>
    </r>
    <r>
      <rPr>
        <sz val="8"/>
        <color rgb="FF00B050"/>
        <rFont val="Calibri"/>
        <family val="2"/>
        <scheme val="minor"/>
      </rPr>
      <t>for cable born horizontal or diagonal movement in containers</t>
    </r>
  </si>
  <si>
    <r>
      <rPr>
        <i/>
        <sz val="8"/>
        <color rgb="FF00B050"/>
        <rFont val="Calibri"/>
        <family val="2"/>
        <scheme val="minor"/>
      </rPr>
      <t xml:space="preserve">person- och godstransportsystem </t>
    </r>
    <r>
      <rPr>
        <sz val="8"/>
        <color rgb="FF00B050"/>
        <rFont val="Calibri"/>
        <family val="2"/>
        <scheme val="minor"/>
      </rPr>
      <t>för rörelse i behållare i rör</t>
    </r>
  </si>
  <si>
    <r>
      <t xml:space="preserve">passenger and goods transportation system </t>
    </r>
    <r>
      <rPr>
        <sz val="8"/>
        <color rgb="FF00B050"/>
        <rFont val="Calibri"/>
        <family val="2"/>
        <scheme val="minor"/>
      </rPr>
      <t>for movement in containers in pipes</t>
    </r>
  </si>
  <si>
    <r>
      <rPr>
        <i/>
        <sz val="8"/>
        <color rgb="FF00B050"/>
        <rFont val="Calibri"/>
        <family val="2"/>
        <scheme val="minor"/>
      </rPr>
      <t>person- och godstransportsystem</t>
    </r>
    <r>
      <rPr>
        <sz val="8"/>
        <color rgb="FF00B050"/>
        <rFont val="Calibri"/>
        <family val="2"/>
        <scheme val="minor"/>
      </rPr>
      <t xml:space="preserve"> med automatiskt styrda fordon</t>
    </r>
  </si>
  <si>
    <r>
      <t>passenger and goods transportation system</t>
    </r>
    <r>
      <rPr>
        <sz val="8"/>
        <color rgb="FF00B050"/>
        <rFont val="Calibri"/>
        <family val="2"/>
        <scheme val="minor"/>
      </rPr>
      <t xml:space="preserve"> with automated guided vehicles</t>
    </r>
  </si>
  <si>
    <r>
      <rPr>
        <i/>
        <sz val="8"/>
        <color rgb="FF00B050"/>
        <rFont val="Calibri"/>
        <family val="2"/>
        <scheme val="minor"/>
      </rPr>
      <t xml:space="preserve">larmsystem </t>
    </r>
    <r>
      <rPr>
        <sz val="8"/>
        <color rgb="FF00B050"/>
        <rFont val="Calibri"/>
        <family val="2"/>
        <scheme val="minor"/>
      </rPr>
      <t>för obehörig in- eller utpassage</t>
    </r>
  </si>
  <si>
    <r>
      <t xml:space="preserve">alarm system </t>
    </r>
    <r>
      <rPr>
        <sz val="8"/>
        <color rgb="FF00B050"/>
        <rFont val="Calibri"/>
        <family val="2"/>
        <scheme val="minor"/>
      </rPr>
      <t>for unauthorized entering or leaving</t>
    </r>
  </si>
  <si>
    <r>
      <rPr>
        <i/>
        <sz val="8"/>
        <color rgb="FF00B050"/>
        <rFont val="Calibri"/>
        <family val="2"/>
        <scheme val="minor"/>
      </rPr>
      <t xml:space="preserve">larmsystem </t>
    </r>
    <r>
      <rPr>
        <sz val="8"/>
        <color rgb="FF00B050"/>
        <rFont val="Calibri"/>
        <family val="2"/>
        <scheme val="minor"/>
      </rPr>
      <t>för tillgrepp av varor</t>
    </r>
  </si>
  <si>
    <r>
      <t xml:space="preserve">alarm system </t>
    </r>
    <r>
      <rPr>
        <sz val="8"/>
        <color rgb="FF00B050"/>
        <rFont val="Calibri"/>
        <family val="2"/>
        <scheme val="minor"/>
      </rPr>
      <t>for goods theft</t>
    </r>
  </si>
  <si>
    <r>
      <rPr>
        <i/>
        <sz val="8"/>
        <color rgb="FF00B050"/>
        <rFont val="Calibri"/>
        <family val="2"/>
        <scheme val="minor"/>
      </rPr>
      <t xml:space="preserve">larmsystem </t>
    </r>
    <r>
      <rPr>
        <sz val="8"/>
        <color rgb="FF00B050"/>
        <rFont val="Calibri"/>
        <family val="2"/>
        <scheme val="minor"/>
      </rPr>
      <t>för vätskenivå</t>
    </r>
  </si>
  <si>
    <r>
      <t xml:space="preserve">alarm system </t>
    </r>
    <r>
      <rPr>
        <sz val="8"/>
        <color rgb="FF00B050"/>
        <rFont val="Calibri"/>
        <family val="2"/>
        <scheme val="minor"/>
      </rPr>
      <t>for liquid level</t>
    </r>
  </si>
  <si>
    <r>
      <rPr>
        <i/>
        <sz val="8"/>
        <color rgb="FF00B050"/>
        <rFont val="Calibri"/>
        <family val="2"/>
        <scheme val="minor"/>
      </rPr>
      <t xml:space="preserve">larmsystem </t>
    </r>
    <r>
      <rPr>
        <sz val="8"/>
        <color rgb="FF00B050"/>
        <rFont val="Calibri"/>
        <family val="2"/>
        <scheme val="minor"/>
      </rPr>
      <t>för spårtrafik</t>
    </r>
  </si>
  <si>
    <r>
      <t xml:space="preserve">alarm system </t>
    </r>
    <r>
      <rPr>
        <sz val="8"/>
        <color rgb="FF00B050"/>
        <rFont val="Calibri"/>
        <family val="2"/>
        <scheme val="minor"/>
      </rPr>
      <t>for railway traffic</t>
    </r>
  </si>
  <si>
    <r>
      <rPr>
        <i/>
        <sz val="8"/>
        <color rgb="FF00B050"/>
        <rFont val="Calibri"/>
        <family val="2"/>
        <scheme val="minor"/>
      </rPr>
      <t>betalsystem</t>
    </r>
    <r>
      <rPr>
        <sz val="8"/>
        <color rgb="FF00B050"/>
        <rFont val="Calibri"/>
        <family val="2"/>
        <scheme val="minor"/>
      </rPr>
      <t xml:space="preserve"> med automatisk registrering</t>
    </r>
  </si>
  <si>
    <r>
      <t xml:space="preserve">payment system </t>
    </r>
    <r>
      <rPr>
        <sz val="8"/>
        <color rgb="FF00B050"/>
        <rFont val="Calibri"/>
        <family val="2"/>
        <scheme val="minor"/>
      </rPr>
      <t>with automatic registration</t>
    </r>
  </si>
  <si>
    <r>
      <rPr>
        <i/>
        <sz val="8"/>
        <color rgb="FF00B050"/>
        <rFont val="Calibri"/>
        <family val="2"/>
        <scheme val="minor"/>
      </rPr>
      <t>betalsystem</t>
    </r>
    <r>
      <rPr>
        <sz val="8"/>
        <color rgb="FF00B050"/>
        <rFont val="Calibri"/>
        <family val="2"/>
        <scheme val="minor"/>
      </rPr>
      <t xml:space="preserve"> med manuell registrering</t>
    </r>
  </si>
  <si>
    <r>
      <t xml:space="preserve">payment system </t>
    </r>
    <r>
      <rPr>
        <sz val="8"/>
        <color rgb="FF00B050"/>
        <rFont val="Calibri"/>
        <family val="2"/>
        <scheme val="minor"/>
      </rPr>
      <t>with manual registration</t>
    </r>
  </si>
  <si>
    <r>
      <rPr>
        <i/>
        <sz val="8"/>
        <color rgb="FF00B050"/>
        <rFont val="Calibri"/>
        <family val="2"/>
        <scheme val="minor"/>
      </rPr>
      <t>betalsystem</t>
    </r>
    <r>
      <rPr>
        <sz val="8"/>
        <color rgb="FF00B050"/>
        <rFont val="Calibri"/>
        <family val="2"/>
        <scheme val="minor"/>
      </rPr>
      <t xml:space="preserve"> integrerat med tillträdesfunktion</t>
    </r>
  </si>
  <si>
    <r>
      <t xml:space="preserve">payment system </t>
    </r>
    <r>
      <rPr>
        <sz val="8"/>
        <color rgb="FF00B050"/>
        <rFont val="Calibri"/>
        <family val="2"/>
        <scheme val="minor"/>
      </rPr>
      <t>with integrated passage control</t>
    </r>
  </si>
  <si>
    <r>
      <t xml:space="preserve">trafikavstängningssystem </t>
    </r>
    <r>
      <rPr>
        <sz val="8"/>
        <color rgb="FF00B050"/>
        <rFont val="Calibri"/>
        <family val="2"/>
        <scheme val="minor"/>
      </rPr>
      <t>med manuella anordningar</t>
    </r>
  </si>
  <si>
    <r>
      <t xml:space="preserve">traffic control system </t>
    </r>
    <r>
      <rPr>
        <sz val="8"/>
        <color rgb="FF00B050"/>
        <rFont val="Calibri"/>
        <family val="2"/>
        <scheme val="minor"/>
      </rPr>
      <t>with manual barriers</t>
    </r>
  </si>
  <si>
    <r>
      <t xml:space="preserve">trafikavstängningssystem </t>
    </r>
    <r>
      <rPr>
        <sz val="8"/>
        <color rgb="FF00B050"/>
        <rFont val="Calibri"/>
        <family val="2"/>
        <scheme val="minor"/>
      </rPr>
      <t>med fjärrstyrda anordningar</t>
    </r>
  </si>
  <si>
    <r>
      <t xml:space="preserve">traffic control system </t>
    </r>
    <r>
      <rPr>
        <sz val="8"/>
        <color rgb="FF00B050"/>
        <rFont val="Calibri"/>
        <family val="2"/>
        <scheme val="minor"/>
      </rPr>
      <t>with remotely controlled barriers</t>
    </r>
  </si>
  <si>
    <r>
      <t xml:space="preserve">integrerat </t>
    </r>
    <r>
      <rPr>
        <i/>
        <sz val="8"/>
        <color rgb="FF00B050"/>
        <rFont val="Calibri"/>
        <family val="2"/>
        <scheme val="minor"/>
      </rPr>
      <t>ljud- och bildsystem</t>
    </r>
  </si>
  <si>
    <r>
      <t xml:space="preserve">integrated </t>
    </r>
    <r>
      <rPr>
        <i/>
        <sz val="8"/>
        <color rgb="FF00B050"/>
        <rFont val="Calibri"/>
        <family val="2"/>
        <scheme val="minor"/>
      </rPr>
      <t>audio-video system</t>
    </r>
  </si>
  <si>
    <r>
      <rPr>
        <i/>
        <sz val="8"/>
        <color rgb="FF00B050"/>
        <rFont val="Calibri"/>
        <family val="2"/>
        <scheme val="minor"/>
      </rPr>
      <t xml:space="preserve">audio-video system </t>
    </r>
    <r>
      <rPr>
        <sz val="8"/>
        <color rgb="FF00B050"/>
        <rFont val="Calibri"/>
        <family val="2"/>
        <scheme val="minor"/>
      </rPr>
      <t>for sound</t>
    </r>
  </si>
  <si>
    <r>
      <rPr>
        <i/>
        <sz val="8"/>
        <color rgb="FF00B050"/>
        <rFont val="Calibri"/>
        <family val="2"/>
        <scheme val="minor"/>
      </rPr>
      <t xml:space="preserve">audio-video system </t>
    </r>
    <r>
      <rPr>
        <sz val="8"/>
        <color rgb="FF00B050"/>
        <rFont val="Calibri"/>
        <family val="2"/>
        <scheme val="minor"/>
      </rPr>
      <t>for images</t>
    </r>
  </si>
  <si>
    <r>
      <t xml:space="preserve">brandsläckningssystem </t>
    </r>
    <r>
      <rPr>
        <sz val="8"/>
        <color rgb="FF00B050"/>
        <rFont val="Calibri"/>
        <family val="2"/>
        <scheme val="minor"/>
      </rPr>
      <t>med släckvatten</t>
    </r>
  </si>
  <si>
    <r>
      <t xml:space="preserve">brandsläckningssystem </t>
    </r>
    <r>
      <rPr>
        <sz val="8"/>
        <color rgb="FF00B050"/>
        <rFont val="Calibri"/>
        <family val="2"/>
        <scheme val="minor"/>
      </rPr>
      <t>med inert gas</t>
    </r>
  </si>
  <si>
    <r>
      <t xml:space="preserve">brandsläckningssystem </t>
    </r>
    <r>
      <rPr>
        <sz val="8"/>
        <color rgb="FF00B050"/>
        <rFont val="Calibri"/>
        <family val="2"/>
        <scheme val="minor"/>
      </rPr>
      <t>med skum</t>
    </r>
  </si>
  <si>
    <r>
      <t xml:space="preserve">brandsläckningssystem </t>
    </r>
    <r>
      <rPr>
        <sz val="8"/>
        <color rgb="FF00B050"/>
        <rFont val="Calibri"/>
        <family val="2"/>
        <scheme val="minor"/>
      </rPr>
      <t>med vattendimma</t>
    </r>
  </si>
  <si>
    <r>
      <t xml:space="preserve">brandsläckningssystem </t>
    </r>
    <r>
      <rPr>
        <sz val="8"/>
        <color rgb="FF00B050"/>
        <rFont val="Calibri"/>
        <family val="2"/>
        <scheme val="minor"/>
      </rPr>
      <t>med pulver</t>
    </r>
  </si>
  <si>
    <r>
      <t>personskyddande system</t>
    </r>
    <r>
      <rPr>
        <sz val="8"/>
        <color rgb="FF00B050"/>
        <rFont val="Calibri"/>
        <family val="2"/>
        <scheme val="minor"/>
      </rPr>
      <t xml:space="preserve"> för nöddusch</t>
    </r>
  </si>
  <si>
    <r>
      <t xml:space="preserve">personal protection system </t>
    </r>
    <r>
      <rPr>
        <sz val="8"/>
        <color rgb="FF00B050"/>
        <rFont val="Calibri"/>
        <family val="2"/>
        <scheme val="minor"/>
      </rPr>
      <t>for emergency shower</t>
    </r>
  </si>
  <si>
    <r>
      <rPr>
        <i/>
        <sz val="8"/>
        <color rgb="FF00B050"/>
        <rFont val="Calibri"/>
        <family val="2"/>
        <scheme val="minor"/>
      </rPr>
      <t>skyddande system</t>
    </r>
    <r>
      <rPr>
        <sz val="8"/>
        <color rgb="FF00B050"/>
        <rFont val="Calibri"/>
        <family val="2"/>
        <scheme val="minor"/>
      </rPr>
      <t xml:space="preserve"> mot personskada</t>
    </r>
  </si>
  <si>
    <r>
      <rPr>
        <i/>
        <sz val="8"/>
        <color rgb="FF00B050"/>
        <rFont val="Calibri"/>
        <family val="2"/>
        <scheme val="minor"/>
      </rPr>
      <t>protection system</t>
    </r>
    <r>
      <rPr>
        <sz val="8"/>
        <color rgb="FF00B050"/>
        <rFont val="Calibri"/>
        <family val="2"/>
        <scheme val="minor"/>
      </rPr>
      <t xml:space="preserve"> against personal injury</t>
    </r>
  </si>
  <si>
    <t>ATIS system</t>
  </si>
  <si>
    <t>Dam</t>
  </si>
  <si>
    <r>
      <t xml:space="preserve">drivmedelssystem </t>
    </r>
    <r>
      <rPr>
        <sz val="8"/>
        <color rgb="FF00B050"/>
        <rFont val="Calibri"/>
        <family val="2"/>
        <scheme val="minor"/>
      </rPr>
      <t>för bensin</t>
    </r>
  </si>
  <si>
    <r>
      <t xml:space="preserve">drivmedelssystem </t>
    </r>
    <r>
      <rPr>
        <sz val="8"/>
        <color rgb="FF00B050"/>
        <rFont val="Calibri"/>
        <family val="2"/>
        <scheme val="minor"/>
      </rPr>
      <t>för olja</t>
    </r>
  </si>
  <si>
    <r>
      <t xml:space="preserve">drivmedelssystem </t>
    </r>
    <r>
      <rPr>
        <sz val="8"/>
        <color rgb="FF00B050"/>
        <rFont val="Calibri"/>
        <family val="2"/>
        <scheme val="minor"/>
      </rPr>
      <t>för fotogen</t>
    </r>
  </si>
  <si>
    <r>
      <t xml:space="preserve">processvätskesystem </t>
    </r>
    <r>
      <rPr>
        <sz val="8"/>
        <color rgb="FF00B050"/>
        <rFont val="Calibri"/>
        <family val="2"/>
        <scheme val="minor"/>
      </rPr>
      <t>för syra</t>
    </r>
  </si>
  <si>
    <r>
      <t xml:space="preserve">processvätskesystem </t>
    </r>
    <r>
      <rPr>
        <sz val="8"/>
        <color rgb="FF00B050"/>
        <rFont val="Calibri"/>
        <family val="2"/>
        <scheme val="minor"/>
      </rPr>
      <t>för alkohol</t>
    </r>
  </si>
  <si>
    <r>
      <t>förorenat vattensystem</t>
    </r>
    <r>
      <rPr>
        <sz val="8"/>
        <color rgb="FF00B050"/>
        <rFont val="Calibri"/>
        <family val="2"/>
        <scheme val="minor"/>
      </rPr>
      <t xml:space="preserve"> från trafikeringsyta</t>
    </r>
  </si>
  <si>
    <r>
      <t xml:space="preserve">kombinerat avloppsvattensystem </t>
    </r>
    <r>
      <rPr>
        <sz val="8"/>
        <color rgb="FF00B050"/>
        <rFont val="Calibri"/>
        <family val="2"/>
        <scheme val="minor"/>
      </rPr>
      <t>för spill-, dag- och dränvatten</t>
    </r>
  </si>
  <si>
    <r>
      <t xml:space="preserve">kombinerat avloppsvattensystem </t>
    </r>
    <r>
      <rPr>
        <sz val="8"/>
        <color rgb="FF00B050"/>
        <rFont val="Calibri"/>
        <family val="2"/>
        <scheme val="minor"/>
      </rPr>
      <t>för spill- och dränvatten</t>
    </r>
  </si>
  <si>
    <r>
      <t>avfallshanteringssystem</t>
    </r>
    <r>
      <rPr>
        <sz val="8"/>
        <color rgb="FF00B050"/>
        <rFont val="Calibri"/>
        <family val="2"/>
        <scheme val="minor"/>
      </rPr>
      <t xml:space="preserve"> från matproduktion eller matlagning</t>
    </r>
  </si>
  <si>
    <r>
      <rPr>
        <i/>
        <sz val="8"/>
        <color rgb="FF00B050"/>
        <rFont val="Calibri"/>
        <family val="2"/>
        <scheme val="minor"/>
      </rPr>
      <t>waste system</t>
    </r>
    <r>
      <rPr>
        <sz val="8"/>
        <color rgb="FF00B050"/>
        <rFont val="Calibri"/>
        <family val="2"/>
        <scheme val="minor"/>
      </rPr>
      <t xml:space="preserve"> from food production or cooking</t>
    </r>
  </si>
  <si>
    <r>
      <rPr>
        <i/>
        <sz val="8"/>
        <color rgb="FF00B050"/>
        <rFont val="Calibri"/>
        <family val="2"/>
        <scheme val="minor"/>
      </rPr>
      <t>drainage and waste system</t>
    </r>
    <r>
      <rPr>
        <sz val="8"/>
        <color rgb="FF00B050"/>
        <rFont val="Calibri"/>
        <family val="2"/>
        <scheme val="minor"/>
      </rPr>
      <t xml:space="preserve"> for dirty textiles</t>
    </r>
  </si>
  <si>
    <r>
      <rPr>
        <i/>
        <sz val="8"/>
        <color rgb="FF00B050"/>
        <rFont val="Calibri"/>
        <family val="2"/>
        <scheme val="minor"/>
      </rPr>
      <t>surplus water system</t>
    </r>
    <r>
      <rPr>
        <sz val="8"/>
        <color rgb="FF00B050"/>
        <rFont val="Calibri"/>
        <family val="2"/>
        <scheme val="minor"/>
      </rPr>
      <t xml:space="preserve"> for ground surface water</t>
    </r>
  </si>
  <si>
    <r>
      <rPr>
        <i/>
        <sz val="8"/>
        <color rgb="FF00B050"/>
        <rFont val="Calibri"/>
        <family val="2"/>
        <scheme val="minor"/>
      </rPr>
      <t>surplus water system</t>
    </r>
    <r>
      <rPr>
        <sz val="8"/>
        <color rgb="FF00B050"/>
        <rFont val="Calibri"/>
        <family val="2"/>
        <scheme val="minor"/>
      </rPr>
      <t xml:space="preserve"> for ground sub-surface water</t>
    </r>
  </si>
  <si>
    <r>
      <rPr>
        <i/>
        <sz val="8"/>
        <color rgb="FF00B050"/>
        <rFont val="Calibri"/>
        <family val="2"/>
        <scheme val="minor"/>
      </rPr>
      <t>surplus water system</t>
    </r>
    <r>
      <rPr>
        <sz val="8"/>
        <color rgb="FF00B050"/>
        <rFont val="Calibri"/>
        <family val="2"/>
        <scheme val="minor"/>
      </rPr>
      <t xml:space="preserve"> for ground surface and sub-surface water</t>
    </r>
  </si>
  <si>
    <r>
      <rPr>
        <i/>
        <sz val="8"/>
        <color rgb="FF00B050"/>
        <rFont val="Calibri"/>
        <family val="2"/>
        <scheme val="minor"/>
      </rPr>
      <t>surplus water system</t>
    </r>
    <r>
      <rPr>
        <sz val="8"/>
        <color rgb="FF00B050"/>
        <rFont val="Calibri"/>
        <family val="2"/>
        <scheme val="minor"/>
      </rPr>
      <t xml:space="preserve"> for roof surface water</t>
    </r>
  </si>
  <si>
    <r>
      <rPr>
        <i/>
        <sz val="8"/>
        <color rgb="FF00B050"/>
        <rFont val="Calibri"/>
        <family val="2"/>
        <scheme val="minor"/>
      </rPr>
      <t>combined wastewater system</t>
    </r>
    <r>
      <rPr>
        <sz val="8"/>
        <color rgb="FF00B050"/>
        <rFont val="Calibri"/>
        <family val="2"/>
        <scheme val="minor"/>
      </rPr>
      <t xml:space="preserve"> for wastewater, surface runoff water, and drainage water</t>
    </r>
  </si>
  <si>
    <r>
      <rPr>
        <i/>
        <sz val="8"/>
        <color rgb="FF00B050"/>
        <rFont val="Calibri"/>
        <family val="2"/>
        <scheme val="minor"/>
      </rPr>
      <t>combined wastewater system</t>
    </r>
    <r>
      <rPr>
        <sz val="8"/>
        <color rgb="FF00B050"/>
        <rFont val="Calibri"/>
        <family val="2"/>
        <scheme val="minor"/>
      </rPr>
      <t xml:space="preserve"> for wastewater and drainage water</t>
    </r>
  </si>
  <si>
    <r>
      <t>automation system</t>
    </r>
    <r>
      <rPr>
        <sz val="8"/>
        <color rgb="FF00B050"/>
        <rFont val="Calibri"/>
        <family val="2"/>
        <scheme val="minor"/>
      </rPr>
      <t xml:space="preserve"> for buildings</t>
    </r>
  </si>
  <si>
    <t>Utskjutande byggnadskonstruktion med solid stomme</t>
  </si>
  <si>
    <t>Utskjutande byggnadskonstruktion med stomme av balkar</t>
  </si>
  <si>
    <t>Utskjutande byggnadskonstruktion med stomme av fackverk</t>
  </si>
  <si>
    <r>
      <t>utskjutande byggnadskonstruktion</t>
    </r>
    <r>
      <rPr>
        <sz val="8"/>
        <color rgb="FF00B050"/>
        <rFont val="Calibri"/>
        <family val="2"/>
        <scheme val="minor"/>
      </rPr>
      <t xml:space="preserve"> med kärna i form av förenade och samverkande stänger</t>
    </r>
  </si>
  <si>
    <t>Rörlig utskjutande byggnadskonstruktion</t>
  </si>
  <si>
    <t>Slab construction with solid core</t>
  </si>
  <si>
    <t>Slab construction with beam core</t>
  </si>
  <si>
    <t>Slab construction with truss core</t>
  </si>
  <si>
    <t>Slab construction with sandwich core</t>
  </si>
  <si>
    <t>Wall construction with solid core</t>
  </si>
  <si>
    <t>Wall construction with beam core</t>
  </si>
  <si>
    <t>Wall construction with truss core</t>
  </si>
  <si>
    <t>Wall construction with sandwich core</t>
  </si>
  <si>
    <t>Wall construction with masonry core</t>
  </si>
  <si>
    <r>
      <t>foundation construction</t>
    </r>
    <r>
      <rPr>
        <sz val="8"/>
        <color rgb="FF00B050"/>
        <rFont val="Calibri"/>
        <family val="2"/>
        <scheme val="minor"/>
      </rPr>
      <t xml:space="preserve"> with core in form of a stiff laying plane</t>
    </r>
  </si>
  <si>
    <r>
      <t>foundation construction</t>
    </r>
    <r>
      <rPr>
        <sz val="8"/>
        <color rgb="FF00B050"/>
        <rFont val="Calibri"/>
        <family val="2"/>
        <scheme val="minor"/>
      </rPr>
      <t xml:space="preserve"> with core in form of a standing plane</t>
    </r>
  </si>
  <si>
    <r>
      <t>foundation construction</t>
    </r>
    <r>
      <rPr>
        <sz val="8"/>
        <color rgb="FF00B050"/>
        <rFont val="Calibri"/>
        <family val="2"/>
        <scheme val="minor"/>
      </rPr>
      <t xml:space="preserve"> with core in form of standing elongated objects</t>
    </r>
  </si>
  <si>
    <r>
      <t>foundation construction</t>
    </r>
    <r>
      <rPr>
        <sz val="8"/>
        <color rgb="FF00B050"/>
        <rFont val="Calibri"/>
        <family val="2"/>
        <scheme val="minor"/>
      </rPr>
      <t xml:space="preserve"> with core in form of a flexible laying plane</t>
    </r>
  </si>
  <si>
    <r>
      <t>wall construction</t>
    </r>
    <r>
      <rPr>
        <sz val="8"/>
        <color rgb="FF00B050"/>
        <rFont val="Calibri"/>
        <family val="2"/>
        <scheme val="minor"/>
      </rPr>
      <t xml:space="preserve"> with core in form of a framework of joint members</t>
    </r>
  </si>
  <si>
    <r>
      <t>slab construction</t>
    </r>
    <r>
      <rPr>
        <sz val="8"/>
        <color rgb="FF00B050"/>
        <rFont val="Calibri"/>
        <family val="2"/>
        <scheme val="minor"/>
      </rPr>
      <t xml:space="preserve"> with core in form of a framework of joint members</t>
    </r>
  </si>
  <si>
    <r>
      <t>roof construction</t>
    </r>
    <r>
      <rPr>
        <sz val="8"/>
        <color rgb="FF00B050"/>
        <rFont val="Calibri"/>
        <family val="2"/>
        <scheme val="minor"/>
      </rPr>
      <t xml:space="preserve"> with core in form of a framework of joint members</t>
    </r>
  </si>
  <si>
    <r>
      <t>protruding building construction</t>
    </r>
    <r>
      <rPr>
        <sz val="8"/>
        <color rgb="FF00B050"/>
        <rFont val="Calibri"/>
        <family val="2"/>
        <scheme val="minor"/>
      </rPr>
      <t xml:space="preserve"> with core in form of a framework of joint members</t>
    </r>
  </si>
  <si>
    <t>Movable protruding building construction</t>
  </si>
  <si>
    <r>
      <rPr>
        <i/>
        <sz val="8"/>
        <color rgb="FF00B050"/>
        <rFont val="Calibri"/>
        <family val="2"/>
        <scheme val="minor"/>
      </rPr>
      <t>grundstomme</t>
    </r>
    <r>
      <rPr>
        <sz val="8"/>
        <color rgb="FF00B050"/>
        <rFont val="Calibri"/>
        <family val="2"/>
        <scheme val="minor"/>
      </rPr>
      <t xml:space="preserve"> i form av ett stående plan</t>
    </r>
  </si>
  <si>
    <r>
      <t>bjälklagsstomme</t>
    </r>
    <r>
      <rPr>
        <sz val="8"/>
        <color rgb="FF00B050"/>
        <rFont val="Calibri"/>
        <family val="2"/>
        <scheme val="minor"/>
      </rPr>
      <t xml:space="preserve"> i form av långsträckta objekt</t>
    </r>
  </si>
  <si>
    <r>
      <t>bjälklagsstomme</t>
    </r>
    <r>
      <rPr>
        <sz val="8"/>
        <color rgb="FF00B050"/>
        <rFont val="Calibri"/>
        <family val="2"/>
        <scheme val="minor"/>
      </rPr>
      <t xml:space="preserve"> i form av block</t>
    </r>
  </si>
  <si>
    <r>
      <t>väggstomme</t>
    </r>
    <r>
      <rPr>
        <sz val="8"/>
        <color rgb="FF00B050"/>
        <rFont val="Calibri"/>
        <family val="2"/>
        <scheme val="minor"/>
      </rPr>
      <t xml:space="preserve"> i form av långsträckta objekt</t>
    </r>
  </si>
  <si>
    <r>
      <t>väggstomme</t>
    </r>
    <r>
      <rPr>
        <sz val="8"/>
        <color rgb="FF00B050"/>
        <rFont val="Calibri"/>
        <family val="2"/>
        <scheme val="minor"/>
      </rPr>
      <t xml:space="preserve"> i form av block</t>
    </r>
  </si>
  <si>
    <r>
      <t xml:space="preserve">väggkonstruktion </t>
    </r>
    <r>
      <rPr>
        <sz val="8"/>
        <color rgb="FF00B050"/>
        <rFont val="Calibri"/>
        <family val="2"/>
        <scheme val="minor"/>
      </rPr>
      <t>med kärna i form av långsträckta objekt</t>
    </r>
  </si>
  <si>
    <r>
      <t xml:space="preserve">utskjutande byggnadskonstruktion </t>
    </r>
    <r>
      <rPr>
        <sz val="8"/>
        <color rgb="FF00B050"/>
        <rFont val="Calibri"/>
        <family val="2"/>
        <scheme val="minor"/>
      </rPr>
      <t>med kärna i form av långsträckta objekt</t>
    </r>
  </si>
  <si>
    <r>
      <t>yttertakstomme</t>
    </r>
    <r>
      <rPr>
        <sz val="8"/>
        <color rgb="FF00B050"/>
        <rFont val="Calibri"/>
        <family val="2"/>
        <scheme val="minor"/>
      </rPr>
      <t xml:space="preserve"> i form av långsträckta objekt</t>
    </r>
  </si>
  <si>
    <r>
      <t>yttertakstomme</t>
    </r>
    <r>
      <rPr>
        <sz val="8"/>
        <color rgb="FF00B050"/>
        <rFont val="Calibri"/>
        <family val="2"/>
        <scheme val="minor"/>
      </rPr>
      <t xml:space="preserve"> i form av förenade och samverkande stänger</t>
    </r>
  </si>
  <si>
    <r>
      <t>yttertakstomme</t>
    </r>
    <r>
      <rPr>
        <sz val="8"/>
        <color rgb="FF00B050"/>
        <rFont val="Calibri"/>
        <family val="2"/>
        <scheme val="minor"/>
      </rPr>
      <t xml:space="preserve"> i form av flera skikt</t>
    </r>
  </si>
  <si>
    <r>
      <t xml:space="preserve">yttertakskonstruktion </t>
    </r>
    <r>
      <rPr>
        <sz val="8"/>
        <color rgb="FF00B050"/>
        <rFont val="Calibri"/>
        <family val="2"/>
        <scheme val="minor"/>
      </rPr>
      <t>med kärna i form av långsträckta objekt</t>
    </r>
  </si>
  <si>
    <r>
      <t>yttertakskonstruktion</t>
    </r>
    <r>
      <rPr>
        <sz val="8"/>
        <color rgb="FF00B050"/>
        <rFont val="Calibri"/>
        <family val="2"/>
        <scheme val="minor"/>
      </rPr>
      <t xml:space="preserve"> med kärna i form av förenade och samverkande stänger</t>
    </r>
  </si>
  <si>
    <r>
      <t xml:space="preserve">yttertakskonstruktion </t>
    </r>
    <r>
      <rPr>
        <sz val="8"/>
        <color rgb="FF00B050"/>
        <rFont val="Calibri"/>
        <family val="2"/>
        <scheme val="minor"/>
      </rPr>
      <t>med kärna i form av flera skikt</t>
    </r>
  </si>
  <si>
    <r>
      <t>utskjutande byggnadskonstruktion</t>
    </r>
    <r>
      <rPr>
        <sz val="8"/>
        <color rgb="FF00B050"/>
        <rFont val="Calibri"/>
        <family val="2"/>
        <scheme val="minor"/>
      </rPr>
      <t xml:space="preserve"> med justerbar yttre anslutning</t>
    </r>
  </si>
  <si>
    <r>
      <t>slab construction</t>
    </r>
    <r>
      <rPr>
        <sz val="8"/>
        <color rgb="FF00B050"/>
        <rFont val="Calibri"/>
        <family val="2"/>
        <scheme val="minor"/>
      </rPr>
      <t xml:space="preserve"> with multi layered core</t>
    </r>
  </si>
  <si>
    <r>
      <t>wall construction</t>
    </r>
    <r>
      <rPr>
        <sz val="8"/>
        <color rgb="FF00B050"/>
        <rFont val="Calibri"/>
        <family val="2"/>
        <scheme val="minor"/>
      </rPr>
      <t xml:space="preserve"> with core in form of elongated objects</t>
    </r>
  </si>
  <si>
    <r>
      <t xml:space="preserve">wall construction </t>
    </r>
    <r>
      <rPr>
        <sz val="8"/>
        <color rgb="FF00B050"/>
        <rFont val="Calibri"/>
        <family val="2"/>
        <scheme val="minor"/>
      </rPr>
      <t>with core in form of blocks</t>
    </r>
  </si>
  <si>
    <r>
      <t>roof construction</t>
    </r>
    <r>
      <rPr>
        <sz val="8"/>
        <color rgb="FF00B050"/>
        <rFont val="Calibri"/>
        <family val="2"/>
        <scheme val="minor"/>
      </rPr>
      <t xml:space="preserve"> with core in form of elongated objects</t>
    </r>
  </si>
  <si>
    <r>
      <t>wall construction</t>
    </r>
    <r>
      <rPr>
        <sz val="8"/>
        <color rgb="FF00B050"/>
        <rFont val="Calibri"/>
        <family val="2"/>
        <scheme val="minor"/>
      </rPr>
      <t xml:space="preserve"> with multi layered core</t>
    </r>
  </si>
  <si>
    <r>
      <t>roof construction</t>
    </r>
    <r>
      <rPr>
        <sz val="8"/>
        <color rgb="FF00B050"/>
        <rFont val="Calibri"/>
        <family val="2"/>
        <scheme val="minor"/>
      </rPr>
      <t xml:space="preserve"> with multi layered core</t>
    </r>
  </si>
  <si>
    <r>
      <t>protruding building construction</t>
    </r>
    <r>
      <rPr>
        <sz val="8"/>
        <color rgb="FF00B050"/>
        <rFont val="Calibri"/>
        <family val="2"/>
        <scheme val="minor"/>
      </rPr>
      <t xml:space="preserve"> with core in form of elongated objects</t>
    </r>
  </si>
  <si>
    <r>
      <t>protruding building construction</t>
    </r>
    <r>
      <rPr>
        <sz val="8"/>
        <color rgb="FF00B050"/>
        <rFont val="Calibri"/>
        <family val="2"/>
        <scheme val="minor"/>
      </rPr>
      <t xml:space="preserve"> with adjustable outer connection</t>
    </r>
  </si>
  <si>
    <r>
      <t>foundation structure</t>
    </r>
    <r>
      <rPr>
        <sz val="8"/>
        <color rgb="FF00B050"/>
        <rFont val="Calibri"/>
        <family val="2"/>
        <scheme val="minor"/>
      </rPr>
      <t xml:space="preserve"> in form of a standing plane</t>
    </r>
  </si>
  <si>
    <r>
      <t>slab structure</t>
    </r>
    <r>
      <rPr>
        <sz val="8"/>
        <color rgb="FF00B050"/>
        <rFont val="Calibri"/>
        <family val="2"/>
        <scheme val="minor"/>
      </rPr>
      <t xml:space="preserve"> in form of elongated objects</t>
    </r>
  </si>
  <si>
    <r>
      <t>slab structure</t>
    </r>
    <r>
      <rPr>
        <sz val="8"/>
        <color rgb="FF00B050"/>
        <rFont val="Calibri"/>
        <family val="2"/>
        <scheme val="minor"/>
      </rPr>
      <t xml:space="preserve"> in form of multiple layers</t>
    </r>
  </si>
  <si>
    <r>
      <t>wall structure</t>
    </r>
    <r>
      <rPr>
        <sz val="8"/>
        <color rgb="FF00B050"/>
        <rFont val="Calibri"/>
        <family val="2"/>
        <scheme val="minor"/>
      </rPr>
      <t xml:space="preserve"> in form of elongated objects</t>
    </r>
  </si>
  <si>
    <r>
      <t>wall structure</t>
    </r>
    <r>
      <rPr>
        <sz val="8"/>
        <color rgb="FF00B050"/>
        <rFont val="Calibri"/>
        <family val="2"/>
        <scheme val="minor"/>
      </rPr>
      <t xml:space="preserve"> in form of a framework of joint members</t>
    </r>
  </si>
  <si>
    <r>
      <t>wall structure</t>
    </r>
    <r>
      <rPr>
        <sz val="8"/>
        <color rgb="FF00B050"/>
        <rFont val="Calibri"/>
        <family val="2"/>
        <scheme val="minor"/>
      </rPr>
      <t xml:space="preserve"> in form of multiple layers</t>
    </r>
  </si>
  <si>
    <r>
      <t>roof structure</t>
    </r>
    <r>
      <rPr>
        <sz val="8"/>
        <color rgb="FF00B050"/>
        <rFont val="Calibri"/>
        <family val="2"/>
        <scheme val="minor"/>
      </rPr>
      <t xml:space="preserve"> in form of elongated objects</t>
    </r>
  </si>
  <si>
    <r>
      <t>roof structure</t>
    </r>
    <r>
      <rPr>
        <sz val="8"/>
        <color rgb="FF00B050"/>
        <rFont val="Calibri"/>
        <family val="2"/>
        <scheme val="minor"/>
      </rPr>
      <t xml:space="preserve"> in form of a framework of joint members</t>
    </r>
  </si>
  <si>
    <r>
      <t>roof structure</t>
    </r>
    <r>
      <rPr>
        <sz val="8"/>
        <color rgb="FF00B050"/>
        <rFont val="Calibri"/>
        <family val="2"/>
        <scheme val="minor"/>
      </rPr>
      <t xml:space="preserve"> in form of multiple layers</t>
    </r>
  </si>
  <si>
    <t>Dammväggskonstruktion, kajväggskonstruktion, pirkonstruktion, spontkonstruktion, stödmurskonstruktion</t>
  </si>
  <si>
    <t>Ytterbjälklagsstomme av fackverk, membrantak, segeldukstak, takstolsstomme</t>
  </si>
  <si>
    <t>Balkongplatta, loftgångsplatta</t>
  </si>
  <si>
    <t>Medical gas system</t>
  </si>
  <si>
    <t>Balcony slab system</t>
  </si>
  <si>
    <t>Distilled water system</t>
  </si>
  <si>
    <t>Deionized water</t>
  </si>
  <si>
    <r>
      <rPr>
        <i/>
        <sz val="8"/>
        <color rgb="FF00B050"/>
        <rFont val="Calibri"/>
        <family val="2"/>
        <scheme val="minor"/>
      </rPr>
      <t xml:space="preserve">water system </t>
    </r>
    <r>
      <rPr>
        <sz val="8"/>
        <color rgb="FF00B050"/>
        <rFont val="Calibri"/>
        <family val="2"/>
        <scheme val="minor"/>
      </rPr>
      <t>for water suited for use</t>
    </r>
  </si>
  <si>
    <r>
      <rPr>
        <i/>
        <sz val="8"/>
        <color rgb="FF00B050"/>
        <rFont val="Calibri"/>
        <family val="2"/>
        <scheme val="minor"/>
      </rPr>
      <t>purified water system</t>
    </r>
    <r>
      <rPr>
        <sz val="8"/>
        <color rgb="FF00B050"/>
        <rFont val="Calibri"/>
        <family val="2"/>
        <scheme val="minor"/>
      </rPr>
      <t xml:space="preserve"> for process</t>
    </r>
  </si>
  <si>
    <r>
      <rPr>
        <i/>
        <sz val="8"/>
        <color rgb="FF00B050"/>
        <rFont val="Calibri"/>
        <family val="2"/>
        <scheme val="minor"/>
      </rPr>
      <t>raw water system</t>
    </r>
    <r>
      <rPr>
        <sz val="8"/>
        <color rgb="FF00B050"/>
        <rFont val="Calibri"/>
        <family val="2"/>
        <scheme val="minor"/>
      </rPr>
      <t xml:space="preserve"> for collection of rain water</t>
    </r>
  </si>
  <si>
    <r>
      <t>fuel system</t>
    </r>
    <r>
      <rPr>
        <sz val="8"/>
        <color rgb="FF00B050"/>
        <rFont val="Calibri"/>
        <family val="2"/>
        <scheme val="minor"/>
      </rPr>
      <t xml:space="preserve"> for gasoline</t>
    </r>
  </si>
  <si>
    <r>
      <t>fuel system</t>
    </r>
    <r>
      <rPr>
        <sz val="8"/>
        <color rgb="FF00B050"/>
        <rFont val="Calibri"/>
        <family val="2"/>
        <scheme val="minor"/>
      </rPr>
      <t xml:space="preserve"> for fuel oil</t>
    </r>
  </si>
  <si>
    <r>
      <t>fuel system</t>
    </r>
    <r>
      <rPr>
        <sz val="8"/>
        <color rgb="FF00B050"/>
        <rFont val="Calibri"/>
        <family val="2"/>
        <scheme val="minor"/>
      </rPr>
      <t xml:space="preserve"> for kerosene</t>
    </r>
  </si>
  <si>
    <r>
      <t>fluid system</t>
    </r>
    <r>
      <rPr>
        <sz val="8"/>
        <color rgb="FF00B050"/>
        <rFont val="Calibri"/>
        <family val="2"/>
        <scheme val="minor"/>
      </rPr>
      <t xml:space="preserve"> for process use</t>
    </r>
  </si>
  <si>
    <r>
      <t>process fluid</t>
    </r>
    <r>
      <rPr>
        <sz val="8"/>
        <color rgb="FF00B050"/>
        <rFont val="Calibri"/>
        <family val="2"/>
        <scheme val="minor"/>
      </rPr>
      <t xml:space="preserve"> for acid</t>
    </r>
  </si>
  <si>
    <r>
      <t>process fluid</t>
    </r>
    <r>
      <rPr>
        <sz val="8"/>
        <color rgb="FF00B050"/>
        <rFont val="Calibri"/>
        <family val="2"/>
        <scheme val="minor"/>
      </rPr>
      <t xml:space="preserve"> for alcohol</t>
    </r>
  </si>
  <si>
    <r>
      <t xml:space="preserve">konstruktivt system </t>
    </r>
    <r>
      <rPr>
        <sz val="8"/>
        <rFont val="Calibri"/>
        <family val="2"/>
        <scheme val="minor"/>
      </rPr>
      <t>som leder spårbundna fordon</t>
    </r>
  </si>
  <si>
    <r>
      <t xml:space="preserve">lighting system </t>
    </r>
    <r>
      <rPr>
        <sz val="8"/>
        <color rgb="FF00B050"/>
        <rFont val="Calibri"/>
        <family val="2"/>
        <scheme val="minor"/>
      </rPr>
      <t>with electric light sources</t>
    </r>
  </si>
  <si>
    <r>
      <t xml:space="preserve">lighting system </t>
    </r>
    <r>
      <rPr>
        <sz val="8"/>
        <color rgb="FF00B050"/>
        <rFont val="Calibri"/>
        <family val="2"/>
        <scheme val="minor"/>
      </rPr>
      <t>with daylight sources</t>
    </r>
  </si>
  <si>
    <t>Kombinerat avloppssystem</t>
  </si>
  <si>
    <t>Rulltrappssystem</t>
  </si>
  <si>
    <t>Elkraftdistributionssystem för klenspänning</t>
  </si>
  <si>
    <t>Elkraftdistributionssystem för lågspänning</t>
  </si>
  <si>
    <t>Elkraftdistributionssystem för mellanspänning</t>
  </si>
  <si>
    <t>Elkraftdistributionssystem för högspänning</t>
  </si>
  <si>
    <t>Trycksatt avloppssystem</t>
  </si>
  <si>
    <t>Avloppssystem med självfall</t>
  </si>
  <si>
    <t>Waste throw system</t>
  </si>
  <si>
    <t>Pay as you throw</t>
  </si>
  <si>
    <r>
      <t xml:space="preserve">Till exempel trygghetslarm, inbrottslarm, </t>
    </r>
    <r>
      <rPr>
        <sz val="10"/>
        <color rgb="FF00B050"/>
        <rFont val="Calibri"/>
        <family val="2"/>
        <scheme val="minor"/>
      </rPr>
      <t>utrymningslarm</t>
    </r>
    <r>
      <rPr>
        <sz val="10"/>
        <rFont val="Calibri"/>
        <family val="2"/>
        <scheme val="minor"/>
      </rPr>
      <t xml:space="preserve"> och varularm.</t>
    </r>
  </si>
  <si>
    <r>
      <t>liquids outflow system</t>
    </r>
    <r>
      <rPr>
        <sz val="8"/>
        <color rgb="FF00B050"/>
        <rFont val="Calibri"/>
        <family val="2"/>
        <scheme val="minor"/>
      </rPr>
      <t xml:space="preserve"> with pressurized pipes</t>
    </r>
  </si>
  <si>
    <t>Cirkulerande vattendistributionssystem</t>
  </si>
  <si>
    <r>
      <t xml:space="preserve">circulating </t>
    </r>
    <r>
      <rPr>
        <i/>
        <sz val="8"/>
        <color rgb="FF00B050"/>
        <rFont val="Calibri"/>
        <family val="2"/>
        <scheme val="minor"/>
      </rPr>
      <t>water distribution system</t>
    </r>
  </si>
  <si>
    <r>
      <t>ventilationssystem</t>
    </r>
    <r>
      <rPr>
        <sz val="8"/>
        <color rgb="FF00B050"/>
        <rFont val="Calibri"/>
        <family val="2"/>
        <scheme val="minor"/>
      </rPr>
      <t xml:space="preserve"> som tillför behandlad uteluft eller cirkulationsluft</t>
    </r>
  </si>
  <si>
    <r>
      <t>air distribution system</t>
    </r>
    <r>
      <rPr>
        <sz val="8"/>
        <color rgb="FF00B050"/>
        <rFont val="Calibri"/>
        <family val="2"/>
        <scheme val="minor"/>
      </rPr>
      <t xml:space="preserve"> supplying treated outside air or circulated air</t>
    </r>
  </si>
  <si>
    <r>
      <t>ventilationssystem</t>
    </r>
    <r>
      <rPr>
        <sz val="8"/>
        <color rgb="FF00B050"/>
        <rFont val="Calibri"/>
        <family val="2"/>
        <scheme val="minor"/>
      </rPr>
      <t xml:space="preserve"> som leder bort och använd luft</t>
    </r>
  </si>
  <si>
    <r>
      <t>air distribution system</t>
    </r>
    <r>
      <rPr>
        <sz val="8"/>
        <color rgb="FF00B050"/>
        <rFont val="Calibri"/>
        <family val="2"/>
        <scheme val="minor"/>
      </rPr>
      <t xml:space="preserve"> evacuating used air</t>
    </r>
  </si>
  <si>
    <t>Return air system</t>
  </si>
  <si>
    <t>Outdoor air system</t>
  </si>
  <si>
    <t>Exhaust air system</t>
  </si>
  <si>
    <t>Air treatment system</t>
  </si>
  <si>
    <t>Air replacement system</t>
  </si>
  <si>
    <r>
      <t>ventilationssystem</t>
    </r>
    <r>
      <rPr>
        <sz val="8"/>
        <color rgb="FF00B050"/>
        <rFont val="Calibri"/>
        <family val="2"/>
        <scheme val="minor"/>
      </rPr>
      <t xml:space="preserve"> som återför frånluft till en grupp av rum</t>
    </r>
  </si>
  <si>
    <r>
      <t>air distribution system</t>
    </r>
    <r>
      <rPr>
        <sz val="8"/>
        <color rgb="FF00B050"/>
        <rFont val="Calibri"/>
        <family val="2"/>
        <scheme val="minor"/>
      </rPr>
      <t xml:space="preserve"> returning extract air to a group of rooms </t>
    </r>
  </si>
  <si>
    <r>
      <t>air distribution system</t>
    </r>
    <r>
      <rPr>
        <sz val="8"/>
        <color rgb="FF00B050"/>
        <rFont val="Calibri"/>
        <family val="2"/>
        <scheme val="minor"/>
      </rPr>
      <t xml:space="preserve"> transporting outside air to treatment</t>
    </r>
  </si>
  <si>
    <r>
      <t>air distribution system</t>
    </r>
    <r>
      <rPr>
        <sz val="8"/>
        <color rgb="FF00B050"/>
        <rFont val="Calibri"/>
        <family val="2"/>
        <scheme val="minor"/>
      </rPr>
      <t xml:space="preserve"> transporting extract air after treatment to the outside</t>
    </r>
  </si>
  <si>
    <r>
      <t>air distribution system</t>
    </r>
    <r>
      <rPr>
        <sz val="8"/>
        <color rgb="FF00B050"/>
        <rFont val="Calibri"/>
        <family val="2"/>
        <scheme val="minor"/>
      </rPr>
      <t xml:space="preserve"> treating supply air</t>
    </r>
  </si>
  <si>
    <r>
      <t>air distribution system</t>
    </r>
    <r>
      <rPr>
        <sz val="8"/>
        <color rgb="FF00B050"/>
        <rFont val="Calibri"/>
        <family val="2"/>
        <scheme val="minor"/>
      </rPr>
      <t xml:space="preserve"> replacing polluted air with outside air</t>
    </r>
  </si>
  <si>
    <t>Mekaniskt reningssystem</t>
  </si>
  <si>
    <t>Kemiskt reningssystem</t>
  </si>
  <si>
    <r>
      <t>renande system</t>
    </r>
    <r>
      <rPr>
        <sz val="8"/>
        <color rgb="FF00B050"/>
        <rFont val="Calibri"/>
        <family val="2"/>
        <scheme val="minor"/>
      </rPr>
      <t xml:space="preserve"> genom kemiska och biologiska processer</t>
    </r>
  </si>
  <si>
    <r>
      <t>renande system</t>
    </r>
    <r>
      <rPr>
        <sz val="8"/>
        <color rgb="FF00B050"/>
        <rFont val="Calibri"/>
        <family val="2"/>
        <scheme val="minor"/>
      </rPr>
      <t xml:space="preserve"> genom mekaniska processer</t>
    </r>
  </si>
  <si>
    <t>Mechanical cleaning system</t>
  </si>
  <si>
    <t>Chemical cleaning system</t>
  </si>
  <si>
    <r>
      <t>cleaning system</t>
    </r>
    <r>
      <rPr>
        <sz val="8"/>
        <color rgb="FF00B050"/>
        <rFont val="Calibri"/>
        <family val="2"/>
        <scheme val="minor"/>
      </rPr>
      <t xml:space="preserve"> using mechanical processes</t>
    </r>
  </si>
  <si>
    <r>
      <t>cleaning system</t>
    </r>
    <r>
      <rPr>
        <sz val="8"/>
        <color rgb="FF00B050"/>
        <rFont val="Calibri"/>
        <family val="2"/>
        <scheme val="minor"/>
      </rPr>
      <t xml:space="preserve"> using chemical processes</t>
    </r>
  </si>
  <si>
    <t>Biologiskt reningssystem</t>
  </si>
  <si>
    <t>Biological cleaning system</t>
  </si>
  <si>
    <t>Mekaniskt separerande system</t>
  </si>
  <si>
    <t>Kemiskt separerande system</t>
  </si>
  <si>
    <r>
      <t>separerande system</t>
    </r>
    <r>
      <rPr>
        <sz val="8"/>
        <color rgb="FF00B050"/>
        <rFont val="Calibri"/>
        <family val="2"/>
        <scheme val="minor"/>
      </rPr>
      <t xml:space="preserve"> genom mekaniska processer</t>
    </r>
  </si>
  <si>
    <r>
      <t>separerande system</t>
    </r>
    <r>
      <rPr>
        <sz val="8"/>
        <color rgb="FF00B050"/>
        <rFont val="Calibri"/>
        <family val="2"/>
        <scheme val="minor"/>
      </rPr>
      <t xml:space="preserve"> genom kemiska och biologiska processer</t>
    </r>
  </si>
  <si>
    <t>Mechanical separator system</t>
  </si>
  <si>
    <t>Chemical separator system</t>
  </si>
  <si>
    <r>
      <t>separator system</t>
    </r>
    <r>
      <rPr>
        <sz val="8"/>
        <color rgb="FF00B050"/>
        <rFont val="Calibri"/>
        <family val="2"/>
        <scheme val="minor"/>
      </rPr>
      <t xml:space="preserve"> using mechanical processes</t>
    </r>
  </si>
  <si>
    <r>
      <t>separator system</t>
    </r>
    <r>
      <rPr>
        <sz val="8"/>
        <color rgb="FF00B050"/>
        <rFont val="Calibri"/>
        <family val="2"/>
        <scheme val="minor"/>
      </rPr>
      <t xml:space="preserve"> using chemical processes</t>
    </r>
  </si>
  <si>
    <t>Bruksanordningar</t>
  </si>
  <si>
    <t>Skydds- och tillträdesanordningar</t>
  </si>
  <si>
    <t>Equipment for protection and access</t>
  </si>
  <si>
    <t>Synonym engelska</t>
  </si>
  <si>
    <r>
      <t>belysningssystem</t>
    </r>
    <r>
      <rPr>
        <sz val="8"/>
        <color rgb="FF00B050"/>
        <rFont val="Calibri"/>
        <family val="2"/>
        <scheme val="minor"/>
      </rPr>
      <t xml:space="preserve"> för estetiska syften</t>
    </r>
  </si>
  <si>
    <r>
      <rPr>
        <i/>
        <sz val="8"/>
        <color rgb="FF00B050"/>
        <rFont val="Calibri"/>
        <family val="2"/>
        <scheme val="minor"/>
      </rPr>
      <t>övervakande, styrande och reglerande system</t>
    </r>
    <r>
      <rPr>
        <sz val="8"/>
        <color rgb="FF00B050"/>
        <rFont val="Calibri"/>
        <family val="2"/>
        <scheme val="minor"/>
      </rPr>
      <t xml:space="preserve"> för finansiell transaktion</t>
    </r>
  </si>
  <si>
    <r>
      <rPr>
        <i/>
        <sz val="8"/>
        <color rgb="FF00B050"/>
        <rFont val="Calibri"/>
        <family val="2"/>
        <scheme val="minor"/>
      </rPr>
      <t>monitoring and controlling system</t>
    </r>
    <r>
      <rPr>
        <sz val="8"/>
        <color rgb="FF00B050"/>
        <rFont val="Calibri"/>
        <family val="2"/>
        <scheme val="minor"/>
      </rPr>
      <t xml:space="preserve"> for financial transaction </t>
    </r>
  </si>
  <si>
    <r>
      <rPr>
        <i/>
        <sz val="8"/>
        <color rgb="FF00B050"/>
        <rFont val="Calibri"/>
        <family val="2"/>
        <scheme val="minor"/>
      </rPr>
      <t>övervakande, styrande och reglerande system</t>
    </r>
    <r>
      <rPr>
        <sz val="8"/>
        <color rgb="FF00B050"/>
        <rFont val="Calibri"/>
        <family val="2"/>
        <scheme val="minor"/>
      </rPr>
      <t xml:space="preserve"> för avstängning av trafik </t>
    </r>
  </si>
  <si>
    <r>
      <rPr>
        <i/>
        <sz val="8"/>
        <color rgb="FF00B050"/>
        <rFont val="Calibri"/>
        <family val="2"/>
        <scheme val="minor"/>
      </rPr>
      <t>monitoring and controlling system</t>
    </r>
    <r>
      <rPr>
        <sz val="8"/>
        <color rgb="FF00B050"/>
        <rFont val="Calibri"/>
        <family val="2"/>
        <scheme val="minor"/>
      </rPr>
      <t xml:space="preserve"> for temporary closing of traffic </t>
    </r>
  </si>
  <si>
    <r>
      <rPr>
        <i/>
        <sz val="8"/>
        <color rgb="FF00B050"/>
        <rFont val="Calibri"/>
        <family val="2"/>
        <scheme val="minor"/>
      </rPr>
      <t xml:space="preserve">övervakande system </t>
    </r>
    <r>
      <rPr>
        <sz val="8"/>
        <color rgb="FF00B050"/>
        <rFont val="Calibri"/>
        <family val="2"/>
        <scheme val="minor"/>
      </rPr>
      <t xml:space="preserve">för miljö och väder </t>
    </r>
  </si>
  <si>
    <r>
      <rPr>
        <i/>
        <sz val="8"/>
        <color rgb="FF00B050"/>
        <rFont val="Calibri"/>
        <family val="2"/>
        <scheme val="minor"/>
      </rPr>
      <t>monitoring system</t>
    </r>
    <r>
      <rPr>
        <sz val="8"/>
        <color rgb="FF00B050"/>
        <rFont val="Calibri"/>
        <family val="2"/>
        <scheme val="minor"/>
      </rPr>
      <t xml:space="preserve"> for environmental and weather monitoring  </t>
    </r>
  </si>
  <si>
    <r>
      <rPr>
        <i/>
        <sz val="8"/>
        <rFont val="Calibri"/>
        <family val="2"/>
        <scheme val="minor"/>
      </rPr>
      <t>ground construction system</t>
    </r>
    <r>
      <rPr>
        <sz val="8"/>
        <rFont val="Calibri"/>
        <family val="2"/>
        <scheme val="minor"/>
      </rPr>
      <t xml:space="preserve"> for water</t>
    </r>
    <r>
      <rPr>
        <sz val="8"/>
        <color rgb="FF00B050"/>
        <rFont val="Calibri"/>
        <family val="2"/>
        <scheme val="minor"/>
      </rPr>
      <t xml:space="preserve"> management</t>
    </r>
  </si>
  <si>
    <t>Hydrauliskt tätande konstruktion tunneltätningskonstruktion, tätspont</t>
  </si>
  <si>
    <t>Konstruktion för tätning och vattenavledning</t>
  </si>
  <si>
    <r>
      <t>vattenbyggnadskonstruktion</t>
    </r>
    <r>
      <rPr>
        <sz val="8"/>
        <color rgb="FF00B050"/>
        <rFont val="Calibri"/>
        <family val="2"/>
        <scheme val="minor"/>
      </rPr>
      <t xml:space="preserve"> för tätning mot och avledning av vatten i mark</t>
    </r>
  </si>
  <si>
    <r>
      <t xml:space="preserve">water management construction </t>
    </r>
    <r>
      <rPr>
        <sz val="8"/>
        <color rgb="FF00B050"/>
        <rFont val="Calibri"/>
        <family val="2"/>
        <scheme val="minor"/>
      </rPr>
      <t>for sealing against and guiding of groundwater</t>
    </r>
  </si>
  <si>
    <t>Ground water management construction</t>
  </si>
  <si>
    <t>Solid slab protruding building construction</t>
  </si>
  <si>
    <t>Beam slab protruding building construction</t>
  </si>
  <si>
    <t>Truss slab protruding building construction</t>
  </si>
  <si>
    <t>Kanalisation i mark</t>
  </si>
  <si>
    <r>
      <t>kanalisation</t>
    </r>
    <r>
      <rPr>
        <sz val="8"/>
        <color rgb="FF00B050"/>
        <rFont val="Calibri"/>
        <family val="2"/>
        <scheme val="minor"/>
      </rPr>
      <t xml:space="preserve"> utomhus i luft</t>
    </r>
  </si>
  <si>
    <r>
      <t>kanalisation</t>
    </r>
    <r>
      <rPr>
        <sz val="8"/>
        <color rgb="FF00B050"/>
        <rFont val="Calibri"/>
        <family val="2"/>
        <scheme val="minor"/>
      </rPr>
      <t xml:space="preserve"> utomhus i mark</t>
    </r>
  </si>
  <si>
    <t>Routing structure in air</t>
  </si>
  <si>
    <t>Routing structure in ground</t>
  </si>
  <si>
    <r>
      <t xml:space="preserve">routing structure </t>
    </r>
    <r>
      <rPr>
        <sz val="8"/>
        <color rgb="FF00B050"/>
        <rFont val="Calibri"/>
        <family val="2"/>
        <scheme val="minor"/>
      </rPr>
      <t>outdoors above ground</t>
    </r>
  </si>
  <si>
    <r>
      <t xml:space="preserve">routing structure </t>
    </r>
    <r>
      <rPr>
        <sz val="8"/>
        <color rgb="FF00B050"/>
        <rFont val="Calibri"/>
        <family val="2"/>
        <scheme val="minor"/>
      </rPr>
      <t>outdoors in ground</t>
    </r>
  </si>
  <si>
    <t>Waste transport system</t>
  </si>
  <si>
    <r>
      <t xml:space="preserve">solids outflow system </t>
    </r>
    <r>
      <rPr>
        <sz val="8"/>
        <color rgb="FF00B050"/>
        <rFont val="Calibri"/>
        <family val="2"/>
        <scheme val="minor"/>
      </rPr>
      <t>for solid objects by gravitation</t>
    </r>
  </si>
  <si>
    <r>
      <t xml:space="preserve">solids outflow system </t>
    </r>
    <r>
      <rPr>
        <sz val="8"/>
        <color rgb="FF00B050"/>
        <rFont val="Calibri"/>
        <family val="2"/>
        <scheme val="minor"/>
      </rPr>
      <t>for solid objects by mechanical transport</t>
    </r>
  </si>
  <si>
    <r>
      <rPr>
        <i/>
        <sz val="8"/>
        <color rgb="FF00B050"/>
        <rFont val="Calibri"/>
        <family val="2"/>
        <scheme val="minor"/>
      </rPr>
      <t>överbyggnad för trafikeringsområde</t>
    </r>
    <r>
      <rPr>
        <sz val="8"/>
        <color rgb="FF00B050"/>
        <rFont val="Calibri"/>
        <family val="2"/>
        <scheme val="minor"/>
      </rPr>
      <t xml:space="preserve"> utan hydrauliskt bundet
lager</t>
    </r>
  </si>
  <si>
    <r>
      <rPr>
        <i/>
        <sz val="8"/>
        <color rgb="FF00B050"/>
        <rFont val="Calibri"/>
        <family val="2"/>
        <scheme val="minor"/>
      </rPr>
      <t>ground superstructure for hardscape area</t>
    </r>
    <r>
      <rPr>
        <sz val="8"/>
        <color rgb="FF00B050"/>
        <rFont val="Calibri"/>
        <family val="2"/>
        <scheme val="minor"/>
      </rPr>
      <t xml:space="preserve"> without hydraulically bonded layers</t>
    </r>
  </si>
  <si>
    <r>
      <rPr>
        <i/>
        <sz val="8"/>
        <color rgb="FF00B050"/>
        <rFont val="Calibri"/>
        <family val="2"/>
        <scheme val="minor"/>
      </rPr>
      <t>ground superstructure for hardscape area</t>
    </r>
    <r>
      <rPr>
        <sz val="8"/>
        <color rgb="FF00B050"/>
        <rFont val="Calibri"/>
        <family val="2"/>
        <scheme val="minor"/>
      </rPr>
      <t xml:space="preserve"> with at least one hydraulically bonded layer</t>
    </r>
  </si>
  <si>
    <t>Smoke gas ventilation system</t>
  </si>
  <si>
    <t>Natural draught system</t>
  </si>
  <si>
    <r>
      <t>opening control system</t>
    </r>
    <r>
      <rPr>
        <sz val="8"/>
        <color rgb="FF00B050"/>
        <rFont val="Calibri"/>
        <family val="2"/>
        <scheme val="minor"/>
      </rPr>
      <t xml:space="preserve"> for ventilation of gases caused by combustion or pyrolysis</t>
    </r>
  </si>
  <si>
    <r>
      <t>opening control system</t>
    </r>
    <r>
      <rPr>
        <sz val="8"/>
        <color rgb="FF00B050"/>
        <rFont val="Calibri"/>
        <family val="2"/>
        <scheme val="minor"/>
      </rPr>
      <t xml:space="preserve"> for non mechanical ventilation</t>
    </r>
  </si>
  <si>
    <t>CNS system</t>
  </si>
  <si>
    <t>DAT system</t>
  </si>
  <si>
    <r>
      <rPr>
        <i/>
        <sz val="8"/>
        <color theme="1"/>
        <rFont val="Calibri"/>
        <family val="2"/>
        <scheme val="minor"/>
      </rPr>
      <t>constructive system</t>
    </r>
    <r>
      <rPr>
        <sz val="8"/>
        <color theme="1"/>
        <rFont val="Calibri"/>
        <family val="2"/>
        <scheme val="minor"/>
      </rPr>
      <t xml:space="preserve"> which guides rail bound vehicles</t>
    </r>
  </si>
  <si>
    <r>
      <rPr>
        <i/>
        <sz val="8"/>
        <color theme="1"/>
        <rFont val="Calibri"/>
        <family val="2"/>
        <scheme val="minor"/>
      </rPr>
      <t>constructive system</t>
    </r>
    <r>
      <rPr>
        <sz val="8"/>
        <color theme="1"/>
        <rFont val="Calibri"/>
        <family val="2"/>
        <scheme val="minor"/>
      </rPr>
      <t xml:space="preserve"> supplying consumption</t>
    </r>
  </si>
  <si>
    <r>
      <rPr>
        <i/>
        <sz val="8"/>
        <color theme="1"/>
        <rFont val="Calibri"/>
        <family val="2"/>
        <scheme val="minor"/>
      </rPr>
      <t>constructive system</t>
    </r>
    <r>
      <rPr>
        <sz val="8"/>
        <color theme="1"/>
        <rFont val="Calibri"/>
        <family val="2"/>
        <scheme val="minor"/>
      </rPr>
      <t xml:space="preserve"> which brings something from one place to another</t>
    </r>
  </si>
  <si>
    <r>
      <rPr>
        <i/>
        <sz val="8"/>
        <color theme="1"/>
        <rFont val="Calibri"/>
        <family val="2"/>
        <scheme val="minor"/>
      </rPr>
      <t xml:space="preserve">constructive system </t>
    </r>
    <r>
      <rPr>
        <sz val="8"/>
        <color theme="1"/>
        <rFont val="Calibri"/>
        <family val="2"/>
        <scheme val="minor"/>
      </rPr>
      <t>which provides treatment</t>
    </r>
  </si>
  <si>
    <r>
      <rPr>
        <i/>
        <sz val="8"/>
        <color theme="1"/>
        <rFont val="Calibri"/>
        <family val="2"/>
        <scheme val="minor"/>
      </rPr>
      <t xml:space="preserve">constructive system </t>
    </r>
    <r>
      <rPr>
        <sz val="8"/>
        <color theme="1"/>
        <rFont val="Calibri"/>
        <family val="2"/>
        <scheme val="minor"/>
      </rPr>
      <t>which monitors and/or controls events and processes</t>
    </r>
  </si>
  <si>
    <r>
      <rPr>
        <i/>
        <sz val="8"/>
        <color theme="1"/>
        <rFont val="Calibri"/>
        <family val="2"/>
        <scheme val="minor"/>
      </rPr>
      <t xml:space="preserve">constructive system </t>
    </r>
    <r>
      <rPr>
        <sz val="8"/>
        <color theme="1"/>
        <rFont val="Calibri"/>
        <family val="2"/>
        <scheme val="minor"/>
      </rPr>
      <t>which presents information</t>
    </r>
  </si>
  <si>
    <r>
      <t xml:space="preserve">self-acting </t>
    </r>
    <r>
      <rPr>
        <i/>
        <sz val="8"/>
        <color theme="1"/>
        <rFont val="Calibri"/>
        <family val="2"/>
        <scheme val="minor"/>
      </rPr>
      <t>constructive system</t>
    </r>
    <r>
      <rPr>
        <sz val="8"/>
        <color theme="1"/>
        <rFont val="Calibri"/>
        <family val="2"/>
        <scheme val="minor"/>
      </rPr>
      <t xml:space="preserve"> which protects against danger or unwanted conditions</t>
    </r>
  </si>
  <si>
    <r>
      <rPr>
        <i/>
        <sz val="8"/>
        <color theme="1"/>
        <rFont val="Calibri"/>
        <family val="2"/>
        <scheme val="minor"/>
      </rPr>
      <t>constructive system</t>
    </r>
    <r>
      <rPr>
        <sz val="8"/>
        <color theme="1"/>
        <rFont val="Calibri"/>
        <family val="2"/>
        <scheme val="minor"/>
      </rPr>
      <t xml:space="preserve"> which stores information, energy or substances</t>
    </r>
  </si>
  <si>
    <r>
      <rPr>
        <i/>
        <sz val="8"/>
        <color theme="1"/>
        <rFont val="Calibri"/>
        <family val="2"/>
        <scheme val="minor"/>
      </rPr>
      <t>constructive system</t>
    </r>
    <r>
      <rPr>
        <sz val="8"/>
        <color theme="1"/>
        <rFont val="Calibri"/>
        <family val="2"/>
        <scheme val="minor"/>
      </rPr>
      <t xml:space="preserve"> which fits out space or construction elements in a construction entity</t>
    </r>
  </si>
  <si>
    <r>
      <rPr>
        <i/>
        <sz val="8"/>
        <color rgb="FF00B050"/>
        <rFont val="Calibri"/>
        <family val="2"/>
        <scheme val="minor"/>
      </rPr>
      <t>construction</t>
    </r>
    <r>
      <rPr>
        <i/>
        <sz val="8"/>
        <color theme="1"/>
        <rFont val="Calibri"/>
        <family val="2"/>
        <scheme val="minor"/>
      </rPr>
      <t xml:space="preserve"> system</t>
    </r>
    <r>
      <rPr>
        <sz val="8"/>
        <color theme="1"/>
        <rFont val="Calibri"/>
        <family val="2"/>
        <scheme val="minor"/>
      </rPr>
      <t xml:space="preserve"> forming separation towards underground</t>
    </r>
  </si>
  <si>
    <r>
      <rPr>
        <i/>
        <sz val="8"/>
        <color rgb="FF00B050"/>
        <rFont val="Calibri"/>
        <family val="2"/>
        <scheme val="minor"/>
      </rPr>
      <t>construction</t>
    </r>
    <r>
      <rPr>
        <i/>
        <sz val="8"/>
        <color theme="1"/>
        <rFont val="Calibri"/>
        <family val="2"/>
        <scheme val="minor"/>
      </rPr>
      <t xml:space="preserve"> system</t>
    </r>
    <r>
      <rPr>
        <sz val="8"/>
        <color theme="1"/>
        <rFont val="Calibri"/>
        <family val="2"/>
        <scheme val="minor"/>
      </rPr>
      <t xml:space="preserve"> forming horizontal separation</t>
    </r>
  </si>
  <si>
    <r>
      <rPr>
        <i/>
        <sz val="8"/>
        <color rgb="FF00B050"/>
        <rFont val="Calibri"/>
        <family val="2"/>
        <scheme val="minor"/>
      </rPr>
      <t>construction</t>
    </r>
    <r>
      <rPr>
        <i/>
        <sz val="8"/>
        <color theme="1"/>
        <rFont val="Calibri"/>
        <family val="2"/>
        <scheme val="minor"/>
      </rPr>
      <t xml:space="preserve"> system</t>
    </r>
    <r>
      <rPr>
        <sz val="8"/>
        <color theme="1"/>
        <rFont val="Calibri"/>
        <family val="2"/>
        <scheme val="minor"/>
      </rPr>
      <t xml:space="preserve"> forming vertical separation</t>
    </r>
  </si>
  <si>
    <r>
      <rPr>
        <i/>
        <sz val="8"/>
        <color rgb="FF00B050"/>
        <rFont val="Calibri"/>
        <family val="2"/>
        <scheme val="minor"/>
      </rPr>
      <t>construction</t>
    </r>
    <r>
      <rPr>
        <i/>
        <sz val="8"/>
        <color theme="1"/>
        <rFont val="Calibri"/>
        <family val="2"/>
        <scheme val="minor"/>
      </rPr>
      <t xml:space="preserve"> system</t>
    </r>
    <r>
      <rPr>
        <sz val="8"/>
        <color theme="1"/>
        <rFont val="Calibri"/>
        <family val="2"/>
        <scheme val="minor"/>
      </rPr>
      <t xml:space="preserve"> terminating a construction entity upwards</t>
    </r>
  </si>
  <si>
    <r>
      <rPr>
        <i/>
        <sz val="8"/>
        <color rgb="FF00B050"/>
        <rFont val="Calibri"/>
        <family val="2"/>
        <scheme val="minor"/>
      </rPr>
      <t>construction</t>
    </r>
    <r>
      <rPr>
        <i/>
        <sz val="8"/>
        <color theme="1"/>
        <rFont val="Calibri"/>
        <family val="2"/>
        <scheme val="minor"/>
      </rPr>
      <t xml:space="preserve"> system</t>
    </r>
    <r>
      <rPr>
        <sz val="8"/>
        <color theme="1"/>
        <rFont val="Calibri"/>
        <family val="2"/>
        <scheme val="minor"/>
      </rPr>
      <t xml:space="preserve"> establishing a stepwise link between two or more levels</t>
    </r>
  </si>
  <si>
    <r>
      <rPr>
        <i/>
        <sz val="8"/>
        <color rgb="FF00B050"/>
        <rFont val="Calibri"/>
        <family val="2"/>
        <scheme val="minor"/>
      </rPr>
      <t>construction</t>
    </r>
    <r>
      <rPr>
        <i/>
        <sz val="8"/>
        <color theme="1"/>
        <rFont val="Calibri"/>
        <family val="2"/>
        <scheme val="minor"/>
      </rPr>
      <t xml:space="preserve"> system</t>
    </r>
    <r>
      <rPr>
        <sz val="8"/>
        <color theme="1"/>
        <rFont val="Calibri"/>
        <family val="2"/>
        <scheme val="minor"/>
      </rPr>
      <t xml:space="preserve"> establishing a step-free link between two or more levels</t>
    </r>
  </si>
  <si>
    <r>
      <rPr>
        <i/>
        <sz val="8"/>
        <color rgb="FF00B050"/>
        <rFont val="Calibri"/>
        <family val="2"/>
        <scheme val="minor"/>
      </rPr>
      <t>construction</t>
    </r>
    <r>
      <rPr>
        <i/>
        <sz val="8"/>
        <color theme="1"/>
        <rFont val="Calibri"/>
        <family val="2"/>
        <scheme val="minor"/>
      </rPr>
      <t xml:space="preserve"> system</t>
    </r>
    <r>
      <rPr>
        <sz val="8"/>
        <color theme="1"/>
        <rFont val="Calibri"/>
        <family val="2"/>
        <scheme val="minor"/>
      </rPr>
      <t xml:space="preserve"> that creates an adjoining outer user space built into wall system or roof system</t>
    </r>
  </si>
  <si>
    <r>
      <rPr>
        <i/>
        <sz val="8"/>
        <color rgb="FF00B050"/>
        <rFont val="Calibri"/>
        <family val="2"/>
        <scheme val="minor"/>
      </rPr>
      <t>construction</t>
    </r>
    <r>
      <rPr>
        <i/>
        <sz val="8"/>
        <rFont val="Calibri"/>
        <family val="2"/>
        <scheme val="minor"/>
      </rPr>
      <t xml:space="preserve"> system </t>
    </r>
    <r>
      <rPr>
        <sz val="8"/>
        <rFont val="Calibri"/>
        <family val="2"/>
        <scheme val="minor"/>
      </rPr>
      <t>that creates an extended inner user space built into wall system</t>
    </r>
  </si>
  <si>
    <r>
      <rPr>
        <i/>
        <sz val="8"/>
        <color rgb="FF00B050"/>
        <rFont val="Calibri"/>
        <family val="2"/>
        <scheme val="minor"/>
      </rPr>
      <t>construction</t>
    </r>
    <r>
      <rPr>
        <i/>
        <sz val="8"/>
        <rFont val="Calibri"/>
        <family val="2"/>
        <scheme val="minor"/>
      </rPr>
      <t xml:space="preserve"> system</t>
    </r>
    <r>
      <rPr>
        <sz val="8"/>
        <rFont val="Calibri"/>
        <family val="2"/>
        <scheme val="minor"/>
      </rPr>
      <t xml:space="preserve"> that creates an extended inner user space built into roof system</t>
    </r>
  </si>
  <si>
    <r>
      <rPr>
        <i/>
        <sz val="8"/>
        <color rgb="FF00B050"/>
        <rFont val="Calibri"/>
        <family val="2"/>
        <scheme val="minor"/>
      </rPr>
      <t>construction</t>
    </r>
    <r>
      <rPr>
        <i/>
        <sz val="8"/>
        <rFont val="Calibri"/>
        <family val="2"/>
        <scheme val="minor"/>
      </rPr>
      <t xml:space="preserve"> system</t>
    </r>
    <r>
      <rPr>
        <sz val="8"/>
        <rFont val="Calibri"/>
        <family val="2"/>
        <scheme val="minor"/>
      </rPr>
      <t xml:space="preserve"> that creates an extended inner user space built on top of roof system or construction entity</t>
    </r>
  </si>
  <si>
    <r>
      <rPr>
        <i/>
        <sz val="8"/>
        <color rgb="FF00B050"/>
        <rFont val="Calibri"/>
        <family val="2"/>
        <scheme val="minor"/>
      </rPr>
      <t>construction</t>
    </r>
    <r>
      <rPr>
        <i/>
        <sz val="8"/>
        <rFont val="Calibri"/>
        <family val="2"/>
        <scheme val="minor"/>
      </rPr>
      <t xml:space="preserve"> system</t>
    </r>
    <r>
      <rPr>
        <sz val="8"/>
        <rFont val="Calibri"/>
        <family val="2"/>
        <scheme val="minor"/>
      </rPr>
      <t xml:space="preserve"> that creates an extended space for light transmission</t>
    </r>
  </si>
  <si>
    <r>
      <rPr>
        <i/>
        <sz val="8"/>
        <color rgb="FF00B050"/>
        <rFont val="Calibri"/>
        <family val="2"/>
        <scheme val="minor"/>
      </rPr>
      <t>konstruktivt system</t>
    </r>
    <r>
      <rPr>
        <sz val="8"/>
        <color rgb="FF00B050"/>
        <rFont val="Calibri"/>
        <family val="2"/>
        <scheme val="minor"/>
      </rPr>
      <t xml:space="preserve"> som formar mark</t>
    </r>
  </si>
  <si>
    <r>
      <rPr>
        <i/>
        <sz val="8"/>
        <color rgb="FF00B050"/>
        <rFont val="Calibri"/>
        <family val="2"/>
        <scheme val="minor"/>
      </rPr>
      <t>constructive system</t>
    </r>
    <r>
      <rPr>
        <sz val="8"/>
        <color rgb="FF00B050"/>
        <rFont val="Calibri"/>
        <family val="2"/>
        <scheme val="minor"/>
      </rPr>
      <t xml:space="preserve"> forming ground</t>
    </r>
  </si>
  <si>
    <r>
      <t>konstruktivt system</t>
    </r>
    <r>
      <rPr>
        <sz val="8"/>
        <color rgb="FF00B050"/>
        <rFont val="Calibri"/>
        <family val="2"/>
        <scheme val="minor"/>
      </rPr>
      <t xml:space="preserve"> som formar grund, väggar, bjälklag och tak</t>
    </r>
  </si>
  <si>
    <t>Yttertakskonstruktion med murad stomme</t>
  </si>
  <si>
    <r>
      <t>yttertakskonstruktion</t>
    </r>
    <r>
      <rPr>
        <sz val="8"/>
        <color rgb="FF00B050"/>
        <rFont val="Calibri"/>
        <family val="2"/>
        <scheme val="minor"/>
      </rPr>
      <t xml:space="preserve"> med kärna i form av block</t>
    </r>
  </si>
  <si>
    <t>Roof construction with masonry core</t>
  </si>
  <si>
    <t>Aircraft docking station</t>
  </si>
  <si>
    <t>Murad yttertakstomme</t>
  </si>
  <si>
    <r>
      <t>yttertakstomme</t>
    </r>
    <r>
      <rPr>
        <sz val="8"/>
        <color rgb="FF00B050"/>
        <rFont val="Calibri"/>
        <family val="2"/>
        <scheme val="minor"/>
      </rPr>
      <t xml:space="preserve"> i form av block</t>
    </r>
  </si>
  <si>
    <t>Masonry roof structure</t>
  </si>
  <si>
    <r>
      <t xml:space="preserve">slab structure </t>
    </r>
    <r>
      <rPr>
        <sz val="8"/>
        <color rgb="FF00B050"/>
        <rFont val="Calibri"/>
        <family val="2"/>
        <scheme val="minor"/>
      </rPr>
      <t>in form of blocks</t>
    </r>
  </si>
  <si>
    <r>
      <t xml:space="preserve">wall structure </t>
    </r>
    <r>
      <rPr>
        <sz val="8"/>
        <color rgb="FF00B050"/>
        <rFont val="Calibri"/>
        <family val="2"/>
        <scheme val="minor"/>
      </rPr>
      <t>in form of blocks</t>
    </r>
  </si>
  <si>
    <r>
      <t xml:space="preserve">roof structure </t>
    </r>
    <r>
      <rPr>
        <sz val="8"/>
        <color rgb="FF00B050"/>
        <rFont val="Calibri"/>
        <family val="2"/>
        <scheme val="minor"/>
      </rPr>
      <t>in form of blocks</t>
    </r>
  </si>
  <si>
    <r>
      <t>yttertakstomme</t>
    </r>
    <r>
      <rPr>
        <sz val="8"/>
        <color rgb="FF00B050"/>
        <rFont val="Calibri"/>
        <family val="2"/>
        <scheme val="minor"/>
      </rPr>
      <t xml:space="preserve"> i form av ett solitt skikt</t>
    </r>
  </si>
  <si>
    <t>Bergförstärkning</t>
  </si>
  <si>
    <r>
      <t>bärande huvudsystem i berg</t>
    </r>
    <r>
      <rPr>
        <sz val="8"/>
        <color rgb="FF00B050"/>
        <rFont val="Calibri"/>
        <family val="2"/>
        <scheme val="minor"/>
      </rPr>
      <t xml:space="preserve"> genom punktvis förstärkning</t>
    </r>
  </si>
  <si>
    <r>
      <t>rock tunnel structure</t>
    </r>
    <r>
      <rPr>
        <sz val="8"/>
        <color rgb="FF00B050"/>
        <rFont val="Calibri"/>
        <family val="2"/>
        <scheme val="minor"/>
      </rPr>
      <t xml:space="preserve"> by pointwise reinforcement</t>
    </r>
  </si>
  <si>
    <r>
      <t>bärande huvudsystem i berg</t>
    </r>
    <r>
      <rPr>
        <sz val="8"/>
        <color rgb="FF00B050"/>
        <rFont val="Calibri"/>
        <family val="2"/>
        <scheme val="minor"/>
      </rPr>
      <t xml:space="preserve"> genom fast inklädnad</t>
    </r>
  </si>
  <si>
    <r>
      <t>rock tunnel structure</t>
    </r>
    <r>
      <rPr>
        <sz val="8"/>
        <color rgb="FF00B050"/>
        <rFont val="Calibri"/>
        <family val="2"/>
        <scheme val="minor"/>
      </rPr>
      <t xml:space="preserve"> by permanent cladding</t>
    </r>
  </si>
  <si>
    <t>Tunnel wall reinforcement</t>
  </si>
  <si>
    <t>Tunnel lining</t>
  </si>
  <si>
    <t>Bärande huvudsystem i tunnel</t>
  </si>
  <si>
    <r>
      <rPr>
        <i/>
        <sz val="8"/>
        <color rgb="FF00B050"/>
        <rFont val="Calibri"/>
        <family val="2"/>
        <scheme val="minor"/>
      </rPr>
      <t>structural system</t>
    </r>
    <r>
      <rPr>
        <sz val="8"/>
        <color rgb="FF00B050"/>
        <rFont val="Calibri"/>
        <family val="2"/>
        <scheme val="minor"/>
      </rPr>
      <t xml:space="preserve"> in excavation for tunnel and rock chamber</t>
    </r>
  </si>
  <si>
    <t>Skelettjord</t>
  </si>
  <si>
    <t>Pool</t>
  </si>
  <si>
    <t>Konstruktion för vattentunnel</t>
  </si>
  <si>
    <t>bergschakt, bergskärning, jordschakt, tunnel- och bergrumsgeometri, urgrävning</t>
  </si>
  <si>
    <r>
      <t>konstruktivt system</t>
    </r>
    <r>
      <rPr>
        <sz val="8"/>
        <rFont val="Calibri"/>
        <family val="2"/>
        <scheme val="minor"/>
      </rPr>
      <t xml:space="preserve"> som försörjer konsumtion</t>
    </r>
  </si>
  <si>
    <t>Primary electrical power supply system</t>
  </si>
  <si>
    <r>
      <rPr>
        <i/>
        <sz val="8"/>
        <color rgb="FF00B050"/>
        <rFont val="Calibri"/>
        <family val="2"/>
        <scheme val="minor"/>
      </rPr>
      <t>transporterande system</t>
    </r>
    <r>
      <rPr>
        <sz val="8"/>
        <color rgb="FF00B050"/>
        <rFont val="Calibri"/>
        <family val="2"/>
        <scheme val="minor"/>
      </rPr>
      <t xml:space="preserve"> för ljus</t>
    </r>
  </si>
  <si>
    <r>
      <rPr>
        <i/>
        <sz val="8"/>
        <color rgb="FF00B050"/>
        <rFont val="Calibri"/>
        <family val="2"/>
        <scheme val="minor"/>
      </rPr>
      <t>transporting system</t>
    </r>
    <r>
      <rPr>
        <sz val="8"/>
        <color rgb="FF00B050"/>
        <rFont val="Calibri"/>
        <family val="2"/>
        <scheme val="minor"/>
      </rPr>
      <t xml:space="preserve"> for daylight</t>
    </r>
  </si>
  <si>
    <t>Brake system</t>
  </si>
  <si>
    <t>Säkerhetsområde vid banände</t>
  </si>
  <si>
    <t>Safety area at runway end</t>
  </si>
  <si>
    <t>Bearer strip</t>
  </si>
  <si>
    <t>Vattenanläggning</t>
  </si>
  <si>
    <t>Water facility</t>
  </si>
  <si>
    <r>
      <t>vattenanläggning</t>
    </r>
    <r>
      <rPr>
        <sz val="8"/>
        <color rgb="FF00B050"/>
        <rFont val="Calibri"/>
        <family val="2"/>
        <scheme val="minor"/>
      </rPr>
      <t xml:space="preserve"> för lagring</t>
    </r>
  </si>
  <si>
    <r>
      <t>water facility</t>
    </r>
    <r>
      <rPr>
        <sz val="8"/>
        <color rgb="FF00B050"/>
        <rFont val="Calibri"/>
        <family val="2"/>
        <scheme val="minor"/>
      </rPr>
      <t xml:space="preserve"> for storage</t>
    </r>
  </si>
  <si>
    <r>
      <t>vattenanläggning</t>
    </r>
    <r>
      <rPr>
        <sz val="8"/>
        <color rgb="FF00B050"/>
        <rFont val="Calibri"/>
        <family val="2"/>
        <scheme val="minor"/>
      </rPr>
      <t xml:space="preserve"> för öppen ledning</t>
    </r>
  </si>
  <si>
    <t>Waterway</t>
  </si>
  <si>
    <r>
      <t>water facility</t>
    </r>
    <r>
      <rPr>
        <sz val="8"/>
        <color rgb="FF00B050"/>
        <rFont val="Calibri"/>
        <family val="2"/>
        <scheme val="minor"/>
      </rPr>
      <t xml:space="preserve"> for open guiding</t>
    </r>
  </si>
  <si>
    <r>
      <t xml:space="preserve">vattenanläggning </t>
    </r>
    <r>
      <rPr>
        <sz val="8"/>
        <color rgb="FF00B050"/>
        <rFont val="Calibri"/>
        <family val="2"/>
        <scheme val="minor"/>
      </rPr>
      <t>för ledning in i mark</t>
    </r>
  </si>
  <si>
    <r>
      <t>water facility</t>
    </r>
    <r>
      <rPr>
        <sz val="8"/>
        <color rgb="FF00B050"/>
        <rFont val="Calibri"/>
        <family val="2"/>
        <scheme val="minor"/>
      </rPr>
      <t xml:space="preserve"> for guiding into ground</t>
    </r>
  </si>
  <si>
    <t>Gaslight system</t>
  </si>
  <si>
    <t>Banunderbyggnad på bro</t>
  </si>
  <si>
    <r>
      <rPr>
        <i/>
        <sz val="8"/>
        <color rgb="FF00B050"/>
        <rFont val="Calibri"/>
        <family val="2"/>
        <scheme val="minor"/>
      </rPr>
      <t>banunderbyggnad</t>
    </r>
    <r>
      <rPr>
        <sz val="8"/>
        <color rgb="FF00B050"/>
        <rFont val="Calibri"/>
        <family val="2"/>
        <scheme val="minor"/>
      </rPr>
      <t xml:space="preserve"> i på brobjälklag</t>
    </r>
  </si>
  <si>
    <t>Railway superstructure on bridge</t>
  </si>
  <si>
    <t>angöringsbrygga, brygga, dockningsstation</t>
  </si>
  <si>
    <t>Reservoir</t>
  </si>
  <si>
    <t>Compressed air system</t>
  </si>
  <si>
    <r>
      <rPr>
        <i/>
        <sz val="8"/>
        <color rgb="FF00B050"/>
        <rFont val="Calibri"/>
        <family val="2"/>
        <scheme val="minor"/>
      </rPr>
      <t>gas and air system</t>
    </r>
    <r>
      <rPr>
        <sz val="8"/>
        <color rgb="FF00B050"/>
        <rFont val="Calibri"/>
        <family val="2"/>
        <scheme val="minor"/>
      </rPr>
      <t xml:space="preserve"> for gas phase water</t>
    </r>
  </si>
  <si>
    <r>
      <t xml:space="preserve">gas- och luftsystem </t>
    </r>
    <r>
      <rPr>
        <sz val="8"/>
        <color rgb="FF00B050"/>
        <rFont val="Calibri"/>
        <family val="2"/>
        <scheme val="minor"/>
      </rPr>
      <t>för vatten i gasform</t>
    </r>
  </si>
  <si>
    <r>
      <t>lighting system</t>
    </r>
    <r>
      <rPr>
        <sz val="8"/>
        <color rgb="FF00B050"/>
        <rFont val="Calibri"/>
        <family val="2"/>
        <scheme val="minor"/>
      </rPr>
      <t xml:space="preserve"> for temporary replacement of ordinary system</t>
    </r>
  </si>
  <si>
    <r>
      <t>lighting system</t>
    </r>
    <r>
      <rPr>
        <sz val="8"/>
        <color rgb="FF00B050"/>
        <rFont val="Calibri"/>
        <family val="2"/>
        <scheme val="minor"/>
      </rPr>
      <t xml:space="preserve"> for aesthetic purposes</t>
    </r>
  </si>
  <si>
    <r>
      <rPr>
        <i/>
        <sz val="8"/>
        <color rgb="FF00B050"/>
        <rFont val="Calibri"/>
        <family val="2"/>
        <scheme val="minor"/>
      </rPr>
      <t>railroad system</t>
    </r>
    <r>
      <rPr>
        <sz val="8"/>
        <color rgb="FF00B050"/>
        <rFont val="Calibri"/>
        <family val="2"/>
        <scheme val="minor"/>
      </rPr>
      <t xml:space="preserve"> for train drive</t>
    </r>
  </si>
  <si>
    <r>
      <rPr>
        <i/>
        <sz val="8"/>
        <color rgb="FF00B050"/>
        <rFont val="Calibri"/>
        <family val="2"/>
        <scheme val="minor"/>
      </rPr>
      <t>railroad system</t>
    </r>
    <r>
      <rPr>
        <sz val="8"/>
        <color rgb="FF00B050"/>
        <rFont val="Calibri"/>
        <family val="2"/>
        <scheme val="minor"/>
      </rPr>
      <t xml:space="preserve"> for switching movements</t>
    </r>
  </si>
  <si>
    <t>Slab-on-grade</t>
  </si>
  <si>
    <r>
      <t>water system</t>
    </r>
    <r>
      <rPr>
        <sz val="8"/>
        <color rgb="FF00B050"/>
        <rFont val="Calibri"/>
        <family val="2"/>
        <scheme val="minor"/>
      </rPr>
      <t xml:space="preserve"> for non treated water from ground or surface source</t>
    </r>
  </si>
  <si>
    <r>
      <t xml:space="preserve">överskottsvattensystem </t>
    </r>
    <r>
      <rPr>
        <sz val="8"/>
        <color rgb="FF00B050"/>
        <rFont val="Calibri"/>
        <family val="2"/>
        <scheme val="minor"/>
      </rPr>
      <t>på markyta</t>
    </r>
  </si>
  <si>
    <r>
      <t xml:space="preserve">överskottsvattensystem </t>
    </r>
    <r>
      <rPr>
        <sz val="8"/>
        <color rgb="FF00B050"/>
        <rFont val="Calibri"/>
        <family val="2"/>
        <scheme val="minor"/>
      </rPr>
      <t>i mark</t>
    </r>
  </si>
  <si>
    <r>
      <t xml:space="preserve">överskottsvattensystem </t>
    </r>
    <r>
      <rPr>
        <sz val="8"/>
        <color rgb="FF00B050"/>
        <rFont val="Calibri"/>
        <family val="2"/>
        <scheme val="minor"/>
      </rPr>
      <t>på och i mark</t>
    </r>
  </si>
  <si>
    <r>
      <t>överskottsvattensystem</t>
    </r>
    <r>
      <rPr>
        <sz val="8"/>
        <color rgb="FF00B050"/>
        <rFont val="Calibri"/>
        <family val="2"/>
        <scheme val="minor"/>
      </rPr>
      <t xml:space="preserve"> på takyta</t>
    </r>
  </si>
  <si>
    <r>
      <t>belysningssystem</t>
    </r>
    <r>
      <rPr>
        <sz val="8"/>
        <color rgb="FF00B050"/>
        <rFont val="Calibri"/>
        <family val="2"/>
        <scheme val="minor"/>
      </rPr>
      <t xml:space="preserve"> som tillfällig ersättning för ordinarie system</t>
    </r>
  </si>
  <si>
    <t>Definition engelska</t>
  </si>
  <si>
    <t>Installationsgolv</t>
  </si>
  <si>
    <r>
      <rPr>
        <i/>
        <sz val="8"/>
        <rFont val="Calibri"/>
        <family val="2"/>
        <scheme val="minor"/>
      </rPr>
      <t>transporting system</t>
    </r>
    <r>
      <rPr>
        <sz val="8"/>
        <rFont val="Calibri"/>
        <family val="2"/>
        <scheme val="minor"/>
      </rPr>
      <t xml:space="preserve"> for signals</t>
    </r>
  </si>
  <si>
    <r>
      <rPr>
        <sz val="8"/>
        <color rgb="FF00B050"/>
        <rFont val="Calibri"/>
        <family val="2"/>
        <scheme val="minor"/>
      </rPr>
      <t>Control system</t>
    </r>
    <r>
      <rPr>
        <sz val="8"/>
        <rFont val="Calibri"/>
        <family val="2"/>
        <scheme val="minor"/>
      </rPr>
      <t>, monitoring system, alarm system, BMS system, texting system, traffic control system</t>
    </r>
  </si>
  <si>
    <r>
      <rPr>
        <i/>
        <sz val="8"/>
        <color rgb="FF00B050"/>
        <rFont val="Calibri"/>
        <family val="2"/>
        <scheme val="minor"/>
      </rPr>
      <t>övervakande system</t>
    </r>
    <r>
      <rPr>
        <sz val="8"/>
        <color rgb="FF00B050"/>
        <rFont val="Calibri"/>
        <family val="2"/>
        <scheme val="minor"/>
      </rPr>
      <t xml:space="preserve"> som tillhandahåller fjärravläst data</t>
    </r>
  </si>
  <si>
    <r>
      <rPr>
        <i/>
        <sz val="8"/>
        <rFont val="Calibri"/>
        <family val="2"/>
        <scheme val="minor"/>
      </rPr>
      <t xml:space="preserve">supply system </t>
    </r>
    <r>
      <rPr>
        <sz val="8"/>
        <rFont val="Calibri"/>
        <family val="2"/>
        <scheme val="minor"/>
      </rPr>
      <t>for signals</t>
    </r>
  </si>
  <si>
    <t>Bjälklagskonstruktion med murad stomme</t>
  </si>
  <si>
    <r>
      <t>bjälklagskonstruktion</t>
    </r>
    <r>
      <rPr>
        <sz val="8"/>
        <color rgb="FF00B050"/>
        <rFont val="Calibri"/>
        <family val="2"/>
        <scheme val="minor"/>
      </rPr>
      <t xml:space="preserve"> med kärna i form av block</t>
    </r>
  </si>
  <si>
    <t>Slab construction with masonry core</t>
  </si>
  <si>
    <r>
      <t xml:space="preserve">slab construction </t>
    </r>
    <r>
      <rPr>
        <sz val="8"/>
        <color rgb="FF00B050"/>
        <rFont val="Calibri"/>
        <family val="2"/>
        <scheme val="minor"/>
      </rPr>
      <t>with core in form of blocks</t>
    </r>
  </si>
  <si>
    <t>Bagageanläggning</t>
  </si>
  <si>
    <t>Rullrampsystem</t>
  </si>
  <si>
    <r>
      <rPr>
        <i/>
        <sz val="8"/>
        <color rgb="FF00B050"/>
        <rFont val="Calibri"/>
        <family val="2"/>
        <scheme val="minor"/>
      </rPr>
      <t xml:space="preserve">person- och godstransportsystem </t>
    </r>
    <r>
      <rPr>
        <sz val="8"/>
        <color rgb="FF00B050"/>
        <rFont val="Calibri"/>
        <family val="2"/>
        <scheme val="minor"/>
      </rPr>
      <t>för vertikal och horisontellr örelse</t>
    </r>
  </si>
  <si>
    <r>
      <t xml:space="preserve">passenger and goods transportation system </t>
    </r>
    <r>
      <rPr>
        <sz val="8"/>
        <color rgb="FF00B050"/>
        <rFont val="Calibri"/>
        <family val="2"/>
        <scheme val="minor"/>
      </rPr>
      <t>for vertical and horisontal movement</t>
    </r>
  </si>
  <si>
    <t>ATS-system</t>
  </si>
  <si>
    <t>ATS system</t>
  </si>
  <si>
    <t>Object for building design</t>
  </si>
  <si>
    <t>Object for design, reference object, and surveyed object</t>
  </si>
  <si>
    <t>electromagnetic rotational driving object</t>
  </si>
  <si>
    <t>electromagnetic linear driving object</t>
  </si>
  <si>
    <t>Object for civil engineering works design</t>
  </si>
  <si>
    <t>Point in fundamental network</t>
  </si>
  <si>
    <t>Geotechnical object of survey</t>
  </si>
  <si>
    <t>Terrain model</t>
  </si>
  <si>
    <t>Surface point</t>
  </si>
  <si>
    <t>Surface line</t>
  </si>
  <si>
    <t>Point in national triangulation network</t>
  </si>
  <si>
    <t>Point in secondary network</t>
  </si>
  <si>
    <r>
      <t>object</t>
    </r>
    <r>
      <rPr>
        <sz val="8"/>
        <color theme="1"/>
        <rFont val="Calibri"/>
        <family val="2"/>
        <scheme val="minor"/>
      </rPr>
      <t xml:space="preserve"> for picking up information and providing a representation</t>
    </r>
  </si>
  <si>
    <r>
      <t>object</t>
    </r>
    <r>
      <rPr>
        <sz val="8"/>
        <color theme="1"/>
        <rFont val="Calibri"/>
        <family val="2"/>
        <scheme val="minor"/>
      </rPr>
      <t xml:space="preserve"> for storing for subsequent retrieval</t>
    </r>
  </si>
  <si>
    <r>
      <t>storing object</t>
    </r>
    <r>
      <rPr>
        <sz val="8"/>
        <color theme="1"/>
        <rFont val="Calibri"/>
        <family val="2"/>
        <scheme val="minor"/>
      </rPr>
      <t xml:space="preserve"> for electric energy within an electrostatic field</t>
    </r>
  </si>
  <si>
    <r>
      <t>storing object</t>
    </r>
    <r>
      <rPr>
        <sz val="8"/>
        <color theme="1"/>
        <rFont val="Calibri"/>
        <family val="2"/>
        <scheme val="minor"/>
      </rPr>
      <t xml:space="preserve"> for electric energy within an electromagnetic field</t>
    </r>
  </si>
  <si>
    <r>
      <t>storing object</t>
    </r>
    <r>
      <rPr>
        <sz val="8"/>
        <color theme="1"/>
        <rFont val="Calibri"/>
        <family val="2"/>
        <scheme val="minor"/>
      </rPr>
      <t xml:space="preserve"> for electric energy within an electrochemical substance</t>
    </r>
  </si>
  <si>
    <r>
      <t>electrochemical storing object</t>
    </r>
    <r>
      <rPr>
        <sz val="8"/>
        <color theme="1"/>
        <rFont val="Calibri"/>
        <family val="2"/>
        <scheme val="minor"/>
      </rPr>
      <t xml:space="preserve"> by reversible reactions </t>
    </r>
  </si>
  <si>
    <r>
      <t>thermal energy storing object</t>
    </r>
    <r>
      <rPr>
        <sz val="8"/>
        <color theme="1"/>
        <rFont val="Calibri"/>
        <family val="2"/>
        <scheme val="minor"/>
      </rPr>
      <t xml:space="preserve"> of liquid</t>
    </r>
  </si>
  <si>
    <r>
      <t>thermal energy storing object</t>
    </r>
    <r>
      <rPr>
        <sz val="8"/>
        <color theme="1"/>
        <rFont val="Calibri"/>
        <family val="2"/>
        <scheme val="minor"/>
      </rPr>
      <t xml:space="preserve"> of gas</t>
    </r>
  </si>
  <si>
    <r>
      <t>thermal energy storing object</t>
    </r>
    <r>
      <rPr>
        <sz val="8"/>
        <color theme="1"/>
        <rFont val="Calibri"/>
        <family val="2"/>
        <scheme val="minor"/>
      </rPr>
      <t xml:space="preserve"> of solid matter</t>
    </r>
  </si>
  <si>
    <r>
      <t>thermal energy storing object</t>
    </r>
    <r>
      <rPr>
        <sz val="8"/>
        <color theme="1"/>
        <rFont val="Calibri"/>
        <family val="2"/>
        <scheme val="minor"/>
      </rPr>
      <t xml:space="preserve"> of state changing material</t>
    </r>
  </si>
  <si>
    <r>
      <t>object</t>
    </r>
    <r>
      <rPr>
        <sz val="8"/>
        <color theme="1"/>
        <rFont val="Calibri"/>
        <family val="2"/>
        <scheme val="minor"/>
      </rPr>
      <t xml:space="preserve"> for emitting</t>
    </r>
  </si>
  <si>
    <r>
      <t>emitting object</t>
    </r>
    <r>
      <rPr>
        <sz val="8"/>
        <color theme="1"/>
        <rFont val="Calibri"/>
        <family val="2"/>
        <scheme val="minor"/>
      </rPr>
      <t xml:space="preserve"> of coldness provided by thermal energy</t>
    </r>
  </si>
  <si>
    <r>
      <t>thermal cooling object</t>
    </r>
    <r>
      <rPr>
        <sz val="8"/>
        <color theme="1"/>
        <rFont val="Calibri"/>
        <family val="2"/>
        <scheme val="minor"/>
      </rPr>
      <t xml:space="preserve"> providing cold fluid</t>
    </r>
  </si>
  <si>
    <r>
      <t>thermal cooling object</t>
    </r>
    <r>
      <rPr>
        <sz val="8"/>
        <color theme="1"/>
        <rFont val="Calibri"/>
        <family val="2"/>
        <scheme val="minor"/>
      </rPr>
      <t xml:space="preserve"> applying a permeable cold surface</t>
    </r>
  </si>
  <si>
    <r>
      <t>thermal cooling object</t>
    </r>
    <r>
      <rPr>
        <sz val="8"/>
        <color theme="1"/>
        <rFont val="Calibri"/>
        <family val="2"/>
        <scheme val="minor"/>
      </rPr>
      <t xml:space="preserve"> applying a non-permeable cold surface</t>
    </r>
  </si>
  <si>
    <r>
      <t>thermal cooling object</t>
    </r>
    <r>
      <rPr>
        <sz val="8"/>
        <color theme="1"/>
        <rFont val="Calibri"/>
        <family val="2"/>
        <scheme val="minor"/>
      </rPr>
      <t xml:space="preserve"> applying chilled liquid in tubes</t>
    </r>
  </si>
  <si>
    <r>
      <t>thermal cooling object</t>
    </r>
    <r>
      <rPr>
        <sz val="8"/>
        <color theme="1"/>
        <rFont val="Calibri"/>
        <family val="2"/>
        <scheme val="minor"/>
      </rPr>
      <t xml:space="preserve"> applying forced air </t>
    </r>
  </si>
  <si>
    <r>
      <t>object</t>
    </r>
    <r>
      <rPr>
        <sz val="8"/>
        <color theme="1"/>
        <rFont val="Calibri"/>
        <family val="2"/>
        <scheme val="minor"/>
      </rPr>
      <t xml:space="preserve"> for protecting against the effects of dangerous or undesirable conditions</t>
    </r>
  </si>
  <si>
    <r>
      <t>protecting object</t>
    </r>
    <r>
      <rPr>
        <sz val="8"/>
        <color theme="1"/>
        <rFont val="Calibri"/>
        <family val="2"/>
        <scheme val="minor"/>
      </rPr>
      <t xml:space="preserve"> related to overvoltages</t>
    </r>
  </si>
  <si>
    <r>
      <t>overvoltage protecting</t>
    </r>
    <r>
      <rPr>
        <sz val="8"/>
        <color theme="1"/>
        <rFont val="Calibri"/>
        <family val="2"/>
        <scheme val="minor"/>
      </rPr>
      <t xml:space="preserve"> </t>
    </r>
    <r>
      <rPr>
        <i/>
        <sz val="8"/>
        <color theme="1"/>
        <rFont val="Calibri"/>
        <family val="2"/>
        <scheme val="minor"/>
      </rPr>
      <t>object</t>
    </r>
    <r>
      <rPr>
        <sz val="8"/>
        <color theme="1"/>
        <rFont val="Calibri"/>
        <family val="2"/>
        <scheme val="minor"/>
      </rPr>
      <t xml:space="preserve"> by a spark gap</t>
    </r>
  </si>
  <si>
    <r>
      <t>overvoltage protecting</t>
    </r>
    <r>
      <rPr>
        <sz val="8"/>
        <color theme="1"/>
        <rFont val="Calibri"/>
        <family val="2"/>
        <scheme val="minor"/>
      </rPr>
      <t xml:space="preserve"> </t>
    </r>
    <r>
      <rPr>
        <i/>
        <sz val="8"/>
        <color theme="1"/>
        <rFont val="Calibri"/>
        <family val="2"/>
        <scheme val="minor"/>
      </rPr>
      <t>object</t>
    </r>
    <r>
      <rPr>
        <sz val="8"/>
        <color theme="1"/>
        <rFont val="Calibri"/>
        <family val="2"/>
        <scheme val="minor"/>
      </rPr>
      <t xml:space="preserve"> by a varistor</t>
    </r>
  </si>
  <si>
    <r>
      <t>overvoltage protecting</t>
    </r>
    <r>
      <rPr>
        <sz val="8"/>
        <color theme="1"/>
        <rFont val="Calibri"/>
        <family val="2"/>
        <scheme val="minor"/>
      </rPr>
      <t xml:space="preserve"> </t>
    </r>
    <r>
      <rPr>
        <i/>
        <sz val="8"/>
        <color theme="1"/>
        <rFont val="Calibri"/>
        <family val="2"/>
        <scheme val="minor"/>
      </rPr>
      <t>object</t>
    </r>
    <r>
      <rPr>
        <sz val="8"/>
        <color theme="1"/>
        <rFont val="Calibri"/>
        <family val="2"/>
        <scheme val="minor"/>
      </rPr>
      <t xml:space="preserve"> by a zener diode</t>
    </r>
  </si>
  <si>
    <r>
      <t>overvoltage protecting object</t>
    </r>
    <r>
      <rPr>
        <sz val="8"/>
        <color theme="1"/>
        <rFont val="Calibri"/>
        <family val="2"/>
        <scheme val="minor"/>
      </rPr>
      <t xml:space="preserve"> by surge absorption</t>
    </r>
  </si>
  <si>
    <r>
      <t>protecting object</t>
    </r>
    <r>
      <rPr>
        <sz val="8"/>
        <color theme="1"/>
        <rFont val="Calibri"/>
        <family val="2"/>
        <scheme val="minor"/>
      </rPr>
      <t xml:space="preserve"> related to earth fault currents</t>
    </r>
  </si>
  <si>
    <r>
      <t xml:space="preserve">earth fault current protecting object </t>
    </r>
    <r>
      <rPr>
        <sz val="8"/>
        <color theme="1"/>
        <rFont val="Calibri"/>
        <family val="2"/>
        <scheme val="minor"/>
      </rPr>
      <t>that limits the value of an earth fault current</t>
    </r>
  </si>
  <si>
    <r>
      <t>protecting object</t>
    </r>
    <r>
      <rPr>
        <sz val="8"/>
        <color theme="1"/>
        <rFont val="Calibri"/>
        <family val="2"/>
        <scheme val="minor"/>
      </rPr>
      <t xml:space="preserve"> related to overcurrents</t>
    </r>
  </si>
  <si>
    <r>
      <t>protecting object</t>
    </r>
    <r>
      <rPr>
        <sz val="8"/>
        <color theme="1"/>
        <rFont val="Calibri"/>
        <family val="2"/>
        <scheme val="minor"/>
      </rPr>
      <t xml:space="preserve"> related to fire</t>
    </r>
  </si>
  <si>
    <r>
      <t>fire protecting object</t>
    </r>
    <r>
      <rPr>
        <sz val="8"/>
        <color theme="1"/>
        <rFont val="Calibri"/>
        <family val="2"/>
        <scheme val="minor"/>
      </rPr>
      <t xml:space="preserve"> closing an air flow on detection of fire</t>
    </r>
  </si>
  <si>
    <r>
      <t>fire protecting object</t>
    </r>
    <r>
      <rPr>
        <sz val="8"/>
        <color theme="1"/>
        <rFont val="Calibri"/>
        <family val="2"/>
        <scheme val="minor"/>
      </rPr>
      <t xml:space="preserve"> opening or closing an air flow on detection of smoke </t>
    </r>
  </si>
  <si>
    <r>
      <t xml:space="preserve">fire protecting object </t>
    </r>
    <r>
      <rPr>
        <sz val="8"/>
        <color theme="1"/>
        <rFont val="Calibri"/>
        <family val="2"/>
        <scheme val="minor"/>
      </rPr>
      <t>by a surface cover</t>
    </r>
  </si>
  <si>
    <r>
      <t xml:space="preserve">fire protecting object </t>
    </r>
    <r>
      <rPr>
        <sz val="8"/>
        <color theme="1"/>
        <rFont val="Calibri"/>
        <family val="2"/>
        <scheme val="minor"/>
      </rPr>
      <t>by a surface coating</t>
    </r>
  </si>
  <si>
    <r>
      <t>protecting object</t>
    </r>
    <r>
      <rPr>
        <sz val="8"/>
        <color theme="1"/>
        <rFont val="Calibri"/>
        <family val="2"/>
        <scheme val="minor"/>
      </rPr>
      <t xml:space="preserve"> related to mechanical force</t>
    </r>
  </si>
  <si>
    <r>
      <t>object</t>
    </r>
    <r>
      <rPr>
        <sz val="8"/>
        <color theme="1"/>
        <rFont val="Calibri"/>
        <family val="2"/>
        <scheme val="minor"/>
      </rPr>
      <t xml:space="preserve"> for providing a controllable flow</t>
    </r>
  </si>
  <si>
    <r>
      <t>generating object</t>
    </r>
    <r>
      <rPr>
        <sz val="8"/>
        <color theme="1"/>
        <rFont val="Calibri"/>
        <family val="2"/>
        <scheme val="minor"/>
      </rPr>
      <t xml:space="preserve"> of thermal energy from solar energy </t>
    </r>
  </si>
  <si>
    <r>
      <t>thermal–radiation generating object</t>
    </r>
    <r>
      <rPr>
        <sz val="8"/>
        <color theme="1"/>
        <rFont val="Calibri"/>
        <family val="2"/>
        <scheme val="minor"/>
      </rPr>
      <t xml:space="preserve"> into a fluid thermal flow</t>
    </r>
  </si>
  <si>
    <r>
      <t>thermal–radiation generating object</t>
    </r>
    <r>
      <rPr>
        <sz val="8"/>
        <color theme="1"/>
        <rFont val="Calibri"/>
        <family val="2"/>
        <scheme val="minor"/>
      </rPr>
      <t xml:space="preserve"> generating a fluid flow</t>
    </r>
  </si>
  <si>
    <r>
      <t>object</t>
    </r>
    <r>
      <rPr>
        <sz val="8"/>
        <color theme="1"/>
        <rFont val="Calibri"/>
        <family val="2"/>
        <scheme val="minor"/>
      </rPr>
      <t xml:space="preserve"> for treating matter</t>
    </r>
  </si>
  <si>
    <r>
      <t>matter processing object</t>
    </r>
    <r>
      <rPr>
        <sz val="8"/>
        <color theme="1"/>
        <rFont val="Calibri"/>
        <family val="2"/>
        <scheme val="minor"/>
      </rPr>
      <t xml:space="preserve"> by original forming</t>
    </r>
  </si>
  <si>
    <r>
      <t xml:space="preserve">primary forming object </t>
    </r>
    <r>
      <rPr>
        <sz val="8"/>
        <color theme="1"/>
        <rFont val="Calibri"/>
        <family val="2"/>
        <scheme val="minor"/>
      </rPr>
      <t>from liquid initial material state</t>
    </r>
  </si>
  <si>
    <r>
      <t xml:space="preserve">matter processing object </t>
    </r>
    <r>
      <rPr>
        <sz val="8"/>
        <color theme="1"/>
        <rFont val="Calibri"/>
        <family val="2"/>
        <scheme val="minor"/>
      </rPr>
      <t>for surface finishing</t>
    </r>
  </si>
  <si>
    <r>
      <t>matter processing</t>
    </r>
    <r>
      <rPr>
        <sz val="8"/>
        <color theme="1"/>
        <rFont val="Calibri"/>
        <family val="2"/>
        <scheme val="minor"/>
      </rPr>
      <t xml:space="preserve"> </t>
    </r>
    <r>
      <rPr>
        <i/>
        <sz val="8"/>
        <color theme="1"/>
        <rFont val="Calibri"/>
        <family val="2"/>
        <scheme val="minor"/>
      </rPr>
      <t>object</t>
    </r>
    <r>
      <rPr>
        <sz val="8"/>
        <color theme="1"/>
        <rFont val="Calibri"/>
        <family val="2"/>
        <scheme val="minor"/>
      </rPr>
      <t xml:space="preserve"> by mechanically separating mixed substances </t>
    </r>
  </si>
  <si>
    <r>
      <t>object</t>
    </r>
    <r>
      <rPr>
        <sz val="8"/>
        <color theme="1"/>
        <rFont val="Calibri"/>
        <family val="2"/>
        <scheme val="minor"/>
      </rPr>
      <t xml:space="preserve"> for treating input signals and providing an appropriate output</t>
    </r>
  </si>
  <si>
    <r>
      <t xml:space="preserve">electric signal processing object </t>
    </r>
    <r>
      <rPr>
        <sz val="8"/>
        <color theme="1"/>
        <rFont val="Calibri"/>
        <family val="2"/>
        <scheme val="minor"/>
      </rPr>
      <t>without human intervention providing input/output to devices</t>
    </r>
  </si>
  <si>
    <r>
      <t xml:space="preserve">information processing object </t>
    </r>
    <r>
      <rPr>
        <sz val="8"/>
        <color theme="1"/>
        <rFont val="Calibri"/>
        <family val="2"/>
        <scheme val="minor"/>
      </rPr>
      <t>for relaying electric signals</t>
    </r>
  </si>
  <si>
    <r>
      <t xml:space="preserve">electric signal relaying object </t>
    </r>
    <r>
      <rPr>
        <sz val="8"/>
        <color theme="1"/>
        <rFont val="Calibri"/>
        <family val="2"/>
        <scheme val="minor"/>
      </rPr>
      <t>by forwarding the input to specific devices within a data network</t>
    </r>
  </si>
  <si>
    <r>
      <t>optical signalling object</t>
    </r>
    <r>
      <rPr>
        <sz val="8"/>
        <color theme="1"/>
        <rFont val="Calibri"/>
        <family val="2"/>
        <scheme val="minor"/>
      </rPr>
      <t xml:space="preserve"> actively by forwarding the input to specific devices within an optical network</t>
    </r>
  </si>
  <si>
    <r>
      <t xml:space="preserve">optical signalling object </t>
    </r>
    <r>
      <rPr>
        <sz val="8"/>
        <color theme="1"/>
        <rFont val="Calibri"/>
        <family val="2"/>
        <scheme val="minor"/>
      </rPr>
      <t>by repeating the input signal as an improved output signal</t>
    </r>
  </si>
  <si>
    <r>
      <t>object</t>
    </r>
    <r>
      <rPr>
        <sz val="8"/>
        <color theme="1"/>
        <rFont val="Calibri"/>
        <family val="2"/>
        <scheme val="minor"/>
      </rPr>
      <t xml:space="preserve"> for providing mechanical movement or force</t>
    </r>
  </si>
  <si>
    <r>
      <t>electromagnetic rotational driving object</t>
    </r>
    <r>
      <rPr>
        <sz val="8"/>
        <color theme="1"/>
        <rFont val="Calibri"/>
        <family val="2"/>
        <scheme val="minor"/>
      </rPr>
      <t xml:space="preserve"> providing continuous rotation</t>
    </r>
  </si>
  <si>
    <r>
      <t>electromagnetic rotational driving object</t>
    </r>
    <r>
      <rPr>
        <sz val="8"/>
        <color theme="1"/>
        <rFont val="Calibri"/>
        <family val="2"/>
        <scheme val="minor"/>
      </rPr>
      <t xml:space="preserve"> providing discrete rotational steps</t>
    </r>
  </si>
  <si>
    <r>
      <t>finishing object</t>
    </r>
    <r>
      <rPr>
        <sz val="8"/>
        <color theme="1"/>
        <rFont val="Calibri"/>
        <family val="2"/>
        <scheme val="minor"/>
      </rPr>
      <t xml:space="preserve"> in an opening</t>
    </r>
  </si>
  <si>
    <r>
      <t>covering object</t>
    </r>
    <r>
      <rPr>
        <sz val="8"/>
        <color theme="1"/>
        <rFont val="Calibri"/>
        <family val="2"/>
        <scheme val="minor"/>
      </rPr>
      <t xml:space="preserve"> for terminating another object </t>
    </r>
  </si>
  <si>
    <r>
      <t>object</t>
    </r>
    <r>
      <rPr>
        <sz val="8"/>
        <color theme="1"/>
        <rFont val="Calibri"/>
        <family val="2"/>
        <scheme val="minor"/>
      </rPr>
      <t xml:space="preserve"> for providing perceptible information</t>
    </r>
  </si>
  <si>
    <r>
      <t>object</t>
    </r>
    <r>
      <rPr>
        <sz val="8"/>
        <color theme="1"/>
        <rFont val="Calibri"/>
        <family val="2"/>
        <scheme val="minor"/>
      </rPr>
      <t xml:space="preserve"> for controlling access or flow</t>
    </r>
  </si>
  <si>
    <r>
      <t>controlling object</t>
    </r>
    <r>
      <rPr>
        <sz val="8"/>
        <color theme="1"/>
        <rFont val="Calibri"/>
        <family val="2"/>
        <scheme val="minor"/>
      </rPr>
      <t xml:space="preserve"> of electric current in an electric circuit</t>
    </r>
  </si>
  <si>
    <r>
      <t>space access object</t>
    </r>
    <r>
      <rPr>
        <sz val="8"/>
        <color theme="1"/>
        <rFont val="Calibri"/>
        <family val="2"/>
        <scheme val="minor"/>
      </rPr>
      <t xml:space="preserve"> for light entry only</t>
    </r>
  </si>
  <si>
    <r>
      <t>space access object</t>
    </r>
    <r>
      <rPr>
        <sz val="8"/>
        <color theme="1"/>
        <rFont val="Calibri"/>
        <family val="2"/>
        <scheme val="minor"/>
      </rPr>
      <t xml:space="preserve"> for entry of light and persons</t>
    </r>
  </si>
  <si>
    <r>
      <t>space access object</t>
    </r>
    <r>
      <rPr>
        <sz val="8"/>
        <color theme="1"/>
        <rFont val="Calibri"/>
        <family val="2"/>
        <scheme val="minor"/>
      </rPr>
      <t xml:space="preserve"> for use by persons</t>
    </r>
  </si>
  <si>
    <r>
      <t>space access object</t>
    </r>
    <r>
      <rPr>
        <sz val="8"/>
        <color theme="1"/>
        <rFont val="Calibri"/>
        <family val="2"/>
        <scheme val="minor"/>
      </rPr>
      <t xml:space="preserve"> by blocking entrance to a track</t>
    </r>
  </si>
  <si>
    <r>
      <t>mechanical movement controlling object</t>
    </r>
    <r>
      <rPr>
        <sz val="8"/>
        <color theme="1"/>
        <rFont val="Calibri"/>
        <family val="2"/>
        <scheme val="minor"/>
      </rPr>
      <t xml:space="preserve"> by blocking</t>
    </r>
  </si>
  <si>
    <r>
      <t>mechanical movement controlling object</t>
    </r>
    <r>
      <rPr>
        <sz val="8"/>
        <color theme="1"/>
        <rFont val="Calibri"/>
        <family val="2"/>
        <scheme val="minor"/>
      </rPr>
      <t xml:space="preserve"> by switching between different tracks</t>
    </r>
  </si>
  <si>
    <r>
      <t>multiple measure controlling object</t>
    </r>
    <r>
      <rPr>
        <sz val="8"/>
        <color theme="1"/>
        <rFont val="Calibri"/>
        <family val="2"/>
        <scheme val="minor"/>
      </rPr>
      <t xml:space="preserve"> for earthing or separating electrical circuit</t>
    </r>
  </si>
  <si>
    <r>
      <t>object</t>
    </r>
    <r>
      <rPr>
        <sz val="8"/>
        <color theme="1"/>
        <rFont val="Calibri"/>
        <family val="2"/>
        <scheme val="minor"/>
      </rPr>
      <t xml:space="preserve"> for restricting or stabilising</t>
    </r>
  </si>
  <si>
    <r>
      <t>movement restricting object</t>
    </r>
    <r>
      <rPr>
        <sz val="8"/>
        <color theme="1"/>
        <rFont val="Calibri"/>
        <family val="2"/>
        <scheme val="minor"/>
      </rPr>
      <t xml:space="preserve"> by limiting movement of an object</t>
    </r>
  </si>
  <si>
    <r>
      <t xml:space="preserve">movement restricting </t>
    </r>
    <r>
      <rPr>
        <sz val="8"/>
        <color theme="1"/>
        <rFont val="Calibri"/>
        <family val="2"/>
        <scheme val="minor"/>
      </rPr>
      <t>object by preventing high speed of another object</t>
    </r>
  </si>
  <si>
    <r>
      <t>object</t>
    </r>
    <r>
      <rPr>
        <sz val="8"/>
        <color theme="1"/>
        <rFont val="Calibri"/>
        <family val="2"/>
        <scheme val="minor"/>
      </rPr>
      <t xml:space="preserve"> for transforming</t>
    </r>
  </si>
  <si>
    <r>
      <t>electric energy transforming object</t>
    </r>
    <r>
      <rPr>
        <sz val="8"/>
        <color theme="1"/>
        <rFont val="Calibri"/>
        <family val="2"/>
        <scheme val="minor"/>
      </rPr>
      <t xml:space="preserve"> from a.c. to a.c. while changing the frequency</t>
    </r>
  </si>
  <si>
    <r>
      <t>signal converting object</t>
    </r>
    <r>
      <rPr>
        <sz val="8"/>
        <color theme="1"/>
        <rFont val="Calibri"/>
        <family val="2"/>
        <scheme val="minor"/>
      </rPr>
      <t xml:space="preserve"> between electrical and optical form</t>
    </r>
  </si>
  <si>
    <r>
      <t>object</t>
    </r>
    <r>
      <rPr>
        <sz val="8"/>
        <color theme="1"/>
        <rFont val="Calibri"/>
        <family val="2"/>
        <scheme val="minor"/>
      </rPr>
      <t xml:space="preserve"> for leading from one place to another</t>
    </r>
  </si>
  <si>
    <r>
      <t>reference potential guiding object</t>
    </r>
    <r>
      <rPr>
        <sz val="8"/>
        <color theme="1"/>
        <rFont val="Calibri"/>
        <family val="2"/>
        <scheme val="minor"/>
      </rPr>
      <t xml:space="preserve"> of earth by a busbar </t>
    </r>
  </si>
  <si>
    <r>
      <t>light guiding object</t>
    </r>
    <r>
      <rPr>
        <sz val="8"/>
        <color theme="1"/>
        <rFont val="Calibri"/>
        <family val="2"/>
        <scheme val="minor"/>
      </rPr>
      <t xml:space="preserve"> for defined light </t>
    </r>
    <r>
      <rPr>
        <sz val="8"/>
        <color rgb="FF00B050"/>
        <rFont val="Calibri"/>
        <family val="2"/>
        <scheme val="minor"/>
      </rPr>
      <t>reflection</t>
    </r>
  </si>
  <si>
    <r>
      <t>guiding object</t>
    </r>
    <r>
      <rPr>
        <sz val="8"/>
        <color theme="1"/>
        <rFont val="Calibri"/>
        <family val="2"/>
        <scheme val="minor"/>
      </rPr>
      <t xml:space="preserve"> of mechanical energy</t>
    </r>
  </si>
  <si>
    <r>
      <t>object</t>
    </r>
    <r>
      <rPr>
        <sz val="8"/>
        <color theme="1"/>
        <rFont val="Calibri"/>
        <family val="2"/>
        <scheme val="minor"/>
      </rPr>
      <t xml:space="preserve"> for interfacing an object</t>
    </r>
  </si>
  <si>
    <r>
      <t>low voltage connecting object</t>
    </r>
    <r>
      <rPr>
        <sz val="8"/>
        <color theme="1"/>
        <rFont val="Calibri"/>
        <family val="2"/>
        <scheme val="minor"/>
      </rPr>
      <t xml:space="preserve"> of multiple pluggable current-using equipment </t>
    </r>
  </si>
  <si>
    <r>
      <t>collecting interfacing object</t>
    </r>
    <r>
      <rPr>
        <sz val="8"/>
        <color theme="1"/>
        <rFont val="Calibri"/>
        <family val="2"/>
        <scheme val="minor"/>
      </rPr>
      <t xml:space="preserve"> of urine only</t>
    </r>
  </si>
  <si>
    <r>
      <t>collecting interfacing object</t>
    </r>
    <r>
      <rPr>
        <sz val="8"/>
        <color theme="1"/>
        <rFont val="Calibri"/>
        <family val="2"/>
        <scheme val="minor"/>
      </rPr>
      <t xml:space="preserve"> of surplus liquid from technical system</t>
    </r>
  </si>
  <si>
    <r>
      <t>interfacing object</t>
    </r>
    <r>
      <rPr>
        <sz val="8"/>
        <color theme="1"/>
        <rFont val="Calibri"/>
        <family val="2"/>
        <scheme val="minor"/>
      </rPr>
      <t xml:space="preserve"> for sealed material flow</t>
    </r>
  </si>
  <si>
    <r>
      <t>non-detachable coupling</t>
    </r>
    <r>
      <rPr>
        <sz val="8"/>
        <color theme="1"/>
        <rFont val="Calibri"/>
        <family val="2"/>
        <scheme val="minor"/>
      </rPr>
      <t xml:space="preserve"> between parallel shafts by teeth and grooves meshing together</t>
    </r>
  </si>
  <si>
    <r>
      <t>non-detachable coupling</t>
    </r>
    <r>
      <rPr>
        <sz val="8"/>
        <color theme="1"/>
        <rFont val="Calibri"/>
        <family val="2"/>
        <scheme val="minor"/>
      </rPr>
      <t xml:space="preserve"> for transmitting power of misaligned shafts </t>
    </r>
  </si>
  <si>
    <r>
      <t>interfacing object</t>
    </r>
    <r>
      <rPr>
        <sz val="8"/>
        <color theme="1"/>
        <rFont val="Calibri"/>
        <family val="2"/>
        <scheme val="minor"/>
      </rPr>
      <t xml:space="preserve"> connecting levels</t>
    </r>
  </si>
  <si>
    <r>
      <t xml:space="preserve">level connecting object </t>
    </r>
    <r>
      <rPr>
        <sz val="8"/>
        <color theme="1"/>
        <rFont val="Calibri"/>
        <family val="2"/>
        <scheme val="minor"/>
      </rPr>
      <t>in the form of a horizontal plane connected to a flight of stairs</t>
    </r>
  </si>
  <si>
    <r>
      <t xml:space="preserve">level connecting object </t>
    </r>
    <r>
      <rPr>
        <sz val="8"/>
        <color theme="1"/>
        <rFont val="Calibri"/>
        <family val="2"/>
        <scheme val="minor"/>
      </rPr>
      <t>in the form of sequential steps</t>
    </r>
  </si>
  <si>
    <r>
      <t xml:space="preserve">level connecting object </t>
    </r>
    <r>
      <rPr>
        <sz val="8"/>
        <color theme="1"/>
        <rFont val="Calibri"/>
        <family val="2"/>
        <scheme val="minor"/>
      </rPr>
      <t>in the form of sequential rungs or bars</t>
    </r>
  </si>
  <si>
    <r>
      <t xml:space="preserve">level connecting object </t>
    </r>
    <r>
      <rPr>
        <sz val="8"/>
        <color theme="1"/>
        <rFont val="Calibri"/>
        <family val="2"/>
        <scheme val="minor"/>
      </rPr>
      <t>in the form of an inclined plane</t>
    </r>
  </si>
  <si>
    <r>
      <t>level connecting object</t>
    </r>
    <r>
      <rPr>
        <sz val="8"/>
        <color theme="1"/>
        <rFont val="Calibri"/>
        <family val="2"/>
        <scheme val="minor"/>
      </rPr>
      <t xml:space="preserve"> in the form of a vertical pole</t>
    </r>
  </si>
  <si>
    <r>
      <t>interfacing object</t>
    </r>
    <r>
      <rPr>
        <sz val="8"/>
        <color theme="1"/>
        <rFont val="Calibri"/>
        <family val="2"/>
        <scheme val="minor"/>
      </rPr>
      <t xml:space="preserve"> linking space</t>
    </r>
  </si>
  <si>
    <r>
      <t>interfacing object</t>
    </r>
    <r>
      <rPr>
        <sz val="8"/>
        <color theme="1"/>
        <rFont val="Calibri"/>
        <family val="2"/>
        <scheme val="minor"/>
      </rPr>
      <t xml:space="preserve"> with multiple kinds of flows</t>
    </r>
  </si>
  <si>
    <r>
      <t>multiple flow connector object</t>
    </r>
    <r>
      <rPr>
        <sz val="8"/>
        <color theme="1"/>
        <rFont val="Calibri"/>
        <family val="2"/>
        <scheme val="minor"/>
      </rPr>
      <t xml:space="preserve"> of electric energy, electrical signal, optical signals and/or fluid</t>
    </r>
  </si>
  <si>
    <t>Structure line</t>
  </si>
  <si>
    <t>Base line</t>
  </si>
  <si>
    <t>Centre line</t>
  </si>
  <si>
    <t>Modular line</t>
  </si>
  <si>
    <t>Point in access network</t>
  </si>
  <si>
    <t>Road alignment</t>
  </si>
  <si>
    <t>Railroad alignment</t>
  </si>
  <si>
    <t>Contour line</t>
  </si>
  <si>
    <t>Rail swich geometry</t>
  </si>
  <si>
    <t>Theoretical tunnel contour</t>
  </si>
  <si>
    <t>Theoretical tunnel cladding</t>
  </si>
  <si>
    <t>Theoretical interior tunnel contour</t>
  </si>
  <si>
    <t>Theoretical tunnel sealing zone</t>
  </si>
  <si>
    <t>Triangle point in national triangulation network</t>
  </si>
  <si>
    <t>Triangle point in access network</t>
  </si>
  <si>
    <t>Polygon point in access network</t>
  </si>
  <si>
    <t>Triangle point in fundamental network</t>
  </si>
  <si>
    <t>Polygon point in fundamental network</t>
  </si>
  <si>
    <t>Wallmounted polygon point in fundamental network</t>
  </si>
  <si>
    <t>Free station in fundamental network</t>
  </si>
  <si>
    <t>Border point in fundamental network</t>
  </si>
  <si>
    <t>Level fix point in fundamental network</t>
  </si>
  <si>
    <t>Aerial support point in fundamental network</t>
  </si>
  <si>
    <t>Photo base point in fundamental network</t>
  </si>
  <si>
    <t>Triangle point in secondary network</t>
  </si>
  <si>
    <t>Polygon point in secondary network</t>
  </si>
  <si>
    <t>Detail point in secondary network</t>
  </si>
  <si>
    <t>ZGC</t>
  </si>
  <si>
    <t>Undersökningsvolym</t>
  </si>
  <si>
    <t>geoteknisk undersökningsvolym</t>
  </si>
  <si>
    <t>Geotechnical survey point</t>
  </si>
  <si>
    <t>Geotechnical survey line</t>
  </si>
  <si>
    <t>Geotechnical survey volume</t>
  </si>
  <si>
    <t>Silhouette model</t>
  </si>
  <si>
    <t>Ground model</t>
  </si>
  <si>
    <t>Soil model</t>
  </si>
  <si>
    <t>Rock model</t>
  </si>
  <si>
    <t>Groundwater model</t>
  </si>
  <si>
    <t>Produced tunnel contour</t>
  </si>
  <si>
    <t>Single point</t>
  </si>
  <si>
    <t>Stone</t>
  </si>
  <si>
    <t>Boulder</t>
  </si>
  <si>
    <t>Water level</t>
  </si>
  <si>
    <t>Bottom level</t>
  </si>
  <si>
    <t>Spring</t>
  </si>
  <si>
    <t>TIN support line</t>
  </si>
  <si>
    <t>Upper slope edge</t>
  </si>
  <si>
    <t>Lower slope edge</t>
  </si>
  <si>
    <t>Upper rock slope edge</t>
  </si>
  <si>
    <t>Lower rock slope edge</t>
  </si>
  <si>
    <t>Upper blasted rock slope edge</t>
  </si>
  <si>
    <t>Lower blasted rock slope edge</t>
  </si>
  <si>
    <t>Watercourse centre</t>
  </si>
  <si>
    <t>Växtbädd för infiltration</t>
  </si>
  <si>
    <t>Infiltration vegetation area construction</t>
  </si>
  <si>
    <t>Smygbräda</t>
  </si>
  <si>
    <t>dörrsmyg, fönsterbräda, fönsterbänk, fönstersmyg</t>
  </si>
  <si>
    <t>Sugsystem för avfall</t>
  </si>
  <si>
    <t>Störtsystem för avfall</t>
  </si>
  <si>
    <t>Mekaniskt transportsystem för avfall</t>
  </si>
  <si>
    <t>Kanal</t>
  </si>
  <si>
    <r>
      <rPr>
        <i/>
        <sz val="8"/>
        <color theme="1"/>
        <rFont val="Calibri"/>
        <family val="2"/>
        <scheme val="minor"/>
      </rPr>
      <t>installation system</t>
    </r>
    <r>
      <rPr>
        <sz val="8"/>
        <color theme="1"/>
        <rFont val="Calibri"/>
        <family val="2"/>
        <scheme val="minor"/>
      </rPr>
      <t xml:space="preserve"> which provides communications between persons or technical systems</t>
    </r>
  </si>
  <si>
    <r>
      <t>installationssystem</t>
    </r>
    <r>
      <rPr>
        <sz val="8"/>
        <rFont val="Calibri"/>
        <family val="2"/>
        <scheme val="minor"/>
      </rPr>
      <t xml:space="preserve"> som växlar och/eller anpassar kvaliteten på luft</t>
    </r>
  </si>
  <si>
    <t>Koordinatsystem</t>
  </si>
  <si>
    <t>2D-system</t>
  </si>
  <si>
    <t>3D-system</t>
  </si>
  <si>
    <t>Virtuellt system</t>
  </si>
  <si>
    <t>2-dimensionellt koordinatsystem</t>
  </si>
  <si>
    <t>3-dimensionellt koordinatsystem</t>
  </si>
  <si>
    <r>
      <rPr>
        <i/>
        <sz val="8"/>
        <color rgb="FF00B050"/>
        <rFont val="Calibri"/>
        <family val="2"/>
        <scheme val="minor"/>
      </rPr>
      <t>funktionellt system</t>
    </r>
    <r>
      <rPr>
        <sz val="8"/>
        <color rgb="FF00B050"/>
        <rFont val="Calibri"/>
        <family val="2"/>
        <scheme val="minor"/>
      </rPr>
      <t xml:space="preserve"> utan fysisk realisering</t>
    </r>
  </si>
  <si>
    <r>
      <t>virtuellt system</t>
    </r>
    <r>
      <rPr>
        <sz val="8"/>
        <color rgb="FF00B050"/>
        <rFont val="Calibri"/>
        <family val="2"/>
        <scheme val="minor"/>
      </rPr>
      <t xml:space="preserve"> som förser ett byggnadsverk och dess omgivning med ett geodetiskt referenssystem</t>
    </r>
  </si>
  <si>
    <r>
      <rPr>
        <i/>
        <sz val="8"/>
        <color rgb="FF00B050"/>
        <rFont val="Calibri"/>
        <family val="2"/>
        <scheme val="minor"/>
      </rPr>
      <t>elkraftdistributionssystem</t>
    </r>
    <r>
      <rPr>
        <sz val="8"/>
        <color rgb="FF00B050"/>
        <rFont val="Calibri"/>
        <family val="2"/>
        <scheme val="minor"/>
      </rPr>
      <t xml:space="preserve"> för ≤ 50 V eller ≤ 120 V DC</t>
    </r>
  </si>
  <si>
    <r>
      <t>väggkonstruktion</t>
    </r>
    <r>
      <rPr>
        <sz val="8"/>
        <color rgb="FF00B050"/>
        <rFont val="Calibri"/>
        <family val="2"/>
        <scheme val="minor"/>
      </rPr>
      <t xml:space="preserve"> av bearbetat berg</t>
    </r>
  </si>
  <si>
    <r>
      <t>yttertakskonstruktion</t>
    </r>
    <r>
      <rPr>
        <sz val="8"/>
        <color rgb="FF00B050"/>
        <rFont val="Calibri"/>
        <family val="2"/>
        <scheme val="minor"/>
      </rPr>
      <t xml:space="preserve"> av bearbetat berg</t>
    </r>
  </si>
  <si>
    <r>
      <t xml:space="preserve">wall construction </t>
    </r>
    <r>
      <rPr>
        <sz val="8"/>
        <color rgb="FF00B050"/>
        <rFont val="Calibri"/>
        <family val="2"/>
        <scheme val="minor"/>
      </rPr>
      <t>of worked rock</t>
    </r>
  </si>
  <si>
    <r>
      <t xml:space="preserve">roof construction </t>
    </r>
    <r>
      <rPr>
        <sz val="8"/>
        <color rgb="FF00B050"/>
        <rFont val="Calibri"/>
        <family val="2"/>
        <scheme val="minor"/>
      </rPr>
      <t>of worked rock</t>
    </r>
  </si>
  <si>
    <t>Rörlig takkonstruktion</t>
  </si>
  <si>
    <t>Movable roof construction</t>
  </si>
  <si>
    <r>
      <rPr>
        <sz val="8"/>
        <color rgb="FF00B050"/>
        <rFont val="Calibri"/>
        <family val="2"/>
        <scheme val="minor"/>
      </rPr>
      <t xml:space="preserve">flyttbar </t>
    </r>
    <r>
      <rPr>
        <i/>
        <sz val="8"/>
        <color rgb="FF00B050"/>
        <rFont val="Calibri"/>
        <family val="2"/>
        <scheme val="minor"/>
      </rPr>
      <t>yttertakskonstruktion</t>
    </r>
  </si>
  <si>
    <t>Bärverk</t>
  </si>
  <si>
    <r>
      <rPr>
        <i/>
        <sz val="8"/>
        <color rgb="FF00B050"/>
        <rFont val="Calibri"/>
        <family val="2"/>
        <scheme val="minor"/>
      </rPr>
      <t>bärverk</t>
    </r>
    <r>
      <rPr>
        <sz val="8"/>
        <color rgb="FF00B050"/>
        <rFont val="Calibri"/>
        <family val="2"/>
        <scheme val="minor"/>
      </rPr>
      <t xml:space="preserve"> i en horisontell avskiljare</t>
    </r>
  </si>
  <si>
    <r>
      <rPr>
        <i/>
        <sz val="8"/>
        <color rgb="FF00B050"/>
        <rFont val="Calibri"/>
        <family val="2"/>
        <scheme val="minor"/>
      </rPr>
      <t>bärverk</t>
    </r>
    <r>
      <rPr>
        <sz val="8"/>
        <color rgb="FF00B050"/>
        <rFont val="Calibri"/>
        <family val="2"/>
        <scheme val="minor"/>
      </rPr>
      <t xml:space="preserve"> i en vertikal avskiljare</t>
    </r>
  </si>
  <si>
    <r>
      <rPr>
        <i/>
        <sz val="8"/>
        <color rgb="FF00B050"/>
        <rFont val="Calibri"/>
        <family val="2"/>
        <scheme val="minor"/>
      </rPr>
      <t>bärverk</t>
    </r>
    <r>
      <rPr>
        <sz val="8"/>
        <color rgb="FF00B050"/>
        <rFont val="Calibri"/>
        <family val="2"/>
        <scheme val="minor"/>
      </rPr>
      <t xml:space="preserve"> i en yttertakskonstruktion</t>
    </r>
  </si>
  <si>
    <r>
      <rPr>
        <i/>
        <sz val="8"/>
        <color rgb="FF00B050"/>
        <rFont val="Calibri"/>
        <family val="2"/>
        <scheme val="minor"/>
      </rPr>
      <t xml:space="preserve">bärverk </t>
    </r>
    <r>
      <rPr>
        <sz val="8"/>
        <color rgb="FF00B050"/>
        <rFont val="Calibri"/>
        <family val="2"/>
        <scheme val="minor"/>
      </rPr>
      <t>av förenade och samverkande stänger för väggar och bjälklag</t>
    </r>
  </si>
  <si>
    <r>
      <rPr>
        <i/>
        <sz val="8"/>
        <color rgb="FF00B050"/>
        <rFont val="Calibri"/>
        <family val="2"/>
        <scheme val="minor"/>
      </rPr>
      <t>bärverk</t>
    </r>
    <r>
      <rPr>
        <sz val="8"/>
        <color rgb="FF00B050"/>
        <rFont val="Calibri"/>
        <family val="2"/>
        <scheme val="minor"/>
      </rPr>
      <t xml:space="preserve"> under broöverbyggnad</t>
    </r>
  </si>
  <si>
    <r>
      <rPr>
        <i/>
        <sz val="8"/>
        <color rgb="FF00B050"/>
        <rFont val="Calibri"/>
        <family val="2"/>
        <scheme val="minor"/>
      </rPr>
      <t>bärverk</t>
    </r>
    <r>
      <rPr>
        <sz val="8"/>
        <color rgb="FF00B050"/>
        <rFont val="Calibri"/>
        <family val="2"/>
        <scheme val="minor"/>
      </rPr>
      <t xml:space="preserve"> i utgrävning för tunnel och bergrum</t>
    </r>
  </si>
  <si>
    <r>
      <rPr>
        <i/>
        <sz val="8"/>
        <color rgb="FF00B050"/>
        <rFont val="Calibri"/>
        <family val="2"/>
        <scheme val="minor"/>
      </rPr>
      <t>bärverk</t>
    </r>
    <r>
      <rPr>
        <sz val="8"/>
        <color rgb="FF00B050"/>
        <rFont val="Calibri"/>
        <family val="2"/>
        <scheme val="minor"/>
      </rPr>
      <t xml:space="preserve"> i tätande konstruktion vid tunnelmynning</t>
    </r>
  </si>
  <si>
    <r>
      <rPr>
        <i/>
        <sz val="8"/>
        <color rgb="FF00B050"/>
        <rFont val="Calibri"/>
        <family val="2"/>
        <scheme val="minor"/>
      </rPr>
      <t>bärverk</t>
    </r>
    <r>
      <rPr>
        <sz val="8"/>
        <color rgb="FF00B050"/>
        <rFont val="Calibri"/>
        <family val="2"/>
        <scheme val="minor"/>
      </rPr>
      <t xml:space="preserve"> runt öppning i tunnel</t>
    </r>
  </si>
  <si>
    <t>Brobanestomme, bryggstomme</t>
  </si>
  <si>
    <t>Bjälklagsskiva</t>
  </si>
  <si>
    <t>Väggskiva</t>
  </si>
  <si>
    <r>
      <t xml:space="preserve">konstruktivt system  </t>
    </r>
    <r>
      <rPr>
        <sz val="8"/>
        <color rgb="FF00B050"/>
        <rFont val="Calibri"/>
        <family val="2"/>
        <scheme val="minor"/>
      </rPr>
      <t>som har bärande eller stabiliserande funktion</t>
    </r>
  </si>
  <si>
    <r>
      <rPr>
        <i/>
        <sz val="8"/>
        <color rgb="FF00B050"/>
        <rFont val="Calibri"/>
        <family val="2"/>
        <scheme val="minor"/>
      </rPr>
      <t xml:space="preserve">constructive </t>
    </r>
    <r>
      <rPr>
        <i/>
        <sz val="8"/>
        <rFont val="Calibri"/>
        <family val="2"/>
        <scheme val="minor"/>
      </rPr>
      <t>system</t>
    </r>
    <r>
      <rPr>
        <sz val="8"/>
        <rFont val="Calibri"/>
        <family val="2"/>
        <scheme val="minor"/>
      </rPr>
      <t xml:space="preserve"> which forms structural construction</t>
    </r>
  </si>
  <si>
    <t>electric oven</t>
  </si>
  <si>
    <t>free height warning</t>
  </si>
  <si>
    <t>suspension guard</t>
  </si>
  <si>
    <t>revetment</t>
  </si>
  <si>
    <r>
      <t>electro-radiation generating object</t>
    </r>
    <r>
      <rPr>
        <sz val="8"/>
        <rFont val="Calibri"/>
        <family val="2"/>
        <scheme val="minor"/>
      </rPr>
      <t xml:space="preserve"> utilizing wafer based semiconducting material</t>
    </r>
  </si>
  <si>
    <r>
      <rPr>
        <i/>
        <sz val="8"/>
        <rFont val="Calibri"/>
        <family val="2"/>
        <scheme val="minor"/>
      </rPr>
      <t>solel-energigenererande objekt</t>
    </r>
    <r>
      <rPr>
        <sz val="8"/>
        <rFont val="Calibri"/>
        <family val="2"/>
        <scheme val="minor"/>
      </rPr>
      <t xml:space="preserve"> som utnyttjar halvledande material på kiselplattor</t>
    </r>
  </si>
  <si>
    <r>
      <t>electro-radiation generating</t>
    </r>
    <r>
      <rPr>
        <sz val="8"/>
        <rFont val="Calibri"/>
        <family val="2"/>
        <scheme val="minor"/>
      </rPr>
      <t xml:space="preserve"> object utilizing thin film material</t>
    </r>
  </si>
  <si>
    <r>
      <rPr>
        <i/>
        <sz val="8"/>
        <rFont val="Calibri"/>
        <family val="2"/>
        <scheme val="minor"/>
      </rPr>
      <t>solel-energigenererande objekt</t>
    </r>
    <r>
      <rPr>
        <sz val="8"/>
        <rFont val="Calibri"/>
        <family val="2"/>
        <scheme val="minor"/>
      </rPr>
      <t xml:space="preserve"> som utnyttjar tunnfilmsmaterial</t>
    </r>
  </si>
  <si>
    <t>wagon</t>
  </si>
  <si>
    <t>dosing machine</t>
  </si>
  <si>
    <t>track crossing</t>
  </si>
  <si>
    <t>Glasparti</t>
  </si>
  <si>
    <t>fönsterparti</t>
  </si>
  <si>
    <t>ZA</t>
  </si>
  <si>
    <t>ZB</t>
  </si>
  <si>
    <t>BBC</t>
  </si>
  <si>
    <t>BBD</t>
  </si>
  <si>
    <t>Gas system</t>
  </si>
  <si>
    <t>Brandvattensystem</t>
  </si>
  <si>
    <t>Direktexpansionssystem</t>
  </si>
  <si>
    <t>Vätskesystem i kyl- och värmepumpsystem</t>
  </si>
  <si>
    <t>Högspänningsförsörjningsystem</t>
  </si>
  <si>
    <t>Mellanspänningsförsörjningssystem</t>
  </si>
  <si>
    <t>Lågspänningsförsörjningssystem</t>
  </si>
  <si>
    <t>Klenspänningsförsörjningssystem</t>
  </si>
  <si>
    <r>
      <t>information and communication system</t>
    </r>
    <r>
      <rPr>
        <sz val="8"/>
        <color rgb="FF00B050"/>
        <rFont val="Calibri"/>
        <family val="2"/>
        <scheme val="minor"/>
      </rPr>
      <t xml:space="preserve"> between human beings</t>
    </r>
  </si>
  <si>
    <t>Fast skyltsystem</t>
  </si>
  <si>
    <t>Dynamiskt skyltsystem</t>
  </si>
  <si>
    <r>
      <rPr>
        <i/>
        <sz val="8"/>
        <color rgb="FF00B050"/>
        <rFont val="Calibri"/>
        <family val="2"/>
        <scheme val="minor"/>
      </rPr>
      <t>larmsystem</t>
    </r>
    <r>
      <rPr>
        <sz val="8"/>
        <color rgb="FF00B050"/>
        <rFont val="Calibri"/>
        <family val="2"/>
        <scheme val="minor"/>
      </rPr>
      <t xml:space="preserve"> för bristande funktion</t>
    </r>
  </si>
  <si>
    <r>
      <t xml:space="preserve">belysningssystem </t>
    </r>
    <r>
      <rPr>
        <sz val="8"/>
        <color rgb="FF00B050"/>
        <rFont val="Calibri"/>
        <family val="2"/>
        <scheme val="minor"/>
      </rPr>
      <t>för allmän aktivitet</t>
    </r>
  </si>
  <si>
    <r>
      <t xml:space="preserve">belysningssystem </t>
    </r>
    <r>
      <rPr>
        <sz val="8"/>
        <color rgb="FF00B050"/>
        <rFont val="Calibri"/>
        <family val="2"/>
        <scheme val="minor"/>
      </rPr>
      <t>för speciell aktivitet</t>
    </r>
  </si>
  <si>
    <r>
      <t>lighting system</t>
    </r>
    <r>
      <rPr>
        <sz val="8"/>
        <color rgb="FF00B050"/>
        <rFont val="Calibri"/>
        <family val="2"/>
        <scheme val="minor"/>
      </rPr>
      <t xml:space="preserve"> for general activities</t>
    </r>
  </si>
  <si>
    <r>
      <t>lighting system</t>
    </r>
    <r>
      <rPr>
        <sz val="8"/>
        <color rgb="FF00B050"/>
        <rFont val="Calibri"/>
        <family val="2"/>
        <scheme val="minor"/>
      </rPr>
      <t xml:space="preserve"> for special activities</t>
    </r>
  </si>
  <si>
    <t>Överbyggnad för plan</t>
  </si>
  <si>
    <r>
      <rPr>
        <i/>
        <sz val="8"/>
        <color rgb="FF00B050"/>
        <rFont val="Calibri"/>
        <family val="2"/>
        <scheme val="minor"/>
      </rPr>
      <t xml:space="preserve">ground system </t>
    </r>
    <r>
      <rPr>
        <sz val="8"/>
        <color rgb="FF00B050"/>
        <rFont val="Calibri"/>
        <family val="2"/>
        <scheme val="minor"/>
      </rPr>
      <t>for other primäry activites than traffic</t>
    </r>
  </si>
  <si>
    <t>Superstructure for side area</t>
  </si>
  <si>
    <r>
      <t>elkraftsystem för processdrift</t>
    </r>
    <r>
      <rPr>
        <sz val="8"/>
        <color rgb="FF00B050"/>
        <rFont val="Calibri"/>
        <family val="2"/>
        <scheme val="minor"/>
      </rPr>
      <t xml:space="preserve"> för reguljär drift</t>
    </r>
  </si>
  <si>
    <r>
      <rPr>
        <i/>
        <sz val="8"/>
        <color rgb="FF00B050"/>
        <rFont val="Calibri"/>
        <family val="2"/>
        <scheme val="minor"/>
      </rPr>
      <t>elkraftsystem för processdrift</t>
    </r>
    <r>
      <rPr>
        <sz val="8"/>
        <color rgb="FF00B050"/>
        <rFont val="Calibri"/>
        <family val="2"/>
        <scheme val="minor"/>
      </rPr>
      <t xml:space="preserve"> för tillfällig ersättning av ordinarie system</t>
    </r>
  </si>
  <si>
    <r>
      <rPr>
        <i/>
        <sz val="8"/>
        <color rgb="FF00B050"/>
        <rFont val="Calibri"/>
        <family val="2"/>
        <scheme val="minor"/>
      </rPr>
      <t>elkraftsystem för processdrift</t>
    </r>
    <r>
      <rPr>
        <sz val="8"/>
        <color rgb="FF00B050"/>
        <rFont val="Calibri"/>
        <family val="2"/>
        <scheme val="minor"/>
      </rPr>
      <t xml:space="preserve"> för kontinuerlig drift under störd extern tillförsel</t>
    </r>
  </si>
  <si>
    <r>
      <t>elkraftsystem för fordonsdrift</t>
    </r>
    <r>
      <rPr>
        <sz val="8"/>
        <color rgb="FF00B050"/>
        <rFont val="Calibri"/>
        <family val="2"/>
        <scheme val="minor"/>
      </rPr>
      <t xml:space="preserve"> för reguljär drift</t>
    </r>
  </si>
  <si>
    <r>
      <rPr>
        <i/>
        <sz val="8"/>
        <color rgb="FF00B050"/>
        <rFont val="Calibri"/>
        <family val="2"/>
        <scheme val="minor"/>
      </rPr>
      <t>elkraftsystem för fordonsdrift</t>
    </r>
    <r>
      <rPr>
        <sz val="8"/>
        <color rgb="FF00B050"/>
        <rFont val="Calibri"/>
        <family val="2"/>
        <scheme val="minor"/>
      </rPr>
      <t xml:space="preserve"> för tillfällig ersättning av ordinarie system</t>
    </r>
  </si>
  <si>
    <r>
      <t>trådburet elektromagnetiskt</t>
    </r>
    <r>
      <rPr>
        <i/>
        <sz val="8"/>
        <color rgb="FF00B050"/>
        <rFont val="Calibri"/>
        <family val="2"/>
        <scheme val="minor"/>
      </rPr>
      <t xml:space="preserve"> signaldistributionssystem</t>
    </r>
  </si>
  <si>
    <r>
      <t>trådburet optiskt</t>
    </r>
    <r>
      <rPr>
        <i/>
        <sz val="8"/>
        <color rgb="FF00B050"/>
        <rFont val="Calibri"/>
        <family val="2"/>
        <scheme val="minor"/>
      </rPr>
      <t xml:space="preserve"> signaldistributionssystem</t>
    </r>
  </si>
  <si>
    <t>Datornätverk, telefonsystem, hjälptelefonsystem, nödtelefonsystem, personsökningssystem, upptagetmarkering, bokningssystem, kösignalsystem, hörslinga, snabbtelefon</t>
  </si>
  <si>
    <t>Fibernät</t>
  </si>
  <si>
    <t>Mobiltelefonsystem, personsökningssystem</t>
  </si>
  <si>
    <t>Pålad terrass</t>
  </si>
  <si>
    <t>Bindlager</t>
  </si>
  <si>
    <t>Gassystem</t>
  </si>
  <si>
    <t>Luftsystem</t>
  </si>
  <si>
    <t>Ångsystem</t>
  </si>
  <si>
    <t>Vakuumsystem</t>
  </si>
  <si>
    <t>Råvattensystem</t>
  </si>
  <si>
    <t>Renvattensystem</t>
  </si>
  <si>
    <t>Drivmedelssystem</t>
  </si>
  <si>
    <t>Processvätskesystem</t>
  </si>
  <si>
    <t>Förorenat vattensystem</t>
  </si>
  <si>
    <t>Överskottsvattensystem</t>
  </si>
  <si>
    <t>Avfallshanteringssystem</t>
  </si>
  <si>
    <t>Tvätthanteringssystem</t>
  </si>
  <si>
    <t>Utrymmesvärmesystem</t>
  </si>
  <si>
    <t>Utrymmeskylsystem</t>
  </si>
  <si>
    <t>Utrustningskylsystem</t>
  </si>
  <si>
    <t>Processvärmesystem</t>
  </si>
  <si>
    <t>Processkylsystem</t>
  </si>
  <si>
    <t>Luftbehandlingssystem</t>
  </si>
  <si>
    <t>Allmänventilationssystem</t>
  </si>
  <si>
    <t>Specialventilationssystem</t>
  </si>
  <si>
    <t>Nödventilationssystem</t>
  </si>
  <si>
    <t>Skyddsrumsventilationssystem</t>
  </si>
  <si>
    <t>Processventilationssystem</t>
  </si>
  <si>
    <t>Tunnelventilationssystem</t>
  </si>
  <si>
    <t>Elkraftssystem</t>
  </si>
  <si>
    <t>Elkraftssystem för anläggning</t>
  </si>
  <si>
    <t>Elkraftssystem för processdrift</t>
  </si>
  <si>
    <t>Elkraftssystem för fordonsdrift</t>
  </si>
  <si>
    <t>Fastighetsautomationssystem</t>
  </si>
  <si>
    <t>Informations- och kommunikationssystem</t>
  </si>
  <si>
    <t>Persontransportsystem</t>
  </si>
  <si>
    <t>Godstransportsystem</t>
  </si>
  <si>
    <t>Säkerhets- och skyddssystem</t>
  </si>
  <si>
    <t>Allmänbelysningssystem</t>
  </si>
  <si>
    <t>Huvudspårsystem</t>
  </si>
  <si>
    <t>Sidospårsystem</t>
  </si>
  <si>
    <t>Belysningsförsörjningssystem</t>
  </si>
  <si>
    <t>Dagsljusförsörjningssystem</t>
  </si>
  <si>
    <t>Gasljusförsörjningssystem</t>
  </si>
  <si>
    <t>Vätskeljusförsörjningssystem</t>
  </si>
  <si>
    <r>
      <rPr>
        <i/>
        <sz val="8"/>
        <color rgb="FF00B050"/>
        <rFont val="Calibri"/>
        <family val="2"/>
        <scheme val="minor"/>
      </rPr>
      <t>elkraftförsörjningssystem</t>
    </r>
    <r>
      <rPr>
        <sz val="8"/>
        <color rgb="FF00B050"/>
        <rFont val="Calibri"/>
        <family val="2"/>
        <scheme val="minor"/>
      </rPr>
      <t xml:space="preserve"> för 1 kV - 50 kV</t>
    </r>
  </si>
  <si>
    <r>
      <rPr>
        <i/>
        <sz val="8"/>
        <color rgb="FF00B050"/>
        <rFont val="Calibri"/>
        <family val="2"/>
        <scheme val="minor"/>
      </rPr>
      <t>elkraftförsörjningssystem</t>
    </r>
    <r>
      <rPr>
        <sz val="8"/>
        <color rgb="FF00B050"/>
        <rFont val="Calibri"/>
        <family val="2"/>
        <scheme val="minor"/>
      </rPr>
      <t xml:space="preserve"> för ≤ 50 V eller ≤ 120 V DC</t>
    </r>
  </si>
  <si>
    <r>
      <rPr>
        <i/>
        <sz val="8"/>
        <color rgb="FF00B050"/>
        <rFont val="Calibri"/>
        <family val="2"/>
        <scheme val="minor"/>
      </rPr>
      <t>belysningsförsörjningssystem</t>
    </r>
    <r>
      <rPr>
        <sz val="8"/>
        <color rgb="FF00B050"/>
        <rFont val="Calibri"/>
        <family val="2"/>
        <scheme val="minor"/>
      </rPr>
      <t xml:space="preserve"> med elektriska ljuskällor</t>
    </r>
  </si>
  <si>
    <r>
      <rPr>
        <i/>
        <sz val="8"/>
        <color rgb="FF00B050"/>
        <rFont val="Calibri"/>
        <family val="2"/>
        <scheme val="minor"/>
      </rPr>
      <t>belysningsförsörjningssystem</t>
    </r>
    <r>
      <rPr>
        <sz val="8"/>
        <color rgb="FF00B050"/>
        <rFont val="Calibri"/>
        <family val="2"/>
        <scheme val="minor"/>
      </rPr>
      <t xml:space="preserve"> med dagsljuskällor</t>
    </r>
  </si>
  <si>
    <r>
      <rPr>
        <i/>
        <sz val="8"/>
        <color rgb="FF00B050"/>
        <rFont val="Calibri"/>
        <family val="2"/>
        <scheme val="minor"/>
      </rPr>
      <t>belysningsförsörjningssystem</t>
    </r>
    <r>
      <rPr>
        <sz val="8"/>
        <color rgb="FF00B050"/>
        <rFont val="Calibri"/>
        <family val="2"/>
        <scheme val="minor"/>
      </rPr>
      <t xml:space="preserve"> med gasljuskällor</t>
    </r>
  </si>
  <si>
    <r>
      <rPr>
        <i/>
        <sz val="8"/>
        <color rgb="FF00B050"/>
        <rFont val="Calibri"/>
        <family val="2"/>
        <scheme val="minor"/>
      </rPr>
      <t>belysningsförsörjningssystem</t>
    </r>
    <r>
      <rPr>
        <sz val="8"/>
        <color rgb="FF00B050"/>
        <rFont val="Calibri"/>
        <family val="2"/>
        <scheme val="minor"/>
      </rPr>
      <t xml:space="preserve"> med vätskeljuskällor</t>
    </r>
  </si>
  <si>
    <t>Mellanstöd</t>
  </si>
  <si>
    <r>
      <rPr>
        <i/>
        <sz val="8"/>
        <color rgb="FF00B050"/>
        <rFont val="Calibri"/>
        <family val="2"/>
        <scheme val="minor"/>
      </rPr>
      <t>brounderbyggnad</t>
    </r>
    <r>
      <rPr>
        <sz val="8"/>
        <color rgb="FF00B050"/>
        <rFont val="Calibri"/>
        <family val="2"/>
        <scheme val="minor"/>
      </rPr>
      <t xml:space="preserve"> i broände</t>
    </r>
  </si>
  <si>
    <r>
      <rPr>
        <i/>
        <sz val="8"/>
        <color rgb="FF00B050"/>
        <rFont val="Calibri"/>
        <family val="2"/>
        <scheme val="minor"/>
      </rPr>
      <t>brounderbyggnad</t>
    </r>
    <r>
      <rPr>
        <sz val="8"/>
        <color rgb="FF00B050"/>
        <rFont val="Calibri"/>
        <family val="2"/>
        <scheme val="minor"/>
      </rPr>
      <t xml:space="preserve"> mellan broändar</t>
    </r>
  </si>
  <si>
    <t>Ändstöd</t>
  </si>
  <si>
    <t>landfäste</t>
  </si>
  <si>
    <t>skivstöd, pelarstöd, enpelarstöd, flerpelarstöd</t>
  </si>
  <si>
    <t>HL</t>
  </si>
  <si>
    <t>HQ</t>
  </si>
  <si>
    <t>HS</t>
  </si>
  <si>
    <t>PZ</t>
  </si>
  <si>
    <t>QS</t>
  </si>
  <si>
    <t>QZ</t>
  </si>
  <si>
    <t>TP</t>
  </si>
  <si>
    <t>UU</t>
  </si>
  <si>
    <t>WJ</t>
  </si>
  <si>
    <t>WV</t>
  </si>
  <si>
    <t>WZ</t>
  </si>
  <si>
    <t>XZ</t>
  </si>
  <si>
    <t>Y</t>
  </si>
  <si>
    <t>YA</t>
  </si>
  <si>
    <t>YB</t>
  </si>
  <si>
    <t>ZC</t>
  </si>
  <si>
    <t>ZD</t>
  </si>
  <si>
    <t>ZE</t>
  </si>
  <si>
    <t>ZF</t>
  </si>
  <si>
    <t>ZG</t>
  </si>
  <si>
    <t>ZH</t>
  </si>
  <si>
    <t>ZJ</t>
  </si>
  <si>
    <t>ZK</t>
  </si>
  <si>
    <t>Energigassystem</t>
  </si>
  <si>
    <t>Processgassystem</t>
  </si>
  <si>
    <t>Medicinsk gassystem</t>
  </si>
  <si>
    <t>Tryckluftssystem</t>
  </si>
  <si>
    <t>Renluftssystem</t>
  </si>
  <si>
    <t>System för insamling av regnvatten</t>
  </si>
  <si>
    <r>
      <t>renvattensystem</t>
    </r>
    <r>
      <rPr>
        <sz val="8"/>
        <color rgb="FF00B050"/>
        <rFont val="Calibri"/>
        <family val="2"/>
        <scheme val="minor"/>
      </rPr>
      <t xml:space="preserve"> för ej uppvärmt vatten</t>
    </r>
  </si>
  <si>
    <r>
      <t>renvattensystem</t>
    </r>
    <r>
      <rPr>
        <sz val="8"/>
        <color rgb="FF00B050"/>
        <rFont val="Calibri"/>
        <family val="2"/>
        <scheme val="minor"/>
      </rPr>
      <t xml:space="preserve"> för uppvärmt vatten</t>
    </r>
  </si>
  <si>
    <r>
      <rPr>
        <i/>
        <sz val="8"/>
        <color rgb="FF00B050"/>
        <rFont val="Calibri"/>
        <family val="2"/>
        <scheme val="minor"/>
      </rPr>
      <t>purified water system</t>
    </r>
    <r>
      <rPr>
        <sz val="8"/>
        <color rgb="FF00B050"/>
        <rFont val="Calibri"/>
        <family val="2"/>
        <scheme val="minor"/>
      </rPr>
      <t xml:space="preserve"> for heated water</t>
    </r>
  </si>
  <si>
    <t>Tappkallvattensystem</t>
  </si>
  <si>
    <t>Tappvarmvattensystem</t>
  </si>
  <si>
    <t>Processvattensystem</t>
  </si>
  <si>
    <t>Avhärdat vattensystem</t>
  </si>
  <si>
    <t>Destillerat vattensystem</t>
  </si>
  <si>
    <t>Avjoniserat vattensystem</t>
  </si>
  <si>
    <t>Bensinsystem</t>
  </si>
  <si>
    <t>Oljesystem</t>
  </si>
  <si>
    <t>Fotogensystem</t>
  </si>
  <si>
    <t>Syrasystem</t>
  </si>
  <si>
    <t>Alkoholsystem</t>
  </si>
  <si>
    <t>Gråvattensystem</t>
  </si>
  <si>
    <t>Kombinerat dag- och dränvattensystem</t>
  </si>
  <si>
    <t>Kombinerat spill-, dag- och dränvattensystem</t>
  </si>
  <si>
    <t>Matavfallshanteringssystem</t>
  </si>
  <si>
    <t>Reserv- och nödkraftssystem för allmänt bruk</t>
  </si>
  <si>
    <t>Avbrottsfri elkraftssystem för allmänt bruk</t>
  </si>
  <si>
    <t>Primär elkraftssystem för anläggning</t>
  </si>
  <si>
    <t>Reserv- och nödkraftssystem för anläggning</t>
  </si>
  <si>
    <t>Avbrottsfri elkraftssystem för anläggning</t>
  </si>
  <si>
    <t>Primär elkraftssystem för processdrift</t>
  </si>
  <si>
    <t>Reserv- och nödkraftssystem för processdrift</t>
  </si>
  <si>
    <t>Avbrottsfri elkraftssystem för processdrift</t>
  </si>
  <si>
    <t>Primär elkraftssystem för fordonsdrift</t>
  </si>
  <si>
    <t>Reserv- och nödkraftssystem för fordonsdrift</t>
  </si>
  <si>
    <t>Viktsensor</t>
  </si>
  <si>
    <t>fordonsvåg, våg</t>
  </si>
  <si>
    <r>
      <t>motor starter,</t>
    </r>
    <r>
      <rPr>
        <sz val="8"/>
        <color rgb="FFA8D08D"/>
        <rFont val="Calibri"/>
        <family val="2"/>
        <scheme val="minor"/>
      </rPr>
      <t xml:space="preserve"> </t>
    </r>
    <r>
      <rPr>
        <sz val="8"/>
        <color rgb="FF000000"/>
        <rFont val="Calibri"/>
        <family val="2"/>
        <scheme val="minor"/>
      </rPr>
      <t>solid state power transistor, thyristor, tube power transistor</t>
    </r>
  </si>
  <si>
    <t>Synonymer engelska</t>
  </si>
  <si>
    <t>time sensor</t>
  </si>
  <si>
    <t>clock, time information device</t>
  </si>
  <si>
    <t>klocka, tidmätare, tidtagarur</t>
  </si>
  <si>
    <t>multi-sensor</t>
  </si>
  <si>
    <t>multimeter</t>
  </si>
  <si>
    <t>acoustic detector</t>
  </si>
  <si>
    <t>acoustic sensor</t>
  </si>
  <si>
    <t>Ljudsensor</t>
  </si>
  <si>
    <t>ljudnivåmätare, mikrofon</t>
  </si>
  <si>
    <t>image detector</t>
  </si>
  <si>
    <t>image sensor</t>
  </si>
  <si>
    <t>face recognition device, fingerprint reader, iris reader</t>
  </si>
  <si>
    <t>person detector</t>
  </si>
  <si>
    <t>Persondetektor</t>
  </si>
  <si>
    <t>matter detector</t>
  </si>
  <si>
    <t>rörelsedetektor</t>
  </si>
  <si>
    <t xml:space="preserve">mechanical to electric energy generating object </t>
  </si>
  <si>
    <t xml:space="preserve">chemical to electric energy generating object </t>
  </si>
  <si>
    <t xml:space="preserve">solar to electric energy generating object </t>
  </si>
  <si>
    <t xml:space="preserve">electromagnetic wave transmitter </t>
  </si>
  <si>
    <t>electric or magnetic separating object</t>
  </si>
  <si>
    <t>Elektriskt eller magnetiskt separerande objekt</t>
  </si>
  <si>
    <t>communication device</t>
  </si>
  <si>
    <t>KZ</t>
  </si>
  <si>
    <t>Multipel signalfördelande objekt</t>
  </si>
  <si>
    <t>KZA</t>
  </si>
  <si>
    <t>Multiswitch</t>
  </si>
  <si>
    <r>
      <rPr>
        <i/>
        <sz val="8"/>
        <color theme="1"/>
        <rFont val="Calibri"/>
        <family val="2"/>
        <scheme val="minor"/>
      </rPr>
      <t>information processing object</t>
    </r>
    <r>
      <rPr>
        <sz val="8"/>
        <color theme="1"/>
        <rFont val="Calibri"/>
        <family val="2"/>
        <scheme val="minor"/>
      </rPr>
      <t xml:space="preserve"> of mechanical signals</t>
    </r>
  </si>
  <si>
    <t>multiple kind signalling object</t>
  </si>
  <si>
    <t>multiple kind switch</t>
  </si>
  <si>
    <t>Nivåindikator</t>
  </si>
  <si>
    <t>wattmätare</t>
  </si>
  <si>
    <t>RND</t>
  </si>
  <si>
    <t>Flödesbegränsare för solid materia</t>
  </si>
  <si>
    <t>TC</t>
  </si>
  <si>
    <t>TCA</t>
  </si>
  <si>
    <t>TCB</t>
  </si>
  <si>
    <t>universal power supply</t>
  </si>
  <si>
    <t>Universalkraftaggregat</t>
  </si>
  <si>
    <t>universal AC power supply</t>
  </si>
  <si>
    <t>universal DC power supply</t>
  </si>
  <si>
    <t>Universalkraftaggregat objekt för likspänning</t>
  </si>
  <si>
    <t>Universalkraftaggregat för växelspänning</t>
  </si>
  <si>
    <t>low voltage bushing</t>
  </si>
  <si>
    <t>Lågspänningsbussning</t>
  </si>
  <si>
    <t>WGC</t>
  </si>
  <si>
    <t>electric signal bushing</t>
  </si>
  <si>
    <t>Datasignalbussning</t>
  </si>
  <si>
    <t>tube flange</t>
  </si>
  <si>
    <t>tube fitting</t>
  </si>
  <si>
    <t>combustion boiler</t>
  </si>
  <si>
    <t>Kind of object heated</t>
  </si>
  <si>
    <t>EMC</t>
  </si>
  <si>
    <t>Kind of delivery method</t>
  </si>
  <si>
    <t>Kompressionskylare</t>
  </si>
  <si>
    <r>
      <t xml:space="preserve">kemiskt separerande objekt </t>
    </r>
    <r>
      <rPr>
        <sz val="8"/>
        <rFont val="Calibri"/>
        <family val="2"/>
        <scheme val="minor"/>
      </rPr>
      <t>genom absorption</t>
    </r>
  </si>
  <si>
    <t>HSC</t>
  </si>
  <si>
    <t>electric resistivity detector</t>
  </si>
  <si>
    <t>electric resistivity sensor</t>
  </si>
  <si>
    <t>electric resistivity sensing object for thermal flow, with Boolean output</t>
  </si>
  <si>
    <t>electric resistivity sensing object for thermal flow, with scalar output</t>
  </si>
  <si>
    <t>thermal resistivity detector</t>
  </si>
  <si>
    <t>thermal resistivity sensor</t>
  </si>
  <si>
    <t>Elektriskt motståndsdetektor</t>
  </si>
  <si>
    <t>Elektriskt motståndssensor</t>
  </si>
  <si>
    <t>Termiskt motståndsdetektor</t>
  </si>
  <si>
    <t>Termiskt motståndssensor</t>
  </si>
  <si>
    <t>Motståndsavkännande objekt</t>
  </si>
  <si>
    <t>temperature sensing object, with Boolean output</t>
  </si>
  <si>
    <t>multi-quantity sensing object, with Boolean output(s)</t>
  </si>
  <si>
    <t>temperature sensing object, with scalar output</t>
  </si>
  <si>
    <t>multi-quantity sensing object, with scalar output(s)</t>
  </si>
  <si>
    <r>
      <t>electric potential sensing object</t>
    </r>
    <r>
      <rPr>
        <sz val="8"/>
        <color theme="1"/>
        <rFont val="Calibri"/>
        <family val="2"/>
        <scheme val="minor"/>
      </rPr>
      <t>, with Boolean output</t>
    </r>
  </si>
  <si>
    <r>
      <t xml:space="preserve">electric potential sensing object, </t>
    </r>
    <r>
      <rPr>
        <sz val="8"/>
        <color theme="1"/>
        <rFont val="Calibri"/>
        <family val="2"/>
        <scheme val="minor"/>
      </rPr>
      <t>with scalar output</t>
    </r>
  </si>
  <si>
    <r>
      <t xml:space="preserve">effektavkännande objekt, </t>
    </r>
    <r>
      <rPr>
        <sz val="8"/>
        <rFont val="Calibri"/>
        <family val="2"/>
        <scheme val="minor"/>
      </rPr>
      <t>med Boolskt utvärde</t>
    </r>
  </si>
  <si>
    <r>
      <t xml:space="preserve">effektavkännande objekt, </t>
    </r>
    <r>
      <rPr>
        <sz val="8"/>
        <rFont val="Calibri"/>
        <family val="2"/>
        <scheme val="minor"/>
      </rPr>
      <t>med skalärt utvärde</t>
    </r>
  </si>
  <si>
    <r>
      <rPr>
        <i/>
        <sz val="8"/>
        <rFont val="Calibri"/>
        <family val="2"/>
        <scheme val="minor"/>
      </rPr>
      <t>tidsavkännande objekt,</t>
    </r>
    <r>
      <rPr>
        <sz val="8"/>
        <rFont val="Calibri"/>
        <family val="2"/>
        <scheme val="minor"/>
      </rPr>
      <t xml:space="preserve"> med Booleskt utvärde</t>
    </r>
  </si>
  <si>
    <r>
      <rPr>
        <i/>
        <sz val="8"/>
        <rFont val="Calibri"/>
        <family val="2"/>
        <scheme val="minor"/>
      </rPr>
      <t>tidsavkännande objekt,</t>
    </r>
    <r>
      <rPr>
        <sz val="8"/>
        <rFont val="Calibri"/>
        <family val="2"/>
        <scheme val="minor"/>
      </rPr>
      <t xml:space="preserve"> med skalärt utvärde</t>
    </r>
  </si>
  <si>
    <t>Tidsströmställare</t>
  </si>
  <si>
    <t>timer, tidsbrytare</t>
  </si>
  <si>
    <t>Audiovisuellt avkännande objekt</t>
  </si>
  <si>
    <t>presence detector</t>
  </si>
  <si>
    <t xml:space="preserve">entrance management gate machine, one-way door, gate machine, ticket gate
</t>
  </si>
  <si>
    <t>reed relay, reed switch</t>
  </si>
  <si>
    <t>Elvärmeplatta</t>
  </si>
  <si>
    <t>Värmepanna</t>
  </si>
  <si>
    <t>elpanna, oljepanna, pelletspanna, vedpanna</t>
  </si>
  <si>
    <t>EEE</t>
  </si>
  <si>
    <t>capacitive coupler</t>
  </si>
  <si>
    <t>Kapacitiv kopplare</t>
  </si>
  <si>
    <t>radiosändare, radiovågssändare, tevesändare</t>
  </si>
  <si>
    <t>Ytrengörare</t>
  </si>
  <si>
    <t>Ytmodifierare</t>
  </si>
  <si>
    <t>blästringsmaskin, polermaskin, slipmaskin</t>
  </si>
  <si>
    <t>Yttäckningsmaskin</t>
  </si>
  <si>
    <t>anodiseringsmaskin, sprutmålningsaggregat</t>
  </si>
  <si>
    <t>thermal welding machine</t>
  </si>
  <si>
    <t>argonsvets, bågsvets, gassvets, gasvolframsvets, lasersvets, lödningsmaskin, mag-svets, metallbågsvets, mig-svets, mig/mag-svets, mma-svets, plasmasvets, punktsvets, skyddsgassvets, svetsrobot, tig-svets, ultrasvets</t>
  </si>
  <si>
    <r>
      <t>assembling object</t>
    </r>
    <r>
      <rPr>
        <sz val="8"/>
        <rFont val="Calibri"/>
        <family val="2"/>
        <scheme val="minor"/>
      </rPr>
      <t xml:space="preserve"> by thermal joining</t>
    </r>
  </si>
  <si>
    <t>Kommunikationsenhet</t>
  </si>
  <si>
    <t>Motståndsvisare</t>
  </si>
  <si>
    <t>Densitetsvisare</t>
  </si>
  <si>
    <t>PGR</t>
  </si>
  <si>
    <t>PGV</t>
  </si>
  <si>
    <t>PGW</t>
  </si>
  <si>
    <t>PGX</t>
  </si>
  <si>
    <t>electromagnetic wave indicator</t>
  </si>
  <si>
    <t>temperature indicator</t>
  </si>
  <si>
    <t>force indicator</t>
  </si>
  <si>
    <t>audio spectrometer</t>
  </si>
  <si>
    <t>field indicator</t>
  </si>
  <si>
    <t>flow meter</t>
  </si>
  <si>
    <t>dimension indicator</t>
  </si>
  <si>
    <t>energy meter</t>
  </si>
  <si>
    <t>level indicator</t>
  </si>
  <si>
    <t>humidity indicator</t>
  </si>
  <si>
    <t>pressure indicator</t>
  </si>
  <si>
    <t>concentration indicator</t>
  </si>
  <si>
    <t>resistivity indicator</t>
  </si>
  <si>
    <t>density indicator</t>
  </si>
  <si>
    <t>Fältvisare</t>
  </si>
  <si>
    <t>Energivisare</t>
  </si>
  <si>
    <t>Effektvisare</t>
  </si>
  <si>
    <t>Fuktighetsvisare</t>
  </si>
  <si>
    <t>Koncentrationsvisare</t>
  </si>
  <si>
    <t>Strålningsvisare</t>
  </si>
  <si>
    <t>Temperaturvisare</t>
  </si>
  <si>
    <t>Effektfaktorvisare</t>
  </si>
  <si>
    <t>Kraftvisare</t>
  </si>
  <si>
    <t>Spänningsvisare</t>
  </si>
  <si>
    <t>Strömstyrkevisare</t>
  </si>
  <si>
    <t>Dimensionsvisare</t>
  </si>
  <si>
    <t>Tempovisare</t>
  </si>
  <si>
    <t>Ljudvisare</t>
  </si>
  <si>
    <t>Händelsevisare</t>
  </si>
  <si>
    <t>siktvisare</t>
  </si>
  <si>
    <t>hygrometer</t>
  </si>
  <si>
    <t>vinkelvisare, positionsvisare</t>
  </si>
  <si>
    <t xml:space="preserve">angle indicator, position indicator
</t>
  </si>
  <si>
    <t>sight glass</t>
  </si>
  <si>
    <t>Barriär</t>
  </si>
  <si>
    <t>Bockningsmaskin</t>
  </si>
  <si>
    <t>crimpningsmaskin, falsmaskin, friktionssvets, sickmaskin, sickningsmaskin, trycksvetsmaskin, vikmaskin</t>
  </si>
  <si>
    <t>Skarv</t>
  </si>
  <si>
    <t>absorption washer</t>
  </si>
  <si>
    <t>Ohm-mätare, Wheatstones brygga</t>
  </si>
  <si>
    <t>Ohmmeter, Wheatstone bridge</t>
  </si>
  <si>
    <t>biljettautomat, parkeringsautomat, parkeringsmätare, p-automat, p-mätare</t>
  </si>
  <si>
    <t>UAJ</t>
  </si>
  <si>
    <t>axle</t>
  </si>
  <si>
    <t>motorskydd, termiskt överströmsskydd</t>
  </si>
  <si>
    <t>distance protection relay, impedence protection relay, negative phase-sequence relay</t>
  </si>
  <si>
    <t>bunker, cistern, pit</t>
  </si>
  <si>
    <t>Buchholz relay</t>
  </si>
  <si>
    <t>bucket, excavator bucket, elevator bucket, lift car</t>
  </si>
  <si>
    <t>vindindikator, vindriktningsvisare, vindstrut</t>
  </si>
  <si>
    <r>
      <t xml:space="preserve">gränssnittsobjekt </t>
    </r>
    <r>
      <rPr>
        <sz val="8"/>
        <rFont val="Calibri"/>
        <family val="2"/>
        <scheme val="minor"/>
      </rPr>
      <t>för fast överföring av mekaniska krafter</t>
    </r>
  </si>
  <si>
    <t>link-and-pin coupler</t>
  </si>
  <si>
    <t>freewheel clutch</t>
  </si>
  <si>
    <t>spärrkoppling</t>
  </si>
  <si>
    <t>GLG</t>
  </si>
  <si>
    <t>vibrating conveyer</t>
  </si>
  <si>
    <t>vibrating feeder</t>
  </si>
  <si>
    <t>liquid velocity pump</t>
  </si>
  <si>
    <t>gas compressor</t>
  </si>
  <si>
    <t>air curtain, closed propeller fan, open propeller fan, squirrel cage fan, ventilator, propeller</t>
  </si>
  <si>
    <t>Piezoelektrisk motor</t>
  </si>
  <si>
    <t>piezoelectric driving object</t>
  </si>
  <si>
    <t>piezoelectric actuator</t>
  </si>
  <si>
    <t>MDA</t>
  </si>
  <si>
    <t>Elektromagnetiskt rotationsdrivande objekt</t>
  </si>
  <si>
    <t>Elektromagnetiskt linjärt drivande objekt</t>
  </si>
  <si>
    <t>Magnetiskt drivande objekt</t>
  </si>
  <si>
    <t>Piezoelektriskt drivande objekt</t>
  </si>
  <si>
    <t>wear pad</t>
  </si>
  <si>
    <t>miniature circuit-breaker</t>
  </si>
  <si>
    <t>cabinet, cupboard</t>
  </si>
  <si>
    <r>
      <t>moveable storing object</t>
    </r>
    <r>
      <rPr>
        <sz val="8"/>
        <rFont val="Calibri"/>
        <family val="2"/>
        <scheme val="minor"/>
      </rPr>
      <t xml:space="preserve"> for solid matters or persons</t>
    </r>
  </si>
  <si>
    <t>askkopp, container, hisskorg, hurts, papperskorg, planteringskärl, planteringslåda, skåp, skräpkorg, soptunna, storsäck</t>
  </si>
  <si>
    <r>
      <t xml:space="preserve">elvärmeavgivande objekt </t>
    </r>
    <r>
      <rPr>
        <sz val="8"/>
        <color rgb="FF0070C0"/>
        <rFont val="Calibri"/>
        <family val="2"/>
        <scheme val="minor"/>
      </rPr>
      <t>genom omslutande upphettade ytor</t>
    </r>
  </si>
  <si>
    <r>
      <t xml:space="preserve">electric heating object </t>
    </r>
    <r>
      <rPr>
        <sz val="8"/>
        <color rgb="FF0070C0"/>
        <rFont val="Calibri"/>
        <family val="2"/>
        <scheme val="minor"/>
      </rPr>
      <t>delivered by surrounding surfaces</t>
    </r>
  </si>
  <si>
    <r>
      <t>elvärmeavgivande objekt</t>
    </r>
    <r>
      <rPr>
        <sz val="8"/>
        <rFont val="Calibri"/>
        <family val="2"/>
        <scheme val="minor"/>
      </rPr>
      <t xml:space="preserve"> genom vätska</t>
    </r>
  </si>
  <si>
    <t>reversible heat pump, refrigerator, freezer, fridge, refrigerated container, reefer</t>
  </si>
  <si>
    <t>GMF</t>
  </si>
  <si>
    <r>
      <t>omgivningsskyddande objekt</t>
    </r>
    <r>
      <rPr>
        <sz val="8"/>
        <rFont val="Calibri"/>
        <family val="2"/>
        <scheme val="minor"/>
      </rPr>
      <t xml:space="preserve"> genom stelnat bruk som täcker ett annat objekt</t>
    </r>
  </si>
  <si>
    <r>
      <t>environment</t>
    </r>
    <r>
      <rPr>
        <sz val="8"/>
        <rFont val="Calibri"/>
        <family val="2"/>
        <scheme val="minor"/>
      </rPr>
      <t xml:space="preserve"> </t>
    </r>
    <r>
      <rPr>
        <i/>
        <sz val="8"/>
        <rFont val="Calibri"/>
        <family val="2"/>
        <scheme val="minor"/>
      </rPr>
      <t>protecting object</t>
    </r>
    <r>
      <rPr>
        <sz val="8"/>
        <rFont val="Calibri"/>
        <family val="2"/>
        <scheme val="minor"/>
      </rPr>
      <t xml:space="preserve"> in the form of a solidified paste layer covering another object </t>
    </r>
  </si>
  <si>
    <r>
      <t>omgivningsskyddande objekt</t>
    </r>
    <r>
      <rPr>
        <sz val="8"/>
        <rFont val="Calibri"/>
        <family val="2"/>
        <scheme val="minor"/>
      </rPr>
      <t xml:space="preserve"> genom en hårdnad vätskefilm på ytan av ett annat objekt</t>
    </r>
  </si>
  <si>
    <r>
      <t>environment</t>
    </r>
    <r>
      <rPr>
        <sz val="8"/>
        <rFont val="Calibri"/>
        <family val="2"/>
        <scheme val="minor"/>
      </rPr>
      <t xml:space="preserve"> </t>
    </r>
    <r>
      <rPr>
        <i/>
        <sz val="8"/>
        <rFont val="Calibri"/>
        <family val="2"/>
        <scheme val="minor"/>
      </rPr>
      <t>protecting object</t>
    </r>
    <r>
      <rPr>
        <sz val="8"/>
        <rFont val="Calibri"/>
        <family val="2"/>
        <scheme val="minor"/>
      </rPr>
      <t xml:space="preserve"> in the form of a hardened liquid film on the surface of another object</t>
    </r>
  </si>
  <si>
    <t>doseringsmaskin</t>
  </si>
  <si>
    <t>blackboard, whiteboard</t>
  </si>
  <si>
    <t>centrifugalkoppling, hydraulisk koppling</t>
  </si>
  <si>
    <t>FSF</t>
  </si>
  <si>
    <t>FSG</t>
  </si>
  <si>
    <t>FSH</t>
  </si>
  <si>
    <t>GPD</t>
  </si>
  <si>
    <t>oiler</t>
  </si>
  <si>
    <t>lubricator</t>
  </si>
  <si>
    <t>gasifier</t>
  </si>
  <si>
    <t>Uppbärande objekt</t>
  </si>
  <si>
    <t>Styrande objekt</t>
  </si>
  <si>
    <t>Styrande objekt för mekanisk rörelse</t>
  </si>
  <si>
    <t>arbetsbänk, bord, brits, bänk, bänkbord, bänkskiva, disk, divan, fåtölj, pall, parkbord, parkbänk, plattform, rastmöbel, receptionsdisk, serveringsdisk, soffa, stol, strykbord, strykbräda, ståbord, säng</t>
  </si>
  <si>
    <t>längsgående vägmarkering, markering för idrott och lek, markmålning, kattöga, tvärgående vägmarkering, vägbanereflektor, vägmarkering, ytmarkering, övergångsställe</t>
  </si>
  <si>
    <t>Utskjutande bjälklag</t>
  </si>
  <si>
    <t>balcony, exterior corridor, docking station</t>
  </si>
  <si>
    <t>Indelningsgrund</t>
  </si>
  <si>
    <t>Läge</t>
  </si>
  <si>
    <t>Position</t>
  </si>
  <si>
    <t>Tillhandahållen tjänst</t>
  </si>
  <si>
    <t>Service provided</t>
  </si>
  <si>
    <t>Position or user function</t>
  </si>
  <si>
    <t>Läge och bruksfunktion</t>
  </si>
  <si>
    <t>Position and user function</t>
  </si>
  <si>
    <t>Bruksfunktion</t>
  </si>
  <si>
    <t>User function</t>
  </si>
  <si>
    <t>Läge eller bruksfunktion</t>
  </si>
  <si>
    <t>Typ av medium</t>
  </si>
  <si>
    <t>Media type</t>
  </si>
  <si>
    <t>Liquid type</t>
  </si>
  <si>
    <t>Type of matter</t>
  </si>
  <si>
    <t>Typ av materia</t>
  </si>
  <si>
    <t>Typ av objekt att påverka</t>
  </si>
  <si>
    <t>Type of object to effect</t>
  </si>
  <si>
    <t>Driftutrymmesventilation</t>
  </si>
  <si>
    <r>
      <t>specialventilationssystem</t>
    </r>
    <r>
      <rPr>
        <sz val="8"/>
        <color rgb="FF00B050"/>
        <rFont val="Calibri"/>
        <family val="2"/>
        <scheme val="minor"/>
      </rPr>
      <t xml:space="preserve"> i utrymme enligt lag om skyddsrum</t>
    </r>
  </si>
  <si>
    <r>
      <t>specialventilationssystem</t>
    </r>
    <r>
      <rPr>
        <sz val="8"/>
        <color rgb="FF00B050"/>
        <rFont val="Calibri"/>
        <family val="2"/>
        <scheme val="minor"/>
      </rPr>
      <t xml:space="preserve"> i tunnel</t>
    </r>
  </si>
  <si>
    <t>Teknikutrymmesventilation</t>
  </si>
  <si>
    <r>
      <t>specialventilationssystem</t>
    </r>
    <r>
      <rPr>
        <sz val="8"/>
        <color rgb="FF00B050"/>
        <rFont val="Calibri"/>
        <family val="2"/>
        <scheme val="minor"/>
      </rPr>
      <t xml:space="preserve"> i teknikutrymme</t>
    </r>
  </si>
  <si>
    <r>
      <rPr>
        <i/>
        <sz val="8"/>
        <color rgb="FF00B050"/>
        <rFont val="Calibri"/>
        <family val="2"/>
        <scheme val="minor"/>
      </rPr>
      <t>special ventilation system</t>
    </r>
    <r>
      <rPr>
        <sz val="8"/>
        <color rgb="FF00B050"/>
        <rFont val="Calibri"/>
        <family val="2"/>
        <scheme val="minor"/>
      </rPr>
      <t xml:space="preserve"> in tunnel</t>
    </r>
  </si>
  <si>
    <t>Technical space ventilation system</t>
  </si>
  <si>
    <r>
      <rPr>
        <i/>
        <sz val="8"/>
        <color rgb="FF00B050"/>
        <rFont val="Calibri"/>
        <family val="2"/>
        <scheme val="minor"/>
      </rPr>
      <t>special ventilation system</t>
    </r>
    <r>
      <rPr>
        <sz val="8"/>
        <color rgb="FF00B050"/>
        <rFont val="Calibri"/>
        <family val="2"/>
        <scheme val="minor"/>
      </rPr>
      <t xml:space="preserve"> in space for technical systems</t>
    </r>
  </si>
  <si>
    <r>
      <t>gassystem</t>
    </r>
    <r>
      <rPr>
        <sz val="8"/>
        <color rgb="FF00B050"/>
        <rFont val="Calibri"/>
        <family val="2"/>
        <scheme val="minor"/>
      </rPr>
      <t xml:space="preserve"> för utvinning av energi</t>
    </r>
  </si>
  <si>
    <r>
      <t xml:space="preserve">gassystem </t>
    </r>
    <r>
      <rPr>
        <sz val="8"/>
        <color rgb="FF00B050"/>
        <rFont val="Calibri"/>
        <family val="2"/>
        <scheme val="minor"/>
      </rPr>
      <t>för</t>
    </r>
    <r>
      <rPr>
        <i/>
        <sz val="8"/>
        <color rgb="FF00B050"/>
        <rFont val="Calibri"/>
        <family val="2"/>
        <scheme val="minor"/>
      </rPr>
      <t xml:space="preserve"> </t>
    </r>
    <r>
      <rPr>
        <sz val="8"/>
        <color rgb="FF00B050"/>
        <rFont val="Calibri"/>
        <family val="2"/>
        <scheme val="minor"/>
      </rPr>
      <t>användning i industriell process</t>
    </r>
  </si>
  <si>
    <r>
      <t xml:space="preserve">gassystem </t>
    </r>
    <r>
      <rPr>
        <sz val="8"/>
        <color rgb="FF00B050"/>
        <rFont val="Calibri"/>
        <family val="2"/>
        <scheme val="minor"/>
      </rPr>
      <t>för</t>
    </r>
    <r>
      <rPr>
        <i/>
        <sz val="8"/>
        <color rgb="FF00B050"/>
        <rFont val="Calibri"/>
        <family val="2"/>
        <scheme val="minor"/>
      </rPr>
      <t xml:space="preserve"> </t>
    </r>
    <r>
      <rPr>
        <sz val="8"/>
        <color rgb="FF00B050"/>
        <rFont val="Calibri"/>
        <family val="2"/>
        <scheme val="minor"/>
      </rPr>
      <t>medicinskt ändamål</t>
    </r>
  </si>
  <si>
    <r>
      <t xml:space="preserve">luftsystem </t>
    </r>
    <r>
      <rPr>
        <sz val="8"/>
        <color rgb="FF00B050"/>
        <rFont val="Calibri"/>
        <family val="2"/>
        <scheme val="minor"/>
      </rPr>
      <t>för trycksatt luft</t>
    </r>
  </si>
  <si>
    <r>
      <t xml:space="preserve">luftsystem </t>
    </r>
    <r>
      <rPr>
        <sz val="8"/>
        <color rgb="FF00B050"/>
        <rFont val="Calibri"/>
        <family val="2"/>
        <scheme val="minor"/>
      </rPr>
      <t>för renad luft</t>
    </r>
  </si>
  <si>
    <r>
      <rPr>
        <i/>
        <sz val="8"/>
        <color rgb="FF00B050"/>
        <rFont val="Calibri"/>
        <family val="2"/>
        <scheme val="minor"/>
      </rPr>
      <t>gas system</t>
    </r>
    <r>
      <rPr>
        <sz val="8"/>
        <color rgb="FF00B050"/>
        <rFont val="Calibri"/>
        <family val="2"/>
        <scheme val="minor"/>
      </rPr>
      <t xml:space="preserve"> for energy extraction</t>
    </r>
  </si>
  <si>
    <r>
      <rPr>
        <i/>
        <sz val="8"/>
        <color rgb="FF00B050"/>
        <rFont val="Calibri"/>
        <family val="2"/>
        <scheme val="minor"/>
      </rPr>
      <t>gas system</t>
    </r>
    <r>
      <rPr>
        <sz val="8"/>
        <color rgb="FF00B050"/>
        <rFont val="Calibri"/>
        <family val="2"/>
        <scheme val="minor"/>
      </rPr>
      <t xml:space="preserve"> for use in industrial process</t>
    </r>
  </si>
  <si>
    <r>
      <rPr>
        <i/>
        <sz val="8"/>
        <color rgb="FF00B050"/>
        <rFont val="Calibri"/>
        <family val="2"/>
        <scheme val="minor"/>
      </rPr>
      <t>gas system</t>
    </r>
    <r>
      <rPr>
        <sz val="8"/>
        <color rgb="FF00B050"/>
        <rFont val="Calibri"/>
        <family val="2"/>
        <scheme val="minor"/>
      </rPr>
      <t xml:space="preserve"> for medical use</t>
    </r>
  </si>
  <si>
    <r>
      <rPr>
        <i/>
        <sz val="8"/>
        <color rgb="FF00B050"/>
        <rFont val="Calibri"/>
        <family val="2"/>
        <scheme val="minor"/>
      </rPr>
      <t>air system</t>
    </r>
    <r>
      <rPr>
        <sz val="8"/>
        <color rgb="FF00B050"/>
        <rFont val="Calibri"/>
        <family val="2"/>
        <scheme val="minor"/>
      </rPr>
      <t xml:space="preserve"> for compressed air</t>
    </r>
  </si>
  <si>
    <t>Air system</t>
  </si>
  <si>
    <r>
      <rPr>
        <i/>
        <sz val="8"/>
        <color rgb="FF00B050"/>
        <rFont val="Calibri"/>
        <family val="2"/>
        <scheme val="minor"/>
      </rPr>
      <t>air system</t>
    </r>
    <r>
      <rPr>
        <sz val="8"/>
        <color rgb="FF00B050"/>
        <rFont val="Calibri"/>
        <family val="2"/>
        <scheme val="minor"/>
      </rPr>
      <t xml:space="preserve"> for purified air</t>
    </r>
  </si>
  <si>
    <t>Pure air system</t>
  </si>
  <si>
    <t>Behandlingsrumsventilation</t>
  </si>
  <si>
    <r>
      <rPr>
        <i/>
        <sz val="8"/>
        <color rgb="FF00B050"/>
        <rFont val="Calibri"/>
        <family val="2"/>
        <scheme val="minor"/>
      </rPr>
      <t>special ventilation system</t>
    </r>
    <r>
      <rPr>
        <sz val="8"/>
        <color rgb="FF00B050"/>
        <rFont val="Calibri"/>
        <family val="2"/>
        <scheme val="minor"/>
      </rPr>
      <t xml:space="preserve"> in treatment space</t>
    </r>
  </si>
  <si>
    <t>Treatment space ventilation system</t>
  </si>
  <si>
    <t>Renrumsventilation</t>
  </si>
  <si>
    <t>Tunnelavloppssystem</t>
  </si>
  <si>
    <t>Slamhanteringssystem</t>
  </si>
  <si>
    <r>
      <t xml:space="preserve">värmesystem </t>
    </r>
    <r>
      <rPr>
        <sz val="8"/>
        <color rgb="FF00B050"/>
        <rFont val="Calibri"/>
        <family val="2"/>
        <scheme val="minor"/>
      </rPr>
      <t>för utrymme</t>
    </r>
  </si>
  <si>
    <r>
      <t xml:space="preserve">kylsystem </t>
    </r>
    <r>
      <rPr>
        <sz val="8"/>
        <color rgb="FF00B050"/>
        <rFont val="Calibri"/>
        <family val="2"/>
        <scheme val="minor"/>
      </rPr>
      <t>för utrymme</t>
    </r>
  </si>
  <si>
    <r>
      <t xml:space="preserve">värmesystem </t>
    </r>
    <r>
      <rPr>
        <sz val="8"/>
        <color rgb="FF00B050"/>
        <rFont val="Calibri"/>
        <family val="2"/>
        <scheme val="minor"/>
      </rPr>
      <t>för utrustning</t>
    </r>
  </si>
  <si>
    <r>
      <t xml:space="preserve">kylsystem </t>
    </r>
    <r>
      <rPr>
        <sz val="8"/>
        <color rgb="FF00B050"/>
        <rFont val="Calibri"/>
        <family val="2"/>
        <scheme val="minor"/>
      </rPr>
      <t>för utrustning</t>
    </r>
  </si>
  <si>
    <r>
      <t xml:space="preserve">värmesystem </t>
    </r>
    <r>
      <rPr>
        <sz val="8"/>
        <color rgb="FF00B050"/>
        <rFont val="Calibri"/>
        <family val="2"/>
        <scheme val="minor"/>
      </rPr>
      <t>för fjärrdistribution</t>
    </r>
  </si>
  <si>
    <r>
      <t xml:space="preserve">kylsystem </t>
    </r>
    <r>
      <rPr>
        <sz val="8"/>
        <color rgb="FF00B050"/>
        <rFont val="Calibri"/>
        <family val="2"/>
        <scheme val="minor"/>
      </rPr>
      <t>för fjärrdistribution</t>
    </r>
  </si>
  <si>
    <r>
      <t>luftbehandlingssystem</t>
    </r>
    <r>
      <rPr>
        <sz val="8"/>
        <color rgb="FF00B050"/>
        <rFont val="Calibri"/>
        <family val="2"/>
        <scheme val="minor"/>
      </rPr>
      <t xml:space="preserve"> som aktiveras vid oönskade nivåer av luftföroreningar</t>
    </r>
  </si>
  <si>
    <r>
      <t xml:space="preserve">luftbehandlingssystem </t>
    </r>
    <r>
      <rPr>
        <sz val="8"/>
        <color rgb="FF00B050"/>
        <rFont val="Calibri"/>
        <family val="2"/>
        <scheme val="minor"/>
      </rPr>
      <t>som omhändertar luftföroreningar och värme från processer så nära källan som möjligt</t>
    </r>
  </si>
  <si>
    <r>
      <t>luftbehandlingssystem</t>
    </r>
    <r>
      <rPr>
        <sz val="8"/>
        <color rgb="FF00B050"/>
        <rFont val="Calibri"/>
        <family val="2"/>
        <scheme val="minor"/>
      </rPr>
      <t xml:space="preserve"> för att omhänderta luftföroreningar från människor, byggmaterial, inventarier o.d.</t>
    </r>
  </si>
  <si>
    <r>
      <t>luftbehandlingssystem</t>
    </r>
    <r>
      <rPr>
        <sz val="8"/>
        <color rgb="FF00B050"/>
        <rFont val="Calibri"/>
        <family val="2"/>
        <scheme val="minor"/>
      </rPr>
      <t xml:space="preserve"> för visst utrymme</t>
    </r>
  </si>
  <si>
    <r>
      <t>ventilation system</t>
    </r>
    <r>
      <rPr>
        <sz val="8"/>
        <color rgb="FF00B050"/>
        <rFont val="Calibri"/>
        <family val="2"/>
        <scheme val="minor"/>
      </rPr>
      <t xml:space="preserve"> in order to deal with air contaminants from human beings, building materials, furnishings, etc.</t>
    </r>
  </si>
  <si>
    <r>
      <t>ventilation system</t>
    </r>
    <r>
      <rPr>
        <sz val="8"/>
        <color rgb="FF00B050"/>
        <rFont val="Calibri"/>
        <family val="2"/>
        <scheme val="minor"/>
      </rPr>
      <t xml:space="preserve"> activated by unwanted levels of pollution</t>
    </r>
  </si>
  <si>
    <r>
      <t xml:space="preserve">transportsystem </t>
    </r>
    <r>
      <rPr>
        <sz val="8"/>
        <color rgb="FF00B050"/>
        <rFont val="Calibri"/>
        <family val="2"/>
        <scheme val="minor"/>
      </rPr>
      <t>för personer</t>
    </r>
  </si>
  <si>
    <r>
      <t xml:space="preserve">transportsystem </t>
    </r>
    <r>
      <rPr>
        <sz val="8"/>
        <color rgb="FF00B050"/>
        <rFont val="Calibri"/>
        <family val="2"/>
        <scheme val="minor"/>
      </rPr>
      <t>för gods</t>
    </r>
  </si>
  <si>
    <r>
      <t xml:space="preserve">transportation system </t>
    </r>
    <r>
      <rPr>
        <sz val="8"/>
        <color rgb="FF00B050"/>
        <rFont val="Calibri"/>
        <family val="2"/>
        <scheme val="minor"/>
      </rPr>
      <t>for persons</t>
    </r>
  </si>
  <si>
    <t>Person transportation system</t>
  </si>
  <si>
    <r>
      <t xml:space="preserve">transportation system </t>
    </r>
    <r>
      <rPr>
        <sz val="8"/>
        <color rgb="FF00B050"/>
        <rFont val="Calibri"/>
        <family val="2"/>
        <scheme val="minor"/>
      </rPr>
      <t>for goods</t>
    </r>
  </si>
  <si>
    <t>ljudsystem</t>
  </si>
  <si>
    <t>bildsystem</t>
  </si>
  <si>
    <t>Meddelandesystem, PA-system</t>
  </si>
  <si>
    <t>RWC-larm</t>
  </si>
  <si>
    <t>Tomrörssystem</t>
  </si>
  <si>
    <t>Local security and safety system</t>
  </si>
  <si>
    <t>Superordinate security and safety system</t>
  </si>
  <si>
    <t>Overall plant security and safety system</t>
  </si>
  <si>
    <r>
      <t xml:space="preserve">security and safety system </t>
    </r>
    <r>
      <rPr>
        <sz val="8"/>
        <color rgb="FF00B050"/>
        <rFont val="Calibri"/>
        <family val="2"/>
        <scheme val="minor"/>
      </rPr>
      <t>for a certain area</t>
    </r>
  </si>
  <si>
    <r>
      <t>security and safety system</t>
    </r>
    <r>
      <rPr>
        <sz val="8"/>
        <color rgb="FF00B050"/>
        <rFont val="Calibri"/>
        <family val="2"/>
        <scheme val="minor"/>
      </rPr>
      <t xml:space="preserve"> for supervision of one or more local systems</t>
    </r>
  </si>
  <si>
    <r>
      <t xml:space="preserve">security and safety system </t>
    </r>
    <r>
      <rPr>
        <sz val="8"/>
        <color rgb="FF00B050"/>
        <rFont val="Calibri"/>
        <family val="2"/>
        <scheme val="minor"/>
      </rPr>
      <t>for supervision of one or more superordinate systems</t>
    </r>
  </si>
  <si>
    <r>
      <t xml:space="preserve">allmänbelysningssystem </t>
    </r>
    <r>
      <rPr>
        <sz val="8"/>
        <color rgb="FF00B050"/>
        <rFont val="Calibri"/>
        <family val="2"/>
        <scheme val="minor"/>
      </rPr>
      <t>inomhus</t>
    </r>
  </si>
  <si>
    <r>
      <t xml:space="preserve">allmänbelysningssystem </t>
    </r>
    <r>
      <rPr>
        <sz val="8"/>
        <color rgb="FF00B050"/>
        <rFont val="Calibri"/>
        <family val="2"/>
        <scheme val="minor"/>
      </rPr>
      <t>utomhus</t>
    </r>
  </si>
  <si>
    <t>Dekorationsbelysningssystem</t>
  </si>
  <si>
    <t>Task lighting system</t>
  </si>
  <si>
    <t>Accent lighting system</t>
  </si>
  <si>
    <r>
      <t xml:space="preserve">general lighting system </t>
    </r>
    <r>
      <rPr>
        <sz val="8"/>
        <color rgb="FF00B050"/>
        <rFont val="Calibri"/>
        <family val="2"/>
        <scheme val="minor"/>
      </rPr>
      <t>indoors</t>
    </r>
  </si>
  <si>
    <r>
      <t xml:space="preserve">general lighting system </t>
    </r>
    <r>
      <rPr>
        <sz val="8"/>
        <color rgb="FF00B050"/>
        <rFont val="Calibri"/>
        <family val="2"/>
        <scheme val="minor"/>
      </rPr>
      <t>outdoors</t>
    </r>
  </si>
  <si>
    <r>
      <t xml:space="preserve">allmänbelysningssystem </t>
    </r>
    <r>
      <rPr>
        <sz val="8"/>
        <color rgb="FF00B050"/>
        <rFont val="Calibri"/>
        <family val="2"/>
        <scheme val="minor"/>
      </rPr>
      <t>för fordonstrafikanläggning</t>
    </r>
  </si>
  <si>
    <t>Nödbelysningssystem</t>
  </si>
  <si>
    <t>Emergency lighting system</t>
  </si>
  <si>
    <t>Backup lighting system</t>
  </si>
  <si>
    <t>Reservbelysningssystem</t>
  </si>
  <si>
    <t>utrymningsbelysning</t>
  </si>
  <si>
    <r>
      <t>belysningssystem</t>
    </r>
    <r>
      <rPr>
        <sz val="8"/>
        <color rgb="FF00B050"/>
        <rFont val="Calibri"/>
        <family val="2"/>
        <scheme val="minor"/>
      </rPr>
      <t xml:space="preserve"> som tänds automatiskt vid fallerande allmänbelysning</t>
    </r>
  </si>
  <si>
    <r>
      <t>lighting system</t>
    </r>
    <r>
      <rPr>
        <sz val="8"/>
        <color rgb="FF00B050"/>
        <rFont val="Calibri"/>
        <family val="2"/>
        <scheme val="minor"/>
      </rPr>
      <t xml:space="preserve"> automatically engaged when general lighting fails</t>
    </r>
  </si>
  <si>
    <t>Produktionsanordningar</t>
  </si>
  <si>
    <t>maskiner</t>
  </si>
  <si>
    <t>bullerplank, bullervall</t>
  </si>
  <si>
    <t>Snow drift screening system</t>
  </si>
  <si>
    <t>Trafikanordningar</t>
  </si>
  <si>
    <t>Traffic arrangement system</t>
  </si>
  <si>
    <r>
      <rPr>
        <i/>
        <sz val="8"/>
        <color rgb="FF00B050"/>
        <rFont val="Calibri"/>
        <family val="2"/>
        <scheme val="minor"/>
      </rPr>
      <t>elkraftdistributionssystem</t>
    </r>
    <r>
      <rPr>
        <sz val="8"/>
        <color rgb="FF00B050"/>
        <rFont val="Calibri"/>
        <family val="2"/>
        <scheme val="minor"/>
      </rPr>
      <t xml:space="preserve"> för &lt; 1 kV AC eller &lt; 1,5 kV DC</t>
    </r>
  </si>
  <si>
    <r>
      <rPr>
        <i/>
        <sz val="8"/>
        <color rgb="FF00B050"/>
        <rFont val="Calibri"/>
        <family val="2"/>
        <scheme val="minor"/>
      </rPr>
      <t>elkraftförsörjningssystem</t>
    </r>
    <r>
      <rPr>
        <sz val="8"/>
        <color rgb="FF00B050"/>
        <rFont val="Calibri"/>
        <family val="2"/>
        <scheme val="minor"/>
      </rPr>
      <t xml:space="preserve"> för &lt; 1 kV AC eller &lt; 1,5 kV DC</t>
    </r>
  </si>
  <si>
    <r>
      <rPr>
        <i/>
        <sz val="8"/>
        <color rgb="FF00B050"/>
        <rFont val="Calibri"/>
        <family val="2"/>
        <scheme val="minor"/>
      </rPr>
      <t>elkraftförsörjningssystem</t>
    </r>
    <r>
      <rPr>
        <sz val="8"/>
        <color rgb="FF00B050"/>
        <rFont val="Calibri"/>
        <family val="2"/>
        <scheme val="minor"/>
      </rPr>
      <t xml:space="preserve"> för ≥ 1 kV AC eller ≥ 1,5 kV DC</t>
    </r>
  </si>
  <si>
    <r>
      <rPr>
        <i/>
        <sz val="8"/>
        <color rgb="FF00B050"/>
        <rFont val="Calibri"/>
        <family val="2"/>
        <scheme val="minor"/>
      </rPr>
      <t>elkraftdistributionssystem</t>
    </r>
    <r>
      <rPr>
        <sz val="8"/>
        <color rgb="FF00B050"/>
        <rFont val="Calibri"/>
        <family val="2"/>
        <scheme val="minor"/>
      </rPr>
      <t xml:space="preserve"> för ≥ 1 kV AC eller ≥ 1,5 kV DC</t>
    </r>
  </si>
  <si>
    <t>Skalskydd</t>
  </si>
  <si>
    <t>Inredning</t>
  </si>
  <si>
    <t>Furniture</t>
  </si>
  <si>
    <t>Utrustning och inredning</t>
  </si>
  <si>
    <t>Equipment and furniture</t>
  </si>
  <si>
    <t>Equipment</t>
  </si>
  <si>
    <r>
      <rPr>
        <i/>
        <sz val="8"/>
        <rFont val="Calibri"/>
        <family val="2"/>
        <scheme val="minor"/>
      </rPr>
      <t>information presenting system</t>
    </r>
    <r>
      <rPr>
        <sz val="8"/>
        <rFont val="Calibri"/>
        <family val="2"/>
        <scheme val="minor"/>
      </rPr>
      <t xml:space="preserve"> which controls traffic</t>
    </r>
  </si>
  <si>
    <r>
      <rPr>
        <i/>
        <sz val="8"/>
        <color rgb="FF00B050"/>
        <rFont val="Calibri"/>
        <family val="2"/>
        <scheme val="minor"/>
      </rPr>
      <t xml:space="preserve">informerande system </t>
    </r>
    <r>
      <rPr>
        <sz val="8"/>
        <color rgb="FF00B050"/>
        <rFont val="Calibri"/>
        <family val="2"/>
        <scheme val="minor"/>
      </rPr>
      <t>som styr trafik</t>
    </r>
  </si>
  <si>
    <t>Selektivt styrd trafiksignalering</t>
  </si>
  <si>
    <t>Selectively controlled traffic signal system</t>
  </si>
  <si>
    <r>
      <rPr>
        <i/>
        <sz val="8"/>
        <color rgb="FF00B050"/>
        <rFont val="Calibri"/>
        <family val="2"/>
        <scheme val="minor"/>
      </rPr>
      <t xml:space="preserve">traffic signal system </t>
    </r>
    <r>
      <rPr>
        <sz val="8"/>
        <color rgb="FF00B050"/>
        <rFont val="Calibri"/>
        <family val="2"/>
        <scheme val="minor"/>
      </rPr>
      <t>for specific types of traffic</t>
    </r>
  </si>
  <si>
    <t>Vibrationsdetektor</t>
  </si>
  <si>
    <t>Vibrationssensor</t>
  </si>
  <si>
    <t>Multifunktionellt avkännande objekt</t>
  </si>
  <si>
    <t>Grafiskt presenterande objekt</t>
  </si>
  <si>
    <t>Elastisk fastsättning</t>
  </si>
  <si>
    <t>avspänningsanordning, dilatationsfog</t>
  </si>
  <si>
    <t>flänskoppling, lödkoppling</t>
  </si>
  <si>
    <t>Fast utrustning</t>
  </si>
  <si>
    <t>Lös utrustning</t>
  </si>
  <si>
    <t>Fast inredning</t>
  </si>
  <si>
    <t>Lös inredning</t>
  </si>
  <si>
    <t>byggnadsanknuten inredning, byggnadspåverkande inredning, fast inredningsenhet, möbel, parkmöbel</t>
  </si>
  <si>
    <t>lös inredningsenhet, möbel, parkmöbel</t>
  </si>
  <si>
    <t>anläggningskomplettering</t>
  </si>
  <si>
    <t>idrottsutrustning, lekutrustning, parkutrustning, trädgårdsutrustning</t>
  </si>
  <si>
    <t>trafikutrustning, bommar, trafiksignaler, trafikskyltar</t>
  </si>
  <si>
    <r>
      <rPr>
        <i/>
        <sz val="8"/>
        <color rgb="FF00B050"/>
        <rFont val="Calibri"/>
        <family val="2"/>
        <scheme val="minor"/>
      </rPr>
      <t xml:space="preserve">fit-out system </t>
    </r>
    <r>
      <rPr>
        <sz val="8"/>
        <color rgb="FF00B050"/>
        <rFont val="Calibri"/>
        <family val="2"/>
        <scheme val="minor"/>
      </rPr>
      <t>which equips a construction entity with equipment for traffic control</t>
    </r>
  </si>
  <si>
    <r>
      <t>utrustande system</t>
    </r>
    <r>
      <rPr>
        <sz val="8"/>
        <color rgb="FF00B050"/>
        <rFont val="Calibri"/>
        <family val="2"/>
        <scheme val="minor"/>
      </rPr>
      <t xml:space="preserve"> som förser en trafikanläggning med anordningar för styrning och reglering av trafik</t>
    </r>
  </si>
  <si>
    <r>
      <rPr>
        <i/>
        <sz val="8"/>
        <color rgb="FF00B050"/>
        <rFont val="Calibri"/>
        <family val="2"/>
        <scheme val="minor"/>
      </rPr>
      <t>trafiksignalsystem</t>
    </r>
    <r>
      <rPr>
        <sz val="8"/>
        <color rgb="FF00B050"/>
        <rFont val="Calibri"/>
        <family val="2"/>
        <scheme val="minor"/>
      </rPr>
      <t xml:space="preserve"> för påfartstrafik</t>
    </r>
  </si>
  <si>
    <r>
      <rPr>
        <i/>
        <sz val="8"/>
        <color rgb="FF00B050"/>
        <rFont val="Calibri"/>
        <family val="2"/>
        <scheme val="minor"/>
      </rPr>
      <t>trafiksignalsystem</t>
    </r>
    <r>
      <rPr>
        <sz val="8"/>
        <color rgb="FF00B050"/>
        <rFont val="Calibri"/>
        <family val="2"/>
        <scheme val="minor"/>
      </rPr>
      <t xml:space="preserve"> för gång- och cykeltrafik</t>
    </r>
  </si>
  <si>
    <t>rampstyrning</t>
  </si>
  <si>
    <t>banljus, trafikljus, spårtrafiksignal, vägtrafiksignal, sjötrafiksignal, flygtrafiksignal</t>
  </si>
  <si>
    <r>
      <rPr>
        <i/>
        <sz val="8"/>
        <color rgb="FF00B050"/>
        <rFont val="Calibri"/>
        <family val="2"/>
        <scheme val="minor"/>
      </rPr>
      <t>trafikanordningar</t>
    </r>
    <r>
      <rPr>
        <sz val="8"/>
        <color rgb="FF00B050"/>
        <rFont val="Calibri"/>
        <family val="2"/>
        <scheme val="minor"/>
      </rPr>
      <t xml:space="preserve"> för avstängning av trafik </t>
    </r>
  </si>
  <si>
    <t>Hastighetsövervakningssystem</t>
  </si>
  <si>
    <r>
      <rPr>
        <i/>
        <sz val="8"/>
        <color rgb="FF00B050"/>
        <rFont val="Calibri"/>
        <family val="2"/>
        <scheme val="minor"/>
      </rPr>
      <t>trafikanordningar</t>
    </r>
    <r>
      <rPr>
        <sz val="8"/>
        <color rgb="FF00B050"/>
        <rFont val="Calibri"/>
        <family val="2"/>
        <scheme val="minor"/>
      </rPr>
      <t xml:space="preserve"> för övervakning av fordonshastighet</t>
    </r>
  </si>
  <si>
    <t>Fordonsdetekteringssystem</t>
  </si>
  <si>
    <t>Fordonsidentifieringssystem</t>
  </si>
  <si>
    <r>
      <t>fjärrövervakningssystem</t>
    </r>
    <r>
      <rPr>
        <sz val="8"/>
        <color rgb="FF00B050"/>
        <rFont val="Calibri"/>
        <family val="2"/>
        <scheme val="minor"/>
      </rPr>
      <t xml:space="preserve"> med bildregistrering</t>
    </r>
  </si>
  <si>
    <t>Ljudövervakningssystem</t>
  </si>
  <si>
    <r>
      <t>fjärrövervakningssystem</t>
    </r>
    <r>
      <rPr>
        <sz val="8"/>
        <color rgb="FF00B050"/>
        <rFont val="Calibri"/>
        <family val="2"/>
        <scheme val="minor"/>
      </rPr>
      <t xml:space="preserve"> med ljudregistrering</t>
    </r>
  </si>
  <si>
    <r>
      <rPr>
        <i/>
        <sz val="8"/>
        <color rgb="FF00B050"/>
        <rFont val="Calibri"/>
        <family val="2"/>
        <scheme val="minor"/>
      </rPr>
      <t>trafiksignalsystem</t>
    </r>
    <r>
      <rPr>
        <sz val="8"/>
        <color rgb="FF00B050"/>
        <rFont val="Calibri"/>
        <family val="2"/>
        <scheme val="minor"/>
      </rPr>
      <t xml:space="preserve"> med vägmarkering</t>
    </r>
  </si>
  <si>
    <r>
      <t>fjärrövervakningssystem</t>
    </r>
    <r>
      <rPr>
        <sz val="8"/>
        <color rgb="FF00B050"/>
        <rFont val="Calibri"/>
        <family val="2"/>
        <scheme val="minor"/>
      </rPr>
      <t xml:space="preserve"> med händelsedetektor</t>
    </r>
  </si>
  <si>
    <r>
      <t>skyltsystem</t>
    </r>
    <r>
      <rPr>
        <sz val="8"/>
        <color rgb="FF00B050"/>
        <rFont val="Calibri"/>
        <family val="2"/>
        <scheme val="minor"/>
      </rPr>
      <t xml:space="preserve"> med variabla skyltar</t>
    </r>
  </si>
  <si>
    <r>
      <t>skyltsystem</t>
    </r>
    <r>
      <rPr>
        <sz val="8"/>
        <color rgb="FF00B050"/>
        <rFont val="Calibri"/>
        <family val="2"/>
        <scheme val="minor"/>
      </rPr>
      <t xml:space="preserve"> med fasta skyltar</t>
    </r>
  </si>
  <si>
    <t>Viktövervakningssystem</t>
  </si>
  <si>
    <t>Detekterande övervakningssystem</t>
  </si>
  <si>
    <t>Sound surveillance system</t>
  </si>
  <si>
    <t>Detecting surveillance system</t>
  </si>
  <si>
    <t>Weight surveillance system</t>
  </si>
  <si>
    <r>
      <t xml:space="preserve">remote surveillance system </t>
    </r>
    <r>
      <rPr>
        <sz val="8"/>
        <color rgb="FF00B050"/>
        <rFont val="Calibri"/>
        <family val="2"/>
        <scheme val="minor"/>
      </rPr>
      <t>with sound registration</t>
    </r>
  </si>
  <si>
    <r>
      <t xml:space="preserve">remote surveillance system </t>
    </r>
    <r>
      <rPr>
        <sz val="8"/>
        <color rgb="FF00B050"/>
        <rFont val="Calibri"/>
        <family val="2"/>
        <scheme val="minor"/>
      </rPr>
      <t>with event detector</t>
    </r>
  </si>
  <si>
    <t>Trafikavstängningar</t>
  </si>
  <si>
    <t>Dynamic sign system</t>
  </si>
  <si>
    <r>
      <rPr>
        <i/>
        <sz val="8"/>
        <color rgb="FF00B050"/>
        <rFont val="Calibri"/>
        <family val="2"/>
        <scheme val="minor"/>
      </rPr>
      <t>sign system</t>
    </r>
    <r>
      <rPr>
        <sz val="8"/>
        <color rgb="FF00B050"/>
        <rFont val="Calibri"/>
        <family val="2"/>
        <scheme val="minor"/>
      </rPr>
      <t xml:space="preserve"> with variable signs</t>
    </r>
  </si>
  <si>
    <t>Static sign system</t>
  </si>
  <si>
    <r>
      <rPr>
        <i/>
        <sz val="8"/>
        <color rgb="FF00B050"/>
        <rFont val="Calibri"/>
        <family val="2"/>
        <scheme val="minor"/>
      </rPr>
      <t>sign system</t>
    </r>
    <r>
      <rPr>
        <sz val="8"/>
        <color rgb="FF00B050"/>
        <rFont val="Calibri"/>
        <family val="2"/>
        <scheme val="minor"/>
      </rPr>
      <t xml:space="preserve"> with static signs</t>
    </r>
  </si>
  <si>
    <t>Static light signal system</t>
  </si>
  <si>
    <t>System med variabla ljussignaler</t>
  </si>
  <si>
    <t>System med ljudsignaler</t>
  </si>
  <si>
    <t>System med vägmarkeringar</t>
  </si>
  <si>
    <t>Varible light signal system</t>
  </si>
  <si>
    <t>Sound signal system</t>
  </si>
  <si>
    <t>Road marking system</t>
  </si>
  <si>
    <t>Trafikkontrollsystem</t>
  </si>
  <si>
    <r>
      <rPr>
        <i/>
        <sz val="8"/>
        <color rgb="FF00B050"/>
        <rFont val="Calibri"/>
        <family val="2"/>
        <scheme val="minor"/>
      </rPr>
      <t>trafikkontrollsystem</t>
    </r>
    <r>
      <rPr>
        <sz val="8"/>
        <color rgb="FF00B050"/>
        <rFont val="Calibri"/>
        <family val="2"/>
        <scheme val="minor"/>
      </rPr>
      <t xml:space="preserve"> med fasta ljussignaler</t>
    </r>
  </si>
  <si>
    <r>
      <rPr>
        <i/>
        <sz val="8"/>
        <color rgb="FF00B050"/>
        <rFont val="Calibri"/>
        <family val="2"/>
        <scheme val="minor"/>
      </rPr>
      <t>trafikkontrollsystem</t>
    </r>
    <r>
      <rPr>
        <sz val="8"/>
        <color rgb="FF00B050"/>
        <rFont val="Calibri"/>
        <family val="2"/>
        <scheme val="minor"/>
      </rPr>
      <t xml:space="preserve"> med variabla ljussignaler</t>
    </r>
  </si>
  <si>
    <r>
      <rPr>
        <i/>
        <sz val="8"/>
        <color rgb="FF00B050"/>
        <rFont val="Calibri"/>
        <family val="2"/>
        <scheme val="minor"/>
      </rPr>
      <t>trafikkontrollsystem</t>
    </r>
    <r>
      <rPr>
        <sz val="8"/>
        <color rgb="FF00B050"/>
        <rFont val="Calibri"/>
        <family val="2"/>
        <scheme val="minor"/>
      </rPr>
      <t xml:space="preserve"> med ljudsignaler</t>
    </r>
  </si>
  <si>
    <r>
      <rPr>
        <i/>
        <sz val="8"/>
        <color rgb="FF00B050"/>
        <rFont val="Calibri"/>
        <family val="2"/>
        <scheme val="minor"/>
      </rPr>
      <t>trafikkontrollsystem</t>
    </r>
    <r>
      <rPr>
        <sz val="8"/>
        <color rgb="FF00B050"/>
        <rFont val="Calibri"/>
        <family val="2"/>
        <scheme val="minor"/>
      </rPr>
      <t xml:space="preserve"> för automatisk information om flygplatsförhållanden</t>
    </r>
  </si>
  <si>
    <r>
      <rPr>
        <i/>
        <sz val="8"/>
        <color rgb="FF00B050"/>
        <rFont val="Calibri"/>
        <family val="2"/>
        <scheme val="minor"/>
      </rPr>
      <t>traffic control system</t>
    </r>
    <r>
      <rPr>
        <sz val="8"/>
        <color rgb="FF00B050"/>
        <rFont val="Calibri"/>
        <family val="2"/>
        <scheme val="minor"/>
      </rPr>
      <t xml:space="preserve"> with static light signals</t>
    </r>
  </si>
  <si>
    <r>
      <rPr>
        <i/>
        <sz val="8"/>
        <color rgb="FF00B050"/>
        <rFont val="Calibri"/>
        <family val="2"/>
        <scheme val="minor"/>
      </rPr>
      <t>traffic control system</t>
    </r>
    <r>
      <rPr>
        <sz val="8"/>
        <color rgb="FF00B050"/>
        <rFont val="Calibri"/>
        <family val="2"/>
        <scheme val="minor"/>
      </rPr>
      <t xml:space="preserve"> with variable light signals</t>
    </r>
  </si>
  <si>
    <r>
      <rPr>
        <i/>
        <sz val="8"/>
        <color rgb="FF00B050"/>
        <rFont val="Calibri"/>
        <family val="2"/>
        <scheme val="minor"/>
      </rPr>
      <t>traffic control system</t>
    </r>
    <r>
      <rPr>
        <sz val="8"/>
        <color rgb="FF00B050"/>
        <rFont val="Calibri"/>
        <family val="2"/>
        <scheme val="minor"/>
      </rPr>
      <t xml:space="preserve"> with sound signals</t>
    </r>
  </si>
  <si>
    <r>
      <rPr>
        <i/>
        <sz val="8"/>
        <color rgb="FF00B050"/>
        <rFont val="Calibri"/>
        <family val="2"/>
        <scheme val="minor"/>
      </rPr>
      <t xml:space="preserve">traffic control system </t>
    </r>
    <r>
      <rPr>
        <sz val="8"/>
        <color rgb="FF00B050"/>
        <rFont val="Calibri"/>
        <family val="2"/>
        <scheme val="minor"/>
      </rPr>
      <t>for automatic airport terminal information</t>
    </r>
  </si>
  <si>
    <r>
      <rPr>
        <i/>
        <sz val="8"/>
        <color rgb="FF00B050"/>
        <rFont val="Calibri"/>
        <family val="2"/>
        <scheme val="minor"/>
      </rPr>
      <t>trafikanordningar</t>
    </r>
    <r>
      <rPr>
        <sz val="8"/>
        <color rgb="FF00B050"/>
        <rFont val="Calibri"/>
        <family val="2"/>
        <scheme val="minor"/>
      </rPr>
      <t xml:space="preserve"> för kontroll av fordon </t>
    </r>
  </si>
  <si>
    <t>Automatic traffic speed control system</t>
  </si>
  <si>
    <t>Automatiskt hastighetskontrollsystem</t>
  </si>
  <si>
    <r>
      <rPr>
        <i/>
        <sz val="8"/>
        <color rgb="FF00B050"/>
        <rFont val="Calibri"/>
        <family val="2"/>
        <scheme val="minor"/>
      </rPr>
      <t>detekterande övervakningssystem</t>
    </r>
    <r>
      <rPr>
        <sz val="8"/>
        <color rgb="FF00B050"/>
        <rFont val="Calibri"/>
        <family val="2"/>
        <scheme val="minor"/>
      </rPr>
      <t xml:space="preserve"> med multipla metoder</t>
    </r>
  </si>
  <si>
    <t>Hastighetspåminnelsesystem</t>
  </si>
  <si>
    <t>Speed limit reminder system</t>
  </si>
  <si>
    <t>VMS-skyltsystem, FIVÖ-system</t>
  </si>
  <si>
    <t>spökförardetektering, trafikmätningssystem, trafikräkning</t>
  </si>
  <si>
    <t>Kombinerat övervakningssystem</t>
  </si>
  <si>
    <t>Combined surveillance system</t>
  </si>
  <si>
    <t>ED</t>
  </si>
  <si>
    <t>FD</t>
  </si>
  <si>
    <t>QE</t>
  </si>
  <si>
    <t>GG</t>
  </si>
  <si>
    <t>JBB</t>
  </si>
  <si>
    <t>KBB</t>
  </si>
  <si>
    <t>LBB</t>
  </si>
  <si>
    <t>GBC</t>
  </si>
  <si>
    <t>JBC</t>
  </si>
  <si>
    <t>KBC</t>
  </si>
  <si>
    <t>LBC</t>
  </si>
  <si>
    <t>GBD</t>
  </si>
  <si>
    <t>JBD</t>
  </si>
  <si>
    <t>ACB</t>
  </si>
  <si>
    <t>KCB</t>
  </si>
  <si>
    <t>BCC</t>
  </si>
  <si>
    <t>KCC</t>
  </si>
  <si>
    <t>ADB</t>
  </si>
  <si>
    <t>FDB</t>
  </si>
  <si>
    <t>KDB</t>
  </si>
  <si>
    <t>ADC</t>
  </si>
  <si>
    <t>KDC</t>
  </si>
  <si>
    <t>ADD</t>
  </si>
  <si>
    <t>ADE</t>
  </si>
  <si>
    <t>ADF</t>
  </si>
  <si>
    <t>ADG</t>
  </si>
  <si>
    <t>ADH</t>
  </si>
  <si>
    <t>CEB</t>
  </si>
  <si>
    <t>TD</t>
  </si>
  <si>
    <t>Fordonstrafiksignalsystem</t>
  </si>
  <si>
    <t>Vehicle traffic signal system</t>
  </si>
  <si>
    <r>
      <rPr>
        <i/>
        <sz val="8"/>
        <color rgb="FF00B050"/>
        <rFont val="Calibri"/>
        <family val="2"/>
        <scheme val="minor"/>
      </rPr>
      <t xml:space="preserve">traffic signal system </t>
    </r>
    <r>
      <rPr>
        <sz val="8"/>
        <color rgb="FF00B050"/>
        <rFont val="Calibri"/>
        <family val="2"/>
        <scheme val="minor"/>
      </rPr>
      <t>for highway ramp</t>
    </r>
  </si>
  <si>
    <t>ABB</t>
  </si>
  <si>
    <t>AEB</t>
  </si>
  <si>
    <t>HGB</t>
  </si>
  <si>
    <t>HHB</t>
  </si>
  <si>
    <t>JEB</t>
  </si>
  <si>
    <t>JGB</t>
  </si>
  <si>
    <t>JJB</t>
  </si>
  <si>
    <t>JKB</t>
  </si>
  <si>
    <t>JLB</t>
  </si>
  <si>
    <t>JMB</t>
  </si>
  <si>
    <t>KMB</t>
  </si>
  <si>
    <t>KNB</t>
  </si>
  <si>
    <t>LEB</t>
  </si>
  <si>
    <t>LGB</t>
  </si>
  <si>
    <t>MCB</t>
  </si>
  <si>
    <t>MEB</t>
  </si>
  <si>
    <t>PBB</t>
  </si>
  <si>
    <t>CAB</t>
  </si>
  <si>
    <t>CBB</t>
  </si>
  <si>
    <t>HEB</t>
  </si>
  <si>
    <t>JCB</t>
  </si>
  <si>
    <t>JDB</t>
  </si>
  <si>
    <t>ABC</t>
  </si>
  <si>
    <t>ACC</t>
  </si>
  <si>
    <t>AEC</t>
  </si>
  <si>
    <t>BDC</t>
  </si>
  <si>
    <t>CEC</t>
  </si>
  <si>
    <t>HGC</t>
  </si>
  <si>
    <t>HHC</t>
  </si>
  <si>
    <t>JEC</t>
  </si>
  <si>
    <t>JGC</t>
  </si>
  <si>
    <t>JJC</t>
  </si>
  <si>
    <t>JKC</t>
  </si>
  <si>
    <t>JLC</t>
  </si>
  <si>
    <t>JMC</t>
  </si>
  <si>
    <t>KHC</t>
  </si>
  <si>
    <t>KMC</t>
  </si>
  <si>
    <t>KNC</t>
  </si>
  <si>
    <t>LEC</t>
  </si>
  <si>
    <t>LGC</t>
  </si>
  <si>
    <t>MCC</t>
  </si>
  <si>
    <t>PBC</t>
  </si>
  <si>
    <t>ABD</t>
  </si>
  <si>
    <t>ACD</t>
  </si>
  <si>
    <t>AED</t>
  </si>
  <si>
    <t>BCD</t>
  </si>
  <si>
    <t>BDD</t>
  </si>
  <si>
    <t>CED</t>
  </si>
  <si>
    <t>HGD</t>
  </si>
  <si>
    <t>HHD</t>
  </si>
  <si>
    <t>JGD</t>
  </si>
  <si>
    <t>JJD</t>
  </si>
  <si>
    <t>JKD</t>
  </si>
  <si>
    <t>JLD</t>
  </si>
  <si>
    <t>JMD</t>
  </si>
  <si>
    <t>KHD</t>
  </si>
  <si>
    <t>KMD</t>
  </si>
  <si>
    <t>KND</t>
  </si>
  <si>
    <t>LED</t>
  </si>
  <si>
    <t>PBD</t>
  </si>
  <si>
    <t>ACE</t>
  </si>
  <si>
    <t>AEE</t>
  </si>
  <si>
    <t>BCE</t>
  </si>
  <si>
    <t>BDE</t>
  </si>
  <si>
    <t>BEE</t>
  </si>
  <si>
    <t>CEE</t>
  </si>
  <si>
    <t>JGE</t>
  </si>
  <si>
    <t>JJE</t>
  </si>
  <si>
    <t>JME</t>
  </si>
  <si>
    <t>KHE</t>
  </si>
  <si>
    <t>KME</t>
  </si>
  <si>
    <t>LEE</t>
  </si>
  <si>
    <t>MCE</t>
  </si>
  <si>
    <t>PBE</t>
  </si>
  <si>
    <t>AEF</t>
  </si>
  <si>
    <t>JGF</t>
  </si>
  <si>
    <t>JJF</t>
  </si>
  <si>
    <t>JMF</t>
  </si>
  <si>
    <t>KMF</t>
  </si>
  <si>
    <t>AEG</t>
  </si>
  <si>
    <t>JGG</t>
  </si>
  <si>
    <t>JJG</t>
  </si>
  <si>
    <t>JMG</t>
  </si>
  <si>
    <t>KMG</t>
  </si>
  <si>
    <t>JGH</t>
  </si>
  <si>
    <t>JJH</t>
  </si>
  <si>
    <t>JMH</t>
  </si>
  <si>
    <t>JGJ</t>
  </si>
  <si>
    <r>
      <rPr>
        <i/>
        <sz val="8"/>
        <color rgb="FF00B050"/>
        <rFont val="Calibri"/>
        <family val="2"/>
        <scheme val="minor"/>
      </rPr>
      <t>trafiksignalsystem</t>
    </r>
    <r>
      <rPr>
        <sz val="8"/>
        <color rgb="FF00B050"/>
        <rFont val="Calibri"/>
        <family val="2"/>
        <scheme val="minor"/>
      </rPr>
      <t xml:space="preserve"> som varnar för köbildning</t>
    </r>
  </si>
  <si>
    <r>
      <rPr>
        <i/>
        <sz val="8"/>
        <color rgb="FF00B050"/>
        <rFont val="Calibri"/>
        <family val="2"/>
        <scheme val="minor"/>
      </rPr>
      <t>trafiksignalsystem</t>
    </r>
    <r>
      <rPr>
        <sz val="8"/>
        <color rgb="FF00B050"/>
        <rFont val="Calibri"/>
        <family val="2"/>
        <scheme val="minor"/>
      </rPr>
      <t xml:space="preserve"> för ändring av riktning av körfält</t>
    </r>
  </si>
  <si>
    <r>
      <rPr>
        <i/>
        <sz val="8"/>
        <color rgb="FF00B050"/>
        <rFont val="Calibri"/>
        <family val="2"/>
        <scheme val="minor"/>
      </rPr>
      <t>trafiksignalsystem</t>
    </r>
    <r>
      <rPr>
        <sz val="8"/>
        <color rgb="FF00B050"/>
        <rFont val="Calibri"/>
        <family val="2"/>
        <scheme val="minor"/>
      </rPr>
      <t xml:space="preserve"> som informerar om trafikförutsättningar</t>
    </r>
  </si>
  <si>
    <r>
      <rPr>
        <i/>
        <sz val="8"/>
        <color rgb="FF00B050"/>
        <rFont val="Calibri"/>
        <family val="2"/>
        <scheme val="minor"/>
      </rPr>
      <t>traffic signal system</t>
    </r>
    <r>
      <rPr>
        <sz val="8"/>
        <color rgb="FF00B050"/>
        <rFont val="Calibri"/>
        <family val="2"/>
        <scheme val="minor"/>
      </rPr>
      <t xml:space="preserve"> for warning of traffic queue</t>
    </r>
  </si>
  <si>
    <r>
      <rPr>
        <i/>
        <sz val="8"/>
        <color rgb="FF00B050"/>
        <rFont val="Calibri"/>
        <family val="2"/>
        <scheme val="minor"/>
      </rPr>
      <t>traffic signal system</t>
    </r>
    <r>
      <rPr>
        <sz val="8"/>
        <color rgb="FF00B050"/>
        <rFont val="Calibri"/>
        <family val="2"/>
        <scheme val="minor"/>
      </rPr>
      <t xml:space="preserve"> for reversible lanes</t>
    </r>
  </si>
  <si>
    <t>LFB</t>
  </si>
  <si>
    <t>LFC</t>
  </si>
  <si>
    <t>LFD</t>
  </si>
  <si>
    <t>LFE</t>
  </si>
  <si>
    <r>
      <rPr>
        <i/>
        <sz val="8"/>
        <color rgb="FF00B050"/>
        <rFont val="Calibri"/>
        <family val="2"/>
        <scheme val="minor"/>
      </rPr>
      <t>fordonskontrollsystem</t>
    </r>
    <r>
      <rPr>
        <sz val="8"/>
        <color rgb="FF00B050"/>
        <rFont val="Calibri"/>
        <family val="2"/>
        <scheme val="minor"/>
      </rPr>
      <t xml:space="preserve"> för närvaro</t>
    </r>
  </si>
  <si>
    <r>
      <rPr>
        <i/>
        <sz val="8"/>
        <color rgb="FF00B050"/>
        <rFont val="Calibri"/>
        <family val="2"/>
        <scheme val="minor"/>
      </rPr>
      <t>fordonskontrollsystem</t>
    </r>
    <r>
      <rPr>
        <sz val="8"/>
        <color rgb="FF00B050"/>
        <rFont val="Calibri"/>
        <family val="2"/>
        <scheme val="minor"/>
      </rPr>
      <t xml:space="preserve"> för skada</t>
    </r>
  </si>
  <si>
    <r>
      <rPr>
        <i/>
        <sz val="8"/>
        <color rgb="FF00B050"/>
        <rFont val="Calibri"/>
        <family val="2"/>
        <scheme val="minor"/>
      </rPr>
      <t>fordonskontrollsystem</t>
    </r>
    <r>
      <rPr>
        <sz val="8"/>
        <color rgb="FF00B050"/>
        <rFont val="Calibri"/>
        <family val="2"/>
        <scheme val="minor"/>
      </rPr>
      <t xml:space="preserve"> för bromsar</t>
    </r>
  </si>
  <si>
    <r>
      <rPr>
        <i/>
        <sz val="8"/>
        <color rgb="FF00B050"/>
        <rFont val="Calibri"/>
        <family val="2"/>
        <scheme val="minor"/>
      </rPr>
      <t xml:space="preserve">trafikanordningar </t>
    </r>
    <r>
      <rPr>
        <sz val="8"/>
        <color rgb="FF00B050"/>
        <rFont val="Calibri"/>
        <family val="2"/>
        <scheme val="minor"/>
      </rPr>
      <t>för signalering till trafikant</t>
    </r>
  </si>
  <si>
    <r>
      <rPr>
        <i/>
        <sz val="8"/>
        <color rgb="FF00B050"/>
        <rFont val="Calibri"/>
        <family val="2"/>
        <scheme val="minor"/>
      </rPr>
      <t>hastighetsövervakningssystem</t>
    </r>
    <r>
      <rPr>
        <sz val="8"/>
        <color rgb="FF00B050"/>
        <rFont val="Calibri"/>
        <family val="2"/>
        <scheme val="minor"/>
      </rPr>
      <t xml:space="preserve"> för påminnelse om gällande hastighetsgräns</t>
    </r>
  </si>
  <si>
    <t>ATK, automatiskt trafikkontrollsystem, fartkamerasystem, hastighetsövervakning</t>
  </si>
  <si>
    <t>bommar</t>
  </si>
  <si>
    <t>Underhållsanordningar</t>
  </si>
  <si>
    <t>SD</t>
  </si>
  <si>
    <t>Avisningssystem</t>
  </si>
  <si>
    <t>Brandsäkerhetssystem</t>
  </si>
  <si>
    <t>Skalskyddssystem</t>
  </si>
  <si>
    <t>Personsäkerhetssystem</t>
  </si>
  <si>
    <t>Elsäkerhetssystem</t>
  </si>
  <si>
    <r>
      <rPr>
        <i/>
        <sz val="8"/>
        <color rgb="FF00B050"/>
        <rFont val="Calibri"/>
        <family val="2"/>
        <scheme val="minor"/>
      </rPr>
      <t xml:space="preserve">trafikkontrollsystem </t>
    </r>
    <r>
      <rPr>
        <sz val="8"/>
        <color rgb="FF00B050"/>
        <rFont val="Calibri"/>
        <family val="2"/>
        <scheme val="minor"/>
      </rPr>
      <t>för flygledning</t>
    </r>
  </si>
  <si>
    <r>
      <rPr>
        <i/>
        <sz val="8"/>
        <color rgb="FF00B050"/>
        <rFont val="Calibri"/>
        <family val="2"/>
        <scheme val="minor"/>
      </rPr>
      <t xml:space="preserve">trafikkontrollsystem </t>
    </r>
    <r>
      <rPr>
        <sz val="8"/>
        <color rgb="FF00B050"/>
        <rFont val="Calibri"/>
        <family val="2"/>
        <scheme val="minor"/>
      </rPr>
      <t>för datautbyte mellan markutrustning och flygplan</t>
    </r>
  </si>
  <si>
    <t>MCD</t>
  </si>
  <si>
    <t>MCF</t>
  </si>
  <si>
    <t>MCG</t>
  </si>
  <si>
    <t>vägskydd, plankorsningsanordning</t>
  </si>
  <si>
    <t>LHB</t>
  </si>
  <si>
    <r>
      <rPr>
        <i/>
        <sz val="8"/>
        <color rgb="FF00B050"/>
        <rFont val="Calibri"/>
        <family val="2"/>
        <scheme val="minor"/>
      </rPr>
      <t xml:space="preserve">trafikkontrollsystem </t>
    </r>
    <r>
      <rPr>
        <sz val="8"/>
        <color rgb="FF00B050"/>
        <rFont val="Calibri"/>
        <family val="2"/>
        <scheme val="minor"/>
      </rPr>
      <t>för kommunikation, navigation och radarövervakning för flygtrafik</t>
    </r>
  </si>
  <si>
    <r>
      <rPr>
        <i/>
        <sz val="8"/>
        <color rgb="FF00B050"/>
        <rFont val="Calibri"/>
        <family val="2"/>
        <scheme val="minor"/>
      </rPr>
      <t xml:space="preserve">traffic control system </t>
    </r>
    <r>
      <rPr>
        <sz val="8"/>
        <color rgb="FF00B050"/>
        <rFont val="Calibri"/>
        <family val="2"/>
        <scheme val="minor"/>
      </rPr>
      <t>for air traffic services</t>
    </r>
  </si>
  <si>
    <r>
      <rPr>
        <i/>
        <sz val="8"/>
        <color rgb="FF00B050"/>
        <rFont val="Calibri"/>
        <family val="2"/>
        <scheme val="minor"/>
      </rPr>
      <t xml:space="preserve">traffic control system </t>
    </r>
    <r>
      <rPr>
        <sz val="8"/>
        <color rgb="FF00B050"/>
        <rFont val="Calibri"/>
        <family val="2"/>
        <scheme val="minor"/>
      </rPr>
      <t>for data exchange between ground equipment and aircraft</t>
    </r>
  </si>
  <si>
    <r>
      <rPr>
        <i/>
        <sz val="8"/>
        <color rgb="FF00B050"/>
        <rFont val="Calibri"/>
        <family val="2"/>
        <scheme val="minor"/>
      </rPr>
      <t xml:space="preserve">traffic control system </t>
    </r>
    <r>
      <rPr>
        <sz val="8"/>
        <color rgb="FF00B050"/>
        <rFont val="Calibri"/>
        <family val="2"/>
        <scheme val="minor"/>
      </rPr>
      <t>for communication, navigation, and surveillance for air traffice service</t>
    </r>
  </si>
  <si>
    <t>Varningssystem med inspelad signal</t>
  </si>
  <si>
    <r>
      <rPr>
        <i/>
        <sz val="8"/>
        <color rgb="FF00B050"/>
        <rFont val="Calibri"/>
        <family val="2"/>
        <scheme val="minor"/>
      </rPr>
      <t>varningssystem</t>
    </r>
    <r>
      <rPr>
        <sz val="8"/>
        <color rgb="FF00B050"/>
        <rFont val="Calibri"/>
        <family val="2"/>
        <scheme val="minor"/>
      </rPr>
      <t xml:space="preserve"> med inspelat ljudmeddelande</t>
    </r>
  </si>
  <si>
    <t>Warning system with recorded message</t>
  </si>
  <si>
    <t>Varningssystem med ljud- eller ljussignal</t>
  </si>
  <si>
    <t>Warning system with sound or light signal</t>
  </si>
  <si>
    <r>
      <t xml:space="preserve">warning system </t>
    </r>
    <r>
      <rPr>
        <sz val="8"/>
        <color rgb="FF00B050"/>
        <rFont val="Calibri"/>
        <family val="2"/>
        <scheme val="minor"/>
      </rPr>
      <t>sound and/or light signal</t>
    </r>
  </si>
  <si>
    <r>
      <t xml:space="preserve">warning system </t>
    </r>
    <r>
      <rPr>
        <sz val="8"/>
        <color rgb="FF00B050"/>
        <rFont val="Calibri"/>
        <family val="2"/>
        <scheme val="minor"/>
      </rPr>
      <t>with recorded message</t>
    </r>
  </si>
  <si>
    <t>Fire safety system</t>
  </si>
  <si>
    <t>Perimeter safety system</t>
  </si>
  <si>
    <t>Personal safety system</t>
  </si>
  <si>
    <t>Electric safety system</t>
  </si>
  <si>
    <r>
      <t>säkerhets- och skyddssystem</t>
    </r>
    <r>
      <rPr>
        <sz val="8"/>
        <color rgb="FF00B050"/>
        <rFont val="Calibri"/>
        <family val="2"/>
        <scheme val="minor"/>
      </rPr>
      <t xml:space="preserve"> mot brand</t>
    </r>
  </si>
  <si>
    <r>
      <t>säkerhets- och skyddssystem</t>
    </r>
    <r>
      <rPr>
        <sz val="8"/>
        <color rgb="FF00B050"/>
        <rFont val="Calibri"/>
        <family val="2"/>
        <scheme val="minor"/>
      </rPr>
      <t xml:space="preserve"> mot oönskad passage</t>
    </r>
  </si>
  <si>
    <r>
      <t>säkerhets- och skyddssystem</t>
    </r>
    <r>
      <rPr>
        <sz val="8"/>
        <color rgb="FF00B050"/>
        <rFont val="Calibri"/>
        <family val="2"/>
        <scheme val="minor"/>
      </rPr>
      <t xml:space="preserve"> mot elskador</t>
    </r>
  </si>
  <si>
    <r>
      <t>security and safety system</t>
    </r>
    <r>
      <rPr>
        <sz val="8"/>
        <color rgb="FF00B050"/>
        <rFont val="Calibri"/>
        <family val="2"/>
        <scheme val="minor"/>
      </rPr>
      <t xml:space="preserve"> against fire</t>
    </r>
  </si>
  <si>
    <r>
      <t>security and safety system</t>
    </r>
    <r>
      <rPr>
        <sz val="8"/>
        <color rgb="FF00B050"/>
        <rFont val="Calibri"/>
        <family val="2"/>
        <scheme val="minor"/>
      </rPr>
      <t xml:space="preserve"> against unwanted passage</t>
    </r>
  </si>
  <si>
    <r>
      <t>security and safety system</t>
    </r>
    <r>
      <rPr>
        <sz val="8"/>
        <color rgb="FF00B050"/>
        <rFont val="Calibri"/>
        <family val="2"/>
        <scheme val="minor"/>
      </rPr>
      <t xml:space="preserve"> against electric damage</t>
    </r>
  </si>
  <si>
    <r>
      <t>security and safety system</t>
    </r>
    <r>
      <rPr>
        <sz val="8"/>
        <color rgb="FF00B050"/>
        <rFont val="Calibri"/>
        <family val="2"/>
        <scheme val="minor"/>
      </rPr>
      <t xml:space="preserve"> against personal injury</t>
    </r>
  </si>
  <si>
    <r>
      <t>säkerhets- och skyddssystem</t>
    </r>
    <r>
      <rPr>
        <sz val="8"/>
        <color rgb="FF00B050"/>
        <rFont val="Calibri"/>
        <family val="2"/>
        <scheme val="minor"/>
      </rPr>
      <t xml:space="preserve"> mot personskada</t>
    </r>
  </si>
  <si>
    <t>GEB</t>
  </si>
  <si>
    <r>
      <t xml:space="preserve">avfallshanteringssystem </t>
    </r>
    <r>
      <rPr>
        <sz val="8"/>
        <color rgb="FF00B050"/>
        <rFont val="Calibri"/>
        <family val="2"/>
        <scheme val="minor"/>
      </rPr>
      <t>för slam</t>
    </r>
  </si>
  <si>
    <t>Sewage sludge system</t>
  </si>
  <si>
    <r>
      <rPr>
        <i/>
        <sz val="8"/>
        <color rgb="FF00B050"/>
        <rFont val="Calibri"/>
        <family val="2"/>
        <scheme val="minor"/>
      </rPr>
      <t>waste system</t>
    </r>
    <r>
      <rPr>
        <sz val="8"/>
        <color rgb="FF00B050"/>
        <rFont val="Calibri"/>
        <family val="2"/>
        <scheme val="minor"/>
      </rPr>
      <t xml:space="preserve"> for sewage sludge</t>
    </r>
  </si>
  <si>
    <t>Automated Weather Observing System, AWOS</t>
  </si>
  <si>
    <t>AWOS, VViS, väderinformation, vädervarningssystem, vägväderinformationssystem</t>
  </si>
  <si>
    <t>Telefonisystem</t>
  </si>
  <si>
    <t>Personsökningssystem</t>
  </si>
  <si>
    <t>Bokningssystem</t>
  </si>
  <si>
    <t>Meddelandesystem</t>
  </si>
  <si>
    <t>LEF</t>
  </si>
  <si>
    <r>
      <rPr>
        <i/>
        <sz val="8"/>
        <color rgb="FF00B050"/>
        <rFont val="Calibri"/>
        <family val="2"/>
        <scheme val="minor"/>
      </rPr>
      <t xml:space="preserve">larmsystem </t>
    </r>
    <r>
      <rPr>
        <sz val="8"/>
        <color rgb="FF00B050"/>
        <rFont val="Calibri"/>
        <family val="2"/>
        <scheme val="minor"/>
      </rPr>
      <t>för akut behov att utrymma</t>
    </r>
  </si>
  <si>
    <t>Anläggningskomplettering</t>
  </si>
  <si>
    <r>
      <rPr>
        <i/>
        <sz val="8"/>
        <color rgb="FF00B050"/>
        <rFont val="Calibri"/>
        <family val="2"/>
        <scheme val="minor"/>
      </rPr>
      <t>personkommunikationssystem</t>
    </r>
    <r>
      <rPr>
        <sz val="8"/>
        <color rgb="FF00B050"/>
        <rFont val="Calibri"/>
        <family val="2"/>
        <scheme val="minor"/>
      </rPr>
      <t xml:space="preserve"> för dubbelriktad kommunikation</t>
    </r>
  </si>
  <si>
    <t>Message system</t>
  </si>
  <si>
    <t>Personal call system</t>
  </si>
  <si>
    <r>
      <t xml:space="preserve">signalling system </t>
    </r>
    <r>
      <rPr>
        <sz val="8"/>
        <color rgb="FF00B050"/>
        <rFont val="Calibri"/>
        <family val="2"/>
        <scheme val="minor"/>
      </rPr>
      <t>for acute need for assistance</t>
    </r>
  </si>
  <si>
    <r>
      <t xml:space="preserve">signalling system </t>
    </r>
    <r>
      <rPr>
        <sz val="8"/>
        <color rgb="FF00B050"/>
        <rFont val="Calibri"/>
        <family val="2"/>
        <scheme val="minor"/>
      </rPr>
      <t>for non-acute need for assistance</t>
    </r>
  </si>
  <si>
    <t>biogas, naturgas, gasol, vätgas</t>
  </si>
  <si>
    <t>Specialgassystem</t>
  </si>
  <si>
    <r>
      <t xml:space="preserve">gassystem </t>
    </r>
    <r>
      <rPr>
        <sz val="8"/>
        <color rgb="FF00B050"/>
        <rFont val="Calibri"/>
        <family val="2"/>
        <scheme val="minor"/>
      </rPr>
      <t>för</t>
    </r>
    <r>
      <rPr>
        <i/>
        <sz val="8"/>
        <color rgb="FF00B050"/>
        <rFont val="Calibri"/>
        <family val="2"/>
        <scheme val="minor"/>
      </rPr>
      <t xml:space="preserve"> </t>
    </r>
    <r>
      <rPr>
        <sz val="8"/>
        <color rgb="FF00B050"/>
        <rFont val="Calibri"/>
        <family val="2"/>
        <scheme val="minor"/>
      </rPr>
      <t>speciellt ändamål</t>
    </r>
  </si>
  <si>
    <t>koldioxid, kväve</t>
  </si>
  <si>
    <t>Special gas system</t>
  </si>
  <si>
    <r>
      <rPr>
        <i/>
        <sz val="8"/>
        <color rgb="FF00B050"/>
        <rFont val="Calibri"/>
        <family val="2"/>
        <scheme val="minor"/>
      </rPr>
      <t>gas system</t>
    </r>
    <r>
      <rPr>
        <sz val="8"/>
        <color rgb="FF00B050"/>
        <rFont val="Calibri"/>
        <family val="2"/>
        <scheme val="minor"/>
      </rPr>
      <t xml:space="preserve"> for special use</t>
    </r>
  </si>
  <si>
    <t>Processpillvattensystem</t>
  </si>
  <si>
    <t>Process wastewater system</t>
  </si>
  <si>
    <r>
      <rPr>
        <i/>
        <sz val="8"/>
        <color rgb="FF00B050"/>
        <rFont val="Calibri"/>
        <family val="2"/>
        <scheme val="minor"/>
      </rPr>
      <t>polluted water system</t>
    </r>
    <r>
      <rPr>
        <sz val="8"/>
        <color rgb="FF00B050"/>
        <rFont val="Calibri"/>
        <family val="2"/>
        <scheme val="minor"/>
      </rPr>
      <t xml:space="preserve"> from processes</t>
    </r>
  </si>
  <si>
    <t>Process sewage water system</t>
  </si>
  <si>
    <t>Grey water system</t>
  </si>
  <si>
    <r>
      <rPr>
        <i/>
        <sz val="8"/>
        <color rgb="FF00B050"/>
        <rFont val="Calibri"/>
        <family val="2"/>
        <scheme val="minor"/>
      </rPr>
      <t>polluted water system</t>
    </r>
    <r>
      <rPr>
        <sz val="8"/>
        <color rgb="FF00B050"/>
        <rFont val="Calibri"/>
        <family val="2"/>
        <scheme val="minor"/>
      </rPr>
      <t xml:space="preserve"> from facilities, non-hazardous</t>
    </r>
  </si>
  <si>
    <t>Brandpostsystem, släckvattensystem</t>
  </si>
  <si>
    <t>JFB</t>
  </si>
  <si>
    <t>Wired electromagnetic communication network</t>
  </si>
  <si>
    <t>Wired optical communication network</t>
  </si>
  <si>
    <t>hjälptelefonsystem, konferenssystem, nödtelefonsystem, porttelefonsystem, snabbtelefon, telefonsystem, telesystem</t>
  </si>
  <si>
    <t>diffussionsspärr, explosionstätning, fuktspärr, gas- och vätsketätande lager, gastätning, luftspärr, lufttätning, primer, skyddslager, sprutbart membran, strålningstätning, tjärpapp, tunnelduk, tätningslager, underlagspapp, vattenavledande membran, ytpapp, strömningsavskiljande lager, tätande lager, ångspärr</t>
  </si>
  <si>
    <t>Folding bridge</t>
  </si>
  <si>
    <r>
      <rPr>
        <i/>
        <sz val="8"/>
        <color rgb="FF00B050"/>
        <rFont val="Calibri"/>
        <family val="2"/>
        <scheme val="minor"/>
      </rPr>
      <t>purified water system</t>
    </r>
    <r>
      <rPr>
        <sz val="8"/>
        <color rgb="FF00B050"/>
        <rFont val="Calibri"/>
        <family val="2"/>
        <scheme val="minor"/>
      </rPr>
      <t xml:space="preserve"> for non-heated water</t>
    </r>
  </si>
  <si>
    <r>
      <t xml:space="preserve">luftsystem </t>
    </r>
    <r>
      <rPr>
        <sz val="8"/>
        <color rgb="FF00B050"/>
        <rFont val="Calibri"/>
        <family val="2"/>
        <scheme val="minor"/>
      </rPr>
      <t>för undertryck</t>
    </r>
  </si>
  <si>
    <t>District heating system</t>
  </si>
  <si>
    <t>District cooling system</t>
  </si>
  <si>
    <r>
      <rPr>
        <i/>
        <sz val="8"/>
        <color rgb="FF00B050"/>
        <rFont val="Calibri"/>
        <family val="2"/>
        <scheme val="minor"/>
      </rPr>
      <t xml:space="preserve">heating system </t>
    </r>
    <r>
      <rPr>
        <sz val="8"/>
        <color rgb="FF00B050"/>
        <rFont val="Calibri"/>
        <family val="2"/>
        <scheme val="minor"/>
      </rPr>
      <t>for long-distance distribution</t>
    </r>
  </si>
  <si>
    <r>
      <rPr>
        <i/>
        <sz val="8"/>
        <color rgb="FF00B050"/>
        <rFont val="Calibri"/>
        <family val="2"/>
        <scheme val="minor"/>
      </rPr>
      <t xml:space="preserve">cooling system </t>
    </r>
    <r>
      <rPr>
        <sz val="8"/>
        <color rgb="FF00B050"/>
        <rFont val="Calibri"/>
        <family val="2"/>
        <scheme val="minor"/>
      </rPr>
      <t>for long-distance distribution</t>
    </r>
  </si>
  <si>
    <t>gassystem</t>
  </si>
  <si>
    <t>gas system</t>
  </si>
  <si>
    <t>air system</t>
  </si>
  <si>
    <t>luftsystem</t>
  </si>
  <si>
    <r>
      <t>fluid system</t>
    </r>
    <r>
      <rPr>
        <sz val="8"/>
        <color rgb="FF00B050"/>
        <rFont val="Calibri"/>
        <family val="2"/>
        <scheme val="minor"/>
      </rPr>
      <t xml:space="preserve"> for fuel</t>
    </r>
  </si>
  <si>
    <r>
      <t xml:space="preserve">vätskesystem </t>
    </r>
    <r>
      <rPr>
        <sz val="8"/>
        <color rgb="FF00B050"/>
        <rFont val="Calibri"/>
        <family val="2"/>
        <scheme val="minor"/>
      </rPr>
      <t>för bränsle</t>
    </r>
  </si>
  <si>
    <r>
      <t xml:space="preserve">vätskesystem </t>
    </r>
    <r>
      <rPr>
        <sz val="8"/>
        <color rgb="FF00B050"/>
        <rFont val="Calibri"/>
        <family val="2"/>
        <scheme val="minor"/>
      </rPr>
      <t>för vätska för användning i teknisk process</t>
    </r>
  </si>
  <si>
    <r>
      <t xml:space="preserve">avloppssystem </t>
    </r>
    <r>
      <rPr>
        <sz val="8"/>
        <color rgb="FF00B050"/>
        <rFont val="Calibri"/>
        <family val="2"/>
        <scheme val="minor"/>
      </rPr>
      <t>för vatten som innehåller oönskade ämnen eller föremål</t>
    </r>
  </si>
  <si>
    <r>
      <t xml:space="preserve">avloppssystem </t>
    </r>
    <r>
      <rPr>
        <sz val="8"/>
        <color rgb="FF00B050"/>
        <rFont val="Calibri"/>
        <family val="2"/>
        <scheme val="minor"/>
      </rPr>
      <t>för överflödigt vatten</t>
    </r>
  </si>
  <si>
    <r>
      <t xml:space="preserve">avloppssystem </t>
    </r>
    <r>
      <rPr>
        <sz val="8"/>
        <color rgb="FF00B050"/>
        <rFont val="Calibri"/>
        <family val="2"/>
        <scheme val="minor"/>
      </rPr>
      <t>för förorenat vatten och överskottsvatten</t>
    </r>
  </si>
  <si>
    <r>
      <t xml:space="preserve">avfallssystem </t>
    </r>
    <r>
      <rPr>
        <sz val="8"/>
        <color rgb="FF00B050"/>
        <rFont val="Calibri"/>
        <family val="2"/>
        <scheme val="minor"/>
      </rPr>
      <t>för restprodukt eller annat som bedömts sakna värde och som därför har kasserats</t>
    </r>
  </si>
  <si>
    <r>
      <t xml:space="preserve">avfallssystem </t>
    </r>
    <r>
      <rPr>
        <sz val="8"/>
        <color rgb="FF00B050"/>
        <rFont val="Calibri"/>
        <family val="2"/>
        <scheme val="minor"/>
      </rPr>
      <t>för småpartiklar genom sugning</t>
    </r>
  </si>
  <si>
    <r>
      <t xml:space="preserve">avfallssystem </t>
    </r>
    <r>
      <rPr>
        <sz val="8"/>
        <color rgb="FF00B050"/>
        <rFont val="Calibri"/>
        <family val="2"/>
        <scheme val="minor"/>
      </rPr>
      <t>för smutsiga textilier</t>
    </r>
  </si>
  <si>
    <r>
      <rPr>
        <i/>
        <sz val="8"/>
        <color rgb="FF00B050"/>
        <rFont val="Calibri"/>
        <family val="2"/>
        <scheme val="minor"/>
      </rPr>
      <t>waste system</t>
    </r>
    <r>
      <rPr>
        <sz val="8"/>
        <color rgb="FF00B050"/>
        <rFont val="Calibri"/>
        <family val="2"/>
        <scheme val="minor"/>
      </rPr>
      <t xml:space="preserve"> for rest product or something lacking value and thus being discarded</t>
    </r>
  </si>
  <si>
    <r>
      <rPr>
        <i/>
        <sz val="8"/>
        <color rgb="FF00B050"/>
        <rFont val="Calibri"/>
        <family val="2"/>
        <scheme val="minor"/>
      </rPr>
      <t>waste system</t>
    </r>
    <r>
      <rPr>
        <sz val="8"/>
        <color rgb="FF00B050"/>
        <rFont val="Calibri"/>
        <family val="2"/>
        <scheme val="minor"/>
      </rPr>
      <t xml:space="preserve"> for small particles by suction</t>
    </r>
  </si>
  <si>
    <r>
      <rPr>
        <i/>
        <sz val="8"/>
        <color rgb="FF00B050"/>
        <rFont val="Calibri"/>
        <family val="2"/>
        <scheme val="minor"/>
      </rPr>
      <t xml:space="preserve">heating system </t>
    </r>
    <r>
      <rPr>
        <sz val="8"/>
        <color rgb="FF00B050"/>
        <rFont val="Calibri"/>
        <family val="2"/>
        <scheme val="minor"/>
      </rPr>
      <t>for equipment</t>
    </r>
  </si>
  <si>
    <r>
      <rPr>
        <i/>
        <sz val="8"/>
        <color rgb="FF00B050"/>
        <rFont val="Calibri"/>
        <family val="2"/>
        <scheme val="minor"/>
      </rPr>
      <t xml:space="preserve">cooling system </t>
    </r>
    <r>
      <rPr>
        <sz val="8"/>
        <color rgb="FF00B050"/>
        <rFont val="Calibri"/>
        <family val="2"/>
        <scheme val="minor"/>
      </rPr>
      <t>for equipment</t>
    </r>
  </si>
  <si>
    <r>
      <rPr>
        <i/>
        <sz val="8"/>
        <color rgb="FF00B050"/>
        <rFont val="Calibri"/>
        <family val="2"/>
        <scheme val="minor"/>
      </rPr>
      <t xml:space="preserve">heating system </t>
    </r>
    <r>
      <rPr>
        <sz val="8"/>
        <color rgb="FF00B050"/>
        <rFont val="Calibri"/>
        <family val="2"/>
        <scheme val="minor"/>
      </rPr>
      <t>for processes</t>
    </r>
  </si>
  <si>
    <r>
      <rPr>
        <i/>
        <sz val="8"/>
        <color rgb="FF00B050"/>
        <rFont val="Calibri"/>
        <family val="2"/>
        <scheme val="minor"/>
      </rPr>
      <t xml:space="preserve">cooling system </t>
    </r>
    <r>
      <rPr>
        <sz val="8"/>
        <color rgb="FF00B050"/>
        <rFont val="Calibri"/>
        <family val="2"/>
        <scheme val="minor"/>
      </rPr>
      <t>for processes</t>
    </r>
  </si>
  <si>
    <r>
      <rPr>
        <i/>
        <sz val="8"/>
        <color rgb="FF00B050"/>
        <rFont val="Calibri"/>
        <family val="2"/>
        <scheme val="minor"/>
      </rPr>
      <t xml:space="preserve">special ventilation system </t>
    </r>
    <r>
      <rPr>
        <sz val="8"/>
        <color rgb="FF00B050"/>
        <rFont val="Calibri"/>
        <family val="2"/>
        <scheme val="minor"/>
      </rPr>
      <t>for shelter room</t>
    </r>
  </si>
  <si>
    <r>
      <rPr>
        <i/>
        <sz val="8"/>
        <color rgb="FF00B050"/>
        <rFont val="Calibri"/>
        <family val="2"/>
        <scheme val="minor"/>
      </rPr>
      <t xml:space="preserve">general electrical system </t>
    </r>
    <r>
      <rPr>
        <sz val="8"/>
        <color rgb="FF00B050"/>
        <rFont val="Calibri"/>
        <family val="2"/>
        <scheme val="minor"/>
      </rPr>
      <t>for regular use</t>
    </r>
  </si>
  <si>
    <r>
      <t>general electrical system</t>
    </r>
    <r>
      <rPr>
        <sz val="8"/>
        <color rgb="FF00B050"/>
        <rFont val="Calibri"/>
        <family val="2"/>
        <scheme val="minor"/>
      </rPr>
      <t xml:space="preserve"> for temporary substitution of primary system</t>
    </r>
  </si>
  <si>
    <r>
      <rPr>
        <i/>
        <sz val="8"/>
        <color rgb="FF00B050"/>
        <rFont val="Calibri"/>
        <family val="2"/>
        <scheme val="minor"/>
      </rPr>
      <t xml:space="preserve">general electrical system </t>
    </r>
    <r>
      <rPr>
        <sz val="8"/>
        <color rgb="FF00B050"/>
        <rFont val="Calibri"/>
        <family val="2"/>
        <scheme val="minor"/>
      </rPr>
      <t>for continuous operation during distrurbed external source</t>
    </r>
  </si>
  <si>
    <t>Electrical system for civil engineering works</t>
  </si>
  <si>
    <r>
      <t>electrical system</t>
    </r>
    <r>
      <rPr>
        <sz val="8"/>
        <color rgb="FF00B050"/>
        <rFont val="Calibri"/>
        <family val="2"/>
        <scheme val="minor"/>
      </rPr>
      <t xml:space="preserve"> for operation and activities in civil engineering works</t>
    </r>
  </si>
  <si>
    <r>
      <t xml:space="preserve">emergency </t>
    </r>
    <r>
      <rPr>
        <i/>
        <sz val="8"/>
        <color rgb="FF00B050"/>
        <rFont val="Calibri"/>
        <family val="2"/>
        <scheme val="minor"/>
      </rPr>
      <t>electrical system for civil engineering works</t>
    </r>
  </si>
  <si>
    <r>
      <rPr>
        <i/>
        <sz val="8"/>
        <color rgb="FF00B050"/>
        <rFont val="Calibri"/>
        <family val="2"/>
        <scheme val="minor"/>
      </rPr>
      <t xml:space="preserve">electrical system for civil engineering works </t>
    </r>
    <r>
      <rPr>
        <sz val="8"/>
        <color rgb="FF00B050"/>
        <rFont val="Calibri"/>
        <family val="2"/>
        <scheme val="minor"/>
      </rPr>
      <t>for continuous operation during distrurbed external source</t>
    </r>
  </si>
  <si>
    <t>Primary electrival system for processes</t>
  </si>
  <si>
    <t>Emergency power system for processes</t>
  </si>
  <si>
    <t>Uninterrupted power system for processes</t>
  </si>
  <si>
    <t>Primary electrival system for general use</t>
  </si>
  <si>
    <t>Emergency power system for general use</t>
  </si>
  <si>
    <t>Uninterrupted power system for general use</t>
  </si>
  <si>
    <t>Primary electrival system for civil engineering works</t>
  </si>
  <si>
    <t>Emergency power system for civil engineering works</t>
  </si>
  <si>
    <t>Uninterrupted power system for civil engineering works</t>
  </si>
  <si>
    <r>
      <t xml:space="preserve">electrical system for civil engineering works </t>
    </r>
    <r>
      <rPr>
        <sz val="8"/>
        <color rgb="FF00B050"/>
        <rFont val="Calibri"/>
        <family val="2"/>
        <scheme val="minor"/>
      </rPr>
      <t>for regular use</t>
    </r>
  </si>
  <si>
    <r>
      <rPr>
        <i/>
        <sz val="8"/>
        <color rgb="FF00B050"/>
        <rFont val="Calibri"/>
        <family val="2"/>
        <scheme val="minor"/>
      </rPr>
      <t xml:space="preserve">electrical system for processes </t>
    </r>
    <r>
      <rPr>
        <sz val="8"/>
        <color rgb="FF00B050"/>
        <rFont val="Calibri"/>
        <family val="2"/>
        <scheme val="minor"/>
      </rPr>
      <t>for regular use</t>
    </r>
  </si>
  <si>
    <r>
      <t>electrical system for processes</t>
    </r>
    <r>
      <rPr>
        <sz val="8"/>
        <color rgb="FF00B050"/>
        <rFont val="Calibri"/>
        <family val="2"/>
        <scheme val="minor"/>
      </rPr>
      <t xml:space="preserve"> for temporary substitution of primary system</t>
    </r>
  </si>
  <si>
    <r>
      <rPr>
        <i/>
        <sz val="8"/>
        <color rgb="FF00B050"/>
        <rFont val="Calibri"/>
        <family val="2"/>
        <scheme val="minor"/>
      </rPr>
      <t xml:space="preserve">electrical system for processes </t>
    </r>
    <r>
      <rPr>
        <sz val="8"/>
        <color rgb="FF00B050"/>
        <rFont val="Calibri"/>
        <family val="2"/>
        <scheme val="minor"/>
      </rPr>
      <t>for continuous operation during distrurbed external source</t>
    </r>
  </si>
  <si>
    <t>Primary electrival system for vehicles</t>
  </si>
  <si>
    <t>Emergency power system for vehicles</t>
  </si>
  <si>
    <r>
      <rPr>
        <i/>
        <sz val="8"/>
        <color rgb="FF00B050"/>
        <rFont val="Calibri"/>
        <family val="2"/>
        <scheme val="minor"/>
      </rPr>
      <t xml:space="preserve">electrical system for vehicles </t>
    </r>
    <r>
      <rPr>
        <sz val="8"/>
        <color rgb="FF00B050"/>
        <rFont val="Calibri"/>
        <family val="2"/>
        <scheme val="minor"/>
      </rPr>
      <t>for regular use</t>
    </r>
  </si>
  <si>
    <r>
      <t>electrical system for vehicles</t>
    </r>
    <r>
      <rPr>
        <sz val="8"/>
        <color rgb="FF00B050"/>
        <rFont val="Calibri"/>
        <family val="2"/>
        <scheme val="minor"/>
      </rPr>
      <t xml:space="preserve"> for temporary substitution of primary system</t>
    </r>
  </si>
  <si>
    <t>weather monitoring system</t>
  </si>
  <si>
    <t>väderövervakningssystem</t>
  </si>
  <si>
    <r>
      <rPr>
        <i/>
        <sz val="8"/>
        <color rgb="FF00B050"/>
        <rFont val="Calibri"/>
        <family val="2"/>
        <scheme val="minor"/>
      </rPr>
      <t xml:space="preserve">väderövervakningssystem </t>
    </r>
    <r>
      <rPr>
        <sz val="8"/>
        <color rgb="FF00B050"/>
        <rFont val="Calibri"/>
        <family val="2"/>
        <scheme val="minor"/>
      </rPr>
      <t>för vind</t>
    </r>
  </si>
  <si>
    <r>
      <rPr>
        <i/>
        <sz val="8"/>
        <color rgb="FF00B050"/>
        <rFont val="Calibri"/>
        <family val="2"/>
        <scheme val="minor"/>
      </rPr>
      <t xml:space="preserve">väderövervakningssystem </t>
    </r>
    <r>
      <rPr>
        <sz val="8"/>
        <color rgb="FF00B050"/>
        <rFont val="Calibri"/>
        <family val="2"/>
        <scheme val="minor"/>
      </rPr>
      <t>för is</t>
    </r>
  </si>
  <si>
    <t>miljöövervakningssystem</t>
  </si>
  <si>
    <r>
      <t>weather monitoring system</t>
    </r>
    <r>
      <rPr>
        <sz val="8"/>
        <color rgb="FF00B050"/>
        <rFont val="Calibri"/>
        <family val="2"/>
        <scheme val="minor"/>
      </rPr>
      <t xml:space="preserve"> for wind</t>
    </r>
  </si>
  <si>
    <r>
      <t>weather monitoring system</t>
    </r>
    <r>
      <rPr>
        <sz val="8"/>
        <color rgb="FF00B050"/>
        <rFont val="Calibri"/>
        <family val="2"/>
        <scheme val="minor"/>
      </rPr>
      <t xml:space="preserve"> for ice</t>
    </r>
  </si>
  <si>
    <t>environmental monitoring system</t>
  </si>
  <si>
    <t>Signalling system</t>
  </si>
  <si>
    <r>
      <rPr>
        <i/>
        <sz val="8"/>
        <color rgb="FF00B050"/>
        <rFont val="Calibri"/>
        <family val="2"/>
        <scheme val="minor"/>
      </rPr>
      <t>personkommunikationssystem</t>
    </r>
    <r>
      <rPr>
        <sz val="8"/>
        <color rgb="FF00B050"/>
        <rFont val="Calibri"/>
        <family val="2"/>
        <scheme val="minor"/>
      </rPr>
      <t xml:space="preserve"> för enkelriktad kommunikation</t>
    </r>
  </si>
  <si>
    <t>Personkommunikationssystem</t>
  </si>
  <si>
    <t>Personal communication system</t>
  </si>
  <si>
    <r>
      <t xml:space="preserve">personal communication system </t>
    </r>
    <r>
      <rPr>
        <sz val="8"/>
        <color rgb="FF00B050"/>
        <rFont val="Calibri"/>
        <family val="2"/>
        <scheme val="minor"/>
      </rPr>
      <t>for double direction communication</t>
    </r>
  </si>
  <si>
    <r>
      <t xml:space="preserve">personal communication system </t>
    </r>
    <r>
      <rPr>
        <sz val="8"/>
        <color rgb="FF00B050"/>
        <rFont val="Calibri"/>
        <family val="2"/>
        <scheme val="minor"/>
      </rPr>
      <t>for single direction communication</t>
    </r>
  </si>
  <si>
    <r>
      <t xml:space="preserve">signalling system </t>
    </r>
    <r>
      <rPr>
        <sz val="8"/>
        <color rgb="FF00B050"/>
        <rFont val="Calibri"/>
        <family val="2"/>
        <scheme val="minor"/>
      </rPr>
      <t>for callling of person</t>
    </r>
  </si>
  <si>
    <t>PA system</t>
  </si>
  <si>
    <r>
      <rPr>
        <i/>
        <sz val="8"/>
        <color rgb="FF00B050"/>
        <rFont val="Calibri"/>
        <family val="2"/>
        <scheme val="minor"/>
      </rPr>
      <t>signalsystem</t>
    </r>
    <r>
      <rPr>
        <sz val="8"/>
        <color rgb="FF00B050"/>
        <rFont val="Calibri"/>
        <family val="2"/>
        <scheme val="minor"/>
      </rPr>
      <t xml:space="preserve"> för sökning av person</t>
    </r>
  </si>
  <si>
    <r>
      <rPr>
        <i/>
        <sz val="8"/>
        <color rgb="FF00B050"/>
        <rFont val="Calibri"/>
        <family val="2"/>
        <scheme val="minor"/>
      </rPr>
      <t>signalsystem</t>
    </r>
    <r>
      <rPr>
        <sz val="8"/>
        <color rgb="FF00B050"/>
        <rFont val="Calibri"/>
        <family val="2"/>
        <scheme val="minor"/>
      </rPr>
      <t xml:space="preserve"> för akut behov av assistans</t>
    </r>
  </si>
  <si>
    <r>
      <rPr>
        <i/>
        <sz val="8"/>
        <color rgb="FF00B050"/>
        <rFont val="Calibri"/>
        <family val="2"/>
        <scheme val="minor"/>
      </rPr>
      <t>signalsystem</t>
    </r>
    <r>
      <rPr>
        <sz val="8"/>
        <color rgb="FF00B050"/>
        <rFont val="Calibri"/>
        <family val="2"/>
        <scheme val="minor"/>
      </rPr>
      <t xml:space="preserve"> för icke akut behov av assistans</t>
    </r>
  </si>
  <si>
    <r>
      <rPr>
        <i/>
        <sz val="8"/>
        <color rgb="FF00B050"/>
        <rFont val="Calibri"/>
        <family val="2"/>
        <scheme val="minor"/>
      </rPr>
      <t>signalsystem</t>
    </r>
    <r>
      <rPr>
        <sz val="8"/>
        <color rgb="FF00B050"/>
        <rFont val="Calibri"/>
        <family val="2"/>
        <scheme val="minor"/>
      </rPr>
      <t xml:space="preserve"> för bokning av resurs</t>
    </r>
  </si>
  <si>
    <r>
      <t xml:space="preserve">informations- och kommunikationssystem </t>
    </r>
    <r>
      <rPr>
        <sz val="8"/>
        <color rgb="FF00B050"/>
        <rFont val="Calibri"/>
        <family val="2"/>
        <scheme val="minor"/>
      </rPr>
      <t>för avgivande av signal</t>
    </r>
  </si>
  <si>
    <r>
      <t>information and communication system</t>
    </r>
    <r>
      <rPr>
        <sz val="8"/>
        <color rgb="FF00B050"/>
        <rFont val="Calibri"/>
        <family val="2"/>
        <scheme val="minor"/>
      </rPr>
      <t xml:space="preserve"> for signalling</t>
    </r>
  </si>
  <si>
    <t>Entrésignalsystem</t>
  </si>
  <si>
    <t>Resultatmarkeringssystem</t>
  </si>
  <si>
    <r>
      <rPr>
        <i/>
        <sz val="8"/>
        <color rgb="FF00B050"/>
        <rFont val="Calibri"/>
        <family val="2"/>
        <scheme val="minor"/>
      </rPr>
      <t>signalsystem</t>
    </r>
    <r>
      <rPr>
        <sz val="8"/>
        <color rgb="FF00B050"/>
        <rFont val="Calibri"/>
        <family val="2"/>
        <scheme val="minor"/>
      </rPr>
      <t xml:space="preserve"> för entrésignal</t>
    </r>
  </si>
  <si>
    <r>
      <rPr>
        <i/>
        <sz val="8"/>
        <color rgb="FF00B050"/>
        <rFont val="Calibri"/>
        <family val="2"/>
        <scheme val="minor"/>
      </rPr>
      <t>signalsystem</t>
    </r>
    <r>
      <rPr>
        <sz val="8"/>
        <color rgb="FF00B050"/>
        <rFont val="Calibri"/>
        <family val="2"/>
        <scheme val="minor"/>
      </rPr>
      <t xml:space="preserve"> för resultatmarkering</t>
    </r>
  </si>
  <si>
    <r>
      <rPr>
        <i/>
        <sz val="8"/>
        <color rgb="FF00B050"/>
        <rFont val="Calibri"/>
        <family val="2"/>
        <scheme val="minor"/>
      </rPr>
      <t>signalsystem</t>
    </r>
    <r>
      <rPr>
        <sz val="8"/>
        <color rgb="FF00B050"/>
        <rFont val="Calibri"/>
        <family val="2"/>
        <scheme val="minor"/>
      </rPr>
      <t xml:space="preserve"> för kö</t>
    </r>
  </si>
  <si>
    <t>Entrance signal system</t>
  </si>
  <si>
    <t>Rumssignal</t>
  </si>
  <si>
    <t>Doorbell signal, dorr signal</t>
  </si>
  <si>
    <t>Queue signal system</t>
  </si>
  <si>
    <t>Time signal system</t>
  </si>
  <si>
    <r>
      <t xml:space="preserve">signalling system </t>
    </r>
    <r>
      <rPr>
        <sz val="8"/>
        <color rgb="FF00B050"/>
        <rFont val="Calibri"/>
        <family val="2"/>
        <scheme val="minor"/>
      </rPr>
      <t>for booking of resource</t>
    </r>
  </si>
  <si>
    <r>
      <t xml:space="preserve">signalling system </t>
    </r>
    <r>
      <rPr>
        <sz val="8"/>
        <color rgb="FF00B050"/>
        <rFont val="Calibri"/>
        <family val="2"/>
        <scheme val="minor"/>
      </rPr>
      <t>for entrance</t>
    </r>
  </si>
  <si>
    <r>
      <t xml:space="preserve">signalling system </t>
    </r>
    <r>
      <rPr>
        <sz val="8"/>
        <color rgb="FF00B050"/>
        <rFont val="Calibri"/>
        <family val="2"/>
        <scheme val="minor"/>
      </rPr>
      <t>for result marking</t>
    </r>
  </si>
  <si>
    <t>Scoreboard system</t>
  </si>
  <si>
    <t>Bråklarm, trygghetslarm, överfallslarm</t>
  </si>
  <si>
    <t>Assault alarm</t>
  </si>
  <si>
    <t>Maintenence equipment</t>
  </si>
  <si>
    <t>De-icing system</t>
  </si>
  <si>
    <t>Traffic shutdown system</t>
  </si>
  <si>
    <t>Shutdown equipment</t>
  </si>
  <si>
    <t>Speed surveillance system</t>
  </si>
  <si>
    <t>TDB</t>
  </si>
  <si>
    <t>TDC</t>
  </si>
  <si>
    <t>TEB</t>
  </si>
  <si>
    <t>TEC</t>
  </si>
  <si>
    <t>TED</t>
  </si>
  <si>
    <t>TEE</t>
  </si>
  <si>
    <t>Virtual system</t>
  </si>
  <si>
    <t>Coordinate system</t>
  </si>
  <si>
    <t>2D system</t>
  </si>
  <si>
    <t>3D system</t>
  </si>
  <si>
    <r>
      <rPr>
        <i/>
        <sz val="8"/>
        <color rgb="FF00B050"/>
        <rFont val="Calibri"/>
        <family val="2"/>
        <scheme val="minor"/>
      </rPr>
      <t>functional system</t>
    </r>
    <r>
      <rPr>
        <sz val="8"/>
        <color rgb="FF00B050"/>
        <rFont val="Calibri"/>
        <family val="2"/>
        <scheme val="minor"/>
      </rPr>
      <t xml:space="preserve"> without physical realization</t>
    </r>
  </si>
  <si>
    <r>
      <t>virtual system</t>
    </r>
    <r>
      <rPr>
        <sz val="8"/>
        <color rgb="FF00B050"/>
        <rFont val="Calibri"/>
        <family val="2"/>
        <scheme val="minor"/>
      </rPr>
      <t xml:space="preserve"> giving a construction entity and its surroundings with a geodetic reference system</t>
    </r>
  </si>
  <si>
    <r>
      <t xml:space="preserve">2-dimensional </t>
    </r>
    <r>
      <rPr>
        <i/>
        <sz val="8"/>
        <color rgb="FF00B050"/>
        <rFont val="Calibri"/>
        <family val="2"/>
        <scheme val="minor"/>
      </rPr>
      <t>coordinate system</t>
    </r>
  </si>
  <si>
    <r>
      <t xml:space="preserve">3-dimensional </t>
    </r>
    <r>
      <rPr>
        <i/>
        <sz val="8"/>
        <color rgb="FF00B050"/>
        <rFont val="Calibri"/>
        <family val="2"/>
        <scheme val="minor"/>
      </rPr>
      <t>coordinate system</t>
    </r>
  </si>
  <si>
    <r>
      <t>jordningssystem</t>
    </r>
    <r>
      <rPr>
        <sz val="8"/>
        <color rgb="FF00B050"/>
        <rFont val="Calibri"/>
        <family val="2"/>
        <scheme val="minor"/>
      </rPr>
      <t xml:space="preserve"> för blixtnedslag</t>
    </r>
  </si>
  <si>
    <r>
      <t xml:space="preserve">jordningssystem </t>
    </r>
    <r>
      <rPr>
        <sz val="8"/>
        <color rgb="FF00B050"/>
        <rFont val="Calibri"/>
        <family val="2"/>
        <scheme val="minor"/>
      </rPr>
      <t>för utjämning av potential mellan elektriskt ledande delar</t>
    </r>
  </si>
  <si>
    <t>Potential equalization system</t>
  </si>
  <si>
    <r>
      <t>earthing system</t>
    </r>
    <r>
      <rPr>
        <sz val="8"/>
        <color rgb="FF00B050"/>
        <rFont val="Calibri"/>
        <family val="2"/>
        <scheme val="minor"/>
      </rPr>
      <t xml:space="preserve"> for equalization of potential between electricy conducting parts</t>
    </r>
  </si>
  <si>
    <r>
      <t>overvoltage protection system</t>
    </r>
    <r>
      <rPr>
        <sz val="8"/>
        <color rgb="FF00B050"/>
        <rFont val="Calibri"/>
        <family val="2"/>
        <scheme val="minor"/>
      </rPr>
      <t xml:space="preserve"> for lightning</t>
    </r>
  </si>
  <si>
    <t>Evacuation alarm</t>
  </si>
  <si>
    <r>
      <t xml:space="preserve">alarm system </t>
    </r>
    <r>
      <rPr>
        <sz val="8"/>
        <color rgb="FF00B050"/>
        <rFont val="Calibri"/>
        <family val="2"/>
        <scheme val="minor"/>
      </rPr>
      <t>for acute need of evacuation</t>
    </r>
  </si>
  <si>
    <r>
      <t xml:space="preserve">remote surveillance system </t>
    </r>
    <r>
      <rPr>
        <sz val="8"/>
        <color rgb="FF00B050"/>
        <rFont val="Calibri"/>
        <family val="2"/>
        <scheme val="minor"/>
      </rPr>
      <t>with weight sensor</t>
    </r>
  </si>
  <si>
    <r>
      <t xml:space="preserve">remote surveillance system </t>
    </r>
    <r>
      <rPr>
        <sz val="8"/>
        <color rgb="FF00B050"/>
        <rFont val="Calibri"/>
        <family val="2"/>
        <scheme val="minor"/>
      </rPr>
      <t>with image sensor</t>
    </r>
  </si>
  <si>
    <r>
      <t xml:space="preserve">remote surveillance system </t>
    </r>
    <r>
      <rPr>
        <sz val="8"/>
        <color rgb="FF00B050"/>
        <rFont val="Calibri"/>
        <family val="2"/>
        <scheme val="minor"/>
      </rPr>
      <t>with radar equipment</t>
    </r>
  </si>
  <si>
    <r>
      <t>fjärrövervakningssystem</t>
    </r>
    <r>
      <rPr>
        <sz val="8"/>
        <color rgb="FF00B050"/>
        <rFont val="Calibri"/>
        <family val="2"/>
        <scheme val="minor"/>
      </rPr>
      <t xml:space="preserve"> med med radarutrustning</t>
    </r>
  </si>
  <si>
    <r>
      <t>fjärrövervakningssystem</t>
    </r>
    <r>
      <rPr>
        <sz val="8"/>
        <color rgb="FF00B050"/>
        <rFont val="Calibri"/>
        <family val="2"/>
        <scheme val="minor"/>
      </rPr>
      <t xml:space="preserve"> med viktsensor</t>
    </r>
  </si>
  <si>
    <t>LFZ</t>
  </si>
  <si>
    <t>Typ</t>
  </si>
  <si>
    <t>Primärt elkraftssystem för allmänt bruk</t>
  </si>
  <si>
    <t>Trådat elektromagnetiskt signaldistributionssystem</t>
  </si>
  <si>
    <t>Trådat optiskt signaldistributionssystem</t>
  </si>
  <si>
    <t>Trådlöst signaldistributionssystem</t>
  </si>
  <si>
    <t>Induktivt signaldistributionssystem</t>
  </si>
  <si>
    <t>Gasejektor</t>
  </si>
  <si>
    <t>strålpump, ångejektor, ångstrålkompressor, ångstrålventilator</t>
  </si>
  <si>
    <t>Vibrationsmatare</t>
  </si>
  <si>
    <t>Vibrationsband</t>
  </si>
  <si>
    <t>Smörjmedel</t>
  </si>
  <si>
    <t>Smörjapparat</t>
  </si>
  <si>
    <t>rälssmörjningsapparat</t>
  </si>
  <si>
    <r>
      <t>bjälklagskonstruktion</t>
    </r>
    <r>
      <rPr>
        <sz val="8"/>
        <color rgb="FF00B050"/>
        <rFont val="Calibri"/>
        <family val="2"/>
        <scheme val="minor"/>
      </rPr>
      <t xml:space="preserve"> med kärna i form av ett skikt</t>
    </r>
  </si>
  <si>
    <r>
      <t>slab construction</t>
    </r>
    <r>
      <rPr>
        <sz val="8"/>
        <color rgb="FF00B050"/>
        <rFont val="Calibri"/>
        <family val="2"/>
        <scheme val="minor"/>
      </rPr>
      <t xml:space="preserve"> with core in form of a single layer</t>
    </r>
  </si>
  <si>
    <r>
      <t>väggkonstruktion</t>
    </r>
    <r>
      <rPr>
        <sz val="8"/>
        <color rgb="FF00B050"/>
        <rFont val="Calibri"/>
        <family val="2"/>
        <scheme val="minor"/>
      </rPr>
      <t xml:space="preserve"> med kärna i form av ett skikt</t>
    </r>
  </si>
  <si>
    <r>
      <t>wall construction</t>
    </r>
    <r>
      <rPr>
        <sz val="8"/>
        <color rgb="FF00B050"/>
        <rFont val="Calibri"/>
        <family val="2"/>
        <scheme val="minor"/>
      </rPr>
      <t xml:space="preserve"> with core in form of a single layer</t>
    </r>
  </si>
  <si>
    <r>
      <t xml:space="preserve">bjälklagskonstruktion </t>
    </r>
    <r>
      <rPr>
        <sz val="8"/>
        <color rgb="FF00B050"/>
        <rFont val="Calibri"/>
        <family val="2"/>
        <scheme val="minor"/>
      </rPr>
      <t>med kärna i form av horisontellt långsträckta objekt</t>
    </r>
  </si>
  <si>
    <r>
      <t>slab construction</t>
    </r>
    <r>
      <rPr>
        <sz val="8"/>
        <color rgb="FF00B050"/>
        <rFont val="Calibri"/>
        <family val="2"/>
        <scheme val="minor"/>
      </rPr>
      <t xml:space="preserve"> with core in form of horizontally elongated objects</t>
    </r>
  </si>
  <si>
    <r>
      <t>väggkonstruktion</t>
    </r>
    <r>
      <rPr>
        <sz val="8"/>
        <color rgb="FF00B050"/>
        <rFont val="Calibri"/>
        <family val="2"/>
        <scheme val="minor"/>
      </rPr>
      <t xml:space="preserve"> med kärna i form av¨sammanfogade block</t>
    </r>
  </si>
  <si>
    <r>
      <t xml:space="preserve">wall construction </t>
    </r>
    <r>
      <rPr>
        <sz val="8"/>
        <color rgb="FF00B050"/>
        <rFont val="Calibri"/>
        <family val="2"/>
        <scheme val="minor"/>
      </rPr>
      <t>with core in form of joint blocks</t>
    </r>
  </si>
  <si>
    <t>Tunneltakskonstruktion</t>
  </si>
  <si>
    <t>Bergrumsväggskonstruktion</t>
  </si>
  <si>
    <t>Tunnel wall construction</t>
  </si>
  <si>
    <t>Rock chamber wall construction</t>
  </si>
  <si>
    <r>
      <t>yttertakskonstruktion</t>
    </r>
    <r>
      <rPr>
        <sz val="8"/>
        <color rgb="FF00B050"/>
        <rFont val="Calibri"/>
        <family val="2"/>
        <scheme val="minor"/>
      </rPr>
      <t xml:space="preserve"> med kärna i form av ett skikt</t>
    </r>
  </si>
  <si>
    <r>
      <t>roof construction</t>
    </r>
    <r>
      <rPr>
        <sz val="8"/>
        <color rgb="FF00B050"/>
        <rFont val="Calibri"/>
        <family val="2"/>
        <scheme val="minor"/>
      </rPr>
      <t xml:space="preserve"> with core in form of a single layer</t>
    </r>
  </si>
  <si>
    <t>Tunnel roof construction</t>
  </si>
  <si>
    <r>
      <t>utskjutande byggnadskonstruktion</t>
    </r>
    <r>
      <rPr>
        <sz val="8"/>
        <color rgb="FF00B050"/>
        <rFont val="Calibri"/>
        <family val="2"/>
        <scheme val="minor"/>
      </rPr>
      <t xml:space="preserve"> med kärna i form av ett skikt</t>
    </r>
  </si>
  <si>
    <r>
      <t>protruding building construction</t>
    </r>
    <r>
      <rPr>
        <sz val="8"/>
        <color rgb="FF00B050"/>
        <rFont val="Calibri"/>
        <family val="2"/>
        <scheme val="minor"/>
      </rPr>
      <t xml:space="preserve"> with core in form of a single layer</t>
    </r>
  </si>
  <si>
    <r>
      <t>bjälklagsstomme</t>
    </r>
    <r>
      <rPr>
        <sz val="8"/>
        <color rgb="FF00B050"/>
        <rFont val="Calibri"/>
        <family val="2"/>
        <scheme val="minor"/>
      </rPr>
      <t xml:space="preserve"> i form av ett liggande plan</t>
    </r>
  </si>
  <si>
    <r>
      <t>slab structure</t>
    </r>
    <r>
      <rPr>
        <sz val="8"/>
        <color rgb="FF00B050"/>
        <rFont val="Calibri"/>
        <family val="2"/>
        <scheme val="minor"/>
      </rPr>
      <t xml:space="preserve"> in form of a laying plane</t>
    </r>
  </si>
  <si>
    <t>brush mat, corduroy mat, fascine work</t>
  </si>
  <si>
    <t>upptagetmarkering</t>
  </si>
  <si>
    <r>
      <t>kommunikationssystem</t>
    </r>
    <r>
      <rPr>
        <sz val="8"/>
        <color rgb="FF00B050"/>
        <rFont val="Calibri"/>
        <family val="2"/>
        <scheme val="minor"/>
      </rPr>
      <t xml:space="preserve"> för datatrafik</t>
    </r>
  </si>
  <si>
    <r>
      <t>communication system</t>
    </r>
    <r>
      <rPr>
        <sz val="8"/>
        <color rgb="FF00B050"/>
        <rFont val="Calibri"/>
        <family val="2"/>
        <scheme val="minor"/>
      </rPr>
      <t xml:space="preserve"> for data traffic</t>
    </r>
  </si>
  <si>
    <t>Datanätverk</t>
  </si>
  <si>
    <t>Data network</t>
  </si>
  <si>
    <t>Övervakningssystem för datanätverk</t>
  </si>
  <si>
    <t>Övervakningssystem för hårdvara</t>
  </si>
  <si>
    <t>Övervakningssystem för datatrafik</t>
  </si>
  <si>
    <t>LDB</t>
  </si>
  <si>
    <t>Övervakningssystem för mediatransportnät</t>
  </si>
  <si>
    <r>
      <rPr>
        <i/>
        <sz val="8"/>
        <color rgb="FF00B050"/>
        <rFont val="Calibri"/>
        <family val="2"/>
        <scheme val="minor"/>
      </rPr>
      <t>varningssystem</t>
    </r>
    <r>
      <rPr>
        <sz val="8"/>
        <color rgb="FF00B050"/>
        <rFont val="Calibri"/>
        <family val="2"/>
        <scheme val="minor"/>
      </rPr>
      <t xml:space="preserve"> med ljus och/eller ljussignal</t>
    </r>
  </si>
  <si>
    <t>PDB</t>
  </si>
  <si>
    <r>
      <rPr>
        <i/>
        <sz val="8"/>
        <color rgb="FF00B050"/>
        <rFont val="Calibri"/>
        <family val="2"/>
        <scheme val="minor"/>
      </rPr>
      <t>brandsäkerhetssystem</t>
    </r>
    <r>
      <rPr>
        <sz val="8"/>
        <color rgb="FF00B050"/>
        <rFont val="Calibri"/>
        <family val="2"/>
        <scheme val="minor"/>
      </rPr>
      <t xml:space="preserve"> som släcker brand</t>
    </r>
  </si>
  <si>
    <t>Brandövervakningssystem</t>
  </si>
  <si>
    <t>Övervakningssystem för säkerhets- och skyddssystem</t>
  </si>
  <si>
    <t>Anläggningsövergripande övervakningssystem för  säkerhets- och skyddssystem</t>
  </si>
  <si>
    <t>Överordnat övervakningssystem för säkerhets- och skyddssystem</t>
  </si>
  <si>
    <t>Lokalt övervakningssystem för säkerhets- och skyddssystem</t>
  </si>
  <si>
    <t>Signalerande system</t>
  </si>
  <si>
    <r>
      <rPr>
        <i/>
        <sz val="8"/>
        <color rgb="FF00B050"/>
        <rFont val="Calibri"/>
        <family val="2"/>
        <scheme val="minor"/>
      </rPr>
      <t>brandsäkerhetssystem</t>
    </r>
    <r>
      <rPr>
        <sz val="8"/>
        <color rgb="FF00B050"/>
        <rFont val="Calibri"/>
        <family val="2"/>
        <scheme val="minor"/>
      </rPr>
      <t xml:space="preserve"> som detekterar och varnar för brand</t>
    </r>
  </si>
  <si>
    <t>Detektorer</t>
  </si>
  <si>
    <t>Rökgasevakueringsssystem</t>
  </si>
  <si>
    <t>Brandgasventilationssystem, rökgasventilation</t>
  </si>
  <si>
    <t>Brandventilation, nödluftssystem</t>
  </si>
  <si>
    <t>Spårbytesanordning</t>
  </si>
  <si>
    <r>
      <t>spårsystem</t>
    </r>
    <r>
      <rPr>
        <sz val="8"/>
        <color rgb="FF00B050"/>
        <rFont val="Calibri"/>
        <family val="2"/>
        <scheme val="minor"/>
      </rPr>
      <t xml:space="preserve"> för byte av spår</t>
    </r>
  </si>
  <si>
    <t>SE</t>
  </si>
  <si>
    <t>Kanalisationssystem</t>
  </si>
  <si>
    <t>LHC</t>
  </si>
  <si>
    <t>Autonoma avstängningsanordningar</t>
  </si>
  <si>
    <r>
      <t xml:space="preserve">trafikavstängningssystem </t>
    </r>
    <r>
      <rPr>
        <sz val="8"/>
        <color rgb="FF00B050"/>
        <rFont val="Calibri"/>
        <family val="2"/>
        <scheme val="minor"/>
      </rPr>
      <t>med autonoma anordningar</t>
    </r>
  </si>
  <si>
    <t>hinderdetektering</t>
  </si>
  <si>
    <r>
      <rPr>
        <i/>
        <sz val="8"/>
        <color rgb="FF00B050"/>
        <rFont val="Calibri"/>
        <family val="2"/>
        <scheme val="minor"/>
      </rPr>
      <t xml:space="preserve">trafikavstängningssystem </t>
    </r>
    <r>
      <rPr>
        <sz val="8"/>
        <color rgb="FF00B050"/>
        <rFont val="Calibri"/>
        <family val="2"/>
        <scheme val="minor"/>
      </rPr>
      <t>genom fysiskt hinder</t>
    </r>
  </si>
  <si>
    <r>
      <rPr>
        <i/>
        <sz val="8"/>
        <color rgb="FF00B050"/>
        <rFont val="Calibri"/>
        <family val="2"/>
        <scheme val="minor"/>
      </rPr>
      <t>fordonskontrollsystem</t>
    </r>
    <r>
      <rPr>
        <sz val="8"/>
        <color rgb="FF00B050"/>
        <rFont val="Calibri"/>
        <family val="2"/>
        <scheme val="minor"/>
      </rPr>
      <t xml:space="preserve"> för vikt</t>
    </r>
  </si>
  <si>
    <t>AEH</t>
  </si>
  <si>
    <t>AEJ</t>
  </si>
  <si>
    <t>AEK</t>
  </si>
  <si>
    <t>AHB</t>
  </si>
  <si>
    <t>AHC</t>
  </si>
  <si>
    <t>AHD</t>
  </si>
  <si>
    <t>CFB</t>
  </si>
  <si>
    <t>CFC</t>
  </si>
  <si>
    <t>FDC</t>
  </si>
  <si>
    <t>FDD</t>
  </si>
  <si>
    <t>GBE</t>
  </si>
  <si>
    <t>GCC</t>
  </si>
  <si>
    <t>GCD</t>
  </si>
  <si>
    <t>GCE</t>
  </si>
  <si>
    <t>GEC</t>
  </si>
  <si>
    <t>GFC</t>
  </si>
  <si>
    <t>GH</t>
  </si>
  <si>
    <t>HDB</t>
  </si>
  <si>
    <t>HDC</t>
  </si>
  <si>
    <t>JCC</t>
  </si>
  <si>
    <t>JCD</t>
  </si>
  <si>
    <t>JCE</t>
  </si>
  <si>
    <t>KBD</t>
  </si>
  <si>
    <t>KCD</t>
  </si>
  <si>
    <t>KDD</t>
  </si>
  <si>
    <t>LDC</t>
  </si>
  <si>
    <t>RD</t>
  </si>
  <si>
    <t>MDB</t>
  </si>
  <si>
    <t>MDC</t>
  </si>
  <si>
    <t>MDD</t>
  </si>
  <si>
    <t>MDE</t>
  </si>
  <si>
    <t>MDF</t>
  </si>
  <si>
    <t>MDG</t>
  </si>
  <si>
    <t>MDH</t>
  </si>
  <si>
    <t>MDJ</t>
  </si>
  <si>
    <t>QBD</t>
  </si>
  <si>
    <t>QBE</t>
  </si>
  <si>
    <t>SEB</t>
  </si>
  <si>
    <t>TBD</t>
  </si>
  <si>
    <t>TBE</t>
  </si>
  <si>
    <t>TBF</t>
  </si>
  <si>
    <t>TBG</t>
  </si>
  <si>
    <t>TBH</t>
  </si>
  <si>
    <t>TBJ</t>
  </si>
  <si>
    <t>TCC</t>
  </si>
  <si>
    <t>TDD</t>
  </si>
  <si>
    <t>TEF</t>
  </si>
  <si>
    <t>ABE</t>
  </si>
  <si>
    <t>ACF</t>
  </si>
  <si>
    <t>BBE</t>
  </si>
  <si>
    <t>BCF</t>
  </si>
  <si>
    <t>BDF</t>
  </si>
  <si>
    <t>BEF</t>
  </si>
  <si>
    <t>BMC</t>
  </si>
  <si>
    <t>CAC</t>
  </si>
  <si>
    <t>CBC</t>
  </si>
  <si>
    <t>HEC</t>
  </si>
  <si>
    <t>HGE</t>
  </si>
  <si>
    <t>HHE</t>
  </si>
  <si>
    <t>JDC</t>
  </si>
  <si>
    <t>JED</t>
  </si>
  <si>
    <t>JFC</t>
  </si>
  <si>
    <t>JGK</t>
  </si>
  <si>
    <t>JJJ</t>
  </si>
  <si>
    <t>JKE</t>
  </si>
  <si>
    <t>JLE</t>
  </si>
  <si>
    <t>JMJ</t>
  </si>
  <si>
    <t>KHF</t>
  </si>
  <si>
    <t>KMH</t>
  </si>
  <si>
    <t>KNE</t>
  </si>
  <si>
    <t>LEG</t>
  </si>
  <si>
    <t>brandlarm</t>
  </si>
  <si>
    <t>LFF</t>
  </si>
  <si>
    <t>LGD</t>
  </si>
  <si>
    <t>LHD</t>
  </si>
  <si>
    <t>MBD</t>
  </si>
  <si>
    <t>MCH</t>
  </si>
  <si>
    <t>MEC</t>
  </si>
  <si>
    <t>PBF</t>
  </si>
  <si>
    <t>PCB</t>
  </si>
  <si>
    <t>Vägg mot mark</t>
  </si>
  <si>
    <r>
      <rPr>
        <i/>
        <sz val="8"/>
        <color rgb="FF00B050"/>
        <rFont val="Calibri"/>
        <family val="2"/>
        <scheme val="minor"/>
      </rPr>
      <t>air system</t>
    </r>
    <r>
      <rPr>
        <sz val="8"/>
        <color rgb="FF00B050"/>
        <rFont val="Calibri"/>
        <family val="2"/>
        <scheme val="minor"/>
      </rPr>
      <t xml:space="preserve"> for sub pressure</t>
    </r>
  </si>
  <si>
    <t>Hardware monitoring system</t>
  </si>
  <si>
    <r>
      <t>data network monitoring system</t>
    </r>
    <r>
      <rPr>
        <sz val="8"/>
        <color rgb="FF00B050"/>
        <rFont val="Calibri"/>
        <family val="2"/>
        <scheme val="minor"/>
      </rPr>
      <t xml:space="preserve"> for hardware</t>
    </r>
  </si>
  <si>
    <r>
      <t>data network monitoring system</t>
    </r>
    <r>
      <rPr>
        <sz val="8"/>
        <color rgb="FF00B050"/>
        <rFont val="Calibri"/>
        <family val="2"/>
        <scheme val="minor"/>
      </rPr>
      <t xml:space="preserve"> for data traffic</t>
    </r>
  </si>
  <si>
    <t>Data traffic monitoring system</t>
  </si>
  <si>
    <t>Övervakningssystem för väder och miljö</t>
  </si>
  <si>
    <t>Monitoring system for weather and environment</t>
  </si>
  <si>
    <t>Monitoring system for data network</t>
  </si>
  <si>
    <t>Monitoring system for media transport network</t>
  </si>
  <si>
    <t>Monitoring system for security and safety system</t>
  </si>
  <si>
    <r>
      <t>automation system</t>
    </r>
    <r>
      <rPr>
        <sz val="8"/>
        <color rgb="FF00B050"/>
        <rFont val="Calibri"/>
        <family val="2"/>
        <scheme val="minor"/>
      </rPr>
      <t xml:space="preserve"> for environmental and weather monitoring  </t>
    </r>
  </si>
  <si>
    <r>
      <t>automation system</t>
    </r>
    <r>
      <rPr>
        <sz val="8"/>
        <color rgb="FF00B050"/>
        <rFont val="Calibri"/>
        <family val="2"/>
        <scheme val="minor"/>
      </rPr>
      <t xml:space="preserve"> for monitoring data network</t>
    </r>
  </si>
  <si>
    <r>
      <t>automation system</t>
    </r>
    <r>
      <rPr>
        <sz val="8"/>
        <color rgb="FF00B050"/>
        <rFont val="Calibri"/>
        <family val="2"/>
        <scheme val="minor"/>
      </rPr>
      <t xml:space="preserve"> for monitoring media transport network</t>
    </r>
  </si>
  <si>
    <r>
      <t>automation system</t>
    </r>
    <r>
      <rPr>
        <sz val="8"/>
        <color rgb="FF00B050"/>
        <rFont val="Calibri"/>
        <family val="2"/>
        <scheme val="minor"/>
      </rPr>
      <t xml:space="preserve"> for monitoring security and safety system</t>
    </r>
  </si>
  <si>
    <r>
      <t>automation system</t>
    </r>
    <r>
      <rPr>
        <sz val="8"/>
        <color rgb="FF00B050"/>
        <rFont val="Calibri"/>
        <family val="2"/>
        <scheme val="minor"/>
      </rPr>
      <t xml:space="preserve"> for monitoring financial transaction</t>
    </r>
  </si>
  <si>
    <r>
      <t xml:space="preserve">automationssystem </t>
    </r>
    <r>
      <rPr>
        <sz val="8"/>
        <color rgb="FF00B050"/>
        <rFont val="Calibri"/>
        <family val="2"/>
        <scheme val="minor"/>
      </rPr>
      <t>för övervakning av säkerhets- och skyddssystem</t>
    </r>
  </si>
  <si>
    <r>
      <t xml:space="preserve">signalling system </t>
    </r>
    <r>
      <rPr>
        <sz val="8"/>
        <color rgb="FF00B050"/>
        <rFont val="Calibri"/>
        <family val="2"/>
        <scheme val="minor"/>
      </rPr>
      <t>for time</t>
    </r>
  </si>
  <si>
    <r>
      <rPr>
        <i/>
        <sz val="8"/>
        <color rgb="FF00B050"/>
        <rFont val="Calibri"/>
        <family val="2"/>
        <scheme val="minor"/>
      </rPr>
      <t>signalsystem</t>
    </r>
    <r>
      <rPr>
        <sz val="8"/>
        <color rgb="FF00B050"/>
        <rFont val="Calibri"/>
        <family val="2"/>
        <scheme val="minor"/>
      </rPr>
      <t xml:space="preserve"> för tid</t>
    </r>
  </si>
  <si>
    <t>Fire monitoring system</t>
  </si>
  <si>
    <r>
      <t xml:space="preserve">fire safety system </t>
    </r>
    <r>
      <rPr>
        <sz val="8"/>
        <color rgb="FF00B050"/>
        <rFont val="Calibri"/>
        <family val="2"/>
        <scheme val="minor"/>
      </rPr>
      <t>for detection and warning of fire</t>
    </r>
  </si>
  <si>
    <r>
      <t xml:space="preserve">fire safety system </t>
    </r>
    <r>
      <rPr>
        <sz val="8"/>
        <color rgb="FF00B050"/>
        <rFont val="Calibri"/>
        <family val="2"/>
        <scheme val="minor"/>
      </rPr>
      <t>for extinguishing fire</t>
    </r>
  </si>
  <si>
    <r>
      <rPr>
        <i/>
        <sz val="8"/>
        <color rgb="FF00B050"/>
        <rFont val="Calibri"/>
        <family val="2"/>
        <scheme val="minor"/>
      </rPr>
      <t xml:space="preserve">traffic signal system </t>
    </r>
    <r>
      <rPr>
        <sz val="8"/>
        <color rgb="FF00B050"/>
        <rFont val="Calibri"/>
        <family val="2"/>
        <scheme val="minor"/>
      </rPr>
      <t>for pedestrian and bicycle traffic</t>
    </r>
  </si>
  <si>
    <r>
      <rPr>
        <i/>
        <sz val="8"/>
        <color rgb="FF00B050"/>
        <rFont val="Calibri"/>
        <family val="2"/>
        <scheme val="minor"/>
      </rPr>
      <t>traffic arrangement system</t>
    </r>
    <r>
      <rPr>
        <sz val="8"/>
        <color rgb="FF00B050"/>
        <rFont val="Calibri"/>
        <family val="2"/>
        <scheme val="minor"/>
      </rPr>
      <t xml:space="preserve"> for traffic shutdown</t>
    </r>
  </si>
  <si>
    <r>
      <rPr>
        <i/>
        <sz val="8"/>
        <color rgb="FF00B050"/>
        <rFont val="Calibri"/>
        <family val="2"/>
        <scheme val="minor"/>
      </rPr>
      <t>traffic arrangement system</t>
    </r>
    <r>
      <rPr>
        <sz val="8"/>
        <color rgb="FF00B050"/>
        <rFont val="Calibri"/>
        <family val="2"/>
        <scheme val="minor"/>
      </rPr>
      <t xml:space="preserve"> for speed monitoring</t>
    </r>
  </si>
  <si>
    <r>
      <rPr>
        <i/>
        <sz val="8"/>
        <color rgb="FF00B050"/>
        <rFont val="Calibri"/>
        <family val="2"/>
        <scheme val="minor"/>
      </rPr>
      <t>hastighetövervakningssystem</t>
    </r>
    <r>
      <rPr>
        <sz val="8"/>
        <color rgb="FF00B050"/>
        <rFont val="Calibri"/>
        <family val="2"/>
        <scheme val="minor"/>
      </rPr>
      <t xml:space="preserve">  för fordon</t>
    </r>
  </si>
  <si>
    <r>
      <rPr>
        <i/>
        <sz val="8"/>
        <color rgb="FF00B050"/>
        <rFont val="Calibri"/>
        <family val="2"/>
        <scheme val="minor"/>
      </rPr>
      <t>speed surveillance system</t>
    </r>
    <r>
      <rPr>
        <sz val="8"/>
        <color rgb="FF00B050"/>
        <rFont val="Calibri"/>
        <family val="2"/>
        <scheme val="minor"/>
      </rPr>
      <t xml:space="preserve"> for vehicles</t>
    </r>
  </si>
  <si>
    <r>
      <rPr>
        <i/>
        <sz val="8"/>
        <color rgb="FF00B050"/>
        <rFont val="Calibri"/>
        <family val="2"/>
        <scheme val="minor"/>
      </rPr>
      <t xml:space="preserve">speed surveillance system </t>
    </r>
    <r>
      <rPr>
        <sz val="8"/>
        <color rgb="FF00B050"/>
        <rFont val="Calibri"/>
        <family val="2"/>
        <scheme val="minor"/>
      </rPr>
      <t>for reminder of current speed limit</t>
    </r>
  </si>
  <si>
    <r>
      <rPr>
        <i/>
        <sz val="8"/>
        <color rgb="FF00B050"/>
        <rFont val="Calibri"/>
        <family val="2"/>
        <scheme val="minor"/>
      </rPr>
      <t xml:space="preserve">speed surveillance system </t>
    </r>
    <r>
      <rPr>
        <sz val="8"/>
        <color rgb="FF00B050"/>
        <rFont val="Calibri"/>
        <family val="2"/>
        <scheme val="minor"/>
      </rPr>
      <t>for vehicles, capable of reducing the speed</t>
    </r>
  </si>
  <si>
    <r>
      <rPr>
        <i/>
        <sz val="8"/>
        <color rgb="FF00B050"/>
        <rFont val="Calibri"/>
        <family val="2"/>
        <scheme val="minor"/>
      </rPr>
      <t xml:space="preserve">hastighetsövervakningssystem </t>
    </r>
    <r>
      <rPr>
        <sz val="8"/>
        <color rgb="FF00B050"/>
        <rFont val="Calibri"/>
        <family val="2"/>
        <scheme val="minor"/>
      </rPr>
      <t>för fordon, kapabelt att sänka hastigheten</t>
    </r>
  </si>
  <si>
    <r>
      <rPr>
        <i/>
        <sz val="8"/>
        <color rgb="FF00B050"/>
        <rFont val="Calibri"/>
        <family val="2"/>
        <scheme val="minor"/>
      </rPr>
      <t>traffic arrangement system</t>
    </r>
    <r>
      <rPr>
        <sz val="8"/>
        <color rgb="FF00B050"/>
        <rFont val="Calibri"/>
        <family val="2"/>
        <scheme val="minor"/>
      </rPr>
      <t xml:space="preserve"> for vehicle control</t>
    </r>
  </si>
  <si>
    <r>
      <rPr>
        <i/>
        <sz val="8"/>
        <color rgb="FF00B050"/>
        <rFont val="Calibri"/>
        <family val="2"/>
        <scheme val="minor"/>
      </rPr>
      <t>vehicle control system</t>
    </r>
    <r>
      <rPr>
        <sz val="8"/>
        <color rgb="FF00B050"/>
        <rFont val="Calibri"/>
        <family val="2"/>
        <scheme val="minor"/>
      </rPr>
      <t xml:space="preserve"> for identification</t>
    </r>
  </si>
  <si>
    <r>
      <rPr>
        <i/>
        <sz val="8"/>
        <color rgb="FF00B050"/>
        <rFont val="Calibri"/>
        <family val="2"/>
        <scheme val="minor"/>
      </rPr>
      <t>fordonskontrollsystem</t>
    </r>
    <r>
      <rPr>
        <sz val="8"/>
        <color rgb="FF00B050"/>
        <rFont val="Calibri"/>
        <family val="2"/>
        <scheme val="minor"/>
      </rPr>
      <t xml:space="preserve"> för identifiering</t>
    </r>
  </si>
  <si>
    <r>
      <rPr>
        <i/>
        <sz val="8"/>
        <color rgb="FF00B050"/>
        <rFont val="Calibri"/>
        <family val="2"/>
        <scheme val="minor"/>
      </rPr>
      <t>vehicle control system</t>
    </r>
    <r>
      <rPr>
        <sz val="8"/>
        <color rgb="FF00B050"/>
        <rFont val="Calibri"/>
        <family val="2"/>
        <scheme val="minor"/>
      </rPr>
      <t xml:space="preserve"> for detection</t>
    </r>
  </si>
  <si>
    <r>
      <rPr>
        <i/>
        <sz val="8"/>
        <color rgb="FF00B050"/>
        <rFont val="Calibri"/>
        <family val="2"/>
        <scheme val="minor"/>
      </rPr>
      <t>vehicle control system</t>
    </r>
    <r>
      <rPr>
        <sz val="8"/>
        <color rgb="FF00B050"/>
        <rFont val="Calibri"/>
        <family val="2"/>
        <scheme val="minor"/>
      </rPr>
      <t xml:space="preserve"> for damage</t>
    </r>
  </si>
  <si>
    <t>Vehicle weight control system</t>
  </si>
  <si>
    <r>
      <rPr>
        <i/>
        <sz val="8"/>
        <color rgb="FF00B050"/>
        <rFont val="Calibri"/>
        <family val="2"/>
        <scheme val="minor"/>
      </rPr>
      <t>vehicle control system</t>
    </r>
    <r>
      <rPr>
        <sz val="8"/>
        <color rgb="FF00B050"/>
        <rFont val="Calibri"/>
        <family val="2"/>
        <scheme val="minor"/>
      </rPr>
      <t xml:space="preserve"> for weight</t>
    </r>
  </si>
  <si>
    <r>
      <rPr>
        <i/>
        <sz val="8"/>
        <color theme="1"/>
        <rFont val="Calibri"/>
        <family val="2"/>
        <scheme val="minor"/>
      </rPr>
      <t xml:space="preserve">fit-out system </t>
    </r>
    <r>
      <rPr>
        <sz val="8"/>
        <color theme="1"/>
        <rFont val="Calibri"/>
        <family val="2"/>
        <scheme val="minor"/>
      </rPr>
      <t>guiding and directing track-bound vehicles</t>
    </r>
  </si>
  <si>
    <t>Railway system</t>
  </si>
  <si>
    <t>Speed control and limiting system</t>
  </si>
  <si>
    <t>Main track railway system</t>
  </si>
  <si>
    <t>Side track railway system</t>
  </si>
  <si>
    <r>
      <t xml:space="preserve">marksystem </t>
    </r>
    <r>
      <rPr>
        <sz val="8"/>
        <color rgb="FF00B050"/>
        <rFont val="Calibri"/>
        <family val="2"/>
        <scheme val="minor"/>
      </rPr>
      <t>som utgör underlag för byggnadsverk</t>
    </r>
  </si>
  <si>
    <r>
      <t>marksystem</t>
    </r>
    <r>
      <rPr>
        <sz val="8"/>
        <color rgb="FF00B050"/>
        <rFont val="Calibri"/>
        <family val="2"/>
        <scheme val="minor"/>
      </rPr>
      <t xml:space="preserve"> för trafikseparation och säkerhet</t>
    </r>
  </si>
  <si>
    <r>
      <t>marksystem</t>
    </r>
    <r>
      <rPr>
        <sz val="8"/>
        <color rgb="FF00B050"/>
        <rFont val="Calibri"/>
        <family val="2"/>
        <scheme val="minor"/>
      </rPr>
      <t xml:space="preserve"> för annan primär verksamhet än trafik</t>
    </r>
  </si>
  <si>
    <r>
      <t>marksystem</t>
    </r>
    <r>
      <rPr>
        <sz val="8"/>
        <color rgb="FF00B050"/>
        <rFont val="Calibri"/>
        <family val="2"/>
        <scheme val="minor"/>
      </rPr>
      <t xml:space="preserve"> för vegetation</t>
    </r>
  </si>
  <si>
    <r>
      <t xml:space="preserve">marksystem </t>
    </r>
    <r>
      <rPr>
        <sz val="8"/>
        <color rgb="FF00B050"/>
        <rFont val="Calibri"/>
        <family val="2"/>
        <scheme val="minor"/>
      </rPr>
      <t>för hantering av vatten</t>
    </r>
  </si>
  <si>
    <r>
      <t>Mark- och grund</t>
    </r>
    <r>
      <rPr>
        <b/>
        <sz val="10"/>
        <color rgb="FF00B050"/>
        <rFont val="Calibri"/>
        <family val="2"/>
        <scheme val="minor"/>
      </rPr>
      <t>system</t>
    </r>
  </si>
  <si>
    <r>
      <rPr>
        <i/>
        <sz val="8"/>
        <color rgb="FF00B050"/>
        <rFont val="Calibri"/>
        <family val="2"/>
        <scheme val="minor"/>
      </rPr>
      <t xml:space="preserve">heating system </t>
    </r>
    <r>
      <rPr>
        <sz val="8"/>
        <color rgb="FF00B050"/>
        <rFont val="Calibri"/>
        <family val="2"/>
        <scheme val="minor"/>
      </rPr>
      <t>for interior space</t>
    </r>
  </si>
  <si>
    <r>
      <rPr>
        <i/>
        <sz val="8"/>
        <color rgb="FF00B050"/>
        <rFont val="Calibri"/>
        <family val="2"/>
        <scheme val="minor"/>
      </rPr>
      <t xml:space="preserve">cooling system </t>
    </r>
    <r>
      <rPr>
        <sz val="8"/>
        <color rgb="FF00B050"/>
        <rFont val="Calibri"/>
        <family val="2"/>
        <scheme val="minor"/>
      </rPr>
      <t>for interior space</t>
    </r>
  </si>
  <si>
    <r>
      <t xml:space="preserve">automationssystem </t>
    </r>
    <r>
      <rPr>
        <sz val="8"/>
        <color rgb="FF00B050"/>
        <rFont val="Calibri"/>
        <family val="2"/>
        <scheme val="minor"/>
      </rPr>
      <t>för anläggning</t>
    </r>
  </si>
  <si>
    <t>Civil engineering works control system</t>
  </si>
  <si>
    <r>
      <t>automation system</t>
    </r>
    <r>
      <rPr>
        <sz val="8"/>
        <color rgb="FF00B050"/>
        <rFont val="Calibri"/>
        <family val="2"/>
        <scheme val="minor"/>
      </rPr>
      <t xml:space="preserve"> for civil engineering works</t>
    </r>
  </si>
  <si>
    <t>Track switching system</t>
  </si>
  <si>
    <t>railroad system for change of track</t>
  </si>
  <si>
    <r>
      <t>förorenat vattensystem</t>
    </r>
    <r>
      <rPr>
        <sz val="8"/>
        <color rgb="FF00B050"/>
        <rFont val="Calibri"/>
        <family val="2"/>
        <scheme val="minor"/>
      </rPr>
      <t xml:space="preserve"> från byggnadsverk eller process, icke hälsovådligt</t>
    </r>
  </si>
  <si>
    <r>
      <rPr>
        <i/>
        <sz val="8"/>
        <color rgb="FF00B050"/>
        <rFont val="Calibri"/>
        <family val="2"/>
        <scheme val="minor"/>
      </rPr>
      <t>polluted water system</t>
    </r>
    <r>
      <rPr>
        <sz val="8"/>
        <color rgb="FF00B050"/>
        <rFont val="Calibri"/>
        <family val="2"/>
        <scheme val="minor"/>
      </rPr>
      <t xml:space="preserve"> from facility, potenitally hazardous</t>
    </r>
  </si>
  <si>
    <r>
      <t>förorenat vattensystem</t>
    </r>
    <r>
      <rPr>
        <sz val="8"/>
        <color rgb="FF00B050"/>
        <rFont val="Calibri"/>
        <family val="2"/>
        <scheme val="minor"/>
      </rPr>
      <t xml:space="preserve"> från byggnadsverk, potentiellt hälsovådligt</t>
    </r>
  </si>
  <si>
    <r>
      <t>förorenat vattensystem</t>
    </r>
    <r>
      <rPr>
        <sz val="8"/>
        <color rgb="FF00B050"/>
        <rFont val="Calibri"/>
        <family val="2"/>
        <scheme val="minor"/>
      </rPr>
      <t xml:space="preserve"> från process, potentiellt hälsovådligt</t>
    </r>
  </si>
  <si>
    <r>
      <rPr>
        <i/>
        <sz val="8"/>
        <color rgb="FF00B050"/>
        <rFont val="Calibri"/>
        <family val="2"/>
        <scheme val="minor"/>
      </rPr>
      <t xml:space="preserve">polluted water system </t>
    </r>
    <r>
      <rPr>
        <sz val="8"/>
        <color rgb="FF00B050"/>
        <rFont val="Calibri"/>
        <family val="2"/>
        <scheme val="minor"/>
      </rPr>
      <t>from traffic area</t>
    </r>
  </si>
  <si>
    <t>diesel oil</t>
  </si>
  <si>
    <r>
      <t>electrical system</t>
    </r>
    <r>
      <rPr>
        <sz val="8"/>
        <color rgb="FF00B050"/>
        <rFont val="Calibri"/>
        <family val="2"/>
        <scheme val="minor"/>
      </rPr>
      <t xml:space="preserve"> for operation and activities in building</t>
    </r>
  </si>
  <si>
    <t>QBF</t>
  </si>
  <si>
    <t>Platsbelysningssystem</t>
  </si>
  <si>
    <t>Allmänbelysningssystem inomhus</t>
  </si>
  <si>
    <t>Allmänbelysningssystem utomhus</t>
  </si>
  <si>
    <t>Allmänbelysningssystem för trafik</t>
  </si>
  <si>
    <t>Allmänbelysningssystem för Industri och hamn</t>
  </si>
  <si>
    <t>Allmänbelysningssystem för sport- och friluftsanläggning</t>
  </si>
  <si>
    <t>arbetsplatsbelysning</t>
  </si>
  <si>
    <r>
      <t xml:space="preserve">allmänbelysningssystem </t>
    </r>
    <r>
      <rPr>
        <sz val="8"/>
        <color rgb="FF00B050"/>
        <rFont val="Calibri"/>
        <family val="2"/>
        <scheme val="minor"/>
      </rPr>
      <t>för industri- och hamnområde</t>
    </r>
  </si>
  <si>
    <r>
      <t xml:space="preserve">allmänbelysningssystem </t>
    </r>
    <r>
      <rPr>
        <sz val="8"/>
        <color rgb="FF00B050"/>
        <rFont val="Calibri"/>
        <family val="2"/>
        <scheme val="minor"/>
      </rPr>
      <t>för sport- och friluftsområde</t>
    </r>
  </si>
  <si>
    <t>General lighting system indoors</t>
  </si>
  <si>
    <t>General lighting system outdoors</t>
  </si>
  <si>
    <t>General lighting system for traffic</t>
  </si>
  <si>
    <t>General lighting system for industry and harbour</t>
  </si>
  <si>
    <t>General lighting system for sports and recreation facility</t>
  </si>
  <si>
    <r>
      <t xml:space="preserve">general lighting system </t>
    </r>
    <r>
      <rPr>
        <sz val="8"/>
        <color rgb="FF00B050"/>
        <rFont val="Calibri"/>
        <family val="2"/>
        <scheme val="minor"/>
      </rPr>
      <t>for industrial and harbour area</t>
    </r>
  </si>
  <si>
    <r>
      <t xml:space="preserve">general lighting system </t>
    </r>
    <r>
      <rPr>
        <sz val="8"/>
        <color rgb="FF00B050"/>
        <rFont val="Calibri"/>
        <family val="2"/>
        <scheme val="minor"/>
      </rPr>
      <t>for traffic area</t>
    </r>
  </si>
  <si>
    <r>
      <t xml:space="preserve">general lighting system </t>
    </r>
    <r>
      <rPr>
        <sz val="8"/>
        <color rgb="FF00B050"/>
        <rFont val="Calibri"/>
        <family val="2"/>
        <scheme val="minor"/>
      </rPr>
      <t>for sports and recreation facility</t>
    </r>
  </si>
  <si>
    <r>
      <rPr>
        <i/>
        <sz val="8"/>
        <color rgb="FF00B050"/>
        <rFont val="Calibri"/>
        <family val="2"/>
        <scheme val="minor"/>
      </rPr>
      <t>traffic arrangement system</t>
    </r>
    <r>
      <rPr>
        <sz val="8"/>
        <color rgb="FF00B050"/>
        <rFont val="Calibri"/>
        <family val="2"/>
        <scheme val="minor"/>
      </rPr>
      <t xml:space="preserve"> for signalling to road user</t>
    </r>
  </si>
  <si>
    <r>
      <rPr>
        <i/>
        <sz val="8"/>
        <color rgb="FF00B050"/>
        <rFont val="Calibri"/>
        <family val="2"/>
        <scheme val="minor"/>
      </rPr>
      <t xml:space="preserve">traffic signal system </t>
    </r>
    <r>
      <rPr>
        <sz val="8"/>
        <color rgb="FF00B050"/>
        <rFont val="Calibri"/>
        <family val="2"/>
        <scheme val="minor"/>
      </rPr>
      <t>for general road and railway traffic</t>
    </r>
  </si>
  <si>
    <r>
      <rPr>
        <i/>
        <sz val="8"/>
        <color rgb="FF00B050"/>
        <rFont val="Calibri"/>
        <family val="2"/>
        <scheme val="minor"/>
      </rPr>
      <t>traffic signal system</t>
    </r>
    <r>
      <rPr>
        <sz val="8"/>
        <color rgb="FF00B050"/>
        <rFont val="Calibri"/>
        <family val="2"/>
        <scheme val="minor"/>
      </rPr>
      <t xml:space="preserve"> informing about traffic conditions</t>
    </r>
  </si>
  <si>
    <r>
      <rPr>
        <i/>
        <sz val="8"/>
        <color rgb="FF00B050"/>
        <rFont val="Calibri"/>
        <family val="2"/>
        <scheme val="minor"/>
      </rPr>
      <t>traffic signal system</t>
    </r>
    <r>
      <rPr>
        <sz val="8"/>
        <color rgb="FF00B050"/>
        <rFont val="Calibri"/>
        <family val="2"/>
        <scheme val="minor"/>
      </rPr>
      <t xml:space="preserve"> with road markings</t>
    </r>
  </si>
  <si>
    <r>
      <rPr>
        <i/>
        <sz val="8"/>
        <color rgb="FF00B050"/>
        <rFont val="Calibri"/>
        <family val="2"/>
        <scheme val="minor"/>
      </rPr>
      <t>traffic shutdown system</t>
    </r>
    <r>
      <rPr>
        <sz val="8"/>
        <color rgb="FF00B050"/>
        <rFont val="Calibri"/>
        <family val="2"/>
        <scheme val="minor"/>
      </rPr>
      <t xml:space="preserve"> by physical obstacle</t>
    </r>
  </si>
  <si>
    <r>
      <rPr>
        <i/>
        <sz val="8"/>
        <color rgb="FF00B050"/>
        <rFont val="Calibri"/>
        <family val="2"/>
        <scheme val="minor"/>
      </rPr>
      <t>traffic shutdown system</t>
    </r>
    <r>
      <rPr>
        <sz val="8"/>
        <color rgb="FF00B050"/>
        <rFont val="Calibri"/>
        <family val="2"/>
        <scheme val="minor"/>
      </rPr>
      <t xml:space="preserve"> by signalling</t>
    </r>
  </si>
  <si>
    <r>
      <rPr>
        <i/>
        <sz val="8"/>
        <color rgb="FF00B050"/>
        <rFont val="Calibri"/>
        <family val="2"/>
        <scheme val="minor"/>
      </rPr>
      <t xml:space="preserve">trafikavstängningssystem </t>
    </r>
    <r>
      <rPr>
        <sz val="8"/>
        <color rgb="FF00B050"/>
        <rFont val="Calibri"/>
        <family val="2"/>
        <scheme val="minor"/>
      </rPr>
      <t>genom signalering</t>
    </r>
  </si>
  <si>
    <t>obstacle detection system</t>
  </si>
  <si>
    <t>Shutdown signal system</t>
  </si>
  <si>
    <t>System för hastighetsövervakning och hastighetsreducering</t>
  </si>
  <si>
    <t>massivplatta, håldäck, plattbjälklag, plattbro, plattbärlag, plattrambro, trågbalkbro</t>
  </si>
  <si>
    <t>våningsbjälklag</t>
  </si>
  <si>
    <r>
      <t>väggstomme</t>
    </r>
    <r>
      <rPr>
        <sz val="8"/>
        <color rgb="FF00B050"/>
        <rFont val="Calibri"/>
        <family val="2"/>
        <scheme val="minor"/>
      </rPr>
      <t xml:space="preserve"> i form av ett stående plan</t>
    </r>
  </si>
  <si>
    <r>
      <t>wall structure</t>
    </r>
    <r>
      <rPr>
        <sz val="8"/>
        <color rgb="FF00B050"/>
        <rFont val="Calibri"/>
        <family val="2"/>
        <scheme val="minor"/>
      </rPr>
      <t xml:space="preserve"> in form of a standing plane</t>
    </r>
  </si>
  <si>
    <t>valvtak</t>
  </si>
  <si>
    <t>BHD</t>
  </si>
  <si>
    <t>BHE</t>
  </si>
  <si>
    <r>
      <t>kanalisation</t>
    </r>
    <r>
      <rPr>
        <sz val="8"/>
        <color rgb="FF00B050"/>
        <rFont val="Calibri"/>
        <family val="2"/>
        <scheme val="minor"/>
      </rPr>
      <t xml:space="preserve"> inomhus, synlig</t>
    </r>
  </si>
  <si>
    <r>
      <t>kanalisation</t>
    </r>
    <r>
      <rPr>
        <sz val="8"/>
        <color rgb="FF00B050"/>
        <rFont val="Calibri"/>
        <family val="2"/>
        <scheme val="minor"/>
      </rPr>
      <t xml:space="preserve"> inomhus, dold</t>
    </r>
  </si>
  <si>
    <t>Kanalisation i luft utomhus</t>
  </si>
  <si>
    <t>Öppen kanalisation</t>
  </si>
  <si>
    <t>Dold kanalisation</t>
  </si>
  <si>
    <t>Open routing structure</t>
  </si>
  <si>
    <t>Hidden routing structure</t>
  </si>
  <si>
    <r>
      <t>routing structure</t>
    </r>
    <r>
      <rPr>
        <sz val="8"/>
        <color rgb="FF00B050"/>
        <rFont val="Calibri"/>
        <family val="2"/>
        <scheme val="minor"/>
      </rPr>
      <t xml:space="preserve"> indoors, visible</t>
    </r>
  </si>
  <si>
    <r>
      <t>routing structure</t>
    </r>
    <r>
      <rPr>
        <sz val="8"/>
        <color rgb="FF00B050"/>
        <rFont val="Calibri"/>
        <family val="2"/>
        <scheme val="minor"/>
      </rPr>
      <t xml:space="preserve"> indoors, hidden</t>
    </r>
  </si>
  <si>
    <t>End support</t>
  </si>
  <si>
    <t>Mid support</t>
  </si>
  <si>
    <r>
      <t xml:space="preserve">bridge substructure </t>
    </r>
    <r>
      <rPr>
        <sz val="8"/>
        <color rgb="FF00B050"/>
        <rFont val="Calibri"/>
        <family val="2"/>
        <scheme val="minor"/>
      </rPr>
      <t>at end of bridge</t>
    </r>
  </si>
  <si>
    <r>
      <t xml:space="preserve">bridge substructure </t>
    </r>
    <r>
      <rPr>
        <sz val="8"/>
        <color rgb="FF00B050"/>
        <rFont val="Calibri"/>
        <family val="2"/>
        <scheme val="minor"/>
      </rPr>
      <t>between ends of bridge</t>
    </r>
  </si>
  <si>
    <r>
      <t>terrasskonstruktion</t>
    </r>
    <r>
      <rPr>
        <sz val="8"/>
        <color rgb="FF00B050"/>
        <rFont val="Calibri"/>
        <family val="2"/>
        <scheme val="minor"/>
      </rPr>
      <t xml:space="preserve"> genom pålning</t>
    </r>
  </si>
  <si>
    <r>
      <t xml:space="preserve">subgrade construction </t>
    </r>
    <r>
      <rPr>
        <sz val="8"/>
        <color rgb="FF00B050"/>
        <rFont val="Calibri"/>
        <family val="2"/>
        <scheme val="minor"/>
      </rPr>
      <t>by piling</t>
    </r>
  </si>
  <si>
    <r>
      <t xml:space="preserve">terrasskonstruktion </t>
    </r>
    <r>
      <rPr>
        <sz val="8"/>
        <color rgb="FF00B050"/>
        <rFont val="Calibri"/>
        <family val="2"/>
        <scheme val="minor"/>
      </rPr>
      <t>genom förstärkning av jord- eller bergmassa</t>
    </r>
  </si>
  <si>
    <r>
      <t xml:space="preserve">subgrade construction </t>
    </r>
    <r>
      <rPr>
        <sz val="8"/>
        <color rgb="FF00B050"/>
        <rFont val="Calibri"/>
        <family val="2"/>
        <scheme val="minor"/>
      </rPr>
      <t>by strengthening soil or rock mass</t>
    </r>
  </si>
  <si>
    <r>
      <rPr>
        <i/>
        <sz val="8"/>
        <color rgb="FF00B050"/>
        <rFont val="Calibri"/>
        <family val="2"/>
        <scheme val="minor"/>
      </rPr>
      <t>överbyggnad för vegetationsyta</t>
    </r>
    <r>
      <rPr>
        <sz val="8"/>
        <color rgb="FF00B050"/>
        <rFont val="Calibri"/>
        <family val="2"/>
        <scheme val="minor"/>
      </rPr>
      <t xml:space="preserve">, ej trafikerbar </t>
    </r>
  </si>
  <si>
    <r>
      <rPr>
        <i/>
        <sz val="8"/>
        <color rgb="FF00B050"/>
        <rFont val="Calibri"/>
        <family val="2"/>
        <scheme val="minor"/>
      </rPr>
      <t>överbyggnad för vegetationsyta</t>
    </r>
    <r>
      <rPr>
        <sz val="8"/>
        <color rgb="FF00B050"/>
        <rFont val="Calibri"/>
        <family val="2"/>
        <scheme val="minor"/>
      </rPr>
      <t xml:space="preserve">, trafikerbar </t>
    </r>
  </si>
  <si>
    <r>
      <rPr>
        <i/>
        <sz val="8"/>
        <color rgb="FF00B050"/>
        <rFont val="Calibri"/>
        <family val="2"/>
        <scheme val="minor"/>
      </rPr>
      <t>vegetation area construction</t>
    </r>
    <r>
      <rPr>
        <sz val="8"/>
        <color rgb="FF00B050"/>
        <rFont val="Calibri"/>
        <family val="2"/>
        <scheme val="minor"/>
      </rPr>
      <t>, non-trafficable</t>
    </r>
  </si>
  <si>
    <r>
      <rPr>
        <i/>
        <sz val="8"/>
        <color rgb="FF00B050"/>
        <rFont val="Calibri"/>
        <family val="2"/>
        <scheme val="minor"/>
      </rPr>
      <t>vegetation area construction</t>
    </r>
    <r>
      <rPr>
        <sz val="8"/>
        <color rgb="FF00B050"/>
        <rFont val="Calibri"/>
        <family val="2"/>
        <scheme val="minor"/>
      </rPr>
      <t>, trafficable</t>
    </r>
  </si>
  <si>
    <r>
      <rPr>
        <i/>
        <sz val="8"/>
        <color rgb="FF00B050"/>
        <rFont val="Calibri"/>
        <family val="2"/>
        <scheme val="minor"/>
      </rPr>
      <t>överbyggnad för vegetationsyta</t>
    </r>
    <r>
      <rPr>
        <sz val="8"/>
        <color rgb="FF00B050"/>
        <rFont val="Calibri"/>
        <family val="2"/>
        <scheme val="minor"/>
      </rPr>
      <t xml:space="preserve"> för omhändertagande av dagvatten</t>
    </r>
  </si>
  <si>
    <r>
      <rPr>
        <i/>
        <sz val="8"/>
        <color rgb="FF00B050"/>
        <rFont val="Calibri"/>
        <family val="2"/>
        <scheme val="minor"/>
      </rPr>
      <t xml:space="preserve">vegetation area construction </t>
    </r>
    <r>
      <rPr>
        <sz val="8"/>
        <color rgb="FF00B050"/>
        <rFont val="Calibri"/>
        <family val="2"/>
        <scheme val="minor"/>
      </rPr>
      <t>for daywater management</t>
    </r>
  </si>
  <si>
    <r>
      <rPr>
        <i/>
        <sz val="8"/>
        <color rgb="FF00B050"/>
        <rFont val="Calibri"/>
        <family val="2"/>
        <scheme val="minor"/>
      </rPr>
      <t>överbyggnad för vegetationsyta</t>
    </r>
    <r>
      <rPr>
        <sz val="8"/>
        <color rgb="FF00B050"/>
        <rFont val="Calibri"/>
        <family val="2"/>
        <scheme val="minor"/>
      </rPr>
      <t xml:space="preserve"> med ramkonstruktion under mark</t>
    </r>
  </si>
  <si>
    <r>
      <rPr>
        <i/>
        <sz val="8"/>
        <color rgb="FF00B050"/>
        <rFont val="Calibri"/>
        <family val="2"/>
        <scheme val="minor"/>
      </rPr>
      <t>överbyggnad för vegetationsyta</t>
    </r>
    <r>
      <rPr>
        <sz val="8"/>
        <color rgb="FF00B050"/>
        <rFont val="Calibri"/>
        <family val="2"/>
        <scheme val="minor"/>
      </rPr>
      <t xml:space="preserve"> med ramkonstruktion över mark</t>
    </r>
  </si>
  <si>
    <r>
      <rPr>
        <i/>
        <sz val="8"/>
        <color rgb="FF00B050"/>
        <rFont val="Calibri"/>
        <family val="2"/>
        <scheme val="minor"/>
      </rPr>
      <t>vegetation area construction</t>
    </r>
    <r>
      <rPr>
        <sz val="8"/>
        <color rgb="FF00B050"/>
        <rFont val="Calibri"/>
        <family val="2"/>
        <scheme val="minor"/>
      </rPr>
      <t xml:space="preserve"> with frame under ground</t>
    </r>
  </si>
  <si>
    <r>
      <rPr>
        <i/>
        <sz val="8"/>
        <color rgb="FF00B050"/>
        <rFont val="Calibri"/>
        <family val="2"/>
        <scheme val="minor"/>
      </rPr>
      <t>vegetation area construction</t>
    </r>
    <r>
      <rPr>
        <sz val="8"/>
        <color rgb="FF00B050"/>
        <rFont val="Calibri"/>
        <family val="2"/>
        <scheme val="minor"/>
      </rPr>
      <t xml:space="preserve"> with frame on ground</t>
    </r>
  </si>
  <si>
    <t>Direct expansion system</t>
  </si>
  <si>
    <t>DX system</t>
  </si>
  <si>
    <r>
      <rPr>
        <i/>
        <sz val="8"/>
        <color rgb="FF00B050"/>
        <rFont val="Calibri"/>
        <family val="2"/>
        <scheme val="minor"/>
      </rPr>
      <t xml:space="preserve">kombinerad kyl- och värmeförsörjningssystem </t>
    </r>
    <r>
      <rPr>
        <sz val="8"/>
        <color rgb="FF00B050"/>
        <rFont val="Calibri"/>
        <family val="2"/>
        <scheme val="minor"/>
      </rPr>
      <t>med direkt verkande evaporator</t>
    </r>
  </si>
  <si>
    <r>
      <rPr>
        <i/>
        <sz val="8"/>
        <color rgb="FF00B050"/>
        <rFont val="Calibri"/>
        <family val="2"/>
        <scheme val="minor"/>
      </rPr>
      <t xml:space="preserve">kombinerad kyl- och värmeförsörjningssystem </t>
    </r>
    <r>
      <rPr>
        <sz val="8"/>
        <color rgb="FF00B050"/>
        <rFont val="Calibri"/>
        <family val="2"/>
        <scheme val="minor"/>
      </rPr>
      <t>med indirekt verkande evaporator</t>
    </r>
  </si>
  <si>
    <t>Liquid system in heating and cooling supply system</t>
  </si>
  <si>
    <r>
      <t xml:space="preserve">combined heating and cooling supply system </t>
    </r>
    <r>
      <rPr>
        <sz val="8"/>
        <color rgb="FF00B050"/>
        <rFont val="Calibri"/>
        <family val="2"/>
        <scheme val="minor"/>
      </rPr>
      <t>with directly acting evaporator</t>
    </r>
  </si>
  <si>
    <r>
      <t xml:space="preserve">combined heating and cooling supply system </t>
    </r>
    <r>
      <rPr>
        <sz val="8"/>
        <color rgb="FF00B050"/>
        <rFont val="Calibri"/>
        <family val="2"/>
        <scheme val="minor"/>
      </rPr>
      <t>with indirectly acting evaporator</t>
    </r>
  </si>
  <si>
    <t>Elektriskt belysningsförsörjningssystem</t>
  </si>
  <si>
    <r>
      <t xml:space="preserve">lighting system </t>
    </r>
    <r>
      <rPr>
        <sz val="8"/>
        <color rgb="FF00B050"/>
        <rFont val="Calibri"/>
        <family val="2"/>
        <scheme val="minor"/>
      </rPr>
      <t>with gaslight sources</t>
    </r>
  </si>
  <si>
    <r>
      <t xml:space="preserve">lighting system </t>
    </r>
    <r>
      <rPr>
        <sz val="8"/>
        <color rgb="FF00B050"/>
        <rFont val="Calibri"/>
        <family val="2"/>
        <scheme val="minor"/>
      </rPr>
      <t>with liquid fuel light sources</t>
    </r>
  </si>
  <si>
    <t>Liquid fuel light system</t>
  </si>
  <si>
    <t>fotogenljus</t>
  </si>
  <si>
    <t>Icke cirkulerande vattendistributionssystem</t>
  </si>
  <si>
    <t>Non-circulating water distribution system</t>
  </si>
  <si>
    <t>Circulating water distribution system</t>
  </si>
  <si>
    <r>
      <t xml:space="preserve">non-circulating </t>
    </r>
    <r>
      <rPr>
        <i/>
        <sz val="8"/>
        <color rgb="FF00B050"/>
        <rFont val="Calibri"/>
        <family val="2"/>
        <scheme val="minor"/>
      </rPr>
      <t>water distribution system</t>
    </r>
  </si>
  <si>
    <t>Non-pressurised liquids outflow system</t>
  </si>
  <si>
    <t>Pressurized liquids outflow system</t>
  </si>
  <si>
    <r>
      <t>liquids outflow system</t>
    </r>
    <r>
      <rPr>
        <sz val="8"/>
        <color rgb="FF00B050"/>
        <rFont val="Calibri"/>
        <family val="2"/>
        <scheme val="minor"/>
      </rPr>
      <t xml:space="preserve"> with non-pressurized pipes</t>
    </r>
  </si>
  <si>
    <t>Empty pipe system</t>
  </si>
  <si>
    <t>brandsläckningsledning</t>
  </si>
  <si>
    <r>
      <t xml:space="preserve">vattendistributionssystem </t>
    </r>
    <r>
      <rPr>
        <sz val="8"/>
        <color rgb="FF00B050"/>
        <rFont val="Calibri"/>
        <family val="2"/>
        <scheme val="minor"/>
      </rPr>
      <t>för tillfälligt bruk</t>
    </r>
  </si>
  <si>
    <r>
      <rPr>
        <i/>
        <sz val="8"/>
        <color rgb="FF00B050"/>
        <rFont val="Calibri"/>
        <family val="2"/>
        <scheme val="minor"/>
      </rPr>
      <t>water distribution system</t>
    </r>
    <r>
      <rPr>
        <sz val="8"/>
        <color rgb="FF00B050"/>
        <rFont val="Calibri"/>
        <family val="2"/>
        <scheme val="minor"/>
      </rPr>
      <t xml:space="preserve"> for temporary use</t>
    </r>
  </si>
  <si>
    <r>
      <rPr>
        <sz val="8"/>
        <color rgb="FF00B050"/>
        <rFont val="Calibri"/>
        <family val="2"/>
        <scheme val="minor"/>
      </rPr>
      <t xml:space="preserve">electrical </t>
    </r>
    <r>
      <rPr>
        <i/>
        <sz val="8"/>
        <color rgb="FF00B050"/>
        <rFont val="Calibri"/>
        <family val="2"/>
        <scheme val="minor"/>
      </rPr>
      <t xml:space="preserve">heating distribution system </t>
    </r>
    <r>
      <rPr>
        <sz val="8"/>
        <color rgb="FF00B050"/>
        <rFont val="Calibri"/>
        <family val="2"/>
        <scheme val="minor"/>
      </rPr>
      <t>for enclosed space</t>
    </r>
  </si>
  <si>
    <r>
      <t xml:space="preserve">electrical power distribution system </t>
    </r>
    <r>
      <rPr>
        <sz val="8"/>
        <color rgb="FF00B050"/>
        <rFont val="Calibri"/>
        <family val="2"/>
        <scheme val="minor"/>
      </rPr>
      <t>for  ≤ 50 V or ≤ 120 V DC</t>
    </r>
  </si>
  <si>
    <r>
      <t xml:space="preserve">electrical power distribution system </t>
    </r>
    <r>
      <rPr>
        <sz val="8"/>
        <color rgb="FF00B050"/>
        <rFont val="Calibri"/>
        <family val="2"/>
        <scheme val="minor"/>
      </rPr>
      <t>for&lt; 1 kV AC or &lt; 1,5 kV DC</t>
    </r>
  </si>
  <si>
    <r>
      <t xml:space="preserve">wired electromagnetic </t>
    </r>
    <r>
      <rPr>
        <i/>
        <sz val="8"/>
        <color rgb="FF00B050"/>
        <rFont val="Calibri"/>
        <family val="2"/>
        <scheme val="minor"/>
      </rPr>
      <t>signal distribution system</t>
    </r>
  </si>
  <si>
    <r>
      <t xml:space="preserve">wired optical </t>
    </r>
    <r>
      <rPr>
        <i/>
        <sz val="8"/>
        <color rgb="FF00B050"/>
        <rFont val="Calibri"/>
        <family val="2"/>
        <scheme val="minor"/>
      </rPr>
      <t>signal distribution system</t>
    </r>
  </si>
  <si>
    <r>
      <rPr>
        <i/>
        <sz val="8"/>
        <color rgb="FF00B050"/>
        <rFont val="Calibri"/>
        <family val="2"/>
        <scheme val="minor"/>
      </rPr>
      <t>signaldistributionssystem</t>
    </r>
    <r>
      <rPr>
        <sz val="8"/>
        <color rgb="FF00B050"/>
        <rFont val="Calibri"/>
        <family val="2"/>
        <scheme val="minor"/>
      </rPr>
      <t xml:space="preserve"> med induktiv överföring</t>
    </r>
  </si>
  <si>
    <r>
      <t>signal distribution system</t>
    </r>
    <r>
      <rPr>
        <sz val="8"/>
        <color rgb="FF00B050"/>
        <rFont val="Calibri"/>
        <family val="2"/>
        <scheme val="minor"/>
      </rPr>
      <t xml:space="preserve"> with inductive transmission</t>
    </r>
  </si>
  <si>
    <r>
      <rPr>
        <i/>
        <sz val="8"/>
        <color rgb="FF00B050"/>
        <rFont val="Calibri"/>
        <family val="2"/>
        <scheme val="minor"/>
      </rPr>
      <t xml:space="preserve">person- och godstransportsystem </t>
    </r>
    <r>
      <rPr>
        <sz val="8"/>
        <color rgb="FF00B050"/>
        <rFont val="Calibri"/>
        <family val="2"/>
        <scheme val="minor"/>
      </rPr>
      <t>för vertikal rörelse i behållare</t>
    </r>
  </si>
  <si>
    <r>
      <t xml:space="preserve">antennsystem </t>
    </r>
    <r>
      <rPr>
        <sz val="8"/>
        <color rgb="FF00B050"/>
        <rFont val="Calibri"/>
        <family val="2"/>
        <scheme val="minor"/>
      </rPr>
      <t>för transformering av elektriska signaler till radiovågor</t>
    </r>
  </si>
  <si>
    <r>
      <t xml:space="preserve">antennsystem </t>
    </r>
    <r>
      <rPr>
        <sz val="8"/>
        <color rgb="FF00B050"/>
        <rFont val="Calibri"/>
        <family val="2"/>
        <scheme val="minor"/>
      </rPr>
      <t>för transformering av radiovågor till elektriska signaler</t>
    </r>
  </si>
  <si>
    <r>
      <t>antenna system</t>
    </r>
    <r>
      <rPr>
        <sz val="8"/>
        <color rgb="FF00B050"/>
        <rFont val="Calibri"/>
        <family val="2"/>
        <scheme val="minor"/>
      </rPr>
      <t xml:space="preserve"> for transforming electrical signals to radio waves</t>
    </r>
  </si>
  <si>
    <r>
      <t>antenna system</t>
    </r>
    <r>
      <rPr>
        <sz val="8"/>
        <color rgb="FF00B050"/>
        <rFont val="Calibri"/>
        <family val="2"/>
        <scheme val="minor"/>
      </rPr>
      <t xml:space="preserve"> for transforming radio waves to electrical signals</t>
    </r>
  </si>
  <si>
    <t>Sändarantennsystem</t>
  </si>
  <si>
    <t>Mottagarantennsystem</t>
  </si>
  <si>
    <t>fire alarm</t>
  </si>
  <si>
    <t>akutdusch</t>
  </si>
  <si>
    <t>Ögontvättsystem</t>
  </si>
  <si>
    <r>
      <t>personskyddande system</t>
    </r>
    <r>
      <rPr>
        <sz val="8"/>
        <color rgb="FF00B050"/>
        <rFont val="Calibri"/>
        <family val="2"/>
        <scheme val="minor"/>
      </rPr>
      <t xml:space="preserve"> för ögontvätt</t>
    </r>
  </si>
  <si>
    <t>Eye wash system</t>
  </si>
  <si>
    <r>
      <t xml:space="preserve">personal protection system </t>
    </r>
    <r>
      <rPr>
        <sz val="8"/>
        <color rgb="FF00B050"/>
        <rFont val="Calibri"/>
        <family val="2"/>
        <scheme val="minor"/>
      </rPr>
      <t>for eye wash</t>
    </r>
  </si>
  <si>
    <t>sättbruk, sättsand</t>
  </si>
  <si>
    <t>Vätskeflödesgenererande objekt</t>
  </si>
  <si>
    <t>ledstång, säkerhetslina</t>
  </si>
  <si>
    <t>Klimatavskärmande anordningar</t>
  </si>
  <si>
    <t>Snöskyddsanordningar</t>
  </si>
  <si>
    <t>Regnskyddsanordningar</t>
  </si>
  <si>
    <t>Bullerskyddande anordningar</t>
  </si>
  <si>
    <t>Vindskyddsanordningar</t>
  </si>
  <si>
    <t>Ljusavskärmande anordningar</t>
  </si>
  <si>
    <t>klimatavskärmande system mot ljusinstrålning</t>
  </si>
  <si>
    <t>Climate screening system</t>
  </si>
  <si>
    <t>Solenoid</t>
  </si>
  <si>
    <t>piezoelektrisk aktuator</t>
  </si>
  <si>
    <t>Mekaniskt kraftdrivande objekt</t>
  </si>
  <si>
    <t>piezoelectric driving object by piezoelectric crystal</t>
  </si>
  <si>
    <t>Fast mekanisk koppling</t>
  </si>
  <si>
    <t>Urkopplingsbar mekanisk koppling</t>
  </si>
  <si>
    <t>Insamlande objekt till flöde</t>
  </si>
  <si>
    <t>vägskyddsanläggning</t>
  </si>
  <si>
    <r>
      <t>avloppssystem</t>
    </r>
    <r>
      <rPr>
        <sz val="8"/>
        <color rgb="FF00B050"/>
        <rFont val="Calibri"/>
        <family val="2"/>
        <scheme val="minor"/>
      </rPr>
      <t xml:space="preserve"> med ej trycksatt flöde</t>
    </r>
  </si>
  <si>
    <r>
      <t>avloppssystem</t>
    </r>
    <r>
      <rPr>
        <sz val="8"/>
        <color rgb="FF00B050"/>
        <rFont val="Calibri"/>
        <family val="2"/>
        <scheme val="minor"/>
      </rPr>
      <t xml:space="preserve"> med trycksatt flöde</t>
    </r>
  </si>
  <si>
    <r>
      <t xml:space="preserve">vattendistributionssystem </t>
    </r>
    <r>
      <rPr>
        <sz val="8"/>
        <color rgb="FF00B050"/>
        <rFont val="Calibri"/>
        <family val="2"/>
        <scheme val="minor"/>
      </rPr>
      <t>med icke cirkulerande flöde</t>
    </r>
  </si>
  <si>
    <r>
      <t xml:space="preserve">vattendistributionssystem </t>
    </r>
    <r>
      <rPr>
        <sz val="8"/>
        <color rgb="FF00B050"/>
        <rFont val="Calibri"/>
        <family val="2"/>
        <scheme val="minor"/>
      </rPr>
      <t>med cirkulerande flöde</t>
    </r>
  </si>
  <si>
    <t>AHE</t>
  </si>
  <si>
    <t>Förstärkt terrass</t>
  </si>
  <si>
    <t>vindmätare</t>
  </si>
  <si>
    <t>sophanteringssystem</t>
  </si>
  <si>
    <t>sopsug</t>
  </si>
  <si>
    <t>sopnedkast</t>
  </si>
  <si>
    <t>klimatavskärmande system mot luftrörelse</t>
  </si>
  <si>
    <t>klimatavskärmande system mot oönskat ljud</t>
  </si>
  <si>
    <t>klimatavskärmande system mot nederbörd</t>
  </si>
  <si>
    <t>klimatavskärmande system mot drivande snö</t>
  </si>
  <si>
    <r>
      <rPr>
        <i/>
        <sz val="8"/>
        <color rgb="FF00B050"/>
        <rFont val="Calibri"/>
        <family val="2"/>
        <scheme val="minor"/>
      </rPr>
      <t>anordningar</t>
    </r>
    <r>
      <rPr>
        <sz val="8"/>
        <color rgb="FF00B050"/>
        <rFont val="Calibri"/>
        <family val="2"/>
        <scheme val="minor"/>
      </rPr>
      <t xml:space="preserve"> för brukaraktivitet</t>
    </r>
  </si>
  <si>
    <r>
      <rPr>
        <i/>
        <sz val="8"/>
        <color rgb="FF00B050"/>
        <rFont val="Calibri"/>
        <family val="2"/>
        <scheme val="minor"/>
      </rPr>
      <t>arrangement system</t>
    </r>
    <r>
      <rPr>
        <sz val="8"/>
        <color rgb="FF00B050"/>
        <rFont val="Calibri"/>
        <family val="2"/>
        <scheme val="minor"/>
      </rPr>
      <t xml:space="preserve"> for user activities</t>
    </r>
  </si>
  <si>
    <r>
      <rPr>
        <i/>
        <sz val="8"/>
        <color rgb="FF00B050"/>
        <rFont val="Calibri"/>
        <family val="2"/>
        <scheme val="minor"/>
      </rPr>
      <t>anordningar</t>
    </r>
    <r>
      <rPr>
        <sz val="8"/>
        <color rgb="FF00B050"/>
        <rFont val="Calibri"/>
        <family val="2"/>
        <scheme val="minor"/>
      </rPr>
      <t xml:space="preserve"> för skydd eller tillträde</t>
    </r>
  </si>
  <si>
    <r>
      <rPr>
        <i/>
        <sz val="8"/>
        <color rgb="FF00B050"/>
        <rFont val="Calibri"/>
        <family val="2"/>
        <scheme val="minor"/>
      </rPr>
      <t>arrangement system</t>
    </r>
    <r>
      <rPr>
        <sz val="8"/>
        <color rgb="FF00B050"/>
        <rFont val="Calibri"/>
        <family val="2"/>
        <scheme val="minor"/>
      </rPr>
      <t xml:space="preserve"> for protection and access</t>
    </r>
  </si>
  <si>
    <r>
      <rPr>
        <i/>
        <sz val="8"/>
        <color rgb="FF00B050"/>
        <rFont val="Calibri"/>
        <family val="2"/>
        <scheme val="minor"/>
      </rPr>
      <t>anordningar</t>
    </r>
    <r>
      <rPr>
        <sz val="8"/>
        <color rgb="FF00B050"/>
        <rFont val="Calibri"/>
        <family val="2"/>
        <scheme val="minor"/>
      </rPr>
      <t xml:space="preserve"> för produktion</t>
    </r>
  </si>
  <si>
    <r>
      <rPr>
        <i/>
        <sz val="8"/>
        <color rgb="FF00B050"/>
        <rFont val="Calibri"/>
        <family val="2"/>
        <scheme val="minor"/>
      </rPr>
      <t>arrangement system</t>
    </r>
    <r>
      <rPr>
        <sz val="8"/>
        <color rgb="FF00B050"/>
        <rFont val="Calibri"/>
        <family val="2"/>
        <scheme val="minor"/>
      </rPr>
      <t xml:space="preserve"> for production</t>
    </r>
  </si>
  <si>
    <r>
      <rPr>
        <i/>
        <sz val="8"/>
        <color rgb="FF00B050"/>
        <rFont val="Calibri"/>
        <family val="2"/>
        <scheme val="minor"/>
      </rPr>
      <t>anordningar</t>
    </r>
    <r>
      <rPr>
        <sz val="8"/>
        <color rgb="FF00B050"/>
        <rFont val="Calibri"/>
        <family val="2"/>
        <scheme val="minor"/>
      </rPr>
      <t xml:space="preserve"> för underhåll</t>
    </r>
  </si>
  <si>
    <r>
      <rPr>
        <i/>
        <sz val="8"/>
        <color rgb="FF00B050"/>
        <rFont val="Calibri"/>
        <family val="2"/>
        <scheme val="minor"/>
      </rPr>
      <t>arrangement system</t>
    </r>
    <r>
      <rPr>
        <sz val="8"/>
        <color rgb="FF00B050"/>
        <rFont val="Calibri"/>
        <family val="2"/>
        <scheme val="minor"/>
      </rPr>
      <t xml:space="preserve"> for maintenence</t>
    </r>
  </si>
  <si>
    <r>
      <rPr>
        <i/>
        <sz val="8"/>
        <color rgb="FF00B050"/>
        <rFont val="Calibri"/>
        <family val="2"/>
        <scheme val="minor"/>
      </rPr>
      <t>anordningar</t>
    </r>
    <r>
      <rPr>
        <sz val="8"/>
        <color rgb="FF00B050"/>
        <rFont val="Calibri"/>
        <family val="2"/>
        <scheme val="minor"/>
      </rPr>
      <t xml:space="preserve"> som förbygger uppbyggandet av is på fordon</t>
    </r>
  </si>
  <si>
    <r>
      <rPr>
        <i/>
        <sz val="8"/>
        <color rgb="FF00B050"/>
        <rFont val="Calibri"/>
        <family val="2"/>
        <scheme val="minor"/>
      </rPr>
      <t xml:space="preserve">maintenence equipment </t>
    </r>
    <r>
      <rPr>
        <sz val="8"/>
        <color rgb="FF00B050"/>
        <rFont val="Calibri"/>
        <family val="2"/>
        <scheme val="minor"/>
      </rPr>
      <t>for icing prevention</t>
    </r>
  </si>
  <si>
    <r>
      <rPr>
        <i/>
        <sz val="8"/>
        <color rgb="FF00B050"/>
        <rFont val="Calibri"/>
        <family val="2"/>
        <scheme val="minor"/>
      </rPr>
      <t>anordningar</t>
    </r>
    <r>
      <rPr>
        <sz val="8"/>
        <color rgb="FF00B050"/>
        <rFont val="Calibri"/>
        <family val="2"/>
        <scheme val="minor"/>
      </rPr>
      <t xml:space="preserve"> för kanalisation</t>
    </r>
  </si>
  <si>
    <r>
      <rPr>
        <i/>
        <sz val="8"/>
        <color rgb="FF00B050"/>
        <rFont val="Calibri"/>
        <family val="2"/>
        <scheme val="minor"/>
      </rPr>
      <t>arrangement system</t>
    </r>
    <r>
      <rPr>
        <sz val="8"/>
        <color rgb="FF00B050"/>
        <rFont val="Calibri"/>
        <family val="2"/>
        <scheme val="minor"/>
      </rPr>
      <t xml:space="preserve"> for routing</t>
    </r>
  </si>
  <si>
    <r>
      <rPr>
        <i/>
        <sz val="8"/>
        <color rgb="FF00B050"/>
        <rFont val="Calibri"/>
        <family val="2"/>
        <scheme val="minor"/>
      </rPr>
      <t>anordningar</t>
    </r>
    <r>
      <rPr>
        <sz val="8"/>
        <color rgb="FF00B050"/>
        <rFont val="Calibri"/>
        <family val="2"/>
        <scheme val="minor"/>
      </rPr>
      <t xml:space="preserve"> för klimatskydd</t>
    </r>
  </si>
  <si>
    <r>
      <rPr>
        <i/>
        <sz val="8"/>
        <color rgb="FF00B050"/>
        <rFont val="Calibri"/>
        <family val="2"/>
        <scheme val="minor"/>
      </rPr>
      <t>arrangement system</t>
    </r>
    <r>
      <rPr>
        <sz val="8"/>
        <color rgb="FF00B050"/>
        <rFont val="Calibri"/>
        <family val="2"/>
        <scheme val="minor"/>
      </rPr>
      <t xml:space="preserve"> for climate screening</t>
    </r>
  </si>
  <si>
    <r>
      <rPr>
        <i/>
        <sz val="8"/>
        <color rgb="FF00B050"/>
        <rFont val="Calibri"/>
        <family val="2"/>
        <scheme val="minor"/>
      </rPr>
      <t>climate screening system</t>
    </r>
    <r>
      <rPr>
        <sz val="8"/>
        <color rgb="FF00B050"/>
        <rFont val="Calibri"/>
        <family val="2"/>
        <scheme val="minor"/>
      </rPr>
      <t xml:space="preserve"> against solar radiation</t>
    </r>
  </si>
  <si>
    <r>
      <rPr>
        <i/>
        <sz val="8"/>
        <color rgb="FF00B050"/>
        <rFont val="Calibri"/>
        <family val="2"/>
        <scheme val="minor"/>
      </rPr>
      <t xml:space="preserve">climate screening system </t>
    </r>
    <r>
      <rPr>
        <sz val="8"/>
        <color rgb="FF00B050"/>
        <rFont val="Calibri"/>
        <family val="2"/>
        <scheme val="minor"/>
      </rPr>
      <t>against air movement</t>
    </r>
  </si>
  <si>
    <r>
      <rPr>
        <i/>
        <sz val="8"/>
        <color rgb="FF00B050"/>
        <rFont val="Calibri"/>
        <family val="2"/>
        <scheme val="minor"/>
      </rPr>
      <t>climatescreening system</t>
    </r>
    <r>
      <rPr>
        <sz val="8"/>
        <color rgb="FF00B050"/>
        <rFont val="Calibri"/>
        <family val="2"/>
        <scheme val="minor"/>
      </rPr>
      <t xml:space="preserve"> against unwanted sound</t>
    </r>
  </si>
  <si>
    <r>
      <rPr>
        <i/>
        <sz val="8"/>
        <color rgb="FF00B050"/>
        <rFont val="Calibri"/>
        <family val="2"/>
        <scheme val="minor"/>
      </rPr>
      <t>climate screening system</t>
    </r>
    <r>
      <rPr>
        <sz val="8"/>
        <color rgb="FF00B050"/>
        <rFont val="Calibri"/>
        <family val="2"/>
        <scheme val="minor"/>
      </rPr>
      <t xml:space="preserve"> against precipitation</t>
    </r>
  </si>
  <si>
    <r>
      <rPr>
        <i/>
        <sz val="8"/>
        <color rgb="FF00B050"/>
        <rFont val="Calibri"/>
        <family val="2"/>
        <scheme val="minor"/>
      </rPr>
      <t>climate screening system</t>
    </r>
    <r>
      <rPr>
        <sz val="8"/>
        <color rgb="FF00B050"/>
        <rFont val="Calibri"/>
        <family val="2"/>
        <scheme val="minor"/>
      </rPr>
      <t xml:space="preserve"> against drifting snow</t>
    </r>
  </si>
  <si>
    <t>TrV</t>
  </si>
  <si>
    <t>Typkod</t>
  </si>
  <si>
    <r>
      <rPr>
        <i/>
        <sz val="8"/>
        <color rgb="FF00B050"/>
        <rFont val="Calibri"/>
        <family val="2"/>
        <scheme val="minor"/>
      </rPr>
      <t>vattenbyggnadskonstruktion</t>
    </r>
    <r>
      <rPr>
        <sz val="8"/>
        <color rgb="FF00B050"/>
        <rFont val="Calibri"/>
        <family val="2"/>
        <scheme val="minor"/>
      </rPr>
      <t xml:space="preserve"> för ledning av vatten under mark</t>
    </r>
  </si>
  <si>
    <r>
      <t xml:space="preserve">water management construction </t>
    </r>
    <r>
      <rPr>
        <sz val="8"/>
        <color rgb="FF00B050"/>
        <rFont val="Calibri"/>
        <family val="2"/>
        <scheme val="minor"/>
      </rPr>
      <t>for guiding water under ground</t>
    </r>
  </si>
  <si>
    <t>Water tunnel construction</t>
  </si>
  <si>
    <t>Elvärmeslingor</t>
  </si>
  <si>
    <t>Värmevattenslingor, vattenradiatorsystem</t>
  </si>
  <si>
    <t>Flödesbegränsande objekt</t>
  </si>
  <si>
    <t>handpump, doseringspump, provtagningspump</t>
  </si>
  <si>
    <t>Nivå</t>
  </si>
  <si>
    <r>
      <rPr>
        <i/>
        <sz val="8"/>
        <rFont val="Calibri"/>
        <family val="2"/>
        <scheme val="minor"/>
      </rPr>
      <t>objekt</t>
    </r>
    <r>
      <rPr>
        <sz val="8"/>
        <rFont val="Calibri"/>
        <family val="2"/>
        <scheme val="minor"/>
      </rPr>
      <t xml:space="preserve"> för att plocka upp information och avge en representation</t>
    </r>
  </si>
  <si>
    <r>
      <rPr>
        <i/>
        <sz val="8"/>
        <rFont val="Calibri"/>
        <family val="2"/>
        <scheme val="minor"/>
      </rPr>
      <t xml:space="preserve">avkännande objekt </t>
    </r>
    <r>
      <rPr>
        <sz val="8"/>
        <rFont val="Calibri"/>
        <family val="2"/>
        <scheme val="minor"/>
      </rPr>
      <t>för motstånd</t>
    </r>
  </si>
  <si>
    <r>
      <t>sensing object</t>
    </r>
    <r>
      <rPr>
        <sz val="8"/>
        <rFont val="Calibri"/>
        <family val="2"/>
        <scheme val="minor"/>
      </rPr>
      <t xml:space="preserve"> for resistivity or conductivity</t>
    </r>
  </si>
  <si>
    <r>
      <rPr>
        <i/>
        <sz val="8"/>
        <rFont val="Calibri"/>
        <family val="2"/>
        <scheme val="minor"/>
      </rPr>
      <t>motståndsavkännande objekt</t>
    </r>
    <r>
      <rPr>
        <sz val="8"/>
        <rFont val="Calibri"/>
        <family val="2"/>
        <scheme val="minor"/>
      </rPr>
      <t xml:space="preserve"> för elektrisk ström, med Boolskt utvärde</t>
    </r>
  </si>
  <si>
    <t>resistivity sensing object for electric current with Boolean output</t>
  </si>
  <si>
    <r>
      <rPr>
        <i/>
        <sz val="8"/>
        <rFont val="Calibri"/>
        <family val="2"/>
        <scheme val="minor"/>
      </rPr>
      <t>motståndsavkännande objekt</t>
    </r>
    <r>
      <rPr>
        <sz val="8"/>
        <rFont val="Calibri"/>
        <family val="2"/>
        <scheme val="minor"/>
      </rPr>
      <t xml:space="preserve"> för elektrisk ström, med skalärt utvärde</t>
    </r>
  </si>
  <si>
    <t>resistivity sensing object for electric current with scalar output</t>
  </si>
  <si>
    <r>
      <rPr>
        <i/>
        <sz val="8"/>
        <rFont val="Calibri"/>
        <family val="2"/>
        <scheme val="minor"/>
      </rPr>
      <t>motståndsavkännande objekt</t>
    </r>
    <r>
      <rPr>
        <sz val="8"/>
        <rFont val="Calibri"/>
        <family val="2"/>
        <scheme val="minor"/>
      </rPr>
      <t xml:space="preserve"> för termiskt flöde, med Boolskt utvärde</t>
    </r>
  </si>
  <si>
    <r>
      <rPr>
        <i/>
        <sz val="8"/>
        <rFont val="Calibri"/>
        <family val="2"/>
        <scheme val="minor"/>
      </rPr>
      <t>motståndsavkännande objekt</t>
    </r>
    <r>
      <rPr>
        <sz val="8"/>
        <rFont val="Calibri"/>
        <family val="2"/>
        <scheme val="minor"/>
      </rPr>
      <t xml:space="preserve"> för termiskt flöde, med skalärt utvärde</t>
    </r>
  </si>
  <si>
    <r>
      <t>sensing object</t>
    </r>
    <r>
      <rPr>
        <sz val="8"/>
        <rFont val="Calibri"/>
        <family val="2"/>
        <scheme val="minor"/>
      </rPr>
      <t xml:space="preserve"> for electric current</t>
    </r>
  </si>
  <si>
    <r>
      <t>electric current sensing</t>
    </r>
    <r>
      <rPr>
        <sz val="8"/>
        <rFont val="Calibri"/>
        <family val="2"/>
        <scheme val="minor"/>
      </rPr>
      <t xml:space="preserve"> object, with Boolean output</t>
    </r>
  </si>
  <si>
    <t>electronic overload relay, measuring current relay, overload relay</t>
  </si>
  <si>
    <r>
      <t>electric current sensing object,</t>
    </r>
    <r>
      <rPr>
        <sz val="8"/>
        <rFont val="Calibri"/>
        <family val="2"/>
        <scheme val="minor"/>
      </rPr>
      <t xml:space="preserve"> with scalar output</t>
    </r>
  </si>
  <si>
    <r>
      <t>sensing object</t>
    </r>
    <r>
      <rPr>
        <sz val="8"/>
        <rFont val="Calibri"/>
        <family val="2"/>
        <scheme val="minor"/>
      </rPr>
      <t xml:space="preserve"> for density</t>
    </r>
  </si>
  <si>
    <r>
      <t xml:space="preserve">density sensing object, </t>
    </r>
    <r>
      <rPr>
        <sz val="8"/>
        <rFont val="Calibri"/>
        <family val="2"/>
        <scheme val="minor"/>
      </rPr>
      <t>with Boolean output</t>
    </r>
  </si>
  <si>
    <r>
      <t xml:space="preserve">density sensing object, </t>
    </r>
    <r>
      <rPr>
        <sz val="8"/>
        <rFont val="Calibri"/>
        <family val="2"/>
        <scheme val="minor"/>
      </rPr>
      <t>with scalar output</t>
    </r>
  </si>
  <si>
    <t>aerometer, density sensor, hydrometer</t>
  </si>
  <si>
    <r>
      <t>sensing object</t>
    </r>
    <r>
      <rPr>
        <sz val="8"/>
        <rFont val="Calibri"/>
        <family val="2"/>
        <scheme val="minor"/>
      </rPr>
      <t xml:space="preserve"> for field</t>
    </r>
  </si>
  <si>
    <r>
      <t>field sensing object</t>
    </r>
    <r>
      <rPr>
        <sz val="8"/>
        <rFont val="Calibri"/>
        <family val="2"/>
        <scheme val="minor"/>
      </rPr>
      <t xml:space="preserve"> for electric field, with Boolean output</t>
    </r>
  </si>
  <si>
    <r>
      <t>field sensing object</t>
    </r>
    <r>
      <rPr>
        <sz val="8"/>
        <rFont val="Calibri"/>
        <family val="2"/>
        <scheme val="minor"/>
      </rPr>
      <t xml:space="preserve"> for electric field, with scalar output</t>
    </r>
  </si>
  <si>
    <t>induktiv givare, fordonsdetektor, axelräknare, detektorslinga,  larmbåge, metalldetektor, tungrelä</t>
  </si>
  <si>
    <r>
      <t>field sensing object</t>
    </r>
    <r>
      <rPr>
        <sz val="8"/>
        <rFont val="Calibri"/>
        <family val="2"/>
        <scheme val="minor"/>
      </rPr>
      <t xml:space="preserve"> for magnetic field, with Boolean output</t>
    </r>
  </si>
  <si>
    <r>
      <t>field sensing object</t>
    </r>
    <r>
      <rPr>
        <sz val="8"/>
        <rFont val="Calibri"/>
        <family val="2"/>
        <scheme val="minor"/>
      </rPr>
      <t xml:space="preserve"> for magnetic field, with scalar output</t>
    </r>
  </si>
  <si>
    <r>
      <t>sensing</t>
    </r>
    <r>
      <rPr>
        <sz val="8"/>
        <rFont val="Calibri"/>
        <family val="2"/>
        <scheme val="minor"/>
      </rPr>
      <t xml:space="preserve"> </t>
    </r>
    <r>
      <rPr>
        <i/>
        <sz val="8"/>
        <rFont val="Calibri"/>
        <family val="2"/>
        <scheme val="minor"/>
      </rPr>
      <t>object</t>
    </r>
    <r>
      <rPr>
        <sz val="8"/>
        <rFont val="Calibri"/>
        <family val="2"/>
        <scheme val="minor"/>
      </rPr>
      <t xml:space="preserve"> for flow</t>
    </r>
  </si>
  <si>
    <r>
      <t xml:space="preserve">flow sensing object, </t>
    </r>
    <r>
      <rPr>
        <sz val="8"/>
        <rFont val="Calibri"/>
        <family val="2"/>
        <scheme val="minor"/>
      </rPr>
      <t>with Boolean output</t>
    </r>
  </si>
  <si>
    <r>
      <t xml:space="preserve">flow sensing object, </t>
    </r>
    <r>
      <rPr>
        <sz val="8"/>
        <rFont val="Calibri"/>
        <family val="2"/>
        <scheme val="minor"/>
      </rPr>
      <t>with scalar output</t>
    </r>
  </si>
  <si>
    <r>
      <rPr>
        <i/>
        <sz val="8"/>
        <rFont val="Calibri"/>
        <family val="2"/>
        <scheme val="minor"/>
      </rPr>
      <t xml:space="preserve">avkännande objekt </t>
    </r>
    <r>
      <rPr>
        <sz val="8"/>
        <rFont val="Calibri"/>
        <family val="2"/>
        <scheme val="minor"/>
      </rPr>
      <t>för rumslig dimension och/eller position</t>
    </r>
  </si>
  <si>
    <r>
      <t>sensing object</t>
    </r>
    <r>
      <rPr>
        <sz val="8"/>
        <rFont val="Calibri"/>
        <family val="2"/>
        <scheme val="minor"/>
      </rPr>
      <t xml:space="preserve"> of spatial dimension and/or position</t>
    </r>
  </si>
  <si>
    <r>
      <t>physical dimension</t>
    </r>
    <r>
      <rPr>
        <sz val="8"/>
        <rFont val="Calibri"/>
        <family val="2"/>
        <scheme val="minor"/>
      </rPr>
      <t xml:space="preserve"> </t>
    </r>
    <r>
      <rPr>
        <i/>
        <sz val="8"/>
        <rFont val="Calibri"/>
        <family val="2"/>
        <scheme val="minor"/>
      </rPr>
      <t>sensing object</t>
    </r>
    <r>
      <rPr>
        <sz val="8"/>
        <rFont val="Calibri"/>
        <family val="2"/>
        <scheme val="minor"/>
      </rPr>
      <t xml:space="preserve"> of positions, with Boolean output</t>
    </r>
  </si>
  <si>
    <r>
      <t>physical dimension</t>
    </r>
    <r>
      <rPr>
        <sz val="8"/>
        <rFont val="Calibri"/>
        <family val="2"/>
        <scheme val="minor"/>
      </rPr>
      <t xml:space="preserve"> </t>
    </r>
    <r>
      <rPr>
        <i/>
        <sz val="8"/>
        <rFont val="Calibri"/>
        <family val="2"/>
        <scheme val="minor"/>
      </rPr>
      <t>sensing object</t>
    </r>
    <r>
      <rPr>
        <sz val="8"/>
        <rFont val="Calibri"/>
        <family val="2"/>
        <scheme val="minor"/>
      </rPr>
      <t xml:space="preserve"> of position, with scalar output</t>
    </r>
  </si>
  <si>
    <t>position sensor, presence locator, radar</t>
  </si>
  <si>
    <r>
      <t>physical dimension</t>
    </r>
    <r>
      <rPr>
        <sz val="8"/>
        <rFont val="Calibri"/>
        <family val="2"/>
        <scheme val="minor"/>
      </rPr>
      <t xml:space="preserve"> </t>
    </r>
    <r>
      <rPr>
        <i/>
        <sz val="8"/>
        <rFont val="Calibri"/>
        <family val="2"/>
        <scheme val="minor"/>
      </rPr>
      <t>sensing object</t>
    </r>
    <r>
      <rPr>
        <sz val="8"/>
        <rFont val="Calibri"/>
        <family val="2"/>
        <scheme val="minor"/>
      </rPr>
      <t xml:space="preserve"> of length, with Boolean output</t>
    </r>
  </si>
  <si>
    <r>
      <t>physical dimension</t>
    </r>
    <r>
      <rPr>
        <sz val="8"/>
        <rFont val="Calibri"/>
        <family val="2"/>
        <scheme val="minor"/>
      </rPr>
      <t xml:space="preserve"> </t>
    </r>
    <r>
      <rPr>
        <i/>
        <sz val="8"/>
        <rFont val="Calibri"/>
        <family val="2"/>
        <scheme val="minor"/>
      </rPr>
      <t>sensing object</t>
    </r>
    <r>
      <rPr>
        <sz val="8"/>
        <rFont val="Calibri"/>
        <family val="2"/>
        <scheme val="minor"/>
      </rPr>
      <t xml:space="preserve"> of length, with scalar output</t>
    </r>
  </si>
  <si>
    <r>
      <t>physical dimension</t>
    </r>
    <r>
      <rPr>
        <sz val="8"/>
        <rFont val="Calibri"/>
        <family val="2"/>
        <scheme val="minor"/>
      </rPr>
      <t xml:space="preserve"> </t>
    </r>
    <r>
      <rPr>
        <i/>
        <sz val="8"/>
        <rFont val="Calibri"/>
        <family val="2"/>
        <scheme val="minor"/>
      </rPr>
      <t>sensing object</t>
    </r>
    <r>
      <rPr>
        <sz val="8"/>
        <rFont val="Calibri"/>
        <family val="2"/>
        <scheme val="minor"/>
      </rPr>
      <t xml:space="preserve"> of angle or direction, with Boolean output</t>
    </r>
  </si>
  <si>
    <r>
      <rPr>
        <i/>
        <sz val="8"/>
        <rFont val="Calibri"/>
        <family val="2"/>
        <scheme val="minor"/>
      </rPr>
      <t xml:space="preserve">fysisk dimensionsavkännande objekt </t>
    </r>
    <r>
      <rPr>
        <sz val="8"/>
        <rFont val="Calibri"/>
        <family val="2"/>
        <scheme val="minor"/>
      </rPr>
      <t>för vinkel eller riktning, med skalärt utvärde</t>
    </r>
  </si>
  <si>
    <r>
      <t>physical dimension</t>
    </r>
    <r>
      <rPr>
        <sz val="8"/>
        <rFont val="Calibri"/>
        <family val="2"/>
        <scheme val="minor"/>
      </rPr>
      <t xml:space="preserve"> </t>
    </r>
    <r>
      <rPr>
        <i/>
        <sz val="8"/>
        <rFont val="Calibri"/>
        <family val="2"/>
        <scheme val="minor"/>
      </rPr>
      <t>sensing object</t>
    </r>
    <r>
      <rPr>
        <sz val="8"/>
        <rFont val="Calibri"/>
        <family val="2"/>
        <scheme val="minor"/>
      </rPr>
      <t xml:space="preserve"> of angle or direction, with scalar output</t>
    </r>
  </si>
  <si>
    <t>alignment sensing object, end stop, position sensor, position transmitter, rotary encoder, wind direction sensor</t>
  </si>
  <si>
    <r>
      <t>physical dimension sensing object</t>
    </r>
    <r>
      <rPr>
        <sz val="8"/>
        <rFont val="Calibri"/>
        <family val="2"/>
        <scheme val="minor"/>
      </rPr>
      <t xml:space="preserve"> of physical object</t>
    </r>
  </si>
  <si>
    <r>
      <t>sensing object</t>
    </r>
    <r>
      <rPr>
        <sz val="8"/>
        <rFont val="Calibri"/>
        <family val="2"/>
        <scheme val="minor"/>
      </rPr>
      <t xml:space="preserve"> for energy</t>
    </r>
  </si>
  <si>
    <r>
      <t>energy sensing object</t>
    </r>
    <r>
      <rPr>
        <sz val="8"/>
        <rFont val="Calibri"/>
        <family val="2"/>
        <scheme val="minor"/>
      </rPr>
      <t xml:space="preserve"> of flow with defined energy density</t>
    </r>
  </si>
  <si>
    <r>
      <t>energy sensing object</t>
    </r>
    <r>
      <rPr>
        <sz val="8"/>
        <rFont val="Calibri"/>
        <family val="2"/>
        <scheme val="minor"/>
      </rPr>
      <t xml:space="preserve"> of thermal flow with defined heat capacity</t>
    </r>
  </si>
  <si>
    <r>
      <t>energy sensing object</t>
    </r>
    <r>
      <rPr>
        <sz val="8"/>
        <rFont val="Calibri"/>
        <family val="2"/>
        <scheme val="minor"/>
      </rPr>
      <t xml:space="preserve"> of electricity flow</t>
    </r>
  </si>
  <si>
    <r>
      <t xml:space="preserve">sensing object </t>
    </r>
    <r>
      <rPr>
        <sz val="8"/>
        <rFont val="Calibri"/>
        <family val="2"/>
        <scheme val="minor"/>
      </rPr>
      <t>for power</t>
    </r>
  </si>
  <si>
    <r>
      <t xml:space="preserve">power sensing object, </t>
    </r>
    <r>
      <rPr>
        <sz val="8"/>
        <rFont val="Calibri"/>
        <family val="2"/>
        <scheme val="minor"/>
      </rPr>
      <t>with Boolean output</t>
    </r>
  </si>
  <si>
    <r>
      <t xml:space="preserve">power sensing object, </t>
    </r>
    <r>
      <rPr>
        <sz val="8"/>
        <rFont val="Calibri"/>
        <family val="2"/>
        <scheme val="minor"/>
      </rPr>
      <t>with scalar output</t>
    </r>
  </si>
  <si>
    <r>
      <t>sensing object</t>
    </r>
    <r>
      <rPr>
        <sz val="8"/>
        <rFont val="Calibri"/>
        <family val="2"/>
        <scheme val="minor"/>
      </rPr>
      <t xml:space="preserve"> for time</t>
    </r>
  </si>
  <si>
    <r>
      <t xml:space="preserve">time sensing object, </t>
    </r>
    <r>
      <rPr>
        <sz val="8"/>
        <rFont val="Calibri"/>
        <family val="2"/>
        <scheme val="minor"/>
      </rPr>
      <t>with Boolean output</t>
    </r>
  </si>
  <si>
    <r>
      <t xml:space="preserve">time sensing object, </t>
    </r>
    <r>
      <rPr>
        <sz val="8"/>
        <rFont val="Calibri"/>
        <family val="2"/>
        <scheme val="minor"/>
      </rPr>
      <t>with scalar output</t>
    </r>
  </si>
  <si>
    <r>
      <t>sensing object</t>
    </r>
    <r>
      <rPr>
        <sz val="8"/>
        <rFont val="Calibri"/>
        <family val="2"/>
        <scheme val="minor"/>
      </rPr>
      <t xml:space="preserve"> for level</t>
    </r>
  </si>
  <si>
    <r>
      <t xml:space="preserve">level sensing object, </t>
    </r>
    <r>
      <rPr>
        <sz val="8"/>
        <rFont val="Calibri"/>
        <family val="2"/>
        <scheme val="minor"/>
      </rPr>
      <t xml:space="preserve">with Boolean output </t>
    </r>
  </si>
  <si>
    <r>
      <t xml:space="preserve">level sensing object, </t>
    </r>
    <r>
      <rPr>
        <sz val="8"/>
        <rFont val="Calibri"/>
        <family val="2"/>
        <scheme val="minor"/>
      </rPr>
      <t xml:space="preserve">with scalar output </t>
    </r>
  </si>
  <si>
    <r>
      <t>sensing object</t>
    </r>
    <r>
      <rPr>
        <sz val="8"/>
        <rFont val="Calibri"/>
        <family val="2"/>
        <scheme val="minor"/>
      </rPr>
      <t xml:space="preserve"> for humidity</t>
    </r>
  </si>
  <si>
    <r>
      <t xml:space="preserve">humidity sensing object, </t>
    </r>
    <r>
      <rPr>
        <sz val="8"/>
        <rFont val="Calibri"/>
        <family val="2"/>
        <scheme val="minor"/>
      </rPr>
      <t>with Boolean output</t>
    </r>
  </si>
  <si>
    <r>
      <t xml:space="preserve">humidity sensing object, </t>
    </r>
    <r>
      <rPr>
        <sz val="8"/>
        <rFont val="Calibri"/>
        <family val="2"/>
        <scheme val="minor"/>
      </rPr>
      <t>with scalar output</t>
    </r>
  </si>
  <si>
    <r>
      <t>sensing object</t>
    </r>
    <r>
      <rPr>
        <sz val="8"/>
        <rFont val="Calibri"/>
        <family val="2"/>
        <scheme val="minor"/>
      </rPr>
      <t xml:space="preserve"> for pressure</t>
    </r>
  </si>
  <si>
    <r>
      <t>pressure sensing object</t>
    </r>
    <r>
      <rPr>
        <sz val="8"/>
        <rFont val="Calibri"/>
        <family val="2"/>
        <scheme val="minor"/>
      </rPr>
      <t xml:space="preserve"> utilizing one port for absolute pressure sensing, with Boolean output </t>
    </r>
  </si>
  <si>
    <r>
      <t>pressure sensing object</t>
    </r>
    <r>
      <rPr>
        <sz val="8"/>
        <rFont val="Calibri"/>
        <family val="2"/>
        <scheme val="minor"/>
      </rPr>
      <t xml:space="preserve"> utilizing one port for absolute pressure sensing, with scalar output </t>
    </r>
  </si>
  <si>
    <r>
      <t>pressure sensing object</t>
    </r>
    <r>
      <rPr>
        <sz val="8"/>
        <rFont val="Calibri"/>
        <family val="2"/>
        <scheme val="minor"/>
      </rPr>
      <t xml:space="preserve"> utilizing two ports for differential pressure sensing, with Boolean output</t>
    </r>
  </si>
  <si>
    <r>
      <t>pressure sensing object</t>
    </r>
    <r>
      <rPr>
        <sz val="8"/>
        <rFont val="Calibri"/>
        <family val="2"/>
        <scheme val="minor"/>
      </rPr>
      <t xml:space="preserve"> utilizing two ports for differential pressure sensing, with scalar output</t>
    </r>
  </si>
  <si>
    <r>
      <rPr>
        <i/>
        <sz val="8"/>
        <rFont val="Calibri"/>
        <family val="2"/>
        <scheme val="minor"/>
      </rPr>
      <t xml:space="preserve">avkännande objekt </t>
    </r>
    <r>
      <rPr>
        <sz val="8"/>
        <rFont val="Calibri"/>
        <family val="2"/>
        <scheme val="minor"/>
      </rPr>
      <t>för substanskoncentration</t>
    </r>
  </si>
  <si>
    <r>
      <t>sensing object</t>
    </r>
    <r>
      <rPr>
        <sz val="8"/>
        <rFont val="Calibri"/>
        <family val="2"/>
        <scheme val="minor"/>
      </rPr>
      <t xml:space="preserve"> for substance concentration</t>
    </r>
  </si>
  <si>
    <r>
      <rPr>
        <i/>
        <sz val="8"/>
        <rFont val="Calibri"/>
        <family val="2"/>
        <scheme val="minor"/>
      </rPr>
      <t xml:space="preserve">koncentrationsavkännande objekt </t>
    </r>
    <r>
      <rPr>
        <sz val="8"/>
        <rFont val="Calibri"/>
        <family val="2"/>
        <scheme val="minor"/>
      </rPr>
      <t>för gas, med Booleskt utvärde</t>
    </r>
  </si>
  <si>
    <r>
      <t>concentration sensing object</t>
    </r>
    <r>
      <rPr>
        <sz val="8"/>
        <rFont val="Calibri"/>
        <family val="2"/>
        <scheme val="minor"/>
      </rPr>
      <t xml:space="preserve"> of a gas with Boolean output </t>
    </r>
  </si>
  <si>
    <r>
      <rPr>
        <i/>
        <sz val="8"/>
        <rFont val="Calibri"/>
        <family val="2"/>
        <scheme val="minor"/>
      </rPr>
      <t xml:space="preserve">koncentrationsavkännande objekt </t>
    </r>
    <r>
      <rPr>
        <sz val="8"/>
        <rFont val="Calibri"/>
        <family val="2"/>
        <scheme val="minor"/>
      </rPr>
      <t>för gas, med skalärt utvärde</t>
    </r>
  </si>
  <si>
    <r>
      <t>concentration sensing object</t>
    </r>
    <r>
      <rPr>
        <sz val="8"/>
        <rFont val="Calibri"/>
        <family val="2"/>
        <scheme val="minor"/>
      </rPr>
      <t xml:space="preserve"> of a gas with scalar output </t>
    </r>
  </si>
  <si>
    <r>
      <rPr>
        <i/>
        <sz val="8"/>
        <rFont val="Calibri"/>
        <family val="2"/>
        <scheme val="minor"/>
      </rPr>
      <t xml:space="preserve">koncentrationsavkännande objekt </t>
    </r>
    <r>
      <rPr>
        <sz val="8"/>
        <rFont val="Calibri"/>
        <family val="2"/>
        <scheme val="minor"/>
      </rPr>
      <t>för vätska, med Booleskt utvärde</t>
    </r>
  </si>
  <si>
    <r>
      <t>concentration sensing object</t>
    </r>
    <r>
      <rPr>
        <sz val="8"/>
        <rFont val="Calibri"/>
        <family val="2"/>
        <scheme val="minor"/>
      </rPr>
      <t xml:space="preserve"> of liquid with Boolean output </t>
    </r>
  </si>
  <si>
    <r>
      <rPr>
        <i/>
        <sz val="8"/>
        <rFont val="Calibri"/>
        <family val="2"/>
        <scheme val="minor"/>
      </rPr>
      <t xml:space="preserve">koncentrationsavkännande objekt </t>
    </r>
    <r>
      <rPr>
        <sz val="8"/>
        <rFont val="Calibri"/>
        <family val="2"/>
        <scheme val="minor"/>
      </rPr>
      <t>för vätska, med skalärt utvärde</t>
    </r>
  </si>
  <si>
    <r>
      <t>concentration sensing object</t>
    </r>
    <r>
      <rPr>
        <sz val="8"/>
        <rFont val="Calibri"/>
        <family val="2"/>
        <scheme val="minor"/>
      </rPr>
      <t xml:space="preserve"> liquid with scalar output </t>
    </r>
  </si>
  <si>
    <r>
      <rPr>
        <i/>
        <sz val="8"/>
        <rFont val="Calibri"/>
        <family val="2"/>
        <scheme val="minor"/>
      </rPr>
      <t xml:space="preserve">koncentrationsavkännande objekt </t>
    </r>
    <r>
      <rPr>
        <sz val="8"/>
        <rFont val="Calibri"/>
        <family val="2"/>
        <scheme val="minor"/>
      </rPr>
      <t>för solid materia, med Booleskt utvärde</t>
    </r>
  </si>
  <si>
    <r>
      <t>concentration sensing object</t>
    </r>
    <r>
      <rPr>
        <sz val="8"/>
        <rFont val="Calibri"/>
        <family val="2"/>
        <scheme val="minor"/>
      </rPr>
      <t xml:space="preserve"> of solid matter with Boolean output </t>
    </r>
  </si>
  <si>
    <t>concentration detection switch, smoke detector, smoke switch, turbidity detector, visibility detector</t>
  </si>
  <si>
    <r>
      <rPr>
        <i/>
        <sz val="8"/>
        <rFont val="Calibri"/>
        <family val="2"/>
        <scheme val="minor"/>
      </rPr>
      <t xml:space="preserve">koncentrationsavkännande objekt </t>
    </r>
    <r>
      <rPr>
        <sz val="8"/>
        <rFont val="Calibri"/>
        <family val="2"/>
        <scheme val="minor"/>
      </rPr>
      <t>för solid materia, med skalärt utvärde</t>
    </r>
  </si>
  <si>
    <r>
      <t>concentration sensing object</t>
    </r>
    <r>
      <rPr>
        <sz val="8"/>
        <rFont val="Calibri"/>
        <family val="2"/>
        <scheme val="minor"/>
      </rPr>
      <t xml:space="preserve"> of solid matter with scalar output </t>
    </r>
  </si>
  <si>
    <t>concentration sensor, smoke sensor, turbidity sensor, visibility sensor</t>
  </si>
  <si>
    <r>
      <t>sensing object</t>
    </r>
    <r>
      <rPr>
        <sz val="8"/>
        <rFont val="Calibri"/>
        <family val="2"/>
        <scheme val="minor"/>
      </rPr>
      <t xml:space="preserve"> for radiation</t>
    </r>
  </si>
  <si>
    <r>
      <t>radiation sensing object</t>
    </r>
    <r>
      <rPr>
        <sz val="8"/>
        <rFont val="Calibri"/>
        <family val="2"/>
        <scheme val="minor"/>
      </rPr>
      <t xml:space="preserve"> of visible electromagnetic waves with Boolean output </t>
    </r>
  </si>
  <si>
    <r>
      <t>radiation sensing object</t>
    </r>
    <r>
      <rPr>
        <sz val="8"/>
        <rFont val="Calibri"/>
        <family val="2"/>
        <scheme val="minor"/>
      </rPr>
      <t xml:space="preserve"> of visible electromagnetic waves with scalar output </t>
    </r>
  </si>
  <si>
    <r>
      <t xml:space="preserve">radiation sensing object </t>
    </r>
    <r>
      <rPr>
        <sz val="8"/>
        <rFont val="Calibri"/>
        <family val="2"/>
        <scheme val="minor"/>
      </rPr>
      <t>for non-visible electromagnetic waves with Boolean output</t>
    </r>
  </si>
  <si>
    <r>
      <t xml:space="preserve">radiation sensing object </t>
    </r>
    <r>
      <rPr>
        <sz val="8"/>
        <rFont val="Calibri"/>
        <family val="2"/>
        <scheme val="minor"/>
      </rPr>
      <t>for non-visible electromagnetic waves with scalar output</t>
    </r>
  </si>
  <si>
    <r>
      <t>radiation sensing object</t>
    </r>
    <r>
      <rPr>
        <sz val="8"/>
        <rFont val="Calibri"/>
        <family val="2"/>
        <scheme val="minor"/>
      </rPr>
      <t xml:space="preserve"> of nuclear particles, with Boolean output </t>
    </r>
  </si>
  <si>
    <r>
      <t>radiation sensing object</t>
    </r>
    <r>
      <rPr>
        <sz val="8"/>
        <rFont val="Calibri"/>
        <family val="2"/>
        <scheme val="minor"/>
      </rPr>
      <t xml:space="preserve"> of nuclear particles, with scalar output </t>
    </r>
  </si>
  <si>
    <r>
      <t>sensing</t>
    </r>
    <r>
      <rPr>
        <sz val="8"/>
        <rFont val="Calibri"/>
        <family val="2"/>
        <scheme val="minor"/>
      </rPr>
      <t xml:space="preserve"> </t>
    </r>
    <r>
      <rPr>
        <i/>
        <sz val="8"/>
        <rFont val="Calibri"/>
        <family val="2"/>
        <scheme val="minor"/>
      </rPr>
      <t>object</t>
    </r>
    <r>
      <rPr>
        <sz val="8"/>
        <rFont val="Calibri"/>
        <family val="2"/>
        <scheme val="minor"/>
      </rPr>
      <t xml:space="preserve"> for time-rate</t>
    </r>
  </si>
  <si>
    <r>
      <t>time-rating object</t>
    </r>
    <r>
      <rPr>
        <sz val="8"/>
        <rFont val="Calibri"/>
        <family val="2"/>
        <scheme val="minor"/>
      </rPr>
      <t xml:space="preserve"> of non-rotational cycles, with Boolean output </t>
    </r>
  </si>
  <si>
    <r>
      <t>time-rating object</t>
    </r>
    <r>
      <rPr>
        <sz val="8"/>
        <rFont val="Calibri"/>
        <family val="2"/>
        <scheme val="minor"/>
      </rPr>
      <t xml:space="preserve"> of non-rotational cycles, with scalar output </t>
    </r>
  </si>
  <si>
    <r>
      <t>time-rating object</t>
    </r>
    <r>
      <rPr>
        <sz val="8"/>
        <rFont val="Calibri"/>
        <family val="2"/>
        <scheme val="minor"/>
      </rPr>
      <t xml:space="preserve"> of distance, with Boolean output</t>
    </r>
  </si>
  <si>
    <r>
      <t>time-rating object</t>
    </r>
    <r>
      <rPr>
        <sz val="8"/>
        <rFont val="Calibri"/>
        <family val="2"/>
        <scheme val="minor"/>
      </rPr>
      <t xml:space="preserve"> of distance, with scalar output</t>
    </r>
  </si>
  <si>
    <r>
      <t>time-rating object</t>
    </r>
    <r>
      <rPr>
        <sz val="8"/>
        <rFont val="Calibri"/>
        <family val="2"/>
        <scheme val="minor"/>
      </rPr>
      <t xml:space="preserve"> of rotation, with Boolean output</t>
    </r>
  </si>
  <si>
    <r>
      <t>time-rating object</t>
    </r>
    <r>
      <rPr>
        <sz val="8"/>
        <rFont val="Calibri"/>
        <family val="2"/>
        <scheme val="minor"/>
      </rPr>
      <t xml:space="preserve"> of rotation, with scalar output</t>
    </r>
  </si>
  <si>
    <t>accelerationströskeldetektor, givare vibration</t>
  </si>
  <si>
    <r>
      <t>time-rating object</t>
    </r>
    <r>
      <rPr>
        <sz val="8"/>
        <rFont val="Calibri"/>
        <family val="2"/>
        <scheme val="minor"/>
      </rPr>
      <t xml:space="preserve"> of speed, with Boolean output</t>
    </r>
  </si>
  <si>
    <r>
      <t>time-rating object</t>
    </r>
    <r>
      <rPr>
        <sz val="8"/>
        <rFont val="Calibri"/>
        <family val="2"/>
        <scheme val="minor"/>
      </rPr>
      <t xml:space="preserve"> of speed, with scalar output</t>
    </r>
  </si>
  <si>
    <r>
      <t>sensing object</t>
    </r>
    <r>
      <rPr>
        <sz val="8"/>
        <rFont val="Calibri"/>
        <family val="2"/>
        <scheme val="minor"/>
      </rPr>
      <t xml:space="preserve"> for temperature </t>
    </r>
  </si>
  <si>
    <r>
      <t>sensing object</t>
    </r>
    <r>
      <rPr>
        <sz val="8"/>
        <rFont val="Calibri"/>
        <family val="2"/>
        <scheme val="minor"/>
      </rPr>
      <t xml:space="preserve"> for multiple quantities </t>
    </r>
  </si>
  <si>
    <t>Buchholzrelä, flersensordetektor, multidetektor</t>
  </si>
  <si>
    <r>
      <t>sensing object</t>
    </r>
    <r>
      <rPr>
        <sz val="8"/>
        <rFont val="Calibri"/>
        <family val="2"/>
        <scheme val="minor"/>
      </rPr>
      <t xml:space="preserve"> for weight, force or torque</t>
    </r>
  </si>
  <si>
    <r>
      <t>force sensing object</t>
    </r>
    <r>
      <rPr>
        <sz val="8"/>
        <rFont val="Calibri"/>
        <family val="2"/>
        <scheme val="minor"/>
      </rPr>
      <t xml:space="preserve"> of weight, with Boolean output</t>
    </r>
  </si>
  <si>
    <r>
      <t>force sensing object</t>
    </r>
    <r>
      <rPr>
        <sz val="8"/>
        <rFont val="Calibri"/>
        <family val="2"/>
        <scheme val="minor"/>
      </rPr>
      <t xml:space="preserve"> of weight, with scalar output</t>
    </r>
  </si>
  <si>
    <r>
      <t>force sensing object</t>
    </r>
    <r>
      <rPr>
        <sz val="8"/>
        <rFont val="Calibri"/>
        <family val="2"/>
        <scheme val="minor"/>
      </rPr>
      <t xml:space="preserve"> of force, with Boolean output</t>
    </r>
  </si>
  <si>
    <r>
      <t>force sensing object</t>
    </r>
    <r>
      <rPr>
        <sz val="8"/>
        <rFont val="Calibri"/>
        <family val="2"/>
        <scheme val="minor"/>
      </rPr>
      <t xml:space="preserve"> of force, with scalar output</t>
    </r>
  </si>
  <si>
    <r>
      <t>force sensing object</t>
    </r>
    <r>
      <rPr>
        <sz val="8"/>
        <rFont val="Calibri"/>
        <family val="2"/>
        <scheme val="minor"/>
      </rPr>
      <t xml:space="preserve"> of torque, with Boolean output</t>
    </r>
  </si>
  <si>
    <r>
      <t>force sensing object</t>
    </r>
    <r>
      <rPr>
        <sz val="8"/>
        <rFont val="Calibri"/>
        <family val="2"/>
        <scheme val="minor"/>
      </rPr>
      <t xml:space="preserve"> of torque, with scalar output</t>
    </r>
  </si>
  <si>
    <r>
      <rPr>
        <i/>
        <sz val="8"/>
        <rFont val="Calibri"/>
        <family val="2"/>
        <scheme val="minor"/>
      </rPr>
      <t xml:space="preserve">avkännande objekt </t>
    </r>
    <r>
      <rPr>
        <sz val="8"/>
        <rFont val="Calibri"/>
        <family val="2"/>
        <scheme val="minor"/>
      </rPr>
      <t>för ljud och/eller visuellt utseende</t>
    </r>
  </si>
  <si>
    <r>
      <t>sensing object</t>
    </r>
    <r>
      <rPr>
        <sz val="8"/>
        <rFont val="Calibri"/>
        <family val="2"/>
        <scheme val="minor"/>
      </rPr>
      <t xml:space="preserve"> of sound and/or visual appearance</t>
    </r>
  </si>
  <si>
    <r>
      <t xml:space="preserve">audiovisuellt avkännande objekt </t>
    </r>
    <r>
      <rPr>
        <sz val="8"/>
        <rFont val="Calibri"/>
        <family val="2"/>
        <scheme val="minor"/>
      </rPr>
      <t>för ljud, med Booleskt utvärde</t>
    </r>
  </si>
  <si>
    <r>
      <t>audio-visual sensing object</t>
    </r>
    <r>
      <rPr>
        <sz val="8"/>
        <rFont val="Calibri"/>
        <family val="2"/>
        <scheme val="minor"/>
      </rPr>
      <t xml:space="preserve"> of sound, with Boolean output</t>
    </r>
  </si>
  <si>
    <t>acoustic sensor, glass breakage detector</t>
  </si>
  <si>
    <r>
      <t>audiovisuellt avkännande objekt</t>
    </r>
    <r>
      <rPr>
        <sz val="8"/>
        <rFont val="Calibri"/>
        <family val="2"/>
        <scheme val="minor"/>
      </rPr>
      <t xml:space="preserve"> för ljud, med skalärt utvärde</t>
    </r>
  </si>
  <si>
    <r>
      <t xml:space="preserve">audio-visual sensing object </t>
    </r>
    <r>
      <rPr>
        <sz val="8"/>
        <rFont val="Calibri"/>
        <family val="2"/>
        <scheme val="minor"/>
      </rPr>
      <t>of sound, with scalar output</t>
    </r>
  </si>
  <si>
    <t>acoustic survey device, microphone</t>
  </si>
  <si>
    <r>
      <t xml:space="preserve">audiovisuellt avkännande objekt </t>
    </r>
    <r>
      <rPr>
        <sz val="8"/>
        <rFont val="Calibri"/>
        <family val="2"/>
        <scheme val="minor"/>
      </rPr>
      <t>för visuellt utseende, med Booleskt utvärde</t>
    </r>
  </si>
  <si>
    <r>
      <t>audio-visual sensing object</t>
    </r>
    <r>
      <rPr>
        <sz val="8"/>
        <rFont val="Calibri"/>
        <family val="2"/>
        <scheme val="minor"/>
      </rPr>
      <t xml:space="preserve"> of images, with Boolean output</t>
    </r>
  </si>
  <si>
    <r>
      <t>audiovisuellt avkännande objekt</t>
    </r>
    <r>
      <rPr>
        <sz val="8"/>
        <rFont val="Calibri"/>
        <family val="2"/>
        <scheme val="minor"/>
      </rPr>
      <t xml:space="preserve"> för visuellt utseende, med skalärt utvärde</t>
    </r>
  </si>
  <si>
    <r>
      <t>audio-visual sensing object</t>
    </r>
    <r>
      <rPr>
        <sz val="8"/>
        <rFont val="Calibri"/>
        <family val="2"/>
        <scheme val="minor"/>
      </rPr>
      <t xml:space="preserve"> of images, with scalar output</t>
    </r>
  </si>
  <si>
    <t>CCTV, PTZ camera, video camera, scanner, camera</t>
  </si>
  <si>
    <r>
      <t>audiovisuellt avkännande objekt</t>
    </r>
    <r>
      <rPr>
        <sz val="8"/>
        <rFont val="Calibri"/>
        <family val="2"/>
        <scheme val="minor"/>
      </rPr>
      <t xml:space="preserve"> för ljud och visuellt utseende, med skalärt utvärde</t>
    </r>
  </si>
  <si>
    <r>
      <t>sensing object</t>
    </r>
    <r>
      <rPr>
        <sz val="8"/>
        <rFont val="Calibri"/>
        <family val="2"/>
        <scheme val="minor"/>
      </rPr>
      <t xml:space="preserve"> of stored information</t>
    </r>
  </si>
  <si>
    <r>
      <t xml:space="preserve">Information sensing object </t>
    </r>
    <r>
      <rPr>
        <sz val="8"/>
        <rFont val="Calibri"/>
        <family val="2"/>
        <scheme val="minor"/>
      </rPr>
      <t>by electrical connection</t>
    </r>
  </si>
  <si>
    <r>
      <t xml:space="preserve">Information sensing object </t>
    </r>
    <r>
      <rPr>
        <sz val="8"/>
        <rFont val="Calibri"/>
        <family val="2"/>
        <scheme val="minor"/>
      </rPr>
      <t>by electromagnetic field</t>
    </r>
  </si>
  <si>
    <r>
      <t xml:space="preserve">Information sensing object </t>
    </r>
    <r>
      <rPr>
        <sz val="8"/>
        <rFont val="Calibri"/>
        <family val="2"/>
        <scheme val="minor"/>
      </rPr>
      <t>by light</t>
    </r>
  </si>
  <si>
    <r>
      <t>informationsavkännande objekt</t>
    </r>
    <r>
      <rPr>
        <sz val="8"/>
        <rFont val="Calibri"/>
        <family val="2"/>
        <scheme val="minor"/>
      </rPr>
      <t xml:space="preserve"> för ekonomisk transaktion</t>
    </r>
  </si>
  <si>
    <r>
      <rPr>
        <i/>
        <sz val="8"/>
        <rFont val="Calibri"/>
        <family val="2"/>
        <scheme val="minor"/>
      </rPr>
      <t xml:space="preserve">avkännande objekt </t>
    </r>
    <r>
      <rPr>
        <sz val="8"/>
        <rFont val="Calibri"/>
        <family val="2"/>
        <scheme val="minor"/>
      </rPr>
      <t>för händelser eller summor</t>
    </r>
  </si>
  <si>
    <r>
      <t>sensing object</t>
    </r>
    <r>
      <rPr>
        <sz val="8"/>
        <rFont val="Calibri"/>
        <family val="2"/>
        <scheme val="minor"/>
      </rPr>
      <t xml:space="preserve"> for incidents or amounts </t>
    </r>
  </si>
  <si>
    <r>
      <t xml:space="preserve">händelseavkännande objekt </t>
    </r>
    <r>
      <rPr>
        <sz val="8"/>
        <rFont val="Calibri"/>
        <family val="2"/>
        <scheme val="minor"/>
      </rPr>
      <t>för detektering av händelse, med Booleskt utvärde</t>
    </r>
  </si>
  <si>
    <r>
      <t>incident sensing object</t>
    </r>
    <r>
      <rPr>
        <sz val="8"/>
        <rFont val="Calibri"/>
        <family val="2"/>
        <scheme val="minor"/>
      </rPr>
      <t xml:space="preserve"> detecting an incident, with Boolean output</t>
    </r>
  </si>
  <si>
    <r>
      <t>händelseavkännande objekt</t>
    </r>
    <r>
      <rPr>
        <sz val="8"/>
        <rFont val="Calibri"/>
        <family val="2"/>
        <scheme val="minor"/>
      </rPr>
      <t xml:space="preserve"> för detektering av antal händelser, med skalärt utvärde</t>
    </r>
  </si>
  <si>
    <r>
      <t>incident sensing object</t>
    </r>
    <r>
      <rPr>
        <sz val="8"/>
        <rFont val="Calibri"/>
        <family val="2"/>
        <scheme val="minor"/>
      </rPr>
      <t xml:space="preserve"> detecting the number of incidents, with scalar output</t>
    </r>
  </si>
  <si>
    <r>
      <t>händelseavkännande objekt</t>
    </r>
    <r>
      <rPr>
        <sz val="8"/>
        <rFont val="Calibri"/>
        <family val="2"/>
        <scheme val="minor"/>
      </rPr>
      <t xml:space="preserve"> för detektering av närvaron av materia, med Booleskt utvärde</t>
    </r>
  </si>
  <si>
    <r>
      <t>incident sensing object</t>
    </r>
    <r>
      <rPr>
        <sz val="8"/>
        <rFont val="Calibri"/>
        <family val="2"/>
        <scheme val="minor"/>
      </rPr>
      <t xml:space="preserve"> detecting the presence of matters, with Boolean output</t>
    </r>
  </si>
  <si>
    <r>
      <t>händelseavkännande objekt</t>
    </r>
    <r>
      <rPr>
        <sz val="8"/>
        <rFont val="Calibri"/>
        <family val="2"/>
        <scheme val="minor"/>
      </rPr>
      <t xml:space="preserve"> för detektering av närvaron av personer, med Booleskt utvärde</t>
    </r>
  </si>
  <si>
    <t>närvarodetektor, närvarogivare, passagedetektor, passagerardetektor, rörelsedetektor</t>
  </si>
  <si>
    <r>
      <t>incident sensing object</t>
    </r>
    <r>
      <rPr>
        <sz val="8"/>
        <rFont val="Calibri"/>
        <family val="2"/>
        <scheme val="minor"/>
      </rPr>
      <t xml:space="preserve"> detecting the presence of humans, with Boolean output</t>
    </r>
  </si>
  <si>
    <r>
      <rPr>
        <i/>
        <sz val="8"/>
        <rFont val="Calibri"/>
        <family val="2"/>
        <scheme val="minor"/>
      </rPr>
      <t xml:space="preserve">lagrande objekt </t>
    </r>
    <r>
      <rPr>
        <sz val="8"/>
        <rFont val="Calibri"/>
        <family val="2"/>
        <scheme val="minor"/>
      </rPr>
      <t>för materia eller personer i en öppen omslutning</t>
    </r>
  </si>
  <si>
    <r>
      <t>storing object</t>
    </r>
    <r>
      <rPr>
        <sz val="8"/>
        <rFont val="Calibri"/>
        <family val="2"/>
        <scheme val="minor"/>
      </rPr>
      <t xml:space="preserve"> for matters or persons within an open enclosure</t>
    </r>
  </si>
  <si>
    <r>
      <t>open stationary enclosure storing object</t>
    </r>
    <r>
      <rPr>
        <sz val="8"/>
        <rFont val="Calibri"/>
        <family val="2"/>
        <scheme val="minor"/>
      </rPr>
      <t xml:space="preserve"> for fluids </t>
    </r>
  </si>
  <si>
    <r>
      <t>öppet stationärt fysiskt lagrande objekt</t>
    </r>
    <r>
      <rPr>
        <sz val="8"/>
        <rFont val="Calibri"/>
        <family val="2"/>
        <scheme val="minor"/>
      </rPr>
      <t xml:space="preserve"> för solida objekt </t>
    </r>
  </si>
  <si>
    <r>
      <t xml:space="preserve">open stationary enclosure storing object </t>
    </r>
    <r>
      <rPr>
        <sz val="8"/>
        <rFont val="Calibri"/>
        <family val="2"/>
        <scheme val="minor"/>
      </rPr>
      <t>for solid objects</t>
    </r>
  </si>
  <si>
    <r>
      <rPr>
        <i/>
        <sz val="8"/>
        <rFont val="Calibri"/>
        <family val="2"/>
        <scheme val="minor"/>
      </rPr>
      <t xml:space="preserve">lagrande objekt </t>
    </r>
    <r>
      <rPr>
        <sz val="8"/>
        <rFont val="Calibri"/>
        <family val="2"/>
        <scheme val="minor"/>
      </rPr>
      <t>för materia i en stationär omslutning</t>
    </r>
  </si>
  <si>
    <r>
      <t>storing object</t>
    </r>
    <r>
      <rPr>
        <sz val="8"/>
        <rFont val="Calibri"/>
        <family val="2"/>
        <scheme val="minor"/>
      </rPr>
      <t xml:space="preserve"> for matters within a stationary closed enclosure</t>
    </r>
  </si>
  <si>
    <r>
      <t>enclosed stationary storing object</t>
    </r>
    <r>
      <rPr>
        <sz val="8"/>
        <rFont val="Calibri"/>
        <family val="2"/>
        <scheme val="minor"/>
      </rPr>
      <t xml:space="preserve"> for liquid or gas</t>
    </r>
  </si>
  <si>
    <r>
      <t>enclosed stationary storing object</t>
    </r>
    <r>
      <rPr>
        <sz val="8"/>
        <rFont val="Calibri"/>
        <family val="2"/>
        <scheme val="minor"/>
      </rPr>
      <t xml:space="preserve"> for solid matters</t>
    </r>
  </si>
  <si>
    <t>Flyttbart fysiskt lagrande objekt</t>
  </si>
  <si>
    <r>
      <t>storing object</t>
    </r>
    <r>
      <rPr>
        <sz val="8"/>
        <rFont val="Calibri"/>
        <family val="2"/>
        <scheme val="minor"/>
      </rPr>
      <t xml:space="preserve"> for matters or persons within a moveable closed enclosure</t>
    </r>
  </si>
  <si>
    <r>
      <t>moveable storing object</t>
    </r>
    <r>
      <rPr>
        <sz val="8"/>
        <rFont val="Calibri"/>
        <family val="2"/>
        <scheme val="minor"/>
      </rPr>
      <t xml:space="preserve"> for gas </t>
    </r>
  </si>
  <si>
    <r>
      <t>moveable storing object</t>
    </r>
    <r>
      <rPr>
        <sz val="8"/>
        <rFont val="Calibri"/>
        <family val="2"/>
        <scheme val="minor"/>
      </rPr>
      <t xml:space="preserve"> for liquid </t>
    </r>
  </si>
  <si>
    <r>
      <t xml:space="preserve">ljuskälla </t>
    </r>
    <r>
      <rPr>
        <sz val="8"/>
        <rFont val="Calibri"/>
        <family val="2"/>
        <scheme val="minor"/>
      </rPr>
      <t>genom elektricitet</t>
    </r>
  </si>
  <si>
    <t xml:space="preserve">electrical lamp </t>
  </si>
  <si>
    <r>
      <t>light object</t>
    </r>
    <r>
      <rPr>
        <sz val="8"/>
        <rFont val="Calibri"/>
        <family val="2"/>
        <scheme val="minor"/>
      </rPr>
      <t xml:space="preserve"> by electricity</t>
    </r>
  </si>
  <si>
    <t>lamp, lamp bulb, argon lamp, fluorescent lamp, fluorescent tube, neon lamp, electro luminescent device</t>
  </si>
  <si>
    <r>
      <t>light object</t>
    </r>
    <r>
      <rPr>
        <sz val="8"/>
        <rFont val="Calibri"/>
        <family val="2"/>
        <scheme val="minor"/>
      </rPr>
      <t xml:space="preserve"> by gas combustion</t>
    </r>
  </si>
  <si>
    <r>
      <t>light object</t>
    </r>
    <r>
      <rPr>
        <sz val="8"/>
        <rFont val="Calibri"/>
        <family val="2"/>
        <scheme val="minor"/>
      </rPr>
      <t xml:space="preserve"> by liquid combustion</t>
    </r>
  </si>
  <si>
    <r>
      <t>emitting object</t>
    </r>
    <r>
      <rPr>
        <sz val="8"/>
        <rFont val="Calibri"/>
        <family val="2"/>
        <scheme val="minor"/>
      </rPr>
      <t xml:space="preserve"> of heat provided by electric energy</t>
    </r>
  </si>
  <si>
    <r>
      <t>electric heating object</t>
    </r>
    <r>
      <rPr>
        <sz val="8"/>
        <rFont val="Calibri"/>
        <family val="2"/>
        <scheme val="minor"/>
      </rPr>
      <t xml:space="preserve"> delivered by fluid</t>
    </r>
  </si>
  <si>
    <r>
      <t>elvärmeavgivande objekt</t>
    </r>
    <r>
      <rPr>
        <sz val="8"/>
        <rFont val="Calibri"/>
        <family val="2"/>
        <scheme val="minor"/>
      </rPr>
      <t xml:space="preserve"> genom en öppen yta</t>
    </r>
  </si>
  <si>
    <t>bastuaggregat, elradiator, konvektor, spishäll, spisplatta, stekbord, stekhäll, varmhållare, golvvärmematta, takvärmematta, värmelist</t>
  </si>
  <si>
    <r>
      <t>electric heating object</t>
    </r>
    <r>
      <rPr>
        <sz val="8"/>
        <rFont val="Calibri"/>
        <family val="2"/>
        <scheme val="minor"/>
      </rPr>
      <t xml:space="preserve"> delivered by an open surface</t>
    </r>
  </si>
  <si>
    <t>frying plate, heat mat, sauna</t>
  </si>
  <si>
    <r>
      <t>electric heating object</t>
    </r>
    <r>
      <rPr>
        <sz val="8"/>
        <rFont val="Calibri"/>
        <family val="2"/>
        <scheme val="minor"/>
      </rPr>
      <t xml:space="preserve"> delivered by a cable</t>
    </r>
  </si>
  <si>
    <r>
      <t>electric heating object</t>
    </r>
    <r>
      <rPr>
        <sz val="8"/>
        <rFont val="Calibri"/>
        <family val="2"/>
        <scheme val="minor"/>
      </rPr>
      <t xml:space="preserve"> delivered by forced air</t>
    </r>
  </si>
  <si>
    <r>
      <t>electric heating object</t>
    </r>
    <r>
      <rPr>
        <sz val="8"/>
        <rFont val="Calibri"/>
        <family val="2"/>
        <scheme val="minor"/>
      </rPr>
      <t xml:space="preserve"> delivered by an electric arc</t>
    </r>
  </si>
  <si>
    <r>
      <t>electric heating object</t>
    </r>
    <r>
      <rPr>
        <sz val="8"/>
        <rFont val="Calibri"/>
        <family val="2"/>
        <scheme val="minor"/>
      </rPr>
      <t xml:space="preserve"> delivered by current flow</t>
    </r>
  </si>
  <si>
    <r>
      <t>electric heating object</t>
    </r>
    <r>
      <rPr>
        <sz val="8"/>
        <rFont val="Calibri"/>
        <family val="2"/>
        <scheme val="minor"/>
      </rPr>
      <t xml:space="preserve"> delivered by infrared radiation</t>
    </r>
  </si>
  <si>
    <r>
      <t xml:space="preserve">elektriskt kylande objekt </t>
    </r>
    <r>
      <rPr>
        <sz val="8"/>
        <rFont val="Calibri"/>
        <family val="2"/>
        <scheme val="minor"/>
      </rPr>
      <t>genom fasförändring</t>
    </r>
  </si>
  <si>
    <r>
      <t>electric cooling object</t>
    </r>
    <r>
      <rPr>
        <sz val="8"/>
        <rFont val="Calibri"/>
        <family val="2"/>
        <scheme val="minor"/>
      </rPr>
      <t xml:space="preserve"> utilizing phase changing</t>
    </r>
  </si>
  <si>
    <r>
      <t>emitting object</t>
    </r>
    <r>
      <rPr>
        <sz val="8"/>
        <rFont val="Calibri"/>
        <family val="2"/>
        <scheme val="minor"/>
      </rPr>
      <t xml:space="preserve"> of wireless power </t>
    </r>
  </si>
  <si>
    <r>
      <t>trådlös kraftavgivande objekt</t>
    </r>
    <r>
      <rPr>
        <sz val="8"/>
        <rFont val="Calibri"/>
        <family val="2"/>
        <scheme val="minor"/>
      </rPr>
      <t xml:space="preserve"> genom induktiv koppling</t>
    </r>
  </si>
  <si>
    <r>
      <t>wireless power</t>
    </r>
    <r>
      <rPr>
        <sz val="8"/>
        <rFont val="Calibri"/>
        <family val="2"/>
        <scheme val="minor"/>
      </rPr>
      <t xml:space="preserve"> </t>
    </r>
    <r>
      <rPr>
        <i/>
        <sz val="8"/>
        <rFont val="Calibri"/>
        <family val="2"/>
        <scheme val="minor"/>
      </rPr>
      <t>object</t>
    </r>
    <r>
      <rPr>
        <sz val="8"/>
        <rFont val="Calibri"/>
        <family val="2"/>
        <scheme val="minor"/>
      </rPr>
      <t xml:space="preserve"> utilizing inductive coupling</t>
    </r>
  </si>
  <si>
    <r>
      <t>wireless power</t>
    </r>
    <r>
      <rPr>
        <sz val="8"/>
        <rFont val="Calibri"/>
        <family val="2"/>
        <scheme val="minor"/>
      </rPr>
      <t xml:space="preserve"> </t>
    </r>
    <r>
      <rPr>
        <i/>
        <sz val="8"/>
        <rFont val="Calibri"/>
        <family val="2"/>
        <scheme val="minor"/>
      </rPr>
      <t xml:space="preserve">object </t>
    </r>
    <r>
      <rPr>
        <sz val="8"/>
        <rFont val="Calibri"/>
        <family val="2"/>
        <scheme val="minor"/>
      </rPr>
      <t>utilizing</t>
    </r>
    <r>
      <rPr>
        <i/>
        <sz val="8"/>
        <rFont val="Calibri"/>
        <family val="2"/>
        <scheme val="minor"/>
      </rPr>
      <t xml:space="preserve"> </t>
    </r>
    <r>
      <rPr>
        <sz val="8"/>
        <rFont val="Calibri"/>
        <family val="2"/>
        <scheme val="minor"/>
      </rPr>
      <t>micro waves</t>
    </r>
  </si>
  <si>
    <r>
      <t>wireless power</t>
    </r>
    <r>
      <rPr>
        <sz val="8"/>
        <rFont val="Calibri"/>
        <family val="2"/>
        <scheme val="minor"/>
      </rPr>
      <t xml:space="preserve"> </t>
    </r>
    <r>
      <rPr>
        <i/>
        <sz val="8"/>
        <rFont val="Calibri"/>
        <family val="2"/>
        <scheme val="minor"/>
      </rPr>
      <t>object</t>
    </r>
    <r>
      <rPr>
        <sz val="8"/>
        <rFont val="Calibri"/>
        <family val="2"/>
        <scheme val="minor"/>
      </rPr>
      <t xml:space="preserve"> utilizing x-rays</t>
    </r>
  </si>
  <si>
    <r>
      <t>wireless power</t>
    </r>
    <r>
      <rPr>
        <sz val="8"/>
        <rFont val="Calibri"/>
        <family val="2"/>
        <scheme val="minor"/>
      </rPr>
      <t xml:space="preserve"> </t>
    </r>
    <r>
      <rPr>
        <i/>
        <sz val="8"/>
        <rFont val="Calibri"/>
        <family val="2"/>
        <scheme val="minor"/>
      </rPr>
      <t xml:space="preserve">object </t>
    </r>
    <r>
      <rPr>
        <sz val="8"/>
        <rFont val="Calibri"/>
        <family val="2"/>
        <scheme val="minor"/>
      </rPr>
      <t>utilizing gamma rays</t>
    </r>
  </si>
  <si>
    <r>
      <t>trådlös kraftavgivande objekt</t>
    </r>
    <r>
      <rPr>
        <sz val="8"/>
        <rFont val="Calibri"/>
        <family val="2"/>
        <scheme val="minor"/>
      </rPr>
      <t xml:space="preserve"> genom kapacitiv koppling</t>
    </r>
  </si>
  <si>
    <r>
      <t>wireless power</t>
    </r>
    <r>
      <rPr>
        <sz val="8"/>
        <rFont val="Calibri"/>
        <family val="2"/>
        <scheme val="minor"/>
      </rPr>
      <t xml:space="preserve"> </t>
    </r>
    <r>
      <rPr>
        <i/>
        <sz val="8"/>
        <rFont val="Calibri"/>
        <family val="2"/>
        <scheme val="minor"/>
      </rPr>
      <t>object</t>
    </r>
    <r>
      <rPr>
        <sz val="8"/>
        <rFont val="Calibri"/>
        <family val="2"/>
        <scheme val="minor"/>
      </rPr>
      <t xml:space="preserve"> utilizing capacitive coupling</t>
    </r>
  </si>
  <si>
    <r>
      <t>emitting object</t>
    </r>
    <r>
      <rPr>
        <sz val="8"/>
        <rFont val="Calibri"/>
        <family val="2"/>
        <scheme val="minor"/>
      </rPr>
      <t xml:space="preserve"> of heat and coldness provided by transfer of thermal energy</t>
    </r>
  </si>
  <si>
    <r>
      <t>thermal energy transfer object</t>
    </r>
    <r>
      <rPr>
        <sz val="8"/>
        <rFont val="Calibri"/>
        <family val="2"/>
        <scheme val="minor"/>
      </rPr>
      <t xml:space="preserve"> utilizing phase changing</t>
    </r>
  </si>
  <si>
    <r>
      <t>thermal energy transfer object</t>
    </r>
    <r>
      <rPr>
        <sz val="8"/>
        <rFont val="Calibri"/>
        <family val="2"/>
        <scheme val="minor"/>
      </rPr>
      <t xml:space="preserve"> utilizing Peltier effect</t>
    </r>
  </si>
  <si>
    <r>
      <t>thermal energy transfer object</t>
    </r>
    <r>
      <rPr>
        <sz val="8"/>
        <rFont val="Calibri"/>
        <family val="2"/>
        <scheme val="minor"/>
      </rPr>
      <t xml:space="preserve"> between flows by means of an intermediate material</t>
    </r>
  </si>
  <si>
    <r>
      <t>emitting object</t>
    </r>
    <r>
      <rPr>
        <sz val="8"/>
        <rFont val="Calibri"/>
        <family val="2"/>
        <scheme val="minor"/>
      </rPr>
      <t xml:space="preserve"> of heat provided by combustion</t>
    </r>
  </si>
  <si>
    <r>
      <rPr>
        <i/>
        <sz val="8"/>
        <rFont val="Calibri"/>
        <family val="2"/>
        <scheme val="minor"/>
      </rPr>
      <t>förbränningsvärmeaavgivande objekt</t>
    </r>
    <r>
      <rPr>
        <sz val="8"/>
        <rFont val="Calibri"/>
        <family val="2"/>
        <scheme val="minor"/>
      </rPr>
      <t xml:space="preserve"> för vätska</t>
    </r>
  </si>
  <si>
    <r>
      <t xml:space="preserve">combustion heating object </t>
    </r>
    <r>
      <rPr>
        <sz val="8"/>
        <rFont val="Calibri"/>
        <family val="2"/>
        <scheme val="minor"/>
      </rPr>
      <t>for heating of fluid</t>
    </r>
  </si>
  <si>
    <t>gasspis</t>
  </si>
  <si>
    <r>
      <t>combustion heating object</t>
    </r>
    <r>
      <rPr>
        <sz val="8"/>
        <rFont val="Calibri"/>
        <family val="2"/>
        <scheme val="minor"/>
      </rPr>
      <t xml:space="preserve"> for heating of space </t>
    </r>
  </si>
  <si>
    <r>
      <t xml:space="preserve">förbränningsvärmeaavgivande objekt </t>
    </r>
    <r>
      <rPr>
        <sz val="8"/>
        <rFont val="Calibri"/>
        <family val="2"/>
        <scheme val="minor"/>
      </rPr>
      <t>för uppvärmning av fast materia</t>
    </r>
  </si>
  <si>
    <r>
      <t>combustion heating object</t>
    </r>
    <r>
      <rPr>
        <sz val="8"/>
        <rFont val="Calibri"/>
        <family val="2"/>
        <scheme val="minor"/>
      </rPr>
      <t xml:space="preserve"> for heating of solid matter</t>
    </r>
  </si>
  <si>
    <r>
      <t>emitting object</t>
    </r>
    <r>
      <rPr>
        <sz val="8"/>
        <rFont val="Calibri"/>
        <family val="2"/>
        <scheme val="minor"/>
      </rPr>
      <t xml:space="preserve"> of heat provided by thermal energy</t>
    </r>
  </si>
  <si>
    <r>
      <t>termiskt värmande objekt</t>
    </r>
    <r>
      <rPr>
        <sz val="8"/>
        <rFont val="Calibri"/>
        <family val="2"/>
        <scheme val="minor"/>
      </rPr>
      <t xml:space="preserve"> genom het vätska</t>
    </r>
  </si>
  <si>
    <r>
      <t>thermal heating object</t>
    </r>
    <r>
      <rPr>
        <sz val="8"/>
        <rFont val="Calibri"/>
        <family val="2"/>
        <scheme val="minor"/>
      </rPr>
      <t xml:space="preserve"> delivered by heated fluid</t>
    </r>
  </si>
  <si>
    <r>
      <t>thermal heating object</t>
    </r>
    <r>
      <rPr>
        <sz val="8"/>
        <rFont val="Calibri"/>
        <family val="2"/>
        <scheme val="minor"/>
      </rPr>
      <t xml:space="preserve"> delivered by a permeable heated surface</t>
    </r>
  </si>
  <si>
    <r>
      <t>thermal heating object</t>
    </r>
    <r>
      <rPr>
        <sz val="8"/>
        <rFont val="Calibri"/>
        <family val="2"/>
        <scheme val="minor"/>
      </rPr>
      <t xml:space="preserve"> delivered by a non-permeable heated surface</t>
    </r>
  </si>
  <si>
    <r>
      <t>thermal heating object</t>
    </r>
    <r>
      <rPr>
        <sz val="8"/>
        <rFont val="Calibri"/>
        <family val="2"/>
        <scheme val="minor"/>
      </rPr>
      <t xml:space="preserve"> delivered by forced air</t>
    </r>
  </si>
  <si>
    <r>
      <t xml:space="preserve">avgivande objekt </t>
    </r>
    <r>
      <rPr>
        <sz val="8"/>
        <rFont val="Calibri"/>
        <family val="2"/>
        <scheme val="minor"/>
      </rPr>
      <t>för</t>
    </r>
    <r>
      <rPr>
        <i/>
        <sz val="8"/>
        <rFont val="Calibri"/>
        <family val="2"/>
        <scheme val="minor"/>
      </rPr>
      <t xml:space="preserve"> </t>
    </r>
    <r>
      <rPr>
        <sz val="8"/>
        <rFont val="Calibri"/>
        <family val="2"/>
        <scheme val="minor"/>
      </rPr>
      <t>subatomära partiklar</t>
    </r>
  </si>
  <si>
    <r>
      <t>emitting object</t>
    </r>
    <r>
      <rPr>
        <sz val="8"/>
        <rFont val="Calibri"/>
        <family val="2"/>
        <scheme val="minor"/>
      </rPr>
      <t xml:space="preserve"> of sub-atomic particles</t>
    </r>
  </si>
  <si>
    <r>
      <t xml:space="preserve">partikelavgivande objekt </t>
    </r>
    <r>
      <rPr>
        <sz val="8"/>
        <rFont val="Calibri"/>
        <family val="2"/>
        <scheme val="minor"/>
      </rPr>
      <t>för joniserade partiklar</t>
    </r>
  </si>
  <si>
    <r>
      <t>particle emitting object</t>
    </r>
    <r>
      <rPr>
        <sz val="8"/>
        <rFont val="Calibri"/>
        <family val="2"/>
        <scheme val="minor"/>
      </rPr>
      <t xml:space="preserve"> being ionized</t>
    </r>
  </si>
  <si>
    <r>
      <t xml:space="preserve">partikelavgivande objekt </t>
    </r>
    <r>
      <rPr>
        <sz val="8"/>
        <rFont val="Calibri"/>
        <family val="2"/>
        <scheme val="minor"/>
      </rPr>
      <t>för icke joniserade partiklar</t>
    </r>
  </si>
  <si>
    <r>
      <t>particle emitting object</t>
    </r>
    <r>
      <rPr>
        <sz val="8"/>
        <rFont val="Calibri"/>
        <family val="2"/>
        <scheme val="minor"/>
      </rPr>
      <t xml:space="preserve"> being  non-ionized</t>
    </r>
  </si>
  <si>
    <r>
      <t>emitting object</t>
    </r>
    <r>
      <rPr>
        <sz val="8"/>
        <rFont val="Calibri"/>
        <family val="2"/>
        <scheme val="minor"/>
      </rPr>
      <t xml:space="preserve"> of acoustic waves</t>
    </r>
  </si>
  <si>
    <r>
      <t>acoustic wave emitting object</t>
    </r>
    <r>
      <rPr>
        <sz val="8"/>
        <rFont val="Calibri"/>
        <family val="2"/>
        <scheme val="minor"/>
      </rPr>
      <t xml:space="preserve"> utilizing ultrasonic frequencies</t>
    </r>
  </si>
  <si>
    <r>
      <t>acoustic wave emitting object</t>
    </r>
    <r>
      <rPr>
        <sz val="8"/>
        <rFont val="Calibri"/>
        <family val="2"/>
        <scheme val="minor"/>
      </rPr>
      <t xml:space="preserve"> utilizing audible frequencies for noise cancellation</t>
    </r>
  </si>
  <si>
    <r>
      <t>overcurrent protecting object</t>
    </r>
    <r>
      <rPr>
        <sz val="8"/>
        <rFont val="Calibri"/>
        <family val="2"/>
        <scheme val="minor"/>
      </rPr>
      <t xml:space="preserve"> that by fusing opens the circuit in which it is inserted by breaking the current when this exceeds a given value for a sufficient time</t>
    </r>
  </si>
  <si>
    <r>
      <t xml:space="preserve">överströmsskyddande objekt </t>
    </r>
    <r>
      <rPr>
        <sz val="8"/>
        <rFont val="Calibri"/>
        <family val="2"/>
        <scheme val="minor"/>
      </rPr>
      <t>som genom säkring öppnar kretsen som den ingår igenom att bryta strömmen när denna överskrider ett bestämt värde under tillräckligt lång tid och som sedan går att återställa
NOT Denna klass är avsedd för sådana kretsbrytare som är i enlighet med IEC 60898</t>
    </r>
  </si>
  <si>
    <r>
      <t>overcurrent protecting object</t>
    </r>
    <r>
      <rPr>
        <sz val="8"/>
        <rFont val="Calibri"/>
        <family val="2"/>
        <scheme val="minor"/>
      </rPr>
      <t xml:space="preserve"> capable of making, carrying and breaking currents under normal circuit conditions and also making, carrying for a specified time, and automatically breaking currents under specified abnormal circuit conditions
NOTE This class is intended  for circuit breakers such as those defined in accordance with IEC 60898</t>
    </r>
  </si>
  <si>
    <r>
      <t>overcurrent protecting object</t>
    </r>
    <r>
      <rPr>
        <sz val="8"/>
        <rFont val="Calibri"/>
        <family val="2"/>
        <scheme val="minor"/>
      </rPr>
      <t xml:space="preserve"> that opens the circuit in which it is inserted by interrupting the current when this exceeds a given value for a sufficient time</t>
    </r>
  </si>
  <si>
    <t>bimetal circuit breaker, overload thermal release, thermal overload relay</t>
  </si>
  <si>
    <r>
      <t>protecting object</t>
    </r>
    <r>
      <rPr>
        <sz val="8"/>
        <rFont val="Calibri"/>
        <family val="2"/>
        <scheme val="minor"/>
      </rPr>
      <t xml:space="preserve"> related to electric and/or magnetic fields</t>
    </r>
  </si>
  <si>
    <r>
      <t>field protecting object</t>
    </r>
    <r>
      <rPr>
        <sz val="8"/>
        <rFont val="Calibri"/>
        <family val="2"/>
        <scheme val="minor"/>
      </rPr>
      <t xml:space="preserve"> of electric fields</t>
    </r>
  </si>
  <si>
    <r>
      <t>field protecting object</t>
    </r>
    <r>
      <rPr>
        <sz val="8"/>
        <rFont val="Calibri"/>
        <family val="2"/>
        <scheme val="minor"/>
      </rPr>
      <t xml:space="preserve"> of magnetic fields</t>
    </r>
  </si>
  <si>
    <r>
      <t>field protecting object</t>
    </r>
    <r>
      <rPr>
        <sz val="8"/>
        <rFont val="Calibri"/>
        <family val="2"/>
        <scheme val="minor"/>
      </rPr>
      <t xml:space="preserve"> of electromagnetic fields</t>
    </r>
  </si>
  <si>
    <r>
      <t>protecting object</t>
    </r>
    <r>
      <rPr>
        <sz val="8"/>
        <rFont val="Calibri"/>
        <family val="2"/>
        <scheme val="minor"/>
      </rPr>
      <t xml:space="preserve"> related to pressure </t>
    </r>
  </si>
  <si>
    <r>
      <t>pressure protecting object</t>
    </r>
    <r>
      <rPr>
        <sz val="8"/>
        <rFont val="Calibri"/>
        <family val="2"/>
        <scheme val="minor"/>
      </rPr>
      <t xml:space="preserve"> releasing steam or liquid when the pressure exceeds a set limit value</t>
    </r>
  </si>
  <si>
    <r>
      <t>pressure protecting object</t>
    </r>
    <r>
      <rPr>
        <sz val="8"/>
        <rFont val="Calibri"/>
        <family val="2"/>
        <scheme val="minor"/>
      </rPr>
      <t xml:space="preserve"> opening or closing an air flow when the pressure is above or below a set limit value</t>
    </r>
  </si>
  <si>
    <r>
      <t>pressure protecting object</t>
    </r>
    <r>
      <rPr>
        <sz val="8"/>
        <rFont val="Calibri"/>
        <family val="2"/>
        <scheme val="minor"/>
      </rPr>
      <t xml:space="preserve"> preventing vacuum</t>
    </r>
  </si>
  <si>
    <r>
      <t>pressure protecting object</t>
    </r>
    <r>
      <rPr>
        <sz val="8"/>
        <rFont val="Calibri"/>
        <family val="2"/>
        <scheme val="minor"/>
      </rPr>
      <t xml:space="preserve"> that breaks open irreversibly in the event of excessive pressure difference</t>
    </r>
  </si>
  <si>
    <r>
      <t xml:space="preserve">pressure protecting object </t>
    </r>
    <r>
      <rPr>
        <sz val="8"/>
        <rFont val="Calibri"/>
        <family val="2"/>
        <scheme val="minor"/>
      </rPr>
      <t>provided by a volume expansion</t>
    </r>
  </si>
  <si>
    <t>explosion plate</t>
  </si>
  <si>
    <r>
      <t xml:space="preserve">pressure protecting object </t>
    </r>
    <r>
      <rPr>
        <sz val="8"/>
        <color rgb="FF0070C0"/>
        <rFont val="Calibri"/>
        <family val="2"/>
        <scheme val="minor"/>
      </rPr>
      <t>by local weakening of enclosure</t>
    </r>
  </si>
  <si>
    <r>
      <rPr>
        <i/>
        <sz val="8"/>
        <rFont val="Calibri"/>
        <family val="2"/>
        <scheme val="minor"/>
      </rPr>
      <t>brandskyddande objekt</t>
    </r>
    <r>
      <rPr>
        <sz val="8"/>
        <rFont val="Calibri"/>
        <family val="2"/>
        <scheme val="minor"/>
      </rPr>
      <t xml:space="preserve"> som stänger ett luftflöde vid detektering av brand</t>
    </r>
  </si>
  <si>
    <r>
      <rPr>
        <i/>
        <sz val="8"/>
        <rFont val="Calibri"/>
        <family val="2"/>
        <scheme val="minor"/>
      </rPr>
      <t>brandskyddande objekt</t>
    </r>
    <r>
      <rPr>
        <sz val="8"/>
        <rFont val="Calibri"/>
        <family val="2"/>
        <scheme val="minor"/>
      </rPr>
      <t xml:space="preserve"> genom impregnering</t>
    </r>
  </si>
  <si>
    <r>
      <t xml:space="preserve">fire protecting object </t>
    </r>
    <r>
      <rPr>
        <sz val="8"/>
        <rFont val="Calibri"/>
        <family val="2"/>
        <scheme val="minor"/>
      </rPr>
      <t>by impregnation</t>
    </r>
  </si>
  <si>
    <r>
      <rPr>
        <i/>
        <sz val="8"/>
        <rFont val="Calibri"/>
        <family val="2"/>
        <scheme val="minor"/>
      </rPr>
      <t xml:space="preserve">mekanisk kraftskyddande objekt </t>
    </r>
    <r>
      <rPr>
        <sz val="8"/>
        <rFont val="Calibri"/>
        <family val="2"/>
        <scheme val="minor"/>
      </rPr>
      <t>som ger en frånkoppling när ett vridmoment överskrider ett bestämt värde</t>
    </r>
  </si>
  <si>
    <r>
      <t>mechanical force protecting object</t>
    </r>
    <r>
      <rPr>
        <sz val="8"/>
        <color theme="1"/>
        <rFont val="Calibri"/>
        <family val="2"/>
        <scheme val="minor"/>
      </rPr>
      <t xml:space="preserve"> providing an disconnection when a torque become to high</t>
    </r>
  </si>
  <si>
    <t>Stötskydd</t>
  </si>
  <si>
    <t>avvisare, fångstanordning, kabelskydd, kringfyllning, kontaktledningskälke, krockskydd, navföljare, räckesavslutning, sockelavvisare, skyddsfyllning, skyddshuv, skyddsrör, sparkplåt, stoppbock, trädskydd</t>
  </si>
  <si>
    <r>
      <t>mechanical force protecting object</t>
    </r>
    <r>
      <rPr>
        <sz val="8"/>
        <rFont val="Calibri"/>
        <family val="2"/>
        <scheme val="minor"/>
      </rPr>
      <t xml:space="preserve"> absorbing impact</t>
    </r>
  </si>
  <si>
    <r>
      <t xml:space="preserve">skyddande objekt </t>
    </r>
    <r>
      <rPr>
        <sz val="8"/>
        <rFont val="Calibri"/>
        <family val="2"/>
        <scheme val="minor"/>
      </rPr>
      <t>genom barriär eller hinder</t>
    </r>
  </si>
  <si>
    <t>bergsäkringsnät, fågelnät, fönstergaller, intagsgaller, intagsgrind, isgrind, personskydd, sil, skyddsgaller, utloppsgaller, ventilationsgaller</t>
  </si>
  <si>
    <r>
      <rPr>
        <i/>
        <sz val="8"/>
        <rFont val="Calibri"/>
        <family val="2"/>
        <scheme val="minor"/>
      </rPr>
      <t>förebyggande skyddande objekt</t>
    </r>
    <r>
      <rPr>
        <sz val="8"/>
        <rFont val="Calibri"/>
        <family val="2"/>
        <scheme val="minor"/>
      </rPr>
      <t xml:space="preserve"> mot fall</t>
    </r>
  </si>
  <si>
    <t>handrail, suspension guard</t>
  </si>
  <si>
    <r>
      <t xml:space="preserve">förebyggande skyddande objekt </t>
    </r>
    <r>
      <rPr>
        <sz val="8"/>
        <color rgb="FF0070C0"/>
        <rFont val="Calibri"/>
        <family val="2"/>
        <scheme val="minor"/>
      </rPr>
      <t>mot fall av upphängt objekt</t>
    </r>
  </si>
  <si>
    <r>
      <t xml:space="preserve">preventive protecting object </t>
    </r>
    <r>
      <rPr>
        <sz val="8"/>
        <color rgb="FF0070C0"/>
        <rFont val="Calibri"/>
        <family val="2"/>
        <scheme val="minor"/>
      </rPr>
      <t>against falling of suspended object</t>
    </r>
  </si>
  <si>
    <r>
      <t>protecting object</t>
    </r>
    <r>
      <rPr>
        <sz val="8"/>
        <rFont val="Calibri"/>
        <family val="2"/>
        <scheme val="minor"/>
      </rPr>
      <t xml:space="preserve"> related to material erosion</t>
    </r>
  </si>
  <si>
    <t>smörjolja rälssmörjningsapparat, smörjapparat</t>
  </si>
  <si>
    <r>
      <t>wear protection</t>
    </r>
    <r>
      <rPr>
        <sz val="8"/>
        <rFont val="Calibri"/>
        <family val="2"/>
        <scheme val="minor"/>
      </rPr>
      <t xml:space="preserve"> </t>
    </r>
    <r>
      <rPr>
        <i/>
        <sz val="8"/>
        <rFont val="Calibri"/>
        <family val="2"/>
        <scheme val="minor"/>
      </rPr>
      <t>object</t>
    </r>
    <r>
      <rPr>
        <sz val="8"/>
        <rFont val="Calibri"/>
        <family val="2"/>
        <scheme val="minor"/>
      </rPr>
      <t xml:space="preserve"> providing lubricant between objects</t>
    </r>
  </si>
  <si>
    <r>
      <rPr>
        <i/>
        <sz val="8"/>
        <rFont val="Calibri"/>
        <family val="2"/>
        <scheme val="minor"/>
      </rPr>
      <t>slitageskyddande objekt</t>
    </r>
    <r>
      <rPr>
        <sz val="8"/>
        <rFont val="Calibri"/>
        <family val="2"/>
        <scheme val="minor"/>
      </rPr>
      <t xml:space="preserve"> som tillhandhåller ett solitt materialskiljande lager mellan objekt</t>
    </r>
  </si>
  <si>
    <r>
      <t>wear protection</t>
    </r>
    <r>
      <rPr>
        <sz val="8"/>
        <rFont val="Calibri"/>
        <family val="2"/>
        <scheme val="minor"/>
      </rPr>
      <t xml:space="preserve"> </t>
    </r>
    <r>
      <rPr>
        <i/>
        <sz val="8"/>
        <rFont val="Calibri"/>
        <family val="2"/>
        <scheme val="minor"/>
      </rPr>
      <t>object</t>
    </r>
    <r>
      <rPr>
        <sz val="8"/>
        <rFont val="Calibri"/>
        <family val="2"/>
        <scheme val="minor"/>
      </rPr>
      <t xml:space="preserve"> providing a solid separating material between objects</t>
    </r>
  </si>
  <si>
    <r>
      <t>protecting object</t>
    </r>
    <r>
      <rPr>
        <sz val="8"/>
        <rFont val="Calibri"/>
        <family val="2"/>
        <scheme val="minor"/>
      </rPr>
      <t xml:space="preserve"> related to the local environment</t>
    </r>
  </si>
  <si>
    <r>
      <t>environment</t>
    </r>
    <r>
      <rPr>
        <sz val="8"/>
        <rFont val="Calibri"/>
        <family val="2"/>
        <scheme val="minor"/>
      </rPr>
      <t xml:space="preserve"> </t>
    </r>
    <r>
      <rPr>
        <i/>
        <sz val="8"/>
        <rFont val="Calibri"/>
        <family val="2"/>
        <scheme val="minor"/>
      </rPr>
      <t>protecting object</t>
    </r>
    <r>
      <rPr>
        <sz val="8"/>
        <rFont val="Calibri"/>
        <family val="2"/>
        <scheme val="minor"/>
      </rPr>
      <t xml:space="preserve"> in the form of an applied or induced liquid making the object resistant to externally induced decay or destruction </t>
    </r>
  </si>
  <si>
    <r>
      <t>environment</t>
    </r>
    <r>
      <rPr>
        <sz val="8"/>
        <rFont val="Calibri"/>
        <family val="2"/>
        <scheme val="minor"/>
      </rPr>
      <t xml:space="preserve"> </t>
    </r>
    <r>
      <rPr>
        <i/>
        <sz val="8"/>
        <rFont val="Calibri"/>
        <family val="2"/>
        <scheme val="minor"/>
      </rPr>
      <t>protecting object</t>
    </r>
    <r>
      <rPr>
        <sz val="8"/>
        <rFont val="Calibri"/>
        <family val="2"/>
        <scheme val="minor"/>
      </rPr>
      <t xml:space="preserve"> providing shelter against climatic effects. </t>
    </r>
  </si>
  <si>
    <r>
      <t>environment</t>
    </r>
    <r>
      <rPr>
        <sz val="8"/>
        <rFont val="Calibri"/>
        <family val="2"/>
        <scheme val="minor"/>
      </rPr>
      <t xml:space="preserve"> </t>
    </r>
    <r>
      <rPr>
        <i/>
        <sz val="8"/>
        <rFont val="Calibri"/>
        <family val="2"/>
        <scheme val="minor"/>
      </rPr>
      <t>protecting object</t>
    </r>
    <r>
      <rPr>
        <sz val="8"/>
        <rFont val="Calibri"/>
        <family val="2"/>
        <scheme val="minor"/>
      </rPr>
      <t xml:space="preserve"> in the form of vibration control </t>
    </r>
  </si>
  <si>
    <r>
      <t>environment</t>
    </r>
    <r>
      <rPr>
        <sz val="8"/>
        <rFont val="Calibri"/>
        <family val="2"/>
        <scheme val="minor"/>
      </rPr>
      <t xml:space="preserve"> </t>
    </r>
    <r>
      <rPr>
        <i/>
        <sz val="8"/>
        <rFont val="Calibri"/>
        <family val="2"/>
        <scheme val="minor"/>
      </rPr>
      <t>protection</t>
    </r>
    <r>
      <rPr>
        <sz val="8"/>
        <rFont val="Calibri"/>
        <family val="2"/>
        <scheme val="minor"/>
      </rPr>
      <t xml:space="preserve"> </t>
    </r>
    <r>
      <rPr>
        <i/>
        <sz val="8"/>
        <rFont val="Calibri"/>
        <family val="2"/>
        <scheme val="minor"/>
      </rPr>
      <t>object</t>
    </r>
    <r>
      <rPr>
        <sz val="8"/>
        <rFont val="Calibri"/>
        <family val="2"/>
        <scheme val="minor"/>
      </rPr>
      <t xml:space="preserve"> in the form of oxidation of metal   </t>
    </r>
  </si>
  <si>
    <r>
      <t>omgivningsskyddande objekt</t>
    </r>
    <r>
      <rPr>
        <sz val="8"/>
        <rFont val="Calibri"/>
        <family val="2"/>
        <scheme val="minor"/>
      </rPr>
      <t xml:space="preserve"> genom ett icke genomträngligt lager på ytan av ett annat objekt</t>
    </r>
  </si>
  <si>
    <r>
      <t>environment protecting object</t>
    </r>
    <r>
      <rPr>
        <sz val="8"/>
        <rFont val="Calibri"/>
        <family val="2"/>
        <scheme val="minor"/>
      </rPr>
      <t xml:space="preserve"> in the form of a seal on the surface of another object</t>
    </r>
  </si>
  <si>
    <r>
      <t>environment protecting object</t>
    </r>
    <r>
      <rPr>
        <sz val="8"/>
        <rFont val="Calibri"/>
        <family val="2"/>
        <scheme val="minor"/>
      </rPr>
      <t xml:space="preserve"> in the form of a capillary action breaking layer</t>
    </r>
  </si>
  <si>
    <r>
      <t>generating object</t>
    </r>
    <r>
      <rPr>
        <sz val="8"/>
        <rFont val="Calibri"/>
        <family val="2"/>
        <scheme val="minor"/>
      </rPr>
      <t xml:space="preserve"> of electric energy powered by chemical reaction</t>
    </r>
  </si>
  <si>
    <r>
      <t>electrochemical generating object</t>
    </r>
    <r>
      <rPr>
        <sz val="8"/>
        <rFont val="Calibri"/>
        <family val="2"/>
        <scheme val="minor"/>
      </rPr>
      <t xml:space="preserve"> from a non-renewable source</t>
    </r>
  </si>
  <si>
    <r>
      <t>electrochemical generating object</t>
    </r>
    <r>
      <rPr>
        <sz val="8"/>
        <rFont val="Calibri"/>
        <family val="2"/>
        <scheme val="minor"/>
      </rPr>
      <t xml:space="preserve"> continuously fed by fuel and oxidant</t>
    </r>
  </si>
  <si>
    <r>
      <t>generating object</t>
    </r>
    <r>
      <rPr>
        <sz val="8"/>
        <rFont val="Calibri"/>
        <family val="2"/>
        <scheme val="minor"/>
      </rPr>
      <t xml:space="preserve"> of electric energy from solar energy</t>
    </r>
  </si>
  <si>
    <r>
      <t>generating object</t>
    </r>
    <r>
      <rPr>
        <sz val="8"/>
        <rFont val="Calibri"/>
        <family val="2"/>
        <scheme val="minor"/>
      </rPr>
      <t xml:space="preserve"> of signals for carrier of information</t>
    </r>
  </si>
  <si>
    <r>
      <t>signal generating object</t>
    </r>
    <r>
      <rPr>
        <sz val="8"/>
        <rFont val="Calibri"/>
        <family val="2"/>
        <scheme val="minor"/>
      </rPr>
      <t xml:space="preserve"> by electromagnetic waves</t>
    </r>
  </si>
  <si>
    <t>laser transmittor, radio-wave transmitter, television station</t>
  </si>
  <si>
    <r>
      <t>signal generating object</t>
    </r>
    <r>
      <rPr>
        <sz val="8"/>
        <rFont val="Calibri"/>
        <family val="2"/>
        <scheme val="minor"/>
      </rPr>
      <t xml:space="preserve"> by wires </t>
    </r>
  </si>
  <si>
    <r>
      <t>generating object</t>
    </r>
    <r>
      <rPr>
        <sz val="8"/>
        <rFont val="Calibri"/>
        <family val="2"/>
        <scheme val="minor"/>
      </rPr>
      <t xml:space="preserve"> continuously of items</t>
    </r>
  </si>
  <si>
    <r>
      <t xml:space="preserve">continuous transferring object </t>
    </r>
    <r>
      <rPr>
        <sz val="8"/>
        <rFont val="Calibri"/>
        <family val="2"/>
        <scheme val="minor"/>
      </rPr>
      <t>on a belt</t>
    </r>
  </si>
  <si>
    <r>
      <t xml:space="preserve">continuous transferring object </t>
    </r>
    <r>
      <rPr>
        <sz val="8"/>
        <rFont val="Calibri"/>
        <family val="2"/>
        <scheme val="minor"/>
      </rPr>
      <t>on a chain</t>
    </r>
  </si>
  <si>
    <r>
      <t xml:space="preserve">continuous transferring object </t>
    </r>
    <r>
      <rPr>
        <sz val="8"/>
        <rFont val="Calibri"/>
        <family val="2"/>
        <scheme val="minor"/>
      </rPr>
      <t>on rollers</t>
    </r>
  </si>
  <si>
    <r>
      <t xml:space="preserve">continuous transferring object </t>
    </r>
    <r>
      <rPr>
        <sz val="8"/>
        <rFont val="Calibri"/>
        <family val="2"/>
        <scheme val="minor"/>
      </rPr>
      <t>propelled by a screw</t>
    </r>
  </si>
  <si>
    <r>
      <t xml:space="preserve">continuous transferring object </t>
    </r>
    <r>
      <rPr>
        <sz val="8"/>
        <rFont val="Calibri"/>
        <family val="2"/>
        <scheme val="minor"/>
      </rPr>
      <t>consisting of a chain of steps</t>
    </r>
  </si>
  <si>
    <r>
      <t xml:space="preserve">continuous transferring object </t>
    </r>
    <r>
      <rPr>
        <sz val="8"/>
        <rFont val="Calibri"/>
        <family val="2"/>
        <scheme val="minor"/>
      </rPr>
      <t>consisting of chain of containers</t>
    </r>
  </si>
  <si>
    <r>
      <rPr>
        <i/>
        <sz val="8"/>
        <rFont val="Calibri"/>
        <family val="2"/>
        <scheme val="minor"/>
      </rPr>
      <t xml:space="preserve">godsflödesgenererande objekt </t>
    </r>
    <r>
      <rPr>
        <sz val="8"/>
        <rFont val="Calibri"/>
        <family val="2"/>
        <scheme val="minor"/>
      </rPr>
      <t>på en vibrerande yta</t>
    </r>
  </si>
  <si>
    <r>
      <t xml:space="preserve">continuous transferring object </t>
    </r>
    <r>
      <rPr>
        <sz val="8"/>
        <rFont val="Calibri"/>
        <family val="2"/>
        <scheme val="minor"/>
      </rPr>
      <t>on a vibrating surface</t>
    </r>
  </si>
  <si>
    <r>
      <rPr>
        <i/>
        <sz val="8"/>
        <rFont val="Calibri"/>
        <family val="2"/>
        <scheme val="minor"/>
      </rPr>
      <t>godsförflyttande objekt</t>
    </r>
    <r>
      <rPr>
        <sz val="8"/>
        <rFont val="Calibri"/>
        <family val="2"/>
        <scheme val="minor"/>
      </rPr>
      <t xml:space="preserve"> horisontellt</t>
    </r>
  </si>
  <si>
    <r>
      <t xml:space="preserve">discontinuous transfer object </t>
    </r>
    <r>
      <rPr>
        <sz val="8"/>
        <rFont val="Calibri"/>
        <family val="2"/>
        <scheme val="minor"/>
      </rPr>
      <t>horizontally</t>
    </r>
  </si>
  <si>
    <r>
      <t xml:space="preserve">discontinuous transfer object </t>
    </r>
    <r>
      <rPr>
        <sz val="8"/>
        <rFont val="Calibri"/>
        <family val="2"/>
        <scheme val="minor"/>
      </rPr>
      <t>vertically</t>
    </r>
  </si>
  <si>
    <r>
      <t>discontinuous transfer object</t>
    </r>
    <r>
      <rPr>
        <sz val="8"/>
        <rFont val="Calibri"/>
        <family val="2"/>
        <scheme val="minor"/>
      </rPr>
      <t xml:space="preserve"> lifting and moving objects vertically and/or horizontally</t>
    </r>
  </si>
  <si>
    <r>
      <t xml:space="preserve">discontinuous transfer object </t>
    </r>
    <r>
      <rPr>
        <sz val="8"/>
        <rFont val="Calibri"/>
        <family val="2"/>
        <scheme val="minor"/>
      </rPr>
      <t>placing objects together</t>
    </r>
  </si>
  <si>
    <r>
      <t>discontinuous transfer object</t>
    </r>
    <r>
      <rPr>
        <sz val="8"/>
        <rFont val="Calibri"/>
        <family val="2"/>
        <scheme val="minor"/>
      </rPr>
      <t xml:space="preserve"> turning a conveyed flow</t>
    </r>
  </si>
  <si>
    <r>
      <rPr>
        <i/>
        <sz val="8"/>
        <rFont val="Calibri"/>
        <family val="2"/>
        <scheme val="minor"/>
      </rPr>
      <t>godsförflyttande objekt</t>
    </r>
    <r>
      <rPr>
        <sz val="8"/>
        <rFont val="Calibri"/>
        <family val="2"/>
        <scheme val="minor"/>
      </rPr>
      <t xml:space="preserve"> i ett linjärt flöde genom vibrering</t>
    </r>
  </si>
  <si>
    <r>
      <t>discontinuous transfer object</t>
    </r>
    <r>
      <rPr>
        <sz val="8"/>
        <rFont val="Calibri"/>
        <family val="2"/>
        <scheme val="minor"/>
      </rPr>
      <t xml:space="preserve"> moving objects in a linear flow by vibrating</t>
    </r>
  </si>
  <si>
    <r>
      <rPr>
        <i/>
        <sz val="8"/>
        <rFont val="Calibri"/>
        <family val="2"/>
        <scheme val="minor"/>
      </rPr>
      <t>vätskeflödesgenererande objekt</t>
    </r>
    <r>
      <rPr>
        <sz val="8"/>
        <rFont val="Calibri"/>
        <family val="2"/>
        <scheme val="minor"/>
      </rPr>
      <t xml:space="preserve"> genom att tvinga instängd vätska till utloppssidan</t>
    </r>
  </si>
  <si>
    <r>
      <t>liquid flow generating object</t>
    </r>
    <r>
      <rPr>
        <sz val="8"/>
        <rFont val="Calibri"/>
        <family val="2"/>
        <scheme val="minor"/>
      </rPr>
      <t xml:space="preserve"> by forcing trapped liquid to the discharge side</t>
    </r>
  </si>
  <si>
    <t>peristaltic pump, piston pump, rotary gear pump, screw pump, vacuum pump</t>
  </si>
  <si>
    <r>
      <rPr>
        <i/>
        <sz val="8"/>
        <rFont val="Calibri"/>
        <family val="2"/>
        <scheme val="minor"/>
      </rPr>
      <t>vätskeflödesgenererande objekt</t>
    </r>
    <r>
      <rPr>
        <sz val="8"/>
        <rFont val="Calibri"/>
        <family val="2"/>
        <scheme val="minor"/>
      </rPr>
      <t xml:space="preserve"> genom ökning av flödeshastigheten genom mekanisk rörelse</t>
    </r>
  </si>
  <si>
    <r>
      <t>liquid flow generating object</t>
    </r>
    <r>
      <rPr>
        <sz val="8"/>
        <rFont val="Calibri"/>
        <family val="2"/>
        <scheme val="minor"/>
      </rPr>
      <t xml:space="preserve"> by increasing the flow velocity through mechanical motion</t>
    </r>
  </si>
  <si>
    <t>axial flow circulation pump, centrifugal pump, radial-flow circulation pump, impeller, vacuum pump</t>
  </si>
  <si>
    <r>
      <rPr>
        <i/>
        <sz val="8"/>
        <rFont val="Calibri"/>
        <family val="2"/>
        <scheme val="minor"/>
      </rPr>
      <t>vätskeflödesgenererande objekt</t>
    </r>
    <r>
      <rPr>
        <sz val="8"/>
        <rFont val="Calibri"/>
        <family val="2"/>
        <scheme val="minor"/>
      </rPr>
      <t xml:space="preserve"> genom att överföra rörelseenergin från ett inflöde till ett utflöde</t>
    </r>
  </si>
  <si>
    <t>ejektor, vädur, vätskeejektor</t>
  </si>
  <si>
    <t>hydraulic ram pump</t>
  </si>
  <si>
    <r>
      <t xml:space="preserve">liquid flow generating object </t>
    </r>
    <r>
      <rPr>
        <sz val="8"/>
        <rFont val="Calibri"/>
        <family val="2"/>
        <scheme val="minor"/>
      </rPr>
      <t>by transferring the kinetic energy of an input flow to an output flow</t>
    </r>
  </si>
  <si>
    <r>
      <rPr>
        <i/>
        <sz val="8"/>
        <rFont val="Calibri"/>
        <family val="2"/>
        <scheme val="minor"/>
      </rPr>
      <t>vätskeflödesgenererande objekt</t>
    </r>
    <r>
      <rPr>
        <sz val="8"/>
        <rFont val="Calibri"/>
        <family val="2"/>
        <scheme val="minor"/>
      </rPr>
      <t xml:space="preserve"> genom att konvertera lägesenergi till rörelseenergi genom gravitation</t>
    </r>
  </si>
  <si>
    <r>
      <t xml:space="preserve">liquid flow generating object </t>
    </r>
    <r>
      <rPr>
        <sz val="8"/>
        <rFont val="Calibri"/>
        <family val="2"/>
        <scheme val="minor"/>
      </rPr>
      <t>by converting potential energy into kinetic energy by gravity</t>
    </r>
  </si>
  <si>
    <r>
      <rPr>
        <i/>
        <sz val="8"/>
        <rFont val="Calibri"/>
        <family val="2"/>
        <scheme val="minor"/>
      </rPr>
      <t xml:space="preserve">gasflödesgenererande objekt </t>
    </r>
    <r>
      <rPr>
        <sz val="8"/>
        <rFont val="Calibri"/>
        <family val="2"/>
        <scheme val="minor"/>
      </rPr>
      <t>genom  att tvinga instängd gas till utloppssidan</t>
    </r>
  </si>
  <si>
    <r>
      <t xml:space="preserve">gaseous flow generating object </t>
    </r>
    <r>
      <rPr>
        <sz val="8"/>
        <rFont val="Calibri"/>
        <family val="2"/>
        <scheme val="minor"/>
      </rPr>
      <t>by forcing trapped gas to the discharge side</t>
    </r>
  </si>
  <si>
    <r>
      <rPr>
        <i/>
        <sz val="8"/>
        <rFont val="Calibri"/>
        <family val="2"/>
        <scheme val="minor"/>
      </rPr>
      <t xml:space="preserve">gasflödesgenererande objekt </t>
    </r>
    <r>
      <rPr>
        <sz val="8"/>
        <rFont val="Calibri"/>
        <family val="2"/>
        <scheme val="minor"/>
      </rPr>
      <t>genom ökning av flödeshastigheten genom mekanisk rörelse</t>
    </r>
  </si>
  <si>
    <t>axialfläkt, brandfläkt, centraldammsugare, cirkulationsfläkt, dammsugare, frånluftsfläkt, garagefläkt, impulsfläkt, jetfläkt, kammarfläkt, kanalfläkt, kylfläkt, köksfläkt, luftridåapparat, propellerfläkt, radialfläkt, spisfläkt, takfläkt, tilluftsfläkt, tunnelfläkt, tvärströmsfläkt</t>
  </si>
  <si>
    <r>
      <t xml:space="preserve">gaseous flow generating object </t>
    </r>
    <r>
      <rPr>
        <sz val="8"/>
        <rFont val="Calibri"/>
        <family val="2"/>
        <scheme val="minor"/>
      </rPr>
      <t>by increasing the flow velocity through mechanical motion</t>
    </r>
  </si>
  <si>
    <r>
      <t>gasflödesgenererande objekt</t>
    </r>
    <r>
      <rPr>
        <sz val="8"/>
        <rFont val="Calibri"/>
        <family val="2"/>
        <scheme val="minor"/>
      </rPr>
      <t xml:space="preserve"> genom att överföra rörelseenergin från ett inflöde till ett utflöde</t>
    </r>
  </si>
  <si>
    <r>
      <rPr>
        <i/>
        <sz val="8"/>
        <rFont val="Calibri"/>
        <family val="2"/>
        <scheme val="minor"/>
      </rPr>
      <t xml:space="preserve">ytbehandlande objekt </t>
    </r>
    <r>
      <rPr>
        <sz val="8"/>
        <rFont val="Calibri"/>
        <family val="2"/>
        <scheme val="minor"/>
      </rPr>
      <t>genom preparation</t>
    </r>
  </si>
  <si>
    <t>autoklav, desinficeringsmaskin, diskmaskin, högtryckstvätt, sköljmaskin, tvättmaskin, ultraljudsrengörare, ångtvätt</t>
  </si>
  <si>
    <r>
      <t>surface finishing</t>
    </r>
    <r>
      <rPr>
        <sz val="8"/>
        <rFont val="Calibri"/>
        <family val="2"/>
        <scheme val="minor"/>
      </rPr>
      <t xml:space="preserve"> </t>
    </r>
    <r>
      <rPr>
        <i/>
        <sz val="8"/>
        <rFont val="Calibri"/>
        <family val="2"/>
        <scheme val="minor"/>
      </rPr>
      <t xml:space="preserve">object </t>
    </r>
    <r>
      <rPr>
        <sz val="8"/>
        <rFont val="Calibri"/>
        <family val="2"/>
        <scheme val="minor"/>
      </rPr>
      <t xml:space="preserve">by preparation </t>
    </r>
  </si>
  <si>
    <r>
      <rPr>
        <i/>
        <sz val="8"/>
        <rFont val="Calibri"/>
        <family val="2"/>
        <scheme val="minor"/>
      </rPr>
      <t xml:space="preserve">ytbehandlande objekt </t>
    </r>
    <r>
      <rPr>
        <sz val="8"/>
        <rFont val="Calibri"/>
        <family val="2"/>
        <scheme val="minor"/>
      </rPr>
      <t>genom modifiering</t>
    </r>
  </si>
  <si>
    <r>
      <t>surface finishing</t>
    </r>
    <r>
      <rPr>
        <sz val="8"/>
        <rFont val="Calibri"/>
        <family val="2"/>
        <scheme val="minor"/>
      </rPr>
      <t xml:space="preserve"> </t>
    </r>
    <r>
      <rPr>
        <i/>
        <sz val="8"/>
        <rFont val="Calibri"/>
        <family val="2"/>
        <scheme val="minor"/>
      </rPr>
      <t xml:space="preserve">object </t>
    </r>
    <r>
      <rPr>
        <sz val="8"/>
        <rFont val="Calibri"/>
        <family val="2"/>
        <scheme val="minor"/>
      </rPr>
      <t xml:space="preserve">by modification </t>
    </r>
  </si>
  <si>
    <r>
      <rPr>
        <i/>
        <sz val="8"/>
        <rFont val="Calibri"/>
        <family val="2"/>
        <scheme val="minor"/>
      </rPr>
      <t xml:space="preserve">ytbehandlande objekt </t>
    </r>
    <r>
      <rPr>
        <sz val="8"/>
        <rFont val="Calibri"/>
        <family val="2"/>
        <scheme val="minor"/>
      </rPr>
      <t>genom täckning</t>
    </r>
  </si>
  <si>
    <r>
      <t>surface finishing</t>
    </r>
    <r>
      <rPr>
        <sz val="8"/>
        <rFont val="Calibri"/>
        <family val="2"/>
        <scheme val="minor"/>
      </rPr>
      <t xml:space="preserve"> </t>
    </r>
    <r>
      <rPr>
        <i/>
        <sz val="8"/>
        <rFont val="Calibri"/>
        <family val="2"/>
        <scheme val="minor"/>
      </rPr>
      <t xml:space="preserve">object </t>
    </r>
    <r>
      <rPr>
        <sz val="8"/>
        <rFont val="Calibri"/>
        <family val="2"/>
        <scheme val="minor"/>
      </rPr>
      <t>by coating</t>
    </r>
  </si>
  <si>
    <r>
      <rPr>
        <i/>
        <sz val="8"/>
        <rFont val="Calibri"/>
        <family val="2"/>
        <scheme val="minor"/>
      </rPr>
      <t>materialbehandlande objekt</t>
    </r>
    <r>
      <rPr>
        <sz val="8"/>
        <rFont val="Calibri"/>
        <family val="2"/>
        <scheme val="minor"/>
      </rPr>
      <t xml:space="preserve"> genom ihopfogning eller ihopsättning</t>
    </r>
  </si>
  <si>
    <r>
      <t xml:space="preserve">matter processing object </t>
    </r>
    <r>
      <rPr>
        <sz val="8"/>
        <rFont val="Calibri"/>
        <family val="2"/>
        <scheme val="minor"/>
      </rPr>
      <t>by joining or assembling</t>
    </r>
  </si>
  <si>
    <r>
      <t>ihopsättande objekt</t>
    </r>
    <r>
      <rPr>
        <sz val="8"/>
        <rFont val="Calibri"/>
        <family val="2"/>
        <scheme val="minor"/>
      </rPr>
      <t xml:space="preserve"> genom fysisk ihopsättning</t>
    </r>
  </si>
  <si>
    <r>
      <t>assembling object</t>
    </r>
    <r>
      <rPr>
        <sz val="8"/>
        <rFont val="Calibri"/>
        <family val="2"/>
        <scheme val="minor"/>
      </rPr>
      <t xml:space="preserve"> by physical assembly</t>
    </r>
  </si>
  <si>
    <r>
      <t>ihopsättande objekt</t>
    </r>
    <r>
      <rPr>
        <sz val="8"/>
        <rFont val="Calibri"/>
        <family val="2"/>
        <scheme val="minor"/>
      </rPr>
      <t xml:space="preserve"> genom mekanisk ihopfogning</t>
    </r>
  </si>
  <si>
    <r>
      <t>assembling object</t>
    </r>
    <r>
      <rPr>
        <sz val="8"/>
        <rFont val="Calibri"/>
        <family val="2"/>
        <scheme val="minor"/>
      </rPr>
      <t xml:space="preserve"> by mechanical joining</t>
    </r>
  </si>
  <si>
    <t>crimping machine, friction (inertial) welder, pressure (cold) welder, ultrasonic welder</t>
  </si>
  <si>
    <r>
      <t>ihopsättande objekt</t>
    </r>
    <r>
      <rPr>
        <sz val="8"/>
        <rFont val="Calibri"/>
        <family val="2"/>
        <scheme val="minor"/>
      </rPr>
      <t xml:space="preserve"> genom termisk ihopfogning</t>
    </r>
  </si>
  <si>
    <r>
      <t>ihopsättande objekt</t>
    </r>
    <r>
      <rPr>
        <sz val="8"/>
        <rFont val="Calibri"/>
        <family val="2"/>
        <scheme val="minor"/>
      </rPr>
      <t xml:space="preserve"> genom kemisk ihopfogning</t>
    </r>
  </si>
  <si>
    <r>
      <t xml:space="preserve">assembling object </t>
    </r>
    <r>
      <rPr>
        <sz val="8"/>
        <rFont val="Calibri"/>
        <family val="2"/>
        <scheme val="minor"/>
      </rPr>
      <t>by chemical joining</t>
    </r>
  </si>
  <si>
    <r>
      <t>matter processing object</t>
    </r>
    <r>
      <rPr>
        <sz val="8"/>
        <rFont val="Calibri"/>
        <family val="2"/>
        <scheme val="minor"/>
      </rPr>
      <t xml:space="preserve"> by separating mixed substances by force</t>
    </r>
  </si>
  <si>
    <r>
      <t>force separating object</t>
    </r>
    <r>
      <rPr>
        <sz val="8"/>
        <rFont val="Calibri"/>
        <family val="2"/>
        <scheme val="minor"/>
      </rPr>
      <t xml:space="preserve"> of particles by gravity</t>
    </r>
  </si>
  <si>
    <r>
      <t xml:space="preserve">force separating object </t>
    </r>
    <r>
      <rPr>
        <sz val="8"/>
        <rFont val="Calibri"/>
        <family val="2"/>
        <scheme val="minor"/>
      </rPr>
      <t>of substances by rotation in a rotating chamber</t>
    </r>
  </si>
  <si>
    <r>
      <t xml:space="preserve">force separating object </t>
    </r>
    <r>
      <rPr>
        <sz val="8"/>
        <rFont val="Calibri"/>
        <family val="2"/>
        <scheme val="minor"/>
      </rPr>
      <t>of substances by rotation in a fixed chamber</t>
    </r>
  </si>
  <si>
    <r>
      <t>matter processing object</t>
    </r>
    <r>
      <rPr>
        <sz val="8"/>
        <rFont val="Calibri"/>
        <family val="2"/>
        <scheme val="minor"/>
      </rPr>
      <t xml:space="preserve"> by thermally separating mixed substances</t>
    </r>
  </si>
  <si>
    <t>luftavfuktare, torktumlare, torkskåp</t>
  </si>
  <si>
    <r>
      <t>thermal separating object</t>
    </r>
    <r>
      <rPr>
        <sz val="8"/>
        <rFont val="Calibri"/>
        <family val="2"/>
        <scheme val="minor"/>
      </rPr>
      <t xml:space="preserve"> removing moisture</t>
    </r>
  </si>
  <si>
    <r>
      <t>thermal separating object</t>
    </r>
    <r>
      <rPr>
        <sz val="8"/>
        <rFont val="Calibri"/>
        <family val="2"/>
        <scheme val="minor"/>
      </rPr>
      <t xml:space="preserve"> generating the vaporized aggregation of a liquid </t>
    </r>
  </si>
  <si>
    <r>
      <t>materialbehandlande objekt</t>
    </r>
    <r>
      <rPr>
        <sz val="8"/>
        <rFont val="Calibri"/>
        <family val="2"/>
        <scheme val="minor"/>
      </rPr>
      <t xml:space="preserve"> genom mekanisk separation av blandade substanser</t>
    </r>
  </si>
  <si>
    <r>
      <t>mechanical separating object</t>
    </r>
    <r>
      <rPr>
        <sz val="8"/>
        <rFont val="Calibri"/>
        <family val="2"/>
        <scheme val="minor"/>
      </rPr>
      <t xml:space="preserve"> by removing substance from the surface of a of liquid</t>
    </r>
  </si>
  <si>
    <r>
      <t xml:space="preserve">materialbehandlande objekt </t>
    </r>
    <r>
      <rPr>
        <sz val="8"/>
        <rFont val="Calibri"/>
        <family val="2"/>
        <scheme val="minor"/>
      </rPr>
      <t>genom elektromagnetisk separation av blandande substanser</t>
    </r>
  </si>
  <si>
    <r>
      <t>matter processing</t>
    </r>
    <r>
      <rPr>
        <sz val="8"/>
        <rFont val="Calibri"/>
        <family val="2"/>
        <scheme val="minor"/>
      </rPr>
      <t xml:space="preserve"> </t>
    </r>
    <r>
      <rPr>
        <i/>
        <sz val="8"/>
        <rFont val="Calibri"/>
        <family val="2"/>
        <scheme val="minor"/>
      </rPr>
      <t>object</t>
    </r>
    <r>
      <rPr>
        <sz val="8"/>
        <rFont val="Calibri"/>
        <family val="2"/>
        <scheme val="minor"/>
      </rPr>
      <t xml:space="preserve"> by an electric or a magnetic field</t>
    </r>
  </si>
  <si>
    <r>
      <t xml:space="preserve">elektriskt eller magnetiskt separerande objekt </t>
    </r>
    <r>
      <rPr>
        <sz val="8"/>
        <rFont val="Calibri"/>
        <family val="2"/>
        <scheme val="minor"/>
      </rPr>
      <t>genom ett elektriskt fält</t>
    </r>
  </si>
  <si>
    <r>
      <t>electric or magnetic separating object</t>
    </r>
    <r>
      <rPr>
        <sz val="8"/>
        <rFont val="Calibri"/>
        <family val="2"/>
        <scheme val="minor"/>
      </rPr>
      <t xml:space="preserve"> utilizing an electric field</t>
    </r>
  </si>
  <si>
    <r>
      <t xml:space="preserve">elektriskt eller magnetiskt separerande objekt </t>
    </r>
    <r>
      <rPr>
        <sz val="8"/>
        <rFont val="Calibri"/>
        <family val="2"/>
        <scheme val="minor"/>
      </rPr>
      <t>genom ett magnetiskt fält</t>
    </r>
  </si>
  <si>
    <r>
      <t>electric or magnetic separating object</t>
    </r>
    <r>
      <rPr>
        <sz val="8"/>
        <rFont val="Calibri"/>
        <family val="2"/>
        <scheme val="minor"/>
      </rPr>
      <t xml:space="preserve"> utilizing a magnetic field</t>
    </r>
  </si>
  <si>
    <r>
      <rPr>
        <i/>
        <sz val="8"/>
        <rFont val="Calibri"/>
        <family val="2"/>
        <scheme val="minor"/>
      </rPr>
      <t>materialbehandlande objekt</t>
    </r>
    <r>
      <rPr>
        <sz val="8"/>
        <rFont val="Calibri"/>
        <family val="2"/>
        <scheme val="minor"/>
      </rPr>
      <t xml:space="preserve"> genom kemiska separation av blandade substanser</t>
    </r>
  </si>
  <si>
    <r>
      <t xml:space="preserve">matter processing object </t>
    </r>
    <r>
      <rPr>
        <sz val="8"/>
        <rFont val="Calibri"/>
        <family val="2"/>
        <scheme val="minor"/>
      </rPr>
      <t>by chemically separating mixed substances</t>
    </r>
  </si>
  <si>
    <r>
      <t xml:space="preserve">chemical separating object </t>
    </r>
    <r>
      <rPr>
        <sz val="8"/>
        <rFont val="Calibri"/>
        <family val="2"/>
        <scheme val="minor"/>
      </rPr>
      <t>utilising exchange of ions</t>
    </r>
  </si>
  <si>
    <r>
      <t xml:space="preserve">chemical separating object </t>
    </r>
    <r>
      <rPr>
        <sz val="8"/>
        <rFont val="Calibri"/>
        <family val="2"/>
        <scheme val="minor"/>
      </rPr>
      <t>utilising absorption</t>
    </r>
  </si>
  <si>
    <r>
      <t xml:space="preserve">matter </t>
    </r>
    <r>
      <rPr>
        <sz val="8"/>
        <rFont val="Calibri"/>
        <family val="2"/>
        <scheme val="minor"/>
      </rPr>
      <t xml:space="preserve">processing </t>
    </r>
    <r>
      <rPr>
        <i/>
        <sz val="8"/>
        <rFont val="Calibri"/>
        <family val="2"/>
        <scheme val="minor"/>
      </rPr>
      <t>object</t>
    </r>
    <r>
      <rPr>
        <sz val="8"/>
        <rFont val="Calibri"/>
        <family val="2"/>
        <scheme val="minor"/>
      </rPr>
      <t xml:space="preserve"> providing smaller forms of solid material</t>
    </r>
  </si>
  <si>
    <r>
      <t>mekaniskt sönderdelande objekt</t>
    </r>
    <r>
      <rPr>
        <sz val="8"/>
        <rFont val="Calibri"/>
        <family val="2"/>
        <scheme val="minor"/>
      </rPr>
      <t xml:space="preserve"> för mjukt, medelhårt, fibröst och segt material</t>
    </r>
  </si>
  <si>
    <r>
      <t>grinding and crushing object</t>
    </r>
    <r>
      <rPr>
        <sz val="8"/>
        <rFont val="Calibri"/>
        <family val="2"/>
        <scheme val="minor"/>
      </rPr>
      <t xml:space="preserve"> for soft, medium-hard, fibrous and tough matter</t>
    </r>
  </si>
  <si>
    <r>
      <t>mekaniskt sönderdelande objekt</t>
    </r>
    <r>
      <rPr>
        <sz val="8"/>
        <rFont val="Calibri"/>
        <family val="2"/>
        <scheme val="minor"/>
      </rPr>
      <t xml:space="preserve"> för bearbetning till specifika storlekar och former</t>
    </r>
  </si>
  <si>
    <r>
      <t>grinding and crushing object</t>
    </r>
    <r>
      <rPr>
        <sz val="8"/>
        <rFont val="Calibri"/>
        <family val="2"/>
        <scheme val="minor"/>
      </rPr>
      <t xml:space="preserve"> for machining parts into precise sizes and shapes</t>
    </r>
  </si>
  <si>
    <r>
      <t>mekaniskt sönderdelande objekt</t>
    </r>
    <r>
      <rPr>
        <sz val="8"/>
        <rFont val="Calibri"/>
        <family val="2"/>
        <scheme val="minor"/>
      </rPr>
      <t xml:space="preserve"> för mineral</t>
    </r>
  </si>
  <si>
    <r>
      <t>grinding and crushing object</t>
    </r>
    <r>
      <rPr>
        <sz val="8"/>
        <rFont val="Calibri"/>
        <family val="2"/>
        <scheme val="minor"/>
      </rPr>
      <t xml:space="preserve"> of rock kind</t>
    </r>
  </si>
  <si>
    <r>
      <t xml:space="preserve">matter </t>
    </r>
    <r>
      <rPr>
        <sz val="8"/>
        <rFont val="Calibri"/>
        <family val="2"/>
        <scheme val="minor"/>
      </rPr>
      <t xml:space="preserve">processing </t>
    </r>
    <r>
      <rPr>
        <i/>
        <sz val="8"/>
        <rFont val="Calibri"/>
        <family val="2"/>
        <scheme val="minor"/>
      </rPr>
      <t>object</t>
    </r>
    <r>
      <rPr>
        <sz val="8"/>
        <rFont val="Calibri"/>
        <family val="2"/>
        <scheme val="minor"/>
      </rPr>
      <t xml:space="preserve"> providing larger forms of substances</t>
    </r>
  </si>
  <si>
    <r>
      <t>agglomerating object</t>
    </r>
    <r>
      <rPr>
        <sz val="8"/>
        <rFont val="Calibri"/>
        <family val="2"/>
        <scheme val="minor"/>
      </rPr>
      <t xml:space="preserve"> compressing or moulding a material into the shape of a pellet</t>
    </r>
  </si>
  <si>
    <r>
      <t>agglomerating object</t>
    </r>
    <r>
      <rPr>
        <sz val="8"/>
        <rFont val="Calibri"/>
        <family val="2"/>
        <scheme val="minor"/>
      </rPr>
      <t xml:space="preserve"> enabling (a process wherein) colloids to come out of suspension in the form of floc or flake</t>
    </r>
  </si>
  <si>
    <r>
      <t xml:space="preserve">matter </t>
    </r>
    <r>
      <rPr>
        <sz val="8"/>
        <rFont val="Calibri"/>
        <family val="2"/>
        <scheme val="minor"/>
      </rPr>
      <t xml:space="preserve">processing </t>
    </r>
    <r>
      <rPr>
        <i/>
        <sz val="8"/>
        <rFont val="Calibri"/>
        <family val="2"/>
        <scheme val="minor"/>
      </rPr>
      <t>object</t>
    </r>
    <r>
      <rPr>
        <sz val="8"/>
        <rFont val="Calibri"/>
        <family val="2"/>
        <scheme val="minor"/>
      </rPr>
      <t xml:space="preserve"> mixing different substances</t>
    </r>
  </si>
  <si>
    <t>blandningsmaskin, glassmaskin, omrörare, vispmaskin, kaffebryggare, espressomaskin, kaffemaskin</t>
  </si>
  <si>
    <r>
      <t>mixing object</t>
    </r>
    <r>
      <rPr>
        <sz val="8"/>
        <rFont val="Calibri"/>
        <family val="2"/>
        <scheme val="minor"/>
      </rPr>
      <t xml:space="preserve"> that provides a new property substance from different substances.</t>
    </r>
  </si>
  <si>
    <t>beverage mixer, kneader</t>
  </si>
  <si>
    <r>
      <t xml:space="preserve">mixing object </t>
    </r>
    <r>
      <rPr>
        <sz val="8"/>
        <rFont val="Calibri"/>
        <family val="2"/>
        <scheme val="minor"/>
      </rPr>
      <t xml:space="preserve">providing humid gaseous substance </t>
    </r>
  </si>
  <si>
    <t>avsaltningsfilter, avhärdningsfilter, gasifierare</t>
  </si>
  <si>
    <t>central processing unit (CPU), distance protection and control Unit, programmable logic controller (PLC), remote terminal unit (RTU), remote telecontrol unit (RTU), synchronizing device, synchronizing relay</t>
  </si>
  <si>
    <t>ethernet card, i/o-device, USB card, Firewire card</t>
  </si>
  <si>
    <r>
      <t>optisk signalbehandlande objekt</t>
    </r>
    <r>
      <rPr>
        <sz val="8"/>
        <rFont val="Calibri"/>
        <family val="2"/>
        <scheme val="minor"/>
      </rPr>
      <t xml:space="preserve"> som aktivt vidarebefordrar input till specifika apparater i ett optiskt nätverk</t>
    </r>
  </si>
  <si>
    <r>
      <t>multipel signalbehandlande objekt</t>
    </r>
    <r>
      <rPr>
        <sz val="8"/>
        <rFont val="Calibri"/>
        <family val="2"/>
        <scheme val="minor"/>
      </rPr>
      <t xml:space="preserve"> som vidarebefordrar input till specifika apparater</t>
    </r>
  </si>
  <si>
    <r>
      <t xml:space="preserve">multiple kind signalling object </t>
    </r>
    <r>
      <rPr>
        <sz val="8"/>
        <rFont val="Calibri"/>
        <family val="2"/>
        <scheme val="minor"/>
      </rPr>
      <t>forwarding the input to specific devices</t>
    </r>
  </si>
  <si>
    <r>
      <t>driving object</t>
    </r>
    <r>
      <rPr>
        <sz val="8"/>
        <rFont val="Calibri"/>
        <family val="2"/>
        <scheme val="minor"/>
      </rPr>
      <t xml:space="preserve"> in the form of linear force, powered by electromagnetic force</t>
    </r>
  </si>
  <si>
    <r>
      <t>elektromagnetiskt linjärt drivande objekt</t>
    </r>
    <r>
      <rPr>
        <sz val="8"/>
        <rFont val="Calibri"/>
        <family val="2"/>
        <scheme val="minor"/>
      </rPr>
      <t xml:space="preserve"> som åstadkommer kontinuerlig rörelse</t>
    </r>
  </si>
  <si>
    <r>
      <t>electromagnetic rotational driving object</t>
    </r>
    <r>
      <rPr>
        <sz val="8"/>
        <rFont val="Calibri"/>
        <family val="2"/>
        <scheme val="minor"/>
      </rPr>
      <t xml:space="preserve"> providing continuous movement</t>
    </r>
  </si>
  <si>
    <r>
      <t>elektromagnetiskt linjärt drivande objekt</t>
    </r>
    <r>
      <rPr>
        <sz val="8"/>
        <rFont val="Calibri"/>
        <family val="2"/>
        <scheme val="minor"/>
      </rPr>
      <t xml:space="preserve"> som åstadkommer diskreta linjära steg</t>
    </r>
  </si>
  <si>
    <t>aktuator, elektromagnet, växeldriv</t>
  </si>
  <si>
    <r>
      <t>electromagnetic rotational driving object</t>
    </r>
    <r>
      <rPr>
        <sz val="8"/>
        <rFont val="Calibri"/>
        <family val="2"/>
        <scheme val="minor"/>
      </rPr>
      <t xml:space="preserve"> providing discrete linear steps</t>
    </r>
  </si>
  <si>
    <t>actuator, solenoid</t>
  </si>
  <si>
    <r>
      <t>driving</t>
    </r>
    <r>
      <rPr>
        <sz val="8"/>
        <rFont val="Calibri"/>
        <family val="2"/>
        <scheme val="minor"/>
      </rPr>
      <t xml:space="preserve"> </t>
    </r>
    <r>
      <rPr>
        <i/>
        <sz val="8"/>
        <rFont val="Calibri"/>
        <family val="2"/>
        <scheme val="minor"/>
      </rPr>
      <t>object</t>
    </r>
    <r>
      <rPr>
        <sz val="8"/>
        <rFont val="Calibri"/>
        <family val="2"/>
        <scheme val="minor"/>
      </rPr>
      <t xml:space="preserve"> powered by magnetic force</t>
    </r>
  </si>
  <si>
    <r>
      <t>magnetic force driving</t>
    </r>
    <r>
      <rPr>
        <sz val="8"/>
        <rFont val="Calibri"/>
        <family val="2"/>
        <scheme val="minor"/>
      </rPr>
      <t xml:space="preserve"> </t>
    </r>
    <r>
      <rPr>
        <i/>
        <sz val="8"/>
        <rFont val="Calibri"/>
        <family val="2"/>
        <scheme val="minor"/>
      </rPr>
      <t>object</t>
    </r>
    <r>
      <rPr>
        <sz val="8"/>
        <rFont val="Calibri"/>
        <family val="2"/>
        <scheme val="minor"/>
      </rPr>
      <t xml:space="preserve"> by permanent magnet</t>
    </r>
  </si>
  <si>
    <r>
      <t>piezoelektriskt drivande objekt</t>
    </r>
    <r>
      <rPr>
        <sz val="8"/>
        <rFont val="Calibri"/>
        <family val="2"/>
        <scheme val="minor"/>
      </rPr>
      <t xml:space="preserve"> genom piezoelektrisk kristall</t>
    </r>
  </si>
  <si>
    <r>
      <t>driving object</t>
    </r>
    <r>
      <rPr>
        <sz val="8"/>
        <rFont val="Calibri"/>
        <family val="2"/>
        <scheme val="minor"/>
      </rPr>
      <t xml:space="preserve"> powered by mechanical energy</t>
    </r>
  </si>
  <si>
    <r>
      <t>mechanical energy driving</t>
    </r>
    <r>
      <rPr>
        <sz val="8"/>
        <rFont val="Calibri"/>
        <family val="2"/>
        <scheme val="minor"/>
      </rPr>
      <t xml:space="preserve"> </t>
    </r>
    <r>
      <rPr>
        <i/>
        <sz val="8"/>
        <rFont val="Calibri"/>
        <family val="2"/>
        <scheme val="minor"/>
      </rPr>
      <t>object</t>
    </r>
    <r>
      <rPr>
        <sz val="8"/>
        <rFont val="Calibri"/>
        <family val="2"/>
        <scheme val="minor"/>
      </rPr>
      <t xml:space="preserve"> releasing gravitational energy</t>
    </r>
  </si>
  <si>
    <r>
      <t>mechanical energy driving</t>
    </r>
    <r>
      <rPr>
        <sz val="8"/>
        <rFont val="Calibri"/>
        <family val="2"/>
        <scheme val="minor"/>
      </rPr>
      <t xml:space="preserve"> </t>
    </r>
    <r>
      <rPr>
        <i/>
        <sz val="8"/>
        <rFont val="Calibri"/>
        <family val="2"/>
        <scheme val="minor"/>
      </rPr>
      <t>object</t>
    </r>
    <r>
      <rPr>
        <sz val="8"/>
        <rFont val="Calibri"/>
        <family val="2"/>
        <scheme val="minor"/>
      </rPr>
      <t xml:space="preserve"> releasing elastic energy</t>
    </r>
  </si>
  <si>
    <r>
      <t>mechanical energy driving</t>
    </r>
    <r>
      <rPr>
        <sz val="8"/>
        <rFont val="Calibri"/>
        <family val="2"/>
        <scheme val="minor"/>
      </rPr>
      <t xml:space="preserve"> </t>
    </r>
    <r>
      <rPr>
        <i/>
        <sz val="8"/>
        <rFont val="Calibri"/>
        <family val="2"/>
        <scheme val="minor"/>
      </rPr>
      <t>object</t>
    </r>
    <r>
      <rPr>
        <sz val="8"/>
        <rFont val="Calibri"/>
        <family val="2"/>
        <scheme val="minor"/>
      </rPr>
      <t xml:space="preserve"> in the form of kinetic energy in blowing air</t>
    </r>
  </si>
  <si>
    <r>
      <t>mechanical energy driving</t>
    </r>
    <r>
      <rPr>
        <sz val="8"/>
        <rFont val="Calibri"/>
        <family val="2"/>
        <scheme val="minor"/>
      </rPr>
      <t xml:space="preserve"> </t>
    </r>
    <r>
      <rPr>
        <i/>
        <sz val="8"/>
        <rFont val="Calibri"/>
        <family val="2"/>
        <scheme val="minor"/>
      </rPr>
      <t>object</t>
    </r>
    <r>
      <rPr>
        <sz val="8"/>
        <rFont val="Calibri"/>
        <family val="2"/>
        <scheme val="minor"/>
      </rPr>
      <t xml:space="preserve"> in the form of kinetic energy in streaming water</t>
    </r>
  </si>
  <si>
    <r>
      <t>mechanical energy driving</t>
    </r>
    <r>
      <rPr>
        <sz val="8"/>
        <rFont val="Calibri"/>
        <family val="2"/>
        <scheme val="minor"/>
      </rPr>
      <t xml:space="preserve"> </t>
    </r>
    <r>
      <rPr>
        <i/>
        <sz val="8"/>
        <rFont val="Calibri"/>
        <family val="2"/>
        <scheme val="minor"/>
      </rPr>
      <t>object</t>
    </r>
    <r>
      <rPr>
        <sz val="8"/>
        <rFont val="Calibri"/>
        <family val="2"/>
        <scheme val="minor"/>
      </rPr>
      <t xml:space="preserve"> in the form of kinetic energy and reaction force in streaming and/or expanding gases</t>
    </r>
  </si>
  <si>
    <r>
      <t xml:space="preserve">drivande objekt </t>
    </r>
    <r>
      <rPr>
        <sz val="8"/>
        <rFont val="Calibri"/>
        <family val="2"/>
        <scheme val="minor"/>
      </rPr>
      <t>genom fluidförflyttning eller fluidtryck</t>
    </r>
  </si>
  <si>
    <r>
      <t>driving</t>
    </r>
    <r>
      <rPr>
        <sz val="8"/>
        <rFont val="Calibri"/>
        <family val="2"/>
        <scheme val="minor"/>
      </rPr>
      <t xml:space="preserve"> </t>
    </r>
    <r>
      <rPr>
        <i/>
        <sz val="8"/>
        <rFont val="Calibri"/>
        <family val="2"/>
        <scheme val="minor"/>
      </rPr>
      <t>object</t>
    </r>
    <r>
      <rPr>
        <sz val="8"/>
        <rFont val="Calibri"/>
        <family val="2"/>
        <scheme val="minor"/>
      </rPr>
      <t xml:space="preserve"> powered by fluid displacement or pressure</t>
    </r>
  </si>
  <si>
    <r>
      <t>fluid powered driving</t>
    </r>
    <r>
      <rPr>
        <sz val="8"/>
        <rFont val="Calibri"/>
        <family val="2"/>
        <scheme val="minor"/>
      </rPr>
      <t xml:space="preserve"> </t>
    </r>
    <r>
      <rPr>
        <i/>
        <sz val="8"/>
        <rFont val="Calibri"/>
        <family val="2"/>
        <scheme val="minor"/>
      </rPr>
      <t>object</t>
    </r>
    <r>
      <rPr>
        <sz val="8"/>
        <rFont val="Calibri"/>
        <family val="2"/>
        <scheme val="minor"/>
      </rPr>
      <t xml:space="preserve"> providing movement corresponding to a liquid volume</t>
    </r>
  </si>
  <si>
    <r>
      <t>fluid powered driving</t>
    </r>
    <r>
      <rPr>
        <sz val="8"/>
        <rFont val="Calibri"/>
        <family val="2"/>
        <scheme val="minor"/>
      </rPr>
      <t xml:space="preserve"> </t>
    </r>
    <r>
      <rPr>
        <i/>
        <sz val="8"/>
        <rFont val="Calibri"/>
        <family val="2"/>
        <scheme val="minor"/>
      </rPr>
      <t>object</t>
    </r>
    <r>
      <rPr>
        <sz val="8"/>
        <rFont val="Calibri"/>
        <family val="2"/>
        <scheme val="minor"/>
      </rPr>
      <t xml:space="preserve"> providing movement to end positions depending on the gaseous pressure</t>
    </r>
  </si>
  <si>
    <r>
      <t>fluid powered driving</t>
    </r>
    <r>
      <rPr>
        <sz val="8"/>
        <rFont val="Calibri"/>
        <family val="2"/>
        <scheme val="minor"/>
      </rPr>
      <t xml:space="preserve"> </t>
    </r>
    <r>
      <rPr>
        <i/>
        <sz val="8"/>
        <rFont val="Calibri"/>
        <family val="2"/>
        <scheme val="minor"/>
      </rPr>
      <t>object</t>
    </r>
    <r>
      <rPr>
        <sz val="8"/>
        <rFont val="Calibri"/>
        <family val="2"/>
        <scheme val="minor"/>
      </rPr>
      <t xml:space="preserve"> providing rotation by a flowing liquid</t>
    </r>
  </si>
  <si>
    <r>
      <t>fluid powered driving</t>
    </r>
    <r>
      <rPr>
        <sz val="8"/>
        <rFont val="Calibri"/>
        <family val="2"/>
        <scheme val="minor"/>
      </rPr>
      <t xml:space="preserve"> </t>
    </r>
    <r>
      <rPr>
        <i/>
        <sz val="8"/>
        <rFont val="Calibri"/>
        <family val="2"/>
        <scheme val="minor"/>
      </rPr>
      <t>object</t>
    </r>
    <r>
      <rPr>
        <sz val="8"/>
        <rFont val="Calibri"/>
        <family val="2"/>
        <scheme val="minor"/>
      </rPr>
      <t xml:space="preserve"> providing rotation by a pressurized gas</t>
    </r>
  </si>
  <si>
    <r>
      <t>driving object</t>
    </r>
    <r>
      <rPr>
        <sz val="8"/>
        <rFont val="Calibri"/>
        <family val="2"/>
        <scheme val="minor"/>
      </rPr>
      <t xml:space="preserve"> powered by combustion of fuels</t>
    </r>
  </si>
  <si>
    <r>
      <rPr>
        <i/>
        <sz val="8"/>
        <rFont val="Calibri"/>
        <family val="2"/>
        <scheme val="minor"/>
      </rPr>
      <t>förbränningsmotor</t>
    </r>
    <r>
      <rPr>
        <sz val="8"/>
        <rFont val="Calibri"/>
        <family val="2"/>
        <scheme val="minor"/>
      </rPr>
      <t xml:space="preserve"> med kolvar som kraftsätts av gnistantänd förbränning</t>
    </r>
  </si>
  <si>
    <r>
      <t>combustion engine</t>
    </r>
    <r>
      <rPr>
        <sz val="8"/>
        <rFont val="Calibri"/>
        <family val="2"/>
        <scheme val="minor"/>
      </rPr>
      <t xml:space="preserve"> in cylinders with pistons powered by spark ignited combustion</t>
    </r>
  </si>
  <si>
    <r>
      <t>förbränningsmotor</t>
    </r>
    <r>
      <rPr>
        <sz val="8"/>
        <rFont val="Calibri"/>
        <family val="2"/>
        <scheme val="minor"/>
      </rPr>
      <t xml:space="preserve"> med kolvar som kraftsätts av kompressionsantänd förbränning</t>
    </r>
  </si>
  <si>
    <r>
      <t>combustion engine</t>
    </r>
    <r>
      <rPr>
        <sz val="8"/>
        <rFont val="Calibri"/>
        <family val="2"/>
        <scheme val="minor"/>
      </rPr>
      <t xml:space="preserve"> in cylinders with pistons powered by compressed ignited combustion</t>
    </r>
  </si>
  <si>
    <r>
      <rPr>
        <i/>
        <sz val="8"/>
        <rFont val="Calibri"/>
        <family val="2"/>
        <scheme val="minor"/>
      </rPr>
      <t>förbränningsmotor</t>
    </r>
    <r>
      <rPr>
        <sz val="8"/>
        <rFont val="Calibri"/>
        <family val="2"/>
        <scheme val="minor"/>
      </rPr>
      <t xml:space="preserve"> med excentriskt roterade kolv i en cirkulär omslutning kraftsatt  av gnistantänd förbränning</t>
    </r>
  </si>
  <si>
    <r>
      <t>combustion engine</t>
    </r>
    <r>
      <rPr>
        <sz val="8"/>
        <rFont val="Calibri"/>
        <family val="2"/>
        <scheme val="minor"/>
      </rPr>
      <t xml:space="preserve"> in circular compartment with eccentric rotary piston powered by spark ignited combustion</t>
    </r>
  </si>
  <si>
    <r>
      <t>driving object</t>
    </r>
    <r>
      <rPr>
        <sz val="8"/>
        <rFont val="Calibri"/>
        <family val="2"/>
        <scheme val="minor"/>
      </rPr>
      <t xml:space="preserve"> powered by an external heat source</t>
    </r>
  </si>
  <si>
    <r>
      <rPr>
        <i/>
        <sz val="8"/>
        <rFont val="Calibri"/>
        <family val="2"/>
        <scheme val="minor"/>
      </rPr>
      <t>värmemotor</t>
    </r>
    <r>
      <rPr>
        <sz val="8"/>
        <rFont val="Calibri"/>
        <family val="2"/>
        <scheme val="minor"/>
      </rPr>
      <t xml:space="preserve"> genom expanderande ånga som verkar på en kolv</t>
    </r>
  </si>
  <si>
    <r>
      <t>heat engine</t>
    </r>
    <r>
      <rPr>
        <sz val="8"/>
        <rFont val="Calibri"/>
        <family val="2"/>
        <scheme val="minor"/>
      </rPr>
      <t xml:space="preserve"> utilizing expanding steam acting on one piston</t>
    </r>
  </si>
  <si>
    <r>
      <rPr>
        <i/>
        <sz val="8"/>
        <rFont val="Calibri"/>
        <family val="2"/>
        <scheme val="minor"/>
      </rPr>
      <t>värmemotor</t>
    </r>
    <r>
      <rPr>
        <sz val="8"/>
        <rFont val="Calibri"/>
        <family val="2"/>
        <scheme val="minor"/>
      </rPr>
      <t xml:space="preserve"> genom två kolvar i en cylinder med en upphettad och en kyld del</t>
    </r>
  </si>
  <si>
    <r>
      <t>heat engine</t>
    </r>
    <r>
      <rPr>
        <sz val="8"/>
        <rFont val="Calibri"/>
        <family val="2"/>
        <scheme val="minor"/>
      </rPr>
      <t xml:space="preserve"> utilizing two pistons within one heated and one cooled cylinder or cylinder part</t>
    </r>
  </si>
  <si>
    <r>
      <t>object</t>
    </r>
    <r>
      <rPr>
        <sz val="8"/>
        <rFont val="Calibri"/>
        <family val="2"/>
        <scheme val="minor"/>
      </rPr>
      <t xml:space="preserve"> for enclosing partly or fully another object</t>
    </r>
  </si>
  <si>
    <r>
      <t>covering object</t>
    </r>
    <r>
      <rPr>
        <sz val="8"/>
        <rFont val="Calibri"/>
        <family val="2"/>
        <scheme val="minor"/>
      </rPr>
      <t xml:space="preserve"> by filling an opening</t>
    </r>
  </si>
  <si>
    <r>
      <t>infilling object</t>
    </r>
    <r>
      <rPr>
        <sz val="8"/>
        <rFont val="Calibri"/>
        <family val="2"/>
        <scheme val="minor"/>
      </rPr>
      <t xml:space="preserve"> permitting light entry</t>
    </r>
  </si>
  <si>
    <r>
      <t>infilling object</t>
    </r>
    <r>
      <rPr>
        <sz val="8"/>
        <rFont val="Calibri"/>
        <family val="2"/>
        <scheme val="minor"/>
      </rPr>
      <t xml:space="preserve"> preventing light entry</t>
    </r>
  </si>
  <si>
    <r>
      <t>infilling object</t>
    </r>
    <r>
      <rPr>
        <sz val="8"/>
        <rFont val="Calibri"/>
        <family val="2"/>
        <scheme val="minor"/>
      </rPr>
      <t xml:space="preserve"> permitting fluid entry</t>
    </r>
  </si>
  <si>
    <t>cellgummi av neoprenkvalitet, dilatationsfog, fog, fogband, fogmassa, o-ring, packning, svällist</t>
  </si>
  <si>
    <r>
      <t>infilling object</t>
    </r>
    <r>
      <rPr>
        <sz val="8"/>
        <rFont val="Calibri"/>
        <family val="2"/>
        <scheme val="minor"/>
      </rPr>
      <t xml:space="preserve"> preventing fluid entry</t>
    </r>
  </si>
  <si>
    <r>
      <t>covering object</t>
    </r>
    <r>
      <rPr>
        <sz val="8"/>
        <rFont val="Calibri"/>
        <family val="2"/>
        <scheme val="minor"/>
      </rPr>
      <t xml:space="preserve"> by finishing structures</t>
    </r>
  </si>
  <si>
    <r>
      <rPr>
        <i/>
        <sz val="8"/>
        <rFont val="Calibri"/>
        <family val="2"/>
        <scheme val="minor"/>
      </rPr>
      <t>beklädnadsobjekt</t>
    </r>
    <r>
      <rPr>
        <sz val="8"/>
        <rFont val="Calibri"/>
        <family val="2"/>
        <scheme val="minor"/>
      </rPr>
      <t xml:space="preserve"> för hårdgjord yta</t>
    </r>
  </si>
  <si>
    <r>
      <t>finishing object</t>
    </r>
    <r>
      <rPr>
        <sz val="8"/>
        <rFont val="Calibri"/>
        <family val="2"/>
        <scheme val="minor"/>
      </rPr>
      <t xml:space="preserve"> of a pavement</t>
    </r>
  </si>
  <si>
    <r>
      <rPr>
        <i/>
        <sz val="8"/>
        <rFont val="Calibri"/>
        <family val="2"/>
        <scheme val="minor"/>
      </rPr>
      <t>beklädnadsobjekt</t>
    </r>
    <r>
      <rPr>
        <sz val="8"/>
        <rFont val="Calibri"/>
        <family val="2"/>
        <scheme val="minor"/>
      </rPr>
      <t xml:space="preserve"> för vägg</t>
    </r>
  </si>
  <si>
    <r>
      <t>finishing object</t>
    </r>
    <r>
      <rPr>
        <sz val="8"/>
        <rFont val="Calibri"/>
        <family val="2"/>
        <scheme val="minor"/>
      </rPr>
      <t xml:space="preserve"> of a wall</t>
    </r>
  </si>
  <si>
    <r>
      <rPr>
        <i/>
        <sz val="8"/>
        <rFont val="Calibri"/>
        <family val="2"/>
        <scheme val="minor"/>
      </rPr>
      <t>beklädnadsobjekt</t>
    </r>
    <r>
      <rPr>
        <sz val="8"/>
        <rFont val="Calibri"/>
        <family val="2"/>
        <scheme val="minor"/>
      </rPr>
      <t xml:space="preserve"> för golv</t>
    </r>
  </si>
  <si>
    <r>
      <t>finishing object</t>
    </r>
    <r>
      <rPr>
        <sz val="8"/>
        <rFont val="Calibri"/>
        <family val="2"/>
        <scheme val="minor"/>
      </rPr>
      <t xml:space="preserve"> of a floor</t>
    </r>
  </si>
  <si>
    <r>
      <rPr>
        <i/>
        <sz val="8"/>
        <rFont val="Calibri"/>
        <family val="2"/>
        <scheme val="minor"/>
      </rPr>
      <t>beklädnadsobjekt</t>
    </r>
    <r>
      <rPr>
        <sz val="8"/>
        <rFont val="Calibri"/>
        <family val="2"/>
        <scheme val="minor"/>
      </rPr>
      <t xml:space="preserve"> för innertak</t>
    </r>
  </si>
  <si>
    <r>
      <t>finishing object</t>
    </r>
    <r>
      <rPr>
        <sz val="8"/>
        <rFont val="Calibri"/>
        <family val="2"/>
        <scheme val="minor"/>
      </rPr>
      <t xml:space="preserve"> of a ceiling</t>
    </r>
  </si>
  <si>
    <r>
      <rPr>
        <i/>
        <sz val="8"/>
        <rFont val="Calibri"/>
        <family val="2"/>
        <scheme val="minor"/>
      </rPr>
      <t>beklädnadsobjekt</t>
    </r>
    <r>
      <rPr>
        <sz val="8"/>
        <rFont val="Calibri"/>
        <family val="2"/>
        <scheme val="minor"/>
      </rPr>
      <t xml:space="preserve"> för yttertak</t>
    </r>
  </si>
  <si>
    <r>
      <t>finishing object</t>
    </r>
    <r>
      <rPr>
        <sz val="8"/>
        <rFont val="Calibri"/>
        <family val="2"/>
        <scheme val="minor"/>
      </rPr>
      <t xml:space="preserve"> of a roof</t>
    </r>
  </si>
  <si>
    <r>
      <rPr>
        <i/>
        <sz val="8"/>
        <rFont val="Calibri"/>
        <family val="2"/>
        <scheme val="minor"/>
      </rPr>
      <t>beklädnadsobjekt</t>
    </r>
    <r>
      <rPr>
        <sz val="8"/>
        <rFont val="Calibri"/>
        <family val="2"/>
        <scheme val="minor"/>
      </rPr>
      <t xml:space="preserve"> för vegetationsyta</t>
    </r>
  </si>
  <si>
    <r>
      <t>finishing object</t>
    </r>
    <r>
      <rPr>
        <sz val="8"/>
        <rFont val="Calibri"/>
        <family val="2"/>
        <scheme val="minor"/>
      </rPr>
      <t xml:space="preserve"> of a vegetation area</t>
    </r>
  </si>
  <si>
    <r>
      <rPr>
        <i/>
        <sz val="8"/>
        <rFont val="Calibri"/>
        <family val="2"/>
        <scheme val="minor"/>
      </rPr>
      <t>beklädnadsobjekt</t>
    </r>
    <r>
      <rPr>
        <sz val="8"/>
        <rFont val="Calibri"/>
        <family val="2"/>
        <scheme val="minor"/>
      </rPr>
      <t xml:space="preserve"> i en öppning</t>
    </r>
  </si>
  <si>
    <r>
      <rPr>
        <i/>
        <sz val="8"/>
        <rFont val="Calibri"/>
        <family val="2"/>
        <scheme val="minor"/>
      </rPr>
      <t>avslutande objekt</t>
    </r>
    <r>
      <rPr>
        <sz val="8"/>
        <rFont val="Calibri"/>
        <family val="2"/>
        <scheme val="minor"/>
      </rPr>
      <t xml:space="preserve"> för hårdgjord yta eller vegetationsyta</t>
    </r>
  </si>
  <si>
    <r>
      <t xml:space="preserve">terminating object </t>
    </r>
    <r>
      <rPr>
        <sz val="8"/>
        <rFont val="Calibri"/>
        <family val="2"/>
        <scheme val="minor"/>
      </rPr>
      <t>delimiting an edge of pavement or vegetation area</t>
    </r>
  </si>
  <si>
    <r>
      <rPr>
        <i/>
        <sz val="8"/>
        <rFont val="Calibri"/>
        <family val="2"/>
        <scheme val="minor"/>
      </rPr>
      <t>avslutande objekt</t>
    </r>
    <r>
      <rPr>
        <sz val="8"/>
        <rFont val="Calibri"/>
        <family val="2"/>
        <scheme val="minor"/>
      </rPr>
      <t xml:space="preserve"> för ett krön</t>
    </r>
  </si>
  <si>
    <r>
      <t xml:space="preserve">terminating object </t>
    </r>
    <r>
      <rPr>
        <sz val="8"/>
        <rFont val="Calibri"/>
        <family val="2"/>
        <scheme val="minor"/>
      </rPr>
      <t>delimiting an edge of a wall</t>
    </r>
  </si>
  <si>
    <r>
      <t xml:space="preserve">terminating object </t>
    </r>
    <r>
      <rPr>
        <sz val="8"/>
        <rFont val="Calibri"/>
        <family val="2"/>
        <scheme val="minor"/>
      </rPr>
      <t>delimiting an edge of a floor</t>
    </r>
  </si>
  <si>
    <r>
      <rPr>
        <i/>
        <sz val="8"/>
        <rFont val="Calibri"/>
        <family val="2"/>
        <scheme val="minor"/>
      </rPr>
      <t>avslutande objekt</t>
    </r>
    <r>
      <rPr>
        <sz val="8"/>
        <rFont val="Calibri"/>
        <family val="2"/>
        <scheme val="minor"/>
      </rPr>
      <t xml:space="preserve"> för en innertakskant</t>
    </r>
  </si>
  <si>
    <r>
      <t xml:space="preserve">terminating object </t>
    </r>
    <r>
      <rPr>
        <sz val="8"/>
        <rFont val="Calibri"/>
        <family val="2"/>
        <scheme val="minor"/>
      </rPr>
      <t>delimiting an edge of a ceiling</t>
    </r>
  </si>
  <si>
    <r>
      <rPr>
        <i/>
        <sz val="8"/>
        <rFont val="Calibri"/>
        <family val="2"/>
        <scheme val="minor"/>
      </rPr>
      <t>avslutande objekt</t>
    </r>
    <r>
      <rPr>
        <sz val="8"/>
        <rFont val="Calibri"/>
        <family val="2"/>
        <scheme val="minor"/>
      </rPr>
      <t xml:space="preserve"> för en yttertakskant</t>
    </r>
  </si>
  <si>
    <r>
      <t xml:space="preserve">terminating object </t>
    </r>
    <r>
      <rPr>
        <sz val="8"/>
        <rFont val="Calibri"/>
        <family val="2"/>
        <scheme val="minor"/>
      </rPr>
      <t>delimiting an edge of a roof</t>
    </r>
  </si>
  <si>
    <r>
      <t>täckande objekt</t>
    </r>
    <r>
      <rPr>
        <sz val="8"/>
        <rFont val="Calibri"/>
        <family val="2"/>
        <scheme val="minor"/>
      </rPr>
      <t xml:space="preserve"> för fogar eller övergångar</t>
    </r>
  </si>
  <si>
    <r>
      <t xml:space="preserve">covering object </t>
    </r>
    <r>
      <rPr>
        <sz val="8"/>
        <rFont val="Calibri"/>
        <family val="2"/>
        <scheme val="minor"/>
      </rPr>
      <t>of joints and transitions</t>
    </r>
  </si>
  <si>
    <r>
      <t xml:space="preserve">mätvärdesvisande objekt </t>
    </r>
    <r>
      <rPr>
        <sz val="8"/>
        <rFont val="Calibri"/>
        <family val="2"/>
        <scheme val="minor"/>
      </rPr>
      <t>för elektrisk spänning</t>
    </r>
  </si>
  <si>
    <r>
      <t>scalar display</t>
    </r>
    <r>
      <rPr>
        <sz val="8"/>
        <rFont val="Calibri"/>
        <family val="2"/>
        <scheme val="minor"/>
      </rPr>
      <t xml:space="preserve"> representing electric voltage</t>
    </r>
  </si>
  <si>
    <r>
      <t xml:space="preserve">mätvärdesvisande objekt </t>
    </r>
    <r>
      <rPr>
        <sz val="8"/>
        <rFont val="Calibri"/>
        <family val="2"/>
        <scheme val="minor"/>
      </rPr>
      <t>för motstånd eller ledningsförmåga</t>
    </r>
  </si>
  <si>
    <r>
      <t xml:space="preserve">scalar display </t>
    </r>
    <r>
      <rPr>
        <sz val="8"/>
        <rFont val="Calibri"/>
        <family val="2"/>
        <scheme val="minor"/>
      </rPr>
      <t>representing resistivity or conductivity</t>
    </r>
  </si>
  <si>
    <r>
      <t xml:space="preserve">mätvärdesvisande objekt </t>
    </r>
    <r>
      <rPr>
        <sz val="8"/>
        <rFont val="Calibri"/>
        <family val="2"/>
        <scheme val="minor"/>
      </rPr>
      <t>för elektrisk ström</t>
    </r>
  </si>
  <si>
    <r>
      <t>scalar display</t>
    </r>
    <r>
      <rPr>
        <sz val="8"/>
        <rFont val="Calibri"/>
        <family val="2"/>
        <scheme val="minor"/>
      </rPr>
      <t xml:space="preserve"> representing electric current</t>
    </r>
  </si>
  <si>
    <r>
      <t xml:space="preserve">mätvärdesvisande objekt </t>
    </r>
    <r>
      <rPr>
        <sz val="8"/>
        <rFont val="Calibri"/>
        <family val="2"/>
        <scheme val="minor"/>
      </rPr>
      <t>för densitet</t>
    </r>
  </si>
  <si>
    <r>
      <t xml:space="preserve">scalar display </t>
    </r>
    <r>
      <rPr>
        <sz val="8"/>
        <rFont val="Calibri"/>
        <family val="2"/>
        <scheme val="minor"/>
      </rPr>
      <t>representing density</t>
    </r>
  </si>
  <si>
    <r>
      <t xml:space="preserve">mätvärdesvisande objekt </t>
    </r>
    <r>
      <rPr>
        <sz val="8"/>
        <rFont val="Calibri"/>
        <family val="2"/>
        <scheme val="minor"/>
      </rPr>
      <t>för fält</t>
    </r>
  </si>
  <si>
    <r>
      <rPr>
        <i/>
        <sz val="8"/>
        <rFont val="Calibri"/>
        <family val="2"/>
        <scheme val="minor"/>
      </rPr>
      <t>scalar display</t>
    </r>
    <r>
      <rPr>
        <sz val="8"/>
        <rFont val="Calibri"/>
        <family val="2"/>
        <scheme val="minor"/>
      </rPr>
      <t xml:space="preserve"> representing field</t>
    </r>
  </si>
  <si>
    <r>
      <t xml:space="preserve">mätvärdesvisande objekt </t>
    </r>
    <r>
      <rPr>
        <sz val="8"/>
        <rFont val="Calibri"/>
        <family val="2"/>
        <scheme val="minor"/>
      </rPr>
      <t>för flöden</t>
    </r>
  </si>
  <si>
    <r>
      <rPr>
        <i/>
        <sz val="8"/>
        <rFont val="Calibri"/>
        <family val="2"/>
        <scheme val="minor"/>
      </rPr>
      <t xml:space="preserve">scalar display </t>
    </r>
    <r>
      <rPr>
        <sz val="8"/>
        <rFont val="Calibri"/>
        <family val="2"/>
        <scheme val="minor"/>
      </rPr>
      <t>representing flow</t>
    </r>
  </si>
  <si>
    <r>
      <t xml:space="preserve">mätvärdesvisande objekt </t>
    </r>
    <r>
      <rPr>
        <sz val="8"/>
        <rFont val="Calibri"/>
        <family val="2"/>
        <scheme val="minor"/>
      </rPr>
      <t>för rumslig dimension och/eller lägen</t>
    </r>
  </si>
  <si>
    <r>
      <rPr>
        <i/>
        <sz val="8"/>
        <rFont val="Calibri"/>
        <family val="2"/>
        <scheme val="minor"/>
      </rPr>
      <t>scalar display</t>
    </r>
    <r>
      <rPr>
        <sz val="8"/>
        <rFont val="Calibri"/>
        <family val="2"/>
        <scheme val="minor"/>
      </rPr>
      <t xml:space="preserve"> representing spatial dimensions and/or positions</t>
    </r>
  </si>
  <si>
    <r>
      <t xml:space="preserve">mätvärdesvisande objekt </t>
    </r>
    <r>
      <rPr>
        <sz val="8"/>
        <rFont val="Calibri"/>
        <family val="2"/>
        <scheme val="minor"/>
      </rPr>
      <t>för energi</t>
    </r>
  </si>
  <si>
    <r>
      <rPr>
        <i/>
        <sz val="8"/>
        <rFont val="Calibri"/>
        <family val="2"/>
        <scheme val="minor"/>
      </rPr>
      <t xml:space="preserve">scalar display </t>
    </r>
    <r>
      <rPr>
        <sz val="8"/>
        <rFont val="Calibri"/>
        <family val="2"/>
        <scheme val="minor"/>
      </rPr>
      <t>representing energy</t>
    </r>
  </si>
  <si>
    <r>
      <t xml:space="preserve">mätvärdesvisande objekt </t>
    </r>
    <r>
      <rPr>
        <sz val="8"/>
        <rFont val="Calibri"/>
        <family val="2"/>
        <scheme val="minor"/>
      </rPr>
      <t>för elektrisk kraft</t>
    </r>
  </si>
  <si>
    <r>
      <rPr>
        <i/>
        <sz val="8"/>
        <rFont val="Calibri"/>
        <family val="2"/>
        <scheme val="minor"/>
      </rPr>
      <t xml:space="preserve">scalar display </t>
    </r>
    <r>
      <rPr>
        <sz val="8"/>
        <rFont val="Calibri"/>
        <family val="2"/>
        <scheme val="minor"/>
      </rPr>
      <t>representing electric power</t>
    </r>
  </si>
  <si>
    <r>
      <t xml:space="preserve">mätvärdesvisande objekt </t>
    </r>
    <r>
      <rPr>
        <sz val="8"/>
        <rFont val="Calibri"/>
        <family val="2"/>
        <scheme val="minor"/>
      </rPr>
      <t>för tid</t>
    </r>
  </si>
  <si>
    <r>
      <rPr>
        <i/>
        <sz val="8"/>
        <rFont val="Calibri"/>
        <family val="2"/>
        <scheme val="minor"/>
      </rPr>
      <t xml:space="preserve">scalar display </t>
    </r>
    <r>
      <rPr>
        <sz val="8"/>
        <rFont val="Calibri"/>
        <family val="2"/>
        <scheme val="minor"/>
      </rPr>
      <t>representing time</t>
    </r>
  </si>
  <si>
    <r>
      <t xml:space="preserve">mätvärdesvisande objekt </t>
    </r>
    <r>
      <rPr>
        <sz val="8"/>
        <rFont val="Calibri"/>
        <family val="2"/>
        <scheme val="minor"/>
      </rPr>
      <t>för nivå</t>
    </r>
  </si>
  <si>
    <r>
      <rPr>
        <i/>
        <sz val="8"/>
        <rFont val="Calibri"/>
        <family val="2"/>
        <scheme val="minor"/>
      </rPr>
      <t xml:space="preserve">scalar display </t>
    </r>
    <r>
      <rPr>
        <sz val="8"/>
        <rFont val="Calibri"/>
        <family val="2"/>
        <scheme val="minor"/>
      </rPr>
      <t>representing level</t>
    </r>
  </si>
  <si>
    <r>
      <t xml:space="preserve">mätvärdesvisande objekt </t>
    </r>
    <r>
      <rPr>
        <sz val="8"/>
        <rFont val="Calibri"/>
        <family val="2"/>
        <scheme val="minor"/>
      </rPr>
      <t>för fuktighet</t>
    </r>
  </si>
  <si>
    <r>
      <rPr>
        <i/>
        <sz val="8"/>
        <rFont val="Calibri"/>
        <family val="2"/>
        <scheme val="minor"/>
      </rPr>
      <t>scalar display</t>
    </r>
    <r>
      <rPr>
        <sz val="8"/>
        <rFont val="Calibri"/>
        <family val="2"/>
        <scheme val="minor"/>
      </rPr>
      <t xml:space="preserve"> representing humidity</t>
    </r>
  </si>
  <si>
    <r>
      <t xml:space="preserve">mätvärdesvisande objekt </t>
    </r>
    <r>
      <rPr>
        <sz val="8"/>
        <rFont val="Calibri"/>
        <family val="2"/>
        <scheme val="minor"/>
      </rPr>
      <t>för tryck</t>
    </r>
  </si>
  <si>
    <r>
      <rPr>
        <i/>
        <sz val="8"/>
        <rFont val="Calibri"/>
        <family val="2"/>
        <scheme val="minor"/>
      </rPr>
      <t>scalar display</t>
    </r>
    <r>
      <rPr>
        <sz val="8"/>
        <rFont val="Calibri"/>
        <family val="2"/>
        <scheme val="minor"/>
      </rPr>
      <t xml:space="preserve"> representing pressure</t>
    </r>
  </si>
  <si>
    <r>
      <t xml:space="preserve">mätvärdesvisande objekt </t>
    </r>
    <r>
      <rPr>
        <sz val="8"/>
        <rFont val="Calibri"/>
        <family val="2"/>
        <scheme val="minor"/>
      </rPr>
      <t>för substanskoncentration</t>
    </r>
  </si>
  <si>
    <r>
      <rPr>
        <i/>
        <sz val="8"/>
        <rFont val="Calibri"/>
        <family val="2"/>
        <scheme val="minor"/>
      </rPr>
      <t>scalar display</t>
    </r>
    <r>
      <rPr>
        <sz val="8"/>
        <rFont val="Calibri"/>
        <family val="2"/>
        <scheme val="minor"/>
      </rPr>
      <t xml:space="preserve"> representing substance concentration </t>
    </r>
  </si>
  <si>
    <r>
      <t xml:space="preserve">mätvärdesvisande objekt </t>
    </r>
    <r>
      <rPr>
        <sz val="8"/>
        <rFont val="Calibri"/>
        <family val="2"/>
        <scheme val="minor"/>
      </rPr>
      <t>för strålning</t>
    </r>
  </si>
  <si>
    <r>
      <rPr>
        <i/>
        <sz val="8"/>
        <rFont val="Calibri"/>
        <family val="2"/>
        <scheme val="minor"/>
      </rPr>
      <t xml:space="preserve">scalar display </t>
    </r>
    <r>
      <rPr>
        <sz val="8"/>
        <rFont val="Calibri"/>
        <family val="2"/>
        <scheme val="minor"/>
      </rPr>
      <t xml:space="preserve">representing radiation </t>
    </r>
  </si>
  <si>
    <r>
      <t xml:space="preserve">mätvärdesvisande objekt </t>
    </r>
    <r>
      <rPr>
        <sz val="8"/>
        <rFont val="Calibri"/>
        <family val="2"/>
        <scheme val="minor"/>
      </rPr>
      <t>för tempo</t>
    </r>
  </si>
  <si>
    <r>
      <rPr>
        <i/>
        <sz val="8"/>
        <rFont val="Calibri"/>
        <family val="2"/>
        <scheme val="minor"/>
      </rPr>
      <t xml:space="preserve">scalar display </t>
    </r>
    <r>
      <rPr>
        <sz val="8"/>
        <rFont val="Calibri"/>
        <family val="2"/>
        <scheme val="minor"/>
      </rPr>
      <t>representing time rate</t>
    </r>
  </si>
  <si>
    <r>
      <t xml:space="preserve">mätvärdesvisande objekt </t>
    </r>
    <r>
      <rPr>
        <sz val="8"/>
        <rFont val="Calibri"/>
        <family val="2"/>
        <scheme val="minor"/>
      </rPr>
      <t>för temperatur</t>
    </r>
  </si>
  <si>
    <r>
      <rPr>
        <i/>
        <sz val="8"/>
        <rFont val="Calibri"/>
        <family val="2"/>
        <scheme val="minor"/>
      </rPr>
      <t>scalar display</t>
    </r>
    <r>
      <rPr>
        <sz val="8"/>
        <rFont val="Calibri"/>
        <family val="2"/>
        <scheme val="minor"/>
      </rPr>
      <t xml:space="preserve"> representing temperature</t>
    </r>
  </si>
  <si>
    <r>
      <t xml:space="preserve">mätvärdesvisande objekt </t>
    </r>
    <r>
      <rPr>
        <sz val="8"/>
        <rFont val="Calibri"/>
        <family val="2"/>
        <scheme val="minor"/>
      </rPr>
      <t>för sklllnaden mellan aktiv och reaktiv kraft</t>
    </r>
  </si>
  <si>
    <r>
      <rPr>
        <i/>
        <sz val="8"/>
        <rFont val="Calibri"/>
        <family val="2"/>
        <scheme val="minor"/>
      </rPr>
      <t>scalar display</t>
    </r>
    <r>
      <rPr>
        <sz val="8"/>
        <rFont val="Calibri"/>
        <family val="2"/>
        <scheme val="minor"/>
      </rPr>
      <t xml:space="preserve"> representing the offset between active power and reactive power</t>
    </r>
  </si>
  <si>
    <r>
      <t xml:space="preserve">mätvärdesvisande objekt </t>
    </r>
    <r>
      <rPr>
        <sz val="8"/>
        <rFont val="Calibri"/>
        <family val="2"/>
        <scheme val="minor"/>
      </rPr>
      <t>för vikt, kraft eller vridmoment</t>
    </r>
  </si>
  <si>
    <r>
      <rPr>
        <i/>
        <sz val="8"/>
        <rFont val="Calibri"/>
        <family val="2"/>
        <scheme val="minor"/>
      </rPr>
      <t>scalar display</t>
    </r>
    <r>
      <rPr>
        <sz val="8"/>
        <rFont val="Calibri"/>
        <family val="2"/>
        <scheme val="minor"/>
      </rPr>
      <t xml:space="preserve"> representing weight, force or torque</t>
    </r>
  </si>
  <si>
    <r>
      <t xml:space="preserve">mätvärdesvisande objekt </t>
    </r>
    <r>
      <rPr>
        <sz val="8"/>
        <rFont val="Calibri"/>
        <family val="2"/>
        <scheme val="minor"/>
      </rPr>
      <t>för ljud</t>
    </r>
  </si>
  <si>
    <r>
      <rPr>
        <i/>
        <sz val="8"/>
        <rFont val="Calibri"/>
        <family val="2"/>
        <scheme val="minor"/>
      </rPr>
      <t xml:space="preserve">scalar display </t>
    </r>
    <r>
      <rPr>
        <sz val="8"/>
        <rFont val="Calibri"/>
        <family val="2"/>
        <scheme val="minor"/>
      </rPr>
      <t xml:space="preserve">representing representing sound </t>
    </r>
  </si>
  <si>
    <r>
      <t xml:space="preserve">mätvärdesvisande objekt </t>
    </r>
    <r>
      <rPr>
        <sz val="8"/>
        <rFont val="Calibri"/>
        <family val="2"/>
        <scheme val="minor"/>
      </rPr>
      <t>för antal händelser</t>
    </r>
  </si>
  <si>
    <r>
      <rPr>
        <i/>
        <sz val="8"/>
        <rFont val="Calibri"/>
        <family val="2"/>
        <scheme val="minor"/>
      </rPr>
      <t>scalar display</t>
    </r>
    <r>
      <rPr>
        <sz val="8"/>
        <rFont val="Calibri"/>
        <family val="2"/>
        <scheme val="minor"/>
      </rPr>
      <t xml:space="preserve"> representing number of incidents</t>
    </r>
  </si>
  <si>
    <r>
      <t>presenterande objekt</t>
    </r>
    <r>
      <rPr>
        <sz val="8"/>
        <rFont val="Calibri"/>
        <family val="2"/>
        <scheme val="minor"/>
      </rPr>
      <t xml:space="preserve"> i synlig form av bild, symboler eller text</t>
    </r>
  </si>
  <si>
    <r>
      <t>presenting object</t>
    </r>
    <r>
      <rPr>
        <sz val="8"/>
        <rFont val="Calibri"/>
        <family val="2"/>
        <scheme val="minor"/>
      </rPr>
      <t xml:space="preserve"> in visible form by pictures, symbols, text or physical characteristics</t>
    </r>
  </si>
  <si>
    <r>
      <rPr>
        <i/>
        <sz val="8"/>
        <rFont val="Calibri"/>
        <family val="2"/>
        <scheme val="minor"/>
      </rPr>
      <t xml:space="preserve">grafisk display </t>
    </r>
    <r>
      <rPr>
        <sz val="8"/>
        <rFont val="Calibri"/>
        <family val="2"/>
        <scheme val="minor"/>
      </rPr>
      <t>dynamiskt på sin yta</t>
    </r>
  </si>
  <si>
    <t>display, dynamisk skylt, expeditionsenhet, korridordisplay, monitor, omställbar skylt, variabel skylt, krittavla, svart tavla, whiteboard</t>
  </si>
  <si>
    <r>
      <t>graphical display</t>
    </r>
    <r>
      <rPr>
        <sz val="8"/>
        <rFont val="Calibri"/>
        <family val="2"/>
        <scheme val="minor"/>
      </rPr>
      <t xml:space="preserve"> dynamically on its surface</t>
    </r>
  </si>
  <si>
    <r>
      <t>graphical display</t>
    </r>
    <r>
      <rPr>
        <sz val="8"/>
        <rFont val="Calibri"/>
        <family val="2"/>
        <scheme val="minor"/>
      </rPr>
      <t xml:space="preserve"> dynamically on another surface</t>
    </r>
  </si>
  <si>
    <r>
      <rPr>
        <i/>
        <sz val="8"/>
        <rFont val="Calibri"/>
        <family val="2"/>
        <scheme val="minor"/>
      </rPr>
      <t xml:space="preserve">grafisk display </t>
    </r>
    <r>
      <rPr>
        <sz val="8"/>
        <rFont val="Calibri"/>
        <family val="2"/>
        <scheme val="minor"/>
      </rPr>
      <t>på tryckt media</t>
    </r>
  </si>
  <si>
    <r>
      <t>graphical display</t>
    </r>
    <r>
      <rPr>
        <sz val="8"/>
        <rFont val="Calibri"/>
        <family val="2"/>
        <scheme val="minor"/>
      </rPr>
      <t xml:space="preserve"> on a printed media</t>
    </r>
  </si>
  <si>
    <r>
      <rPr>
        <i/>
        <sz val="8"/>
        <rFont val="Calibri"/>
        <family val="2"/>
        <scheme val="minor"/>
      </rPr>
      <t xml:space="preserve">grafisk display </t>
    </r>
    <r>
      <rPr>
        <sz val="8"/>
        <rFont val="Calibri"/>
        <family val="2"/>
        <scheme val="minor"/>
      </rPr>
      <t>statiskt på ytan av ett objekt</t>
    </r>
  </si>
  <si>
    <r>
      <t>graphical display</t>
    </r>
    <r>
      <rPr>
        <sz val="8"/>
        <rFont val="Calibri"/>
        <family val="2"/>
        <scheme val="minor"/>
      </rPr>
      <t xml:space="preserve"> statically on its surface</t>
    </r>
  </si>
  <si>
    <r>
      <rPr>
        <i/>
        <sz val="8"/>
        <rFont val="Calibri"/>
        <family val="2"/>
        <scheme val="minor"/>
      </rPr>
      <t xml:space="preserve">grafisk display </t>
    </r>
    <r>
      <rPr>
        <sz val="8"/>
        <rFont val="Calibri"/>
        <family val="2"/>
        <scheme val="minor"/>
      </rPr>
      <t>statiskt på ytan av ett annat objekt</t>
    </r>
  </si>
  <si>
    <r>
      <t>graphical display</t>
    </r>
    <r>
      <rPr>
        <sz val="8"/>
        <rFont val="Calibri"/>
        <family val="2"/>
        <scheme val="minor"/>
      </rPr>
      <t xml:space="preserve"> statically on the surface of another object</t>
    </r>
    <r>
      <rPr>
        <i/>
        <sz val="8"/>
        <rFont val="Calibri"/>
        <family val="2"/>
        <scheme val="minor"/>
      </rPr>
      <t xml:space="preserve"> </t>
    </r>
  </si>
  <si>
    <r>
      <rPr>
        <i/>
        <sz val="8"/>
        <rFont val="Calibri"/>
        <family val="2"/>
        <scheme val="minor"/>
      </rPr>
      <t xml:space="preserve">grafisk display </t>
    </r>
    <r>
      <rPr>
        <sz val="8"/>
        <rFont val="Calibri"/>
        <family val="2"/>
        <scheme val="minor"/>
      </rPr>
      <t>genom sin fysiska karaktär</t>
    </r>
  </si>
  <si>
    <r>
      <t>graphical display</t>
    </r>
    <r>
      <rPr>
        <sz val="8"/>
        <rFont val="Calibri"/>
        <family val="2"/>
        <scheme val="minor"/>
      </rPr>
      <t xml:space="preserve"> statically by its physical characteristics</t>
    </r>
  </si>
  <si>
    <t>Taktil markering</t>
  </si>
  <si>
    <t>bullerremsa, bullerräffla, ledstråk, teckensrpåksskylt</t>
  </si>
  <si>
    <r>
      <t>taktilt signalerande objekt</t>
    </r>
    <r>
      <rPr>
        <sz val="8"/>
        <rFont val="Calibri"/>
        <family val="2"/>
        <scheme val="minor"/>
      </rPr>
      <t xml:space="preserve"> för överliggande hinder</t>
    </r>
  </si>
  <si>
    <r>
      <t xml:space="preserve">tactile device </t>
    </r>
    <r>
      <rPr>
        <sz val="8"/>
        <rFont val="Calibri"/>
        <family val="2"/>
        <scheme val="minor"/>
      </rPr>
      <t>for superjacent obstacle</t>
    </r>
  </si>
  <si>
    <r>
      <t>presenting object</t>
    </r>
    <r>
      <rPr>
        <sz val="8"/>
        <rFont val="Calibri"/>
        <family val="2"/>
        <scheme val="minor"/>
      </rPr>
      <t xml:space="preserve"> in an ornamental form</t>
    </r>
  </si>
  <si>
    <r>
      <t>ornamental object</t>
    </r>
    <r>
      <rPr>
        <sz val="8"/>
        <rFont val="Calibri"/>
        <family val="2"/>
        <scheme val="minor"/>
      </rPr>
      <t xml:space="preserve"> as a separation between two areas</t>
    </r>
  </si>
  <si>
    <r>
      <t>ornamental object</t>
    </r>
    <r>
      <rPr>
        <sz val="8"/>
        <rFont val="Calibri"/>
        <family val="2"/>
        <scheme val="minor"/>
      </rPr>
      <t xml:space="preserve"> as a spatial representation of something</t>
    </r>
  </si>
  <si>
    <r>
      <t xml:space="preserve">utsmyckande objekt </t>
    </r>
    <r>
      <rPr>
        <sz val="8"/>
        <rFont val="Calibri"/>
        <family val="2"/>
        <scheme val="minor"/>
      </rPr>
      <t>som utskjutande figurer och/eller dekorativa element på en vägg</t>
    </r>
  </si>
  <si>
    <r>
      <t>ornamental object</t>
    </r>
    <r>
      <rPr>
        <sz val="8"/>
        <rFont val="Calibri"/>
        <family val="2"/>
        <scheme val="minor"/>
      </rPr>
      <t xml:space="preserve"> as protruding figures and/or decorative elements on a wall</t>
    </r>
  </si>
  <si>
    <r>
      <t>utsmyckande objekt</t>
    </r>
    <r>
      <rPr>
        <sz val="8"/>
        <rFont val="Calibri"/>
        <family val="2"/>
        <scheme val="minor"/>
      </rPr>
      <t xml:space="preserve"> som representerar, illustrerar eller reproducerar något på en yta</t>
    </r>
  </si>
  <si>
    <r>
      <t xml:space="preserve">ornamental object </t>
    </r>
    <r>
      <rPr>
        <sz val="8"/>
        <rFont val="Calibri"/>
        <family val="2"/>
        <scheme val="minor"/>
      </rPr>
      <t>representing, illustrating or reproducing something visibly on a surface</t>
    </r>
  </si>
  <si>
    <r>
      <t>ornamental object</t>
    </r>
    <r>
      <rPr>
        <sz val="8"/>
        <rFont val="Calibri"/>
        <family val="2"/>
        <scheme val="minor"/>
      </rPr>
      <t xml:space="preserve"> by a fabric covering part of another object</t>
    </r>
  </si>
  <si>
    <r>
      <t>presenting object</t>
    </r>
    <r>
      <rPr>
        <sz val="8"/>
        <rFont val="Calibri"/>
        <family val="2"/>
        <scheme val="minor"/>
      </rPr>
      <t xml:space="preserve"> in multiple forms</t>
    </r>
  </si>
  <si>
    <r>
      <t xml:space="preserve">multiple form presenting object </t>
    </r>
    <r>
      <rPr>
        <sz val="8"/>
        <rFont val="Calibri"/>
        <family val="2"/>
        <scheme val="minor"/>
      </rPr>
      <t>for discrete states</t>
    </r>
  </si>
  <si>
    <r>
      <t xml:space="preserve">multiple form presenting object </t>
    </r>
    <r>
      <rPr>
        <sz val="8"/>
        <rFont val="Calibri"/>
        <family val="2"/>
        <scheme val="minor"/>
      </rPr>
      <t>for multiple information</t>
    </r>
  </si>
  <si>
    <t>PZC</t>
  </si>
  <si>
    <t>Interaktiv terminal</t>
  </si>
  <si>
    <t>multipel presenterande objekt med interaktiv funktion</t>
  </si>
  <si>
    <t>Prator</t>
  </si>
  <si>
    <t>interactive terminal</t>
  </si>
  <si>
    <r>
      <t>multiple form presenting object</t>
    </r>
    <r>
      <rPr>
        <sz val="8"/>
        <color rgb="FF0070C0"/>
        <rFont val="Calibri"/>
        <family val="2"/>
        <scheme val="minor"/>
      </rPr>
      <t xml:space="preserve"> with interactive function</t>
    </r>
  </si>
  <si>
    <r>
      <t>styrandeobjekt</t>
    </r>
    <r>
      <rPr>
        <sz val="8"/>
        <rFont val="Calibri"/>
        <family val="2"/>
        <scheme val="minor"/>
      </rPr>
      <t xml:space="preserve"> för elektrisk ström i en elektrisk krets</t>
    </r>
  </si>
  <si>
    <r>
      <t xml:space="preserve">elbrytande objekt </t>
    </r>
    <r>
      <rPr>
        <sz val="8"/>
        <rFont val="Calibri"/>
        <family val="2"/>
        <scheme val="minor"/>
      </rPr>
      <t>mekaniskt under normala förhållanden enbart</t>
    </r>
  </si>
  <si>
    <r>
      <t xml:space="preserve">styrande objekt </t>
    </r>
    <r>
      <rPr>
        <sz val="8"/>
        <rFont val="Calibri"/>
        <family val="2"/>
        <scheme val="minor"/>
      </rPr>
      <t>genom att separera elektriska kretsar</t>
    </r>
  </si>
  <si>
    <t>insultating joint</t>
  </si>
  <si>
    <r>
      <t>electric separating object</t>
    </r>
    <r>
      <rPr>
        <sz val="8"/>
        <color rgb="FF0070C0"/>
        <rFont val="Calibri"/>
        <family val="2"/>
        <scheme val="minor"/>
      </rPr>
      <t xml:space="preserve"> mechanical joint</t>
    </r>
  </si>
  <si>
    <r>
      <t>styrande objekt</t>
    </r>
    <r>
      <rPr>
        <sz val="8"/>
        <rFont val="Calibri"/>
        <family val="2"/>
        <scheme val="minor"/>
      </rPr>
      <t xml:space="preserve"> genom att jorda elektriska kretsar</t>
    </r>
  </si>
  <si>
    <t>Styrande objekt av slutet fluidflöde</t>
  </si>
  <si>
    <r>
      <t>styrande objekt</t>
    </r>
    <r>
      <rPr>
        <sz val="8"/>
        <rFont val="Calibri"/>
        <family val="2"/>
        <scheme val="minor"/>
      </rPr>
      <t xml:space="preserve"> av fluidflöde av/på i sluten omslutning</t>
    </r>
  </si>
  <si>
    <r>
      <t xml:space="preserve">styrande objekt av slutet fluidflöde </t>
    </r>
    <r>
      <rPr>
        <sz val="8"/>
        <rFont val="Calibri"/>
        <family val="2"/>
        <scheme val="minor"/>
      </rPr>
      <t>för vätska</t>
    </r>
  </si>
  <si>
    <r>
      <t xml:space="preserve">styrande objekt av slutet fluidflöde </t>
    </r>
    <r>
      <rPr>
        <sz val="8"/>
        <rFont val="Calibri"/>
        <family val="2"/>
        <scheme val="minor"/>
      </rPr>
      <t>för gas</t>
    </r>
  </si>
  <si>
    <t>Reglerande objekt av slutet fluidflöde</t>
  </si>
  <si>
    <r>
      <t>styrande objekt</t>
    </r>
    <r>
      <rPr>
        <sz val="8"/>
        <rFont val="Calibri"/>
        <family val="2"/>
        <scheme val="minor"/>
      </rPr>
      <t xml:space="preserve"> för variation av fluidflöde i sluten omslutning</t>
    </r>
  </si>
  <si>
    <t>Reglerventil för vätska</t>
  </si>
  <si>
    <r>
      <t xml:space="preserve">reglerande objekt av slutet fluidflöde </t>
    </r>
    <r>
      <rPr>
        <sz val="8"/>
        <rFont val="Calibri"/>
        <family val="2"/>
        <scheme val="minor"/>
      </rPr>
      <t>för vätska</t>
    </r>
  </si>
  <si>
    <t>Reglerventil för gas</t>
  </si>
  <si>
    <r>
      <t xml:space="preserve">reglerande objekt av slutet fluidflöde </t>
    </r>
    <r>
      <rPr>
        <sz val="8"/>
        <rFont val="Calibri"/>
        <family val="2"/>
        <scheme val="minor"/>
      </rPr>
      <t>för gas</t>
    </r>
  </si>
  <si>
    <t>Styrande objekt av öppet vätskeflöde</t>
  </si>
  <si>
    <r>
      <t xml:space="preserve">styrande objekt </t>
    </r>
    <r>
      <rPr>
        <sz val="8"/>
        <rFont val="Calibri"/>
        <family val="2"/>
        <scheme val="minor"/>
      </rPr>
      <t>för vätskeflöde i öppen omslutning</t>
    </r>
  </si>
  <si>
    <t>kontrollerande objekt av öppet vätskeflöde</t>
  </si>
  <si>
    <r>
      <t>styrande objekt</t>
    </r>
    <r>
      <rPr>
        <sz val="8"/>
        <rFont val="Calibri"/>
        <family val="2"/>
        <scheme val="minor"/>
      </rPr>
      <t xml:space="preserve"> för tillträde till utrymme</t>
    </r>
  </si>
  <si>
    <r>
      <t>objekt för tillträde till utrymme</t>
    </r>
    <r>
      <rPr>
        <sz val="8"/>
        <rFont val="Calibri"/>
        <family val="2"/>
        <scheme val="minor"/>
      </rPr>
      <t xml:space="preserve"> för ljus och personer</t>
    </r>
  </si>
  <si>
    <r>
      <t xml:space="preserve">objekt för tillträde till utrymme </t>
    </r>
    <r>
      <rPr>
        <sz val="8"/>
        <rFont val="Calibri"/>
        <family val="2"/>
        <scheme val="minor"/>
      </rPr>
      <t>för personer</t>
    </r>
  </si>
  <si>
    <r>
      <rPr>
        <sz val="8"/>
        <rFont val="Calibri"/>
        <family val="2"/>
        <scheme val="minor"/>
      </rPr>
      <t>mindre</t>
    </r>
    <r>
      <rPr>
        <i/>
        <sz val="8"/>
        <rFont val="Calibri"/>
        <family val="2"/>
        <scheme val="minor"/>
      </rPr>
      <t xml:space="preserve"> objekt för tillträde till utrymme </t>
    </r>
    <r>
      <rPr>
        <sz val="8"/>
        <rFont val="Calibri"/>
        <family val="2"/>
        <scheme val="minor"/>
      </rPr>
      <t>för inspektion eller för överföring av objekt</t>
    </r>
  </si>
  <si>
    <r>
      <t xml:space="preserve">objekt för tillträde till utrymme </t>
    </r>
    <r>
      <rPr>
        <sz val="8"/>
        <rFont val="Calibri"/>
        <family val="2"/>
        <scheme val="minor"/>
      </rPr>
      <t>genom blockering av tillträde till spår</t>
    </r>
  </si>
  <si>
    <t>Styrande objekt av godsflöde</t>
  </si>
  <si>
    <r>
      <t xml:space="preserve">styrande objekt </t>
    </r>
    <r>
      <rPr>
        <sz val="8"/>
        <rFont val="Calibri"/>
        <family val="2"/>
        <scheme val="minor"/>
      </rPr>
      <t>för flöde av gods</t>
    </r>
  </si>
  <si>
    <r>
      <t xml:space="preserve">reglerande objekt av godsflöde </t>
    </r>
    <r>
      <rPr>
        <sz val="8"/>
        <rFont val="Calibri"/>
        <family val="2"/>
        <scheme val="minor"/>
      </rPr>
      <t>med roterande kammare</t>
    </r>
  </si>
  <si>
    <t>doseringsmaskin, roterande godstömning, rörpostväxel, rörväxel</t>
  </si>
  <si>
    <r>
      <t>reglerande objekt av godsflöde</t>
    </r>
    <r>
      <rPr>
        <sz val="8"/>
        <rFont val="Calibri"/>
        <family val="2"/>
        <scheme val="minor"/>
      </rPr>
      <t xml:space="preserve"> med irisöppning</t>
    </r>
  </si>
  <si>
    <r>
      <t xml:space="preserve">reglerande objekt av godsflöde </t>
    </r>
    <r>
      <rPr>
        <sz val="8"/>
        <rFont val="Calibri"/>
        <family val="2"/>
        <scheme val="minor"/>
      </rPr>
      <t>med ledad lucka eller skiva</t>
    </r>
  </si>
  <si>
    <r>
      <t xml:space="preserve">styrande objekt </t>
    </r>
    <r>
      <rPr>
        <sz val="8"/>
        <rFont val="Calibri"/>
        <family val="2"/>
        <scheme val="minor"/>
      </rPr>
      <t>för mekanisk rörelse</t>
    </r>
  </si>
  <si>
    <r>
      <t xml:space="preserve">kontrollerande objekt för mekanisk rörelse </t>
    </r>
    <r>
      <rPr>
        <sz val="8"/>
        <rFont val="Calibri"/>
        <family val="2"/>
        <scheme val="minor"/>
      </rPr>
      <t>genom blockering</t>
    </r>
  </si>
  <si>
    <r>
      <t xml:space="preserve">kontrollerande objekt för mekanisk rörelse </t>
    </r>
    <r>
      <rPr>
        <sz val="8"/>
        <rFont val="Calibri"/>
        <family val="2"/>
        <scheme val="minor"/>
      </rPr>
      <t>genom växling mellan olika spår</t>
    </r>
  </si>
  <si>
    <t>Multipelt styrande objekt</t>
  </si>
  <si>
    <r>
      <t>styrande objekt</t>
    </r>
    <r>
      <rPr>
        <sz val="8"/>
        <rFont val="Calibri"/>
        <family val="2"/>
        <scheme val="minor"/>
      </rPr>
      <t xml:space="preserve"> i elektriska kretsar med olika metoder</t>
    </r>
  </si>
  <si>
    <r>
      <t xml:space="preserve">controlling object </t>
    </r>
    <r>
      <rPr>
        <sz val="8"/>
        <rFont val="Calibri"/>
        <family val="2"/>
        <scheme val="minor"/>
      </rPr>
      <t>in electrical circuits utilising different measures</t>
    </r>
  </si>
  <si>
    <t>Begränsande objekt</t>
  </si>
  <si>
    <r>
      <t>begränsande objekt</t>
    </r>
    <r>
      <rPr>
        <sz val="8"/>
        <rFont val="Calibri"/>
        <family val="2"/>
        <scheme val="minor"/>
      </rPr>
      <t xml:space="preserve"> genom begränsning av elektriskt energiflöde</t>
    </r>
  </si>
  <si>
    <r>
      <t xml:space="preserve">begränsande objekt </t>
    </r>
    <r>
      <rPr>
        <sz val="8"/>
        <rFont val="Calibri"/>
        <family val="2"/>
        <scheme val="minor"/>
      </rPr>
      <t>genom stabilisering av elektriskt energiflöde</t>
    </r>
  </si>
  <si>
    <r>
      <t>begränsande objekt</t>
    </r>
    <r>
      <rPr>
        <sz val="8"/>
        <rFont val="Calibri"/>
        <family val="2"/>
        <scheme val="minor"/>
      </rPr>
      <t xml:space="preserve"> genom begränsning av rörelse</t>
    </r>
  </si>
  <si>
    <r>
      <t xml:space="preserve">rörelsebegränsande objekt </t>
    </r>
    <r>
      <rPr>
        <sz val="8"/>
        <rFont val="Calibri"/>
        <family val="2"/>
        <scheme val="minor"/>
      </rPr>
      <t>genom begränsning av rörelser hos ett objekt</t>
    </r>
  </si>
  <si>
    <r>
      <t>movement restricting object</t>
    </r>
    <r>
      <rPr>
        <sz val="8"/>
        <rFont val="Calibri"/>
        <family val="2"/>
        <scheme val="minor"/>
      </rPr>
      <t xml:space="preserve"> by settling and damping movements of an object</t>
    </r>
  </si>
  <si>
    <r>
      <t>movement restricting object</t>
    </r>
    <r>
      <rPr>
        <sz val="8"/>
        <rFont val="Calibri"/>
        <family val="2"/>
        <scheme val="minor"/>
      </rPr>
      <t xml:space="preserve"> by reducing the speed of or stopping another object</t>
    </r>
  </si>
  <si>
    <r>
      <t xml:space="preserve">rörelsebegränsande objekt </t>
    </r>
    <r>
      <rPr>
        <sz val="8"/>
        <rFont val="Calibri"/>
        <family val="2"/>
        <scheme val="minor"/>
      </rPr>
      <t>genom att förhindra hög hastighet hos ett annat objekt</t>
    </r>
  </si>
  <si>
    <r>
      <t>begränsande objekt</t>
    </r>
    <r>
      <rPr>
        <sz val="8"/>
        <rFont val="Calibri"/>
        <family val="2"/>
        <scheme val="minor"/>
      </rPr>
      <t xml:space="preserve"> genom begränsning av returflöde av materia</t>
    </r>
  </si>
  <si>
    <r>
      <t>restricting object</t>
    </r>
    <r>
      <rPr>
        <sz val="8"/>
        <rFont val="Calibri"/>
        <family val="2"/>
        <scheme val="minor"/>
      </rPr>
      <t xml:space="preserve"> by restricting a return flow of matter</t>
    </r>
  </si>
  <si>
    <r>
      <t>begränsande objekt</t>
    </r>
    <r>
      <rPr>
        <sz val="8"/>
        <rFont val="Calibri"/>
        <family val="2"/>
        <scheme val="minor"/>
      </rPr>
      <t xml:space="preserve"> genom begränsning av styrt flöde av materia</t>
    </r>
  </si>
  <si>
    <r>
      <t>restricting object</t>
    </r>
    <r>
      <rPr>
        <sz val="8"/>
        <rFont val="Calibri"/>
        <family val="2"/>
        <scheme val="minor"/>
      </rPr>
      <t xml:space="preserve"> by restricting a guided fluid flow of matter</t>
    </r>
  </si>
  <si>
    <t>regulating valve</t>
  </si>
  <si>
    <r>
      <t>flow restrictor</t>
    </r>
    <r>
      <rPr>
        <sz val="8"/>
        <rFont val="Calibri"/>
        <family val="2"/>
        <scheme val="minor"/>
      </rPr>
      <t xml:space="preserve"> of liquids by an adjustable means</t>
    </r>
  </si>
  <si>
    <r>
      <t>flow restrictor</t>
    </r>
    <r>
      <rPr>
        <sz val="8"/>
        <rFont val="Calibri"/>
        <family val="2"/>
        <scheme val="minor"/>
      </rPr>
      <t xml:space="preserve"> of gas by an adjustable means</t>
    </r>
  </si>
  <si>
    <r>
      <rPr>
        <sz val="8"/>
        <rFont val="Calibri"/>
        <family val="2"/>
        <scheme val="minor"/>
      </rPr>
      <t xml:space="preserve">justerbart </t>
    </r>
    <r>
      <rPr>
        <i/>
        <sz val="8"/>
        <rFont val="Calibri"/>
        <family val="2"/>
        <scheme val="minor"/>
      </rPr>
      <t xml:space="preserve">flödesbegränsande objekt </t>
    </r>
    <r>
      <rPr>
        <sz val="8"/>
        <rFont val="Calibri"/>
        <family val="2"/>
        <scheme val="minor"/>
      </rPr>
      <t>för solid materia</t>
    </r>
  </si>
  <si>
    <t>solids regulating valve</t>
  </si>
  <si>
    <r>
      <t>flow restrictor</t>
    </r>
    <r>
      <rPr>
        <sz val="8"/>
        <rFont val="Calibri"/>
        <family val="2"/>
        <scheme val="minor"/>
      </rPr>
      <t xml:space="preserve"> of solid substances by an adjustable means</t>
    </r>
  </si>
  <si>
    <r>
      <t>flow restrictor</t>
    </r>
    <r>
      <rPr>
        <sz val="8"/>
        <rFont val="Calibri"/>
        <family val="2"/>
        <scheme val="minor"/>
      </rPr>
      <t xml:space="preserve"> by a fixed means</t>
    </r>
  </si>
  <si>
    <r>
      <t>restricting object</t>
    </r>
    <r>
      <rPr>
        <sz val="8"/>
        <rFont val="Calibri"/>
        <family val="2"/>
        <scheme val="minor"/>
      </rPr>
      <t xml:space="preserve"> of the local environment</t>
    </r>
  </si>
  <si>
    <r>
      <t xml:space="preserve">lokalklimatstabiliserande objekt </t>
    </r>
    <r>
      <rPr>
        <sz val="8"/>
        <rFont val="Calibri"/>
        <family val="2"/>
        <scheme val="minor"/>
      </rPr>
      <t>som begränsar termisk eller ljudtransmission</t>
    </r>
  </si>
  <si>
    <t>frostisoleringslager, frostskyddsisolering, ljuddämpning, ljudisolering, termisk isolering, tjälskydd, ljudisolering, luftljudisolering, stegljudsisolering</t>
  </si>
  <si>
    <r>
      <t>local climate stabilising object</t>
    </r>
    <r>
      <rPr>
        <sz val="8"/>
        <rFont val="Calibri"/>
        <family val="2"/>
        <scheme val="minor"/>
      </rPr>
      <t xml:space="preserve"> by restricting a thermal or sound transmission</t>
    </r>
  </si>
  <si>
    <r>
      <t xml:space="preserve">lokalklimatstabiliserande objekt </t>
    </r>
    <r>
      <rPr>
        <sz val="8"/>
        <rFont val="Calibri"/>
        <family val="2"/>
        <scheme val="minor"/>
      </rPr>
      <t>som stabiliserar flöde av vätska, fukt, vind eller material</t>
    </r>
  </si>
  <si>
    <r>
      <t>local climate stabilising object</t>
    </r>
    <r>
      <rPr>
        <sz val="8"/>
        <rFont val="Calibri"/>
        <family val="2"/>
        <scheme val="minor"/>
      </rPr>
      <t xml:space="preserve"> by stabilising a flow of liquids, moisture, wind or material</t>
    </r>
  </si>
  <si>
    <r>
      <t xml:space="preserve">lokalklimatstabiliserande objekt </t>
    </r>
    <r>
      <rPr>
        <sz val="8"/>
        <rFont val="Calibri"/>
        <family val="2"/>
        <scheme val="minor"/>
      </rPr>
      <t>som stabiliserar ljudutbredning</t>
    </r>
  </si>
  <si>
    <r>
      <t>bullerplank, bullerskärm, ex-ljuddämpare, explosionsljuddämpare, ljudabsorbent, ljuddämpare</t>
    </r>
    <r>
      <rPr>
        <sz val="8"/>
        <color rgb="FFFF0000"/>
        <rFont val="Calibri"/>
        <family val="2"/>
        <scheme val="minor"/>
      </rPr>
      <t/>
    </r>
  </si>
  <si>
    <r>
      <t>local climate stabilising object</t>
    </r>
    <r>
      <rPr>
        <sz val="8"/>
        <rFont val="Calibri"/>
        <family val="2"/>
        <scheme val="minor"/>
      </rPr>
      <t xml:space="preserve"> by stabilising the propagation of sound</t>
    </r>
  </si>
  <si>
    <r>
      <t xml:space="preserve">lokalklimatstabiliserande objekt </t>
    </r>
    <r>
      <rPr>
        <sz val="8"/>
        <rFont val="Calibri"/>
        <family val="2"/>
        <scheme val="minor"/>
      </rPr>
      <t>som begränsar vind, nederbörd eller strålning</t>
    </r>
  </si>
  <si>
    <r>
      <t xml:space="preserve">local climate stabilising object </t>
    </r>
    <r>
      <rPr>
        <sz val="8"/>
        <rFont val="Calibri"/>
        <family val="2"/>
        <scheme val="minor"/>
      </rPr>
      <t>by restricting wind, precipitation or radiation</t>
    </r>
  </si>
  <si>
    <r>
      <t xml:space="preserve">lokalklimatstabiliserande objekt </t>
    </r>
    <r>
      <rPr>
        <sz val="8"/>
        <rFont val="Calibri"/>
        <family val="2"/>
        <scheme val="minor"/>
      </rPr>
      <t>som begränsar ljusflöde genom textil</t>
    </r>
  </si>
  <si>
    <r>
      <t>local climate stabilising object</t>
    </r>
    <r>
      <rPr>
        <sz val="8"/>
        <rFont val="Calibri"/>
        <family val="2"/>
        <scheme val="minor"/>
      </rPr>
      <t xml:space="preserve"> by restricting transmission of light using textiles</t>
    </r>
  </si>
  <si>
    <r>
      <t xml:space="preserve">lokalklimatstabiliserande objekt </t>
    </r>
    <r>
      <rPr>
        <sz val="8"/>
        <rFont val="Calibri"/>
        <family val="2"/>
        <scheme val="minor"/>
      </rPr>
      <t>som begränsar ljusflöde genom smala justerbara jalusier</t>
    </r>
  </si>
  <si>
    <r>
      <t>local climate stabilising object</t>
    </r>
    <r>
      <rPr>
        <sz val="8"/>
        <rFont val="Calibri"/>
        <family val="2"/>
        <scheme val="minor"/>
      </rPr>
      <t xml:space="preserve"> by restricting transmission of light using narrow adjustable louvers</t>
    </r>
  </si>
  <si>
    <r>
      <t xml:space="preserve">lokalklimatstabiliserande objekt </t>
    </r>
    <r>
      <rPr>
        <sz val="8"/>
        <rFont val="Calibri"/>
        <family val="2"/>
        <scheme val="minor"/>
      </rPr>
      <t>som begränsar ljusflöde genom utvändig avskärmning</t>
    </r>
  </si>
  <si>
    <r>
      <t>local climate stabilising object</t>
    </r>
    <r>
      <rPr>
        <sz val="8"/>
        <rFont val="Calibri"/>
        <family val="2"/>
        <scheme val="minor"/>
      </rPr>
      <t xml:space="preserve"> by restricting transmission of light using an external panel</t>
    </r>
  </si>
  <si>
    <r>
      <t xml:space="preserve">lokalklimatstabiliserande objekt </t>
    </r>
    <r>
      <rPr>
        <sz val="8"/>
        <rFont val="Calibri"/>
        <family val="2"/>
        <scheme val="minor"/>
      </rPr>
      <t>som förhindrar genomväxt av ogräs</t>
    </r>
  </si>
  <si>
    <r>
      <t>local climate stabilising object</t>
    </r>
    <r>
      <rPr>
        <sz val="8"/>
        <rFont val="Calibri"/>
        <family val="2"/>
        <scheme val="minor"/>
      </rPr>
      <t xml:space="preserve"> preventing weed growth</t>
    </r>
  </si>
  <si>
    <r>
      <t>restricting object</t>
    </r>
    <r>
      <rPr>
        <sz val="8"/>
        <rFont val="Calibri"/>
        <family val="2"/>
        <scheme val="minor"/>
      </rPr>
      <t xml:space="preserve"> by restricting access to an area </t>
    </r>
  </si>
  <si>
    <r>
      <rPr>
        <i/>
        <sz val="8"/>
        <rFont val="Calibri"/>
        <family val="2"/>
        <scheme val="minor"/>
      </rPr>
      <t xml:space="preserve">tillträdesbegränsande objekt </t>
    </r>
    <r>
      <rPr>
        <sz val="8"/>
        <rFont val="Calibri"/>
        <family val="2"/>
        <scheme val="minor"/>
      </rPr>
      <t>genom en horisontell långsträckt barriär med vertikal utsträckning</t>
    </r>
  </si>
  <si>
    <r>
      <t>access restricting object</t>
    </r>
    <r>
      <rPr>
        <sz val="8"/>
        <rFont val="Calibri"/>
        <family val="2"/>
        <scheme val="minor"/>
      </rPr>
      <t xml:space="preserve"> by a horizontal elongated barrier with a vertical extent</t>
    </r>
  </si>
  <si>
    <r>
      <t>access restriction object</t>
    </r>
    <r>
      <rPr>
        <sz val="8"/>
        <rFont val="Calibri"/>
        <family val="2"/>
        <scheme val="minor"/>
      </rPr>
      <t xml:space="preserve"> by a horizontal bar</t>
    </r>
  </si>
  <si>
    <r>
      <t>access restricting object</t>
    </r>
    <r>
      <rPr>
        <sz val="8"/>
        <rFont val="Calibri"/>
        <family val="2"/>
        <scheme val="minor"/>
      </rPr>
      <t xml:space="preserve"> by a rotational barrier</t>
    </r>
  </si>
  <si>
    <r>
      <rPr>
        <i/>
        <sz val="8"/>
        <rFont val="Calibri"/>
        <family val="2"/>
        <scheme val="minor"/>
      </rPr>
      <t xml:space="preserve">tillträdesbegränsande objekt </t>
    </r>
    <r>
      <rPr>
        <sz val="8"/>
        <rFont val="Calibri"/>
        <family val="2"/>
        <scheme val="minor"/>
      </rPr>
      <t>genom en barriär med begränsad horisontell och vertikal utsträckning</t>
    </r>
  </si>
  <si>
    <r>
      <t>access restricting object</t>
    </r>
    <r>
      <rPr>
        <sz val="8"/>
        <rFont val="Calibri"/>
        <family val="2"/>
        <scheme val="minor"/>
      </rPr>
      <t xml:space="preserve"> by a barrier with limited horizontal and vertical extent</t>
    </r>
  </si>
  <si>
    <r>
      <rPr>
        <i/>
        <sz val="8"/>
        <rFont val="Calibri"/>
        <family val="2"/>
        <scheme val="minor"/>
      </rPr>
      <t xml:space="preserve">tillträdesbegränsande objekt </t>
    </r>
    <r>
      <rPr>
        <sz val="8"/>
        <rFont val="Calibri"/>
        <family val="2"/>
        <scheme val="minor"/>
      </rPr>
      <t>genom utformning av rörelseväg</t>
    </r>
  </si>
  <si>
    <r>
      <t>access restricting object</t>
    </r>
    <r>
      <rPr>
        <sz val="8"/>
        <rFont val="Calibri"/>
        <family val="2"/>
        <scheme val="minor"/>
      </rPr>
      <t xml:space="preserve"> by shaping a path</t>
    </r>
  </si>
  <si>
    <r>
      <rPr>
        <i/>
        <sz val="8"/>
        <rFont val="Calibri"/>
        <family val="2"/>
        <scheme val="minor"/>
      </rPr>
      <t xml:space="preserve">tillträdesbegränsande objekt </t>
    </r>
    <r>
      <rPr>
        <sz val="8"/>
        <rFont val="Calibri"/>
        <family val="2"/>
        <scheme val="minor"/>
      </rPr>
      <t>genom ett nät</t>
    </r>
  </si>
  <si>
    <r>
      <t>access restricting object</t>
    </r>
    <r>
      <rPr>
        <sz val="8"/>
        <rFont val="Calibri"/>
        <family val="2"/>
        <scheme val="minor"/>
      </rPr>
      <t xml:space="preserve"> by a mesh</t>
    </r>
  </si>
  <si>
    <t>transformer, driver</t>
  </si>
  <si>
    <r>
      <t xml:space="preserve">universalkraftaggregat </t>
    </r>
    <r>
      <rPr>
        <sz val="8"/>
        <rFont val="Calibri"/>
        <family val="2"/>
        <scheme val="minor"/>
      </rPr>
      <t>för växelspänning</t>
    </r>
  </si>
  <si>
    <r>
      <t>universal power supply</t>
    </r>
    <r>
      <rPr>
        <sz val="8"/>
        <rFont val="Calibri"/>
        <family val="2"/>
        <scheme val="minor"/>
      </rPr>
      <t xml:space="preserve"> providing AC</t>
    </r>
  </si>
  <si>
    <r>
      <t xml:space="preserve">universalkraftaggregat objekt </t>
    </r>
    <r>
      <rPr>
        <sz val="8"/>
        <rFont val="Calibri"/>
        <family val="2"/>
        <scheme val="minor"/>
      </rPr>
      <t>för likspänning</t>
    </r>
  </si>
  <si>
    <r>
      <t>universal power supply</t>
    </r>
    <r>
      <rPr>
        <sz val="8"/>
        <rFont val="Calibri"/>
        <family val="2"/>
        <scheme val="minor"/>
      </rPr>
      <t xml:space="preserve"> providing DC</t>
    </r>
  </si>
  <si>
    <r>
      <t>transformerande objekt</t>
    </r>
    <r>
      <rPr>
        <sz val="8"/>
        <rFont val="Calibri"/>
        <family val="2"/>
        <scheme val="minor"/>
      </rPr>
      <t xml:space="preserve"> för signal</t>
    </r>
  </si>
  <si>
    <r>
      <t>transforming object</t>
    </r>
    <r>
      <rPr>
        <sz val="8"/>
        <rFont val="Calibri"/>
        <family val="2"/>
        <scheme val="minor"/>
      </rPr>
      <t xml:space="preserve"> of signal</t>
    </r>
  </si>
  <si>
    <r>
      <t xml:space="preserve">signalkonverterande objekt </t>
    </r>
    <r>
      <rPr>
        <sz val="8"/>
        <rFont val="Calibri"/>
        <family val="2"/>
        <scheme val="minor"/>
      </rPr>
      <t>som bibehåller signalformen</t>
    </r>
  </si>
  <si>
    <r>
      <t>signal converting object</t>
    </r>
    <r>
      <rPr>
        <sz val="8"/>
        <rFont val="Calibri"/>
        <family val="2"/>
        <scheme val="minor"/>
      </rPr>
      <t xml:space="preserve"> maintaining the signal form </t>
    </r>
  </si>
  <si>
    <t>decoder, dekoder, dsp, mixer</t>
  </si>
  <si>
    <r>
      <t>signal converting object</t>
    </r>
    <r>
      <rPr>
        <sz val="8"/>
        <rFont val="Calibri"/>
        <family val="2"/>
        <scheme val="minor"/>
      </rPr>
      <t xml:space="preserve"> between acoustic waves and electrical signals</t>
    </r>
  </si>
  <si>
    <t>Mekanisk energitransformerande objekt</t>
  </si>
  <si>
    <r>
      <t>transforming object</t>
    </r>
    <r>
      <rPr>
        <sz val="8"/>
        <rFont val="Calibri"/>
        <family val="2"/>
        <scheme val="minor"/>
      </rPr>
      <t xml:space="preserve"> of mechanical energy</t>
    </r>
  </si>
  <si>
    <r>
      <t>mekanisk energitransformerande objekt</t>
    </r>
    <r>
      <rPr>
        <sz val="8"/>
        <rFont val="Calibri"/>
        <family val="2"/>
        <scheme val="minor"/>
      </rPr>
      <t xml:space="preserve"> för hastighet</t>
    </r>
  </si>
  <si>
    <r>
      <t>mechanical energy transforming</t>
    </r>
    <r>
      <rPr>
        <sz val="8"/>
        <rFont val="Calibri"/>
        <family val="2"/>
        <scheme val="minor"/>
      </rPr>
      <t xml:space="preserve"> </t>
    </r>
    <r>
      <rPr>
        <i/>
        <sz val="8"/>
        <rFont val="Calibri"/>
        <family val="2"/>
        <scheme val="minor"/>
      </rPr>
      <t>object</t>
    </r>
    <r>
      <rPr>
        <sz val="8"/>
        <rFont val="Calibri"/>
        <family val="2"/>
        <scheme val="minor"/>
      </rPr>
      <t xml:space="preserve"> modifying velocity</t>
    </r>
  </si>
  <si>
    <r>
      <t>mekanisk energitransformerande objekt</t>
    </r>
    <r>
      <rPr>
        <sz val="8"/>
        <rFont val="Calibri"/>
        <family val="2"/>
        <scheme val="minor"/>
      </rPr>
      <t xml:space="preserve"> för vridmoment</t>
    </r>
  </si>
  <si>
    <r>
      <t>mechanical energy transforming object</t>
    </r>
    <r>
      <rPr>
        <sz val="8"/>
        <rFont val="Calibri"/>
        <family val="2"/>
        <scheme val="minor"/>
      </rPr>
      <t xml:space="preserve"> modifying torque</t>
    </r>
  </si>
  <si>
    <r>
      <t>mekanisk energitransformerande objekt</t>
    </r>
    <r>
      <rPr>
        <sz val="8"/>
        <rFont val="Calibri"/>
        <family val="2"/>
        <scheme val="minor"/>
      </rPr>
      <t xml:space="preserve"> för kraft</t>
    </r>
  </si>
  <si>
    <r>
      <t>mechanical energy transforming object</t>
    </r>
    <r>
      <rPr>
        <sz val="8"/>
        <rFont val="Calibri"/>
        <family val="2"/>
        <scheme val="minor"/>
      </rPr>
      <t xml:space="preserve"> modifying force</t>
    </r>
  </si>
  <si>
    <r>
      <t>transformerande objekt</t>
    </r>
    <r>
      <rPr>
        <sz val="8"/>
        <rFont val="Calibri"/>
        <family val="2"/>
        <scheme val="minor"/>
      </rPr>
      <t xml:space="preserve"> för form genom massreduktion</t>
    </r>
  </si>
  <si>
    <r>
      <t>transforming object</t>
    </r>
    <r>
      <rPr>
        <sz val="8"/>
        <rFont val="Calibri"/>
        <family val="2"/>
        <scheme val="minor"/>
      </rPr>
      <t xml:space="preserve"> of matter by mass reduction</t>
    </r>
  </si>
  <si>
    <r>
      <t>massreducerande objekt</t>
    </r>
    <r>
      <rPr>
        <sz val="8"/>
        <rFont val="Calibri"/>
        <family val="2"/>
        <scheme val="minor"/>
      </rPr>
      <t xml:space="preserve"> genom en mekanisk process</t>
    </r>
  </si>
  <si>
    <r>
      <t xml:space="preserve">mass reduction </t>
    </r>
    <r>
      <rPr>
        <i/>
        <sz val="8"/>
        <rFont val="Calibri"/>
        <family val="2"/>
        <scheme val="minor"/>
      </rPr>
      <t>object</t>
    </r>
    <r>
      <rPr>
        <sz val="8"/>
        <rFont val="Calibri"/>
        <family val="2"/>
        <scheme val="minor"/>
      </rPr>
      <t xml:space="preserve"> by a mechanical process</t>
    </r>
  </si>
  <si>
    <r>
      <t>massreducerande objekt</t>
    </r>
    <r>
      <rPr>
        <sz val="8"/>
        <rFont val="Calibri"/>
        <family val="2"/>
        <scheme val="minor"/>
      </rPr>
      <t xml:space="preserve"> genom en termisk process</t>
    </r>
  </si>
  <si>
    <r>
      <t xml:space="preserve">mass reduction </t>
    </r>
    <r>
      <rPr>
        <i/>
        <sz val="8"/>
        <rFont val="Calibri"/>
        <family val="2"/>
        <scheme val="minor"/>
      </rPr>
      <t>object</t>
    </r>
    <r>
      <rPr>
        <sz val="8"/>
        <rFont val="Calibri"/>
        <family val="2"/>
        <scheme val="minor"/>
      </rPr>
      <t xml:space="preserve"> by a thermal process</t>
    </r>
  </si>
  <si>
    <r>
      <t>massreducerande objekt</t>
    </r>
    <r>
      <rPr>
        <sz val="8"/>
        <rFont val="Calibri"/>
        <family val="2"/>
        <scheme val="minor"/>
      </rPr>
      <t xml:space="preserve"> genom en kemisk process</t>
    </r>
  </si>
  <si>
    <r>
      <t xml:space="preserve">mass reduction </t>
    </r>
    <r>
      <rPr>
        <i/>
        <sz val="8"/>
        <rFont val="Calibri"/>
        <family val="2"/>
        <scheme val="minor"/>
      </rPr>
      <t>object</t>
    </r>
    <r>
      <rPr>
        <sz val="8"/>
        <rFont val="Calibri"/>
        <family val="2"/>
        <scheme val="minor"/>
      </rPr>
      <t xml:space="preserve"> by a chemical process </t>
    </r>
  </si>
  <si>
    <t>Materialomformande objekt</t>
  </si>
  <si>
    <r>
      <t>transformerande objekt</t>
    </r>
    <r>
      <rPr>
        <sz val="8"/>
        <rFont val="Calibri"/>
        <family val="2"/>
        <scheme val="minor"/>
      </rPr>
      <t xml:space="preserve"> för form genom omformning</t>
    </r>
  </si>
  <si>
    <r>
      <t>transforming object</t>
    </r>
    <r>
      <rPr>
        <sz val="8"/>
        <rFont val="Calibri"/>
        <family val="2"/>
        <scheme val="minor"/>
      </rPr>
      <t xml:space="preserve"> of matter by shape reforming </t>
    </r>
  </si>
  <si>
    <r>
      <rPr>
        <i/>
        <sz val="8"/>
        <rFont val="Calibri"/>
        <family val="2"/>
        <scheme val="minor"/>
      </rPr>
      <t>materialomformande objekt</t>
    </r>
    <r>
      <rPr>
        <sz val="8"/>
        <rFont val="Calibri"/>
        <family val="2"/>
        <scheme val="minor"/>
      </rPr>
      <t xml:space="preserve"> genom smide</t>
    </r>
  </si>
  <si>
    <r>
      <t xml:space="preserve">matter reshaping object </t>
    </r>
    <r>
      <rPr>
        <sz val="8"/>
        <rFont val="Calibri"/>
        <family val="2"/>
        <scheme val="minor"/>
      </rPr>
      <t>by forging</t>
    </r>
  </si>
  <si>
    <r>
      <rPr>
        <i/>
        <sz val="8"/>
        <rFont val="Calibri"/>
        <family val="2"/>
        <scheme val="minor"/>
      </rPr>
      <t>materialomformande objekt</t>
    </r>
    <r>
      <rPr>
        <sz val="8"/>
        <rFont val="Calibri"/>
        <family val="2"/>
        <scheme val="minor"/>
      </rPr>
      <t xml:space="preserve"> genom extrudering</t>
    </r>
  </si>
  <si>
    <r>
      <t xml:space="preserve">matter reshaping object </t>
    </r>
    <r>
      <rPr>
        <sz val="8"/>
        <rFont val="Calibri"/>
        <family val="2"/>
        <scheme val="minor"/>
      </rPr>
      <t>by extruding</t>
    </r>
  </si>
  <si>
    <r>
      <rPr>
        <i/>
        <sz val="8"/>
        <rFont val="Calibri"/>
        <family val="2"/>
        <scheme val="minor"/>
      </rPr>
      <t>materialomformande objekt</t>
    </r>
    <r>
      <rPr>
        <sz val="8"/>
        <rFont val="Calibri"/>
        <family val="2"/>
        <scheme val="minor"/>
      </rPr>
      <t xml:space="preserve"> genom sträckning</t>
    </r>
  </si>
  <si>
    <r>
      <t xml:space="preserve">matter reshaping object </t>
    </r>
    <r>
      <rPr>
        <sz val="8"/>
        <rFont val="Calibri"/>
        <family val="2"/>
        <scheme val="minor"/>
      </rPr>
      <t>by drawing</t>
    </r>
  </si>
  <si>
    <r>
      <rPr>
        <i/>
        <sz val="8"/>
        <rFont val="Calibri"/>
        <family val="2"/>
        <scheme val="minor"/>
      </rPr>
      <t>materialomformande objekt</t>
    </r>
    <r>
      <rPr>
        <sz val="8"/>
        <rFont val="Calibri"/>
        <family val="2"/>
        <scheme val="minor"/>
      </rPr>
      <t xml:space="preserve"> genom valsning</t>
    </r>
  </si>
  <si>
    <r>
      <t xml:space="preserve">matter reshaping object </t>
    </r>
    <r>
      <rPr>
        <sz val="8"/>
        <rFont val="Calibri"/>
        <family val="2"/>
        <scheme val="minor"/>
      </rPr>
      <t>by rolling or spinning</t>
    </r>
  </si>
  <si>
    <r>
      <rPr>
        <i/>
        <sz val="8"/>
        <rFont val="Calibri"/>
        <family val="2"/>
        <scheme val="minor"/>
      </rPr>
      <t>materialomformande objekt</t>
    </r>
    <r>
      <rPr>
        <sz val="8"/>
        <rFont val="Calibri"/>
        <family val="2"/>
        <scheme val="minor"/>
      </rPr>
      <t xml:space="preserve"> genom böjning</t>
    </r>
  </si>
  <si>
    <r>
      <t xml:space="preserve">matter reshaping object </t>
    </r>
    <r>
      <rPr>
        <sz val="8"/>
        <rFont val="Calibri"/>
        <family val="2"/>
        <scheme val="minor"/>
      </rPr>
      <t>by bending</t>
    </r>
  </si>
  <si>
    <r>
      <rPr>
        <i/>
        <sz val="8"/>
        <rFont val="Calibri"/>
        <family val="2"/>
        <scheme val="minor"/>
      </rPr>
      <t>materialomformande objekt</t>
    </r>
    <r>
      <rPr>
        <sz val="8"/>
        <rFont val="Calibri"/>
        <family val="2"/>
        <scheme val="minor"/>
      </rPr>
      <t xml:space="preserve"> genom högenergiapplicering</t>
    </r>
  </si>
  <si>
    <r>
      <t xml:space="preserve">matter reshaping object </t>
    </r>
    <r>
      <rPr>
        <sz val="8"/>
        <rFont val="Calibri"/>
        <family val="2"/>
        <scheme val="minor"/>
      </rPr>
      <t>by high energy rate forming</t>
    </r>
  </si>
  <si>
    <r>
      <t xml:space="preserve">transformerande objekt </t>
    </r>
    <r>
      <rPr>
        <sz val="8"/>
        <rFont val="Calibri"/>
        <family val="2"/>
        <scheme val="minor"/>
      </rPr>
      <t>för strålning genom fotosyntes</t>
    </r>
  </si>
  <si>
    <r>
      <t xml:space="preserve">transforming object </t>
    </r>
    <r>
      <rPr>
        <sz val="8"/>
        <rFont val="Calibri"/>
        <family val="2"/>
        <scheme val="minor"/>
      </rPr>
      <t>of radiation by photosynthesis</t>
    </r>
  </si>
  <si>
    <r>
      <t>växt</t>
    </r>
    <r>
      <rPr>
        <sz val="8"/>
        <rFont val="Calibri"/>
        <family val="2"/>
        <scheme val="minor"/>
      </rPr>
      <t xml:space="preserve"> som har en vedartad huvudstam och som vanligen når en höjd av minst 5 m</t>
    </r>
  </si>
  <si>
    <r>
      <t xml:space="preserve">plant </t>
    </r>
    <r>
      <rPr>
        <sz val="8"/>
        <rFont val="Calibri"/>
        <family val="2"/>
        <scheme val="minor"/>
      </rPr>
      <t>with a single woody stem</t>
    </r>
  </si>
  <si>
    <r>
      <t>växt</t>
    </r>
    <r>
      <rPr>
        <sz val="8"/>
        <rFont val="Calibri"/>
        <family val="2"/>
        <scheme val="minor"/>
      </rPr>
      <t xml:space="preserve"> där den vedartade stammen vid markytan delas i flera jämnstarka stammar</t>
    </r>
  </si>
  <si>
    <r>
      <t xml:space="preserve">plant </t>
    </r>
    <r>
      <rPr>
        <sz val="8"/>
        <rFont val="Calibri"/>
        <family val="2"/>
        <scheme val="minor"/>
      </rPr>
      <t>with several woody stems</t>
    </r>
  </si>
  <si>
    <r>
      <rPr>
        <i/>
        <sz val="8"/>
        <rFont val="Calibri"/>
        <family val="2"/>
        <scheme val="minor"/>
      </rPr>
      <t>växt</t>
    </r>
    <r>
      <rPr>
        <sz val="8"/>
        <rFont val="Calibri"/>
        <family val="2"/>
        <scheme val="minor"/>
      </rPr>
      <t xml:space="preserve"> med långa, ofta veka skott, vilka med hjälp av klätterorgan tar sig upp i ljuset</t>
    </r>
  </si>
  <si>
    <r>
      <t xml:space="preserve">plant </t>
    </r>
    <r>
      <rPr>
        <sz val="8"/>
        <rFont val="Calibri"/>
        <family val="2"/>
        <scheme val="minor"/>
      </rPr>
      <t>with long shoots with climbing organs</t>
    </r>
  </si>
  <si>
    <r>
      <rPr>
        <i/>
        <sz val="8"/>
        <rFont val="Calibri"/>
        <family val="2"/>
        <scheme val="minor"/>
      </rPr>
      <t xml:space="preserve">växt </t>
    </r>
    <r>
      <rPr>
        <sz val="8"/>
        <rFont val="Calibri"/>
        <family val="2"/>
        <scheme val="minor"/>
      </rPr>
      <t>som inte alls eller endast obetydligt är förvedad</t>
    </r>
  </si>
  <si>
    <r>
      <t xml:space="preserve">plant </t>
    </r>
    <r>
      <rPr>
        <sz val="8"/>
        <rFont val="Calibri"/>
        <family val="2"/>
        <scheme val="minor"/>
      </rPr>
      <t>that is not or insignificantly woody</t>
    </r>
  </si>
  <si>
    <r>
      <t>object</t>
    </r>
    <r>
      <rPr>
        <sz val="8"/>
        <color rgb="FF000000"/>
        <rFont val="Calibri"/>
        <family val="2"/>
        <scheme val="minor"/>
      </rPr>
      <t xml:space="preserve"> for </t>
    </r>
    <r>
      <rPr>
        <sz val="8"/>
        <color rgb="FF000000"/>
        <rFont val="Calibri"/>
        <family val="2"/>
        <scheme val="minor"/>
      </rPr>
      <t>positioning of other objects</t>
    </r>
  </si>
  <si>
    <t>Klämma</t>
  </si>
  <si>
    <r>
      <t>uppbärandeobjekt</t>
    </r>
    <r>
      <rPr>
        <sz val="8"/>
        <rFont val="Calibri"/>
        <family val="2"/>
        <scheme val="minor"/>
      </rPr>
      <t xml:space="preserve"> i en diskret punkt genom hängning</t>
    </r>
  </si>
  <si>
    <r>
      <t>uppbärandeobjekt</t>
    </r>
    <r>
      <rPr>
        <sz val="8"/>
        <rFont val="Calibri"/>
        <family val="2"/>
        <scheme val="minor"/>
      </rPr>
      <t xml:space="preserve"> i en diskret punkt genom steg</t>
    </r>
  </si>
  <si>
    <r>
      <t>uppbärandeobjekt</t>
    </r>
    <r>
      <rPr>
        <sz val="8"/>
        <rFont val="Calibri"/>
        <family val="2"/>
        <scheme val="minor"/>
      </rPr>
      <t xml:space="preserve"> i en diskret punkt genom lyftning</t>
    </r>
  </si>
  <si>
    <r>
      <t xml:space="preserve">uppbärande objekt </t>
    </r>
    <r>
      <rPr>
        <sz val="8"/>
        <rFont val="Calibri"/>
        <family val="2"/>
        <scheme val="minor"/>
      </rPr>
      <t>för viss nivå genom lyftning</t>
    </r>
  </si>
  <si>
    <r>
      <t>uppbärandeobjekt</t>
    </r>
    <r>
      <rPr>
        <sz val="8"/>
        <rFont val="Calibri"/>
        <family val="2"/>
        <scheme val="minor"/>
      </rPr>
      <t xml:space="preserve">  genom två stolpar med förbindande horisontell överliggare</t>
    </r>
  </si>
  <si>
    <r>
      <rPr>
        <sz val="8"/>
        <rFont val="Calibri"/>
        <family val="2"/>
        <scheme val="minor"/>
      </rPr>
      <t xml:space="preserve">delvis </t>
    </r>
    <r>
      <rPr>
        <i/>
        <sz val="8"/>
        <rFont val="Calibri"/>
        <family val="2"/>
        <scheme val="minor"/>
      </rPr>
      <t>omslutande object</t>
    </r>
    <r>
      <rPr>
        <sz val="8"/>
        <rFont val="Calibri"/>
        <family val="2"/>
        <scheme val="minor"/>
      </rPr>
      <t xml:space="preserve"> för punktventilation</t>
    </r>
  </si>
  <si>
    <t>fundament, grundfundament, pelarholk, plint, påle</t>
  </si>
  <si>
    <t>Kemisk fog</t>
  </si>
  <si>
    <t>Permanent mekanisk fastsättning</t>
  </si>
  <si>
    <t>Reversibel mekanisk fastsättning</t>
  </si>
  <si>
    <t>Permanent kemisk fastsättning</t>
  </si>
  <si>
    <t>avjämningslager, bankfyllning, flytspackel, fukthållande jord, filterlager, fyllning, förbelastning, justeringlager, kon, kringfyllning, lastreducerande fyllning, lättfyllning, resterande fyllning, slänt, spackel, tätkärna, återfyllning, övergångslager</t>
  </si>
  <si>
    <r>
      <t>hållande objekt</t>
    </r>
    <r>
      <rPr>
        <sz val="8"/>
        <rFont val="Calibri"/>
        <family val="2"/>
        <scheme val="minor"/>
      </rPr>
      <t xml:space="preserve"> genom befintlig mark</t>
    </r>
  </si>
  <si>
    <r>
      <rPr>
        <i/>
        <sz val="8"/>
        <rFont val="Calibri"/>
        <family val="2"/>
        <scheme val="minor"/>
      </rPr>
      <t>befintlig mark</t>
    </r>
    <r>
      <rPr>
        <sz val="8"/>
        <rFont val="Calibri"/>
        <family val="2"/>
        <scheme val="minor"/>
      </rPr>
      <t xml:space="preserve"> som utgörs av berg</t>
    </r>
  </si>
  <si>
    <r>
      <rPr>
        <i/>
        <sz val="8"/>
        <rFont val="Calibri"/>
        <family val="2"/>
        <scheme val="minor"/>
      </rPr>
      <t>befintlig mark</t>
    </r>
    <r>
      <rPr>
        <sz val="8"/>
        <rFont val="Calibri"/>
        <family val="2"/>
        <scheme val="minor"/>
      </rPr>
      <t xml:space="preserve"> som utgörs av friktionsjord</t>
    </r>
  </si>
  <si>
    <r>
      <rPr>
        <i/>
        <sz val="8"/>
        <rFont val="Calibri"/>
        <family val="2"/>
        <scheme val="minor"/>
      </rPr>
      <t>befintlig mark</t>
    </r>
    <r>
      <rPr>
        <sz val="8"/>
        <rFont val="Calibri"/>
        <family val="2"/>
        <scheme val="minor"/>
      </rPr>
      <t xml:space="preserve"> som utgörs av kohesionsjord</t>
    </r>
  </si>
  <si>
    <r>
      <rPr>
        <i/>
        <sz val="8"/>
        <rFont val="Calibri"/>
        <family val="2"/>
        <scheme val="minor"/>
      </rPr>
      <t>befintlig mark</t>
    </r>
    <r>
      <rPr>
        <sz val="8"/>
        <rFont val="Calibri"/>
        <family val="2"/>
        <scheme val="minor"/>
      </rPr>
      <t xml:space="preserve"> som utgörs av organisk jord</t>
    </r>
  </si>
  <si>
    <r>
      <rPr>
        <i/>
        <sz val="8"/>
        <rFont val="Calibri"/>
        <family val="2"/>
        <scheme val="minor"/>
      </rPr>
      <t>befintlig mark</t>
    </r>
    <r>
      <rPr>
        <sz val="8"/>
        <rFont val="Calibri"/>
        <family val="2"/>
        <scheme val="minor"/>
      </rPr>
      <t xml:space="preserve"> som utgörs av fyllningsmaterial</t>
    </r>
  </si>
  <si>
    <r>
      <t>guiding object</t>
    </r>
    <r>
      <rPr>
        <sz val="8"/>
        <rFont val="Calibri"/>
        <family val="2"/>
        <scheme val="minor"/>
      </rPr>
      <t xml:space="preserve"> for electric signals</t>
    </r>
  </si>
  <si>
    <r>
      <t xml:space="preserve">elsignalledande objekt </t>
    </r>
    <r>
      <rPr>
        <sz val="8"/>
        <rFont val="Calibri"/>
        <family val="2"/>
        <scheme val="minor"/>
      </rPr>
      <t>för kontroll och mätning</t>
    </r>
  </si>
  <si>
    <r>
      <t>electric signal guiding object</t>
    </r>
    <r>
      <rPr>
        <sz val="8"/>
        <rFont val="Calibri"/>
        <family val="2"/>
        <scheme val="minor"/>
      </rPr>
      <t xml:space="preserve"> for controlling and measuring</t>
    </r>
  </si>
  <si>
    <r>
      <t>electric signal guiding object</t>
    </r>
    <r>
      <rPr>
        <sz val="8"/>
        <rFont val="Calibri"/>
        <family val="2"/>
        <scheme val="minor"/>
      </rPr>
      <t xml:space="preserve"> for data transmission</t>
    </r>
  </si>
  <si>
    <r>
      <t>ledande objekt</t>
    </r>
    <r>
      <rPr>
        <sz val="8"/>
        <rFont val="Calibri"/>
        <family val="2"/>
        <scheme val="minor"/>
      </rPr>
      <t xml:space="preserve"> för ljud</t>
    </r>
  </si>
  <si>
    <r>
      <t xml:space="preserve">guiding object </t>
    </r>
    <r>
      <rPr>
        <sz val="8"/>
        <rFont val="Calibri"/>
        <family val="2"/>
        <scheme val="minor"/>
      </rPr>
      <t>for sound</t>
    </r>
  </si>
  <si>
    <r>
      <t xml:space="preserve">ljudledande objekt </t>
    </r>
    <r>
      <rPr>
        <sz val="8"/>
        <rFont val="Calibri"/>
        <family val="2"/>
        <scheme val="minor"/>
      </rPr>
      <t>genom reflektion</t>
    </r>
  </si>
  <si>
    <r>
      <t>sound guiding object</t>
    </r>
    <r>
      <rPr>
        <sz val="8"/>
        <rFont val="Calibri"/>
        <family val="2"/>
        <scheme val="minor"/>
      </rPr>
      <t xml:space="preserve"> by reflection</t>
    </r>
  </si>
  <si>
    <r>
      <t>ledande objekt</t>
    </r>
    <r>
      <rPr>
        <sz val="8"/>
        <rFont val="Calibri"/>
        <family val="2"/>
        <scheme val="minor"/>
      </rPr>
      <t xml:space="preserve"> för solid materia i öppen omslutning</t>
    </r>
  </si>
  <si>
    <r>
      <t>guiding object</t>
    </r>
    <r>
      <rPr>
        <sz val="8"/>
        <rFont val="Calibri"/>
        <family val="2"/>
        <scheme val="minor"/>
      </rPr>
      <t xml:space="preserve"> of solid matter in open enclosure</t>
    </r>
  </si>
  <si>
    <r>
      <t xml:space="preserve">solidmaterialedande objekt </t>
    </r>
    <r>
      <rPr>
        <sz val="8"/>
        <rFont val="Calibri"/>
        <family val="2"/>
        <scheme val="minor"/>
      </rPr>
      <t>genom rullning</t>
    </r>
  </si>
  <si>
    <r>
      <t>solid matter guiding object</t>
    </r>
    <r>
      <rPr>
        <sz val="8"/>
        <rFont val="Calibri"/>
        <family val="2"/>
        <scheme val="minor"/>
      </rPr>
      <t xml:space="preserve"> by rolling</t>
    </r>
  </si>
  <si>
    <r>
      <t xml:space="preserve">solidmaterialedande objekt </t>
    </r>
    <r>
      <rPr>
        <sz val="8"/>
        <rFont val="Calibri"/>
        <family val="2"/>
        <scheme val="minor"/>
      </rPr>
      <t>genom lutning</t>
    </r>
  </si>
  <si>
    <r>
      <t>solid matter guiding object</t>
    </r>
    <r>
      <rPr>
        <sz val="8"/>
        <rFont val="Calibri"/>
        <family val="2"/>
        <scheme val="minor"/>
      </rPr>
      <t xml:space="preserve"> by sliding</t>
    </r>
  </si>
  <si>
    <t>Öppet ledande objekt</t>
  </si>
  <si>
    <r>
      <t>ledande objekt</t>
    </r>
    <r>
      <rPr>
        <sz val="8"/>
        <rFont val="Calibri"/>
        <family val="2"/>
        <scheme val="minor"/>
      </rPr>
      <t xml:space="preserve"> för fluid i öppen omslutning</t>
    </r>
  </si>
  <si>
    <r>
      <t>guiding object</t>
    </r>
    <r>
      <rPr>
        <sz val="8"/>
        <rFont val="Calibri"/>
        <family val="2"/>
        <scheme val="minor"/>
      </rPr>
      <t xml:space="preserve"> of fluid flow in open enclosure</t>
    </r>
  </si>
  <si>
    <r>
      <t>öppet ledande objekt</t>
    </r>
    <r>
      <rPr>
        <sz val="8"/>
        <rFont val="Calibri"/>
        <family val="2"/>
        <scheme val="minor"/>
      </rPr>
      <t xml:space="preserve"> i ett lager</t>
    </r>
  </si>
  <si>
    <r>
      <t>open enclosure guiding object</t>
    </r>
    <r>
      <rPr>
        <sz val="8"/>
        <rFont val="Calibri"/>
        <family val="2"/>
        <scheme val="minor"/>
      </rPr>
      <t xml:space="preserve"> in a layer</t>
    </r>
  </si>
  <si>
    <r>
      <t xml:space="preserve">öppet ledande objekt </t>
    </r>
    <r>
      <rPr>
        <sz val="8"/>
        <rFont val="Calibri"/>
        <family val="2"/>
        <scheme val="minor"/>
      </rPr>
      <t>för vätska i ränna</t>
    </r>
  </si>
  <si>
    <r>
      <t xml:space="preserve">open enclosure guiding object </t>
    </r>
    <r>
      <rPr>
        <sz val="8"/>
        <rFont val="Calibri"/>
        <family val="2"/>
        <scheme val="minor"/>
      </rPr>
      <t>for liquid in open conduit</t>
    </r>
  </si>
  <si>
    <r>
      <t xml:space="preserve">öppet ledande objekt </t>
    </r>
    <r>
      <rPr>
        <sz val="8"/>
        <rFont val="Calibri"/>
        <family val="2"/>
        <scheme val="minor"/>
      </rPr>
      <t>för vätska med öppen yta</t>
    </r>
  </si>
  <si>
    <t>beslag, fönsterbleck, plåt, plåtbeslag</t>
  </si>
  <si>
    <r>
      <t>open enclosure guiding object</t>
    </r>
    <r>
      <rPr>
        <sz val="8"/>
        <rFont val="Calibri"/>
        <family val="2"/>
        <scheme val="minor"/>
      </rPr>
      <t xml:space="preserve"> for liquid with an open surface</t>
    </r>
  </si>
  <si>
    <r>
      <t xml:space="preserve">öppet fluidledande objekt </t>
    </r>
    <r>
      <rPr>
        <sz val="8"/>
        <rFont val="Calibri"/>
        <family val="2"/>
        <scheme val="minor"/>
      </rPr>
      <t>för vätska genom överhäng</t>
    </r>
  </si>
  <si>
    <r>
      <t>open enclosure guiding object</t>
    </r>
    <r>
      <rPr>
        <sz val="8"/>
        <rFont val="Calibri"/>
        <family val="2"/>
        <scheme val="minor"/>
      </rPr>
      <t xml:space="preserve"> for liquid by projection</t>
    </r>
  </si>
  <si>
    <r>
      <t xml:space="preserve">öppet ledande objekt </t>
    </r>
    <r>
      <rPr>
        <sz val="8"/>
        <rFont val="Calibri"/>
        <family val="2"/>
        <scheme val="minor"/>
      </rPr>
      <t>för vätska till ränna genom profil</t>
    </r>
  </si>
  <si>
    <r>
      <t>open enclosure guiding object</t>
    </r>
    <r>
      <rPr>
        <sz val="8"/>
        <rFont val="Calibri"/>
        <family val="2"/>
        <scheme val="minor"/>
      </rPr>
      <t xml:space="preserve"> for liquid by liquid-draining profile</t>
    </r>
  </si>
  <si>
    <r>
      <t>öppet ledande objekt</t>
    </r>
    <r>
      <rPr>
        <sz val="8"/>
        <rFont val="Calibri"/>
        <family val="2"/>
        <scheme val="minor"/>
      </rPr>
      <t xml:space="preserve"> i ett perforerat rör</t>
    </r>
  </si>
  <si>
    <r>
      <t>open enclosure guiding object</t>
    </r>
    <r>
      <rPr>
        <sz val="8"/>
        <rFont val="Calibri"/>
        <family val="2"/>
        <scheme val="minor"/>
      </rPr>
      <t xml:space="preserve"> by perforated pipe</t>
    </r>
  </si>
  <si>
    <r>
      <t>öppet ledande objekt</t>
    </r>
    <r>
      <rPr>
        <sz val="8"/>
        <rFont val="Calibri"/>
        <family val="2"/>
        <scheme val="minor"/>
      </rPr>
      <t xml:space="preserve"> i en öppen brunn</t>
    </r>
  </si>
  <si>
    <r>
      <t>open enclosure guiding object</t>
    </r>
    <r>
      <rPr>
        <sz val="8"/>
        <rFont val="Calibri"/>
        <family val="2"/>
        <scheme val="minor"/>
      </rPr>
      <t xml:space="preserve"> in a chamber</t>
    </r>
  </si>
  <si>
    <t>Slutet ledande objekt</t>
  </si>
  <si>
    <r>
      <t>guiding object</t>
    </r>
    <r>
      <rPr>
        <sz val="8"/>
        <rFont val="Calibri"/>
        <family val="2"/>
        <scheme val="minor"/>
      </rPr>
      <t xml:space="preserve"> of matter flow in closed enclosure</t>
    </r>
  </si>
  <si>
    <r>
      <t>slutet ledande objekt</t>
    </r>
    <r>
      <rPr>
        <sz val="8"/>
        <rFont val="Calibri"/>
        <family val="2"/>
        <scheme val="minor"/>
      </rPr>
      <t xml:space="preserve"> i cirkulär styv form</t>
    </r>
  </si>
  <si>
    <t>avloppsrör, distributionsledning,  huvudledning, installationsrör,  servisledning, sidotrumma, spillvattenrör, spirorör, spiralrör, stuprör, tilloppstub, torrtrumma, trumma, tub, va-ledning, vattenledning, vattenrör, vp-rör, vägtrumma</t>
  </si>
  <si>
    <r>
      <t>closed enclosure guiding object</t>
    </r>
    <r>
      <rPr>
        <sz val="8"/>
        <rFont val="Calibri"/>
        <family val="2"/>
        <scheme val="minor"/>
      </rPr>
      <t xml:space="preserve"> in a circular rigid form </t>
    </r>
  </si>
  <si>
    <r>
      <t>slutet ledande objekt</t>
    </r>
    <r>
      <rPr>
        <sz val="8"/>
        <rFont val="Calibri"/>
        <family val="2"/>
        <scheme val="minor"/>
      </rPr>
      <t xml:space="preserve"> i icke-cirkulär styv form</t>
    </r>
  </si>
  <si>
    <r>
      <t>closed enclosure guiding object</t>
    </r>
    <r>
      <rPr>
        <sz val="8"/>
        <rFont val="Calibri"/>
        <family val="2"/>
        <scheme val="minor"/>
      </rPr>
      <t xml:space="preserve"> in a non-circular rigid form </t>
    </r>
  </si>
  <si>
    <r>
      <t xml:space="preserve">slutet ledande objekt </t>
    </r>
    <r>
      <rPr>
        <sz val="8"/>
        <rFont val="Calibri"/>
        <family val="2"/>
        <scheme val="minor"/>
      </rPr>
      <t>i flexibel form</t>
    </r>
  </si>
  <si>
    <r>
      <t>closed enclosure guiding object</t>
    </r>
    <r>
      <rPr>
        <sz val="8"/>
        <rFont val="Calibri"/>
        <family val="2"/>
        <scheme val="minor"/>
      </rPr>
      <t xml:space="preserve"> in a flexible form</t>
    </r>
  </si>
  <si>
    <r>
      <t xml:space="preserve">mekanisk energiledande objekt </t>
    </r>
    <r>
      <rPr>
        <sz val="8"/>
        <rFont val="Calibri"/>
        <family val="2"/>
        <scheme val="minor"/>
      </rPr>
      <t>genom en axel</t>
    </r>
  </si>
  <si>
    <t>stång</t>
  </si>
  <si>
    <t>drive shaft</t>
  </si>
  <si>
    <r>
      <t>mechanical power guiding object</t>
    </r>
    <r>
      <rPr>
        <sz val="8"/>
        <rFont val="Calibri"/>
        <family val="2"/>
        <scheme val="minor"/>
      </rPr>
      <t xml:space="preserve"> by a shaft</t>
    </r>
  </si>
  <si>
    <r>
      <t>mechanical power guiding object</t>
    </r>
    <r>
      <rPr>
        <sz val="8"/>
        <rFont val="Calibri"/>
        <family val="2"/>
        <scheme val="minor"/>
      </rPr>
      <t xml:space="preserve"> by belt</t>
    </r>
  </si>
  <si>
    <r>
      <t>mechanical power guiding object</t>
    </r>
    <r>
      <rPr>
        <sz val="8"/>
        <rFont val="Calibri"/>
        <family val="2"/>
        <scheme val="minor"/>
      </rPr>
      <t xml:space="preserve"> by chain</t>
    </r>
  </si>
  <si>
    <r>
      <t>mechanical power guiding object</t>
    </r>
    <r>
      <rPr>
        <sz val="8"/>
        <rFont val="Calibri"/>
        <family val="2"/>
        <scheme val="minor"/>
      </rPr>
      <t xml:space="preserve"> by a linkage</t>
    </r>
  </si>
  <si>
    <r>
      <t xml:space="preserve">mekanisk energiledande objekt </t>
    </r>
    <r>
      <rPr>
        <sz val="8"/>
        <rFont val="Calibri"/>
        <family val="2"/>
        <scheme val="minor"/>
      </rPr>
      <t>genom ett hjul</t>
    </r>
  </si>
  <si>
    <r>
      <t>mechanical power guiding object</t>
    </r>
    <r>
      <rPr>
        <sz val="8"/>
        <rFont val="Calibri"/>
        <family val="2"/>
        <scheme val="minor"/>
      </rPr>
      <t xml:space="preserve"> by a wheel</t>
    </r>
  </si>
  <si>
    <r>
      <t xml:space="preserve">mekanisk energiledande objekt </t>
    </r>
    <r>
      <rPr>
        <sz val="8"/>
        <rFont val="Calibri"/>
        <family val="2"/>
        <scheme val="minor"/>
      </rPr>
      <t>genom en kuggstång</t>
    </r>
  </si>
  <si>
    <r>
      <t>mechanical power guiding object</t>
    </r>
    <r>
      <rPr>
        <sz val="8"/>
        <rFont val="Calibri"/>
        <family val="2"/>
        <scheme val="minor"/>
      </rPr>
      <t xml:space="preserve"> by a toothed bar</t>
    </r>
  </si>
  <si>
    <r>
      <t xml:space="preserve">mekanisk energiledande objekt </t>
    </r>
    <r>
      <rPr>
        <sz val="8"/>
        <rFont val="Calibri"/>
        <family val="2"/>
        <scheme val="minor"/>
      </rPr>
      <t>genom en fluidlänk</t>
    </r>
  </si>
  <si>
    <r>
      <t>mechanical power guiding object</t>
    </r>
    <r>
      <rPr>
        <sz val="8"/>
        <rFont val="Calibri"/>
        <family val="2"/>
        <scheme val="minor"/>
      </rPr>
      <t xml:space="preserve"> by a fluid link</t>
    </r>
  </si>
  <si>
    <r>
      <t xml:space="preserve">rälsobjekt </t>
    </r>
    <r>
      <rPr>
        <sz val="8"/>
        <rFont val="Calibri"/>
        <family val="2"/>
        <scheme val="minor"/>
      </rPr>
      <t>som ger en styrd färdväg</t>
    </r>
  </si>
  <si>
    <t>farräl, gaturäl, gejder, mellanräl, moträl, spetsräl, stödräl, vingräl, övergångsräl</t>
  </si>
  <si>
    <r>
      <t>rail object</t>
    </r>
    <r>
      <rPr>
        <sz val="8"/>
        <rFont val="Calibri"/>
        <family val="2"/>
        <scheme val="minor"/>
      </rPr>
      <t xml:space="preserve"> providing a directed path</t>
    </r>
  </si>
  <si>
    <r>
      <t xml:space="preserve">guiding object </t>
    </r>
    <r>
      <rPr>
        <sz val="8"/>
        <rFont val="Calibri"/>
        <family val="2"/>
        <scheme val="minor"/>
      </rPr>
      <t>for thermal energy</t>
    </r>
  </si>
  <si>
    <r>
      <t xml:space="preserve">thermal energy guiding object </t>
    </r>
    <r>
      <rPr>
        <sz val="8"/>
        <rFont val="Calibri"/>
        <family val="2"/>
        <scheme val="minor"/>
      </rPr>
      <t>by a solid mass</t>
    </r>
  </si>
  <si>
    <r>
      <t xml:space="preserve">thermal energy guiding object </t>
    </r>
    <r>
      <rPr>
        <sz val="8"/>
        <rFont val="Calibri"/>
        <family val="2"/>
        <scheme val="minor"/>
      </rPr>
      <t>by a static fluid mass</t>
    </r>
  </si>
  <si>
    <r>
      <t>ledande objekt för multipla flödestyper</t>
    </r>
    <r>
      <rPr>
        <sz val="8"/>
        <rFont val="Calibri"/>
        <family val="2"/>
        <scheme val="minor"/>
      </rPr>
      <t xml:space="preserve"> för elektrisk energi, elektriska signaler, optiska signaler, mekanisk energi och/eller vätska</t>
    </r>
  </si>
  <si>
    <r>
      <t xml:space="preserve">multiple flow guiding object </t>
    </r>
    <r>
      <rPr>
        <sz val="8"/>
        <rFont val="Calibri"/>
        <family val="2"/>
        <scheme val="minor"/>
      </rPr>
      <t>of electric energy, electrical signal, optical signals, mechanical energy and/or fluid</t>
    </r>
  </si>
  <si>
    <r>
      <t>low voltage connecting object</t>
    </r>
    <r>
      <rPr>
        <sz val="8"/>
        <rFont val="Calibri"/>
        <family val="2"/>
        <scheme val="minor"/>
      </rPr>
      <t xml:space="preserve"> for a single connection</t>
    </r>
  </si>
  <si>
    <t>pinnlödningsanslutning, reservkraftintag</t>
  </si>
  <si>
    <r>
      <t>low voltage connecting object</t>
    </r>
    <r>
      <rPr>
        <sz val="8"/>
        <rFont val="Calibri"/>
        <family val="2"/>
        <scheme val="minor"/>
      </rPr>
      <t xml:space="preserve"> for pluggable connection(s)</t>
    </r>
  </si>
  <si>
    <r>
      <t>low voltage connecting object</t>
    </r>
    <r>
      <rPr>
        <sz val="8"/>
        <rFont val="Calibri"/>
        <family val="2"/>
        <scheme val="minor"/>
      </rPr>
      <t xml:space="preserve"> for multiple fixed connections</t>
    </r>
  </si>
  <si>
    <r>
      <t>low voltage connecting object</t>
    </r>
    <r>
      <rPr>
        <sz val="8"/>
        <rFont val="Calibri"/>
        <family val="2"/>
        <scheme val="minor"/>
      </rPr>
      <t xml:space="preserve"> for fixed connection of a flexible cable for a current-using equipment</t>
    </r>
  </si>
  <si>
    <r>
      <t xml:space="preserve">gränssnittsobjekt </t>
    </r>
    <r>
      <rPr>
        <sz val="8"/>
        <rFont val="Calibri"/>
        <family val="2"/>
        <scheme val="minor"/>
      </rPr>
      <t>för elektriska signaler</t>
    </r>
  </si>
  <si>
    <r>
      <t>interfacing object</t>
    </r>
    <r>
      <rPr>
        <sz val="8"/>
        <rFont val="Calibri"/>
        <family val="2"/>
        <scheme val="minor"/>
      </rPr>
      <t xml:space="preserve"> for electric signals</t>
    </r>
  </si>
  <si>
    <r>
      <t>electric signal connecting object</t>
    </r>
    <r>
      <rPr>
        <sz val="8"/>
        <rFont val="Calibri"/>
        <family val="2"/>
        <scheme val="minor"/>
      </rPr>
      <t xml:space="preserve"> for a single interconnection</t>
    </r>
  </si>
  <si>
    <r>
      <t>electric signal connecting object</t>
    </r>
    <r>
      <rPr>
        <sz val="8"/>
        <rFont val="Calibri"/>
        <family val="2"/>
        <scheme val="minor"/>
      </rPr>
      <t xml:space="preserve"> for single pluggable interconnections</t>
    </r>
  </si>
  <si>
    <r>
      <t>elsignalanslutande objekt</t>
    </r>
    <r>
      <rPr>
        <sz val="8"/>
        <rFont val="Calibri"/>
        <family val="2"/>
        <scheme val="minor"/>
      </rPr>
      <t xml:space="preserve"> med flera pluggningspunkter</t>
    </r>
  </si>
  <si>
    <r>
      <t>electric signal connecting object</t>
    </r>
    <r>
      <rPr>
        <sz val="8"/>
        <rFont val="Calibri"/>
        <family val="2"/>
        <scheme val="minor"/>
      </rPr>
      <t xml:space="preserve"> for multiple pluggable interconnections</t>
    </r>
  </si>
  <si>
    <r>
      <t xml:space="preserve">elsignalanslutande objekt </t>
    </r>
    <r>
      <rPr>
        <sz val="8"/>
        <rFont val="Calibri"/>
        <family val="2"/>
        <scheme val="minor"/>
      </rPr>
      <t>för flera linjer</t>
    </r>
  </si>
  <si>
    <r>
      <t>electric signal connecting object</t>
    </r>
    <r>
      <rPr>
        <sz val="8"/>
        <rFont val="Calibri"/>
        <family val="2"/>
        <scheme val="minor"/>
      </rPr>
      <t xml:space="preserve"> among several lines</t>
    </r>
  </si>
  <si>
    <r>
      <t xml:space="preserve">gränssnittsobjekt </t>
    </r>
    <r>
      <rPr>
        <sz val="8"/>
        <rFont val="Calibri"/>
        <family val="2"/>
        <scheme val="minor"/>
      </rPr>
      <t>för optiska fibrer</t>
    </r>
  </si>
  <si>
    <r>
      <t>interfacing object</t>
    </r>
    <r>
      <rPr>
        <sz val="8"/>
        <rFont val="Calibri"/>
        <family val="2"/>
        <scheme val="minor"/>
      </rPr>
      <t xml:space="preserve"> of optical fibres</t>
    </r>
  </si>
  <si>
    <r>
      <t>light connecting object</t>
    </r>
    <r>
      <rPr>
        <sz val="8"/>
        <rFont val="Calibri"/>
        <family val="2"/>
        <scheme val="minor"/>
      </rPr>
      <t xml:space="preserve"> for pluggable connection(s)</t>
    </r>
  </si>
  <si>
    <r>
      <t>interfacing object</t>
    </r>
    <r>
      <rPr>
        <sz val="8"/>
        <rFont val="Calibri"/>
        <family val="2"/>
        <scheme val="minor"/>
      </rPr>
      <t xml:space="preserve"> collecting for feeding into a flow</t>
    </r>
  </si>
  <si>
    <r>
      <t>collecting interfacing object</t>
    </r>
    <r>
      <rPr>
        <sz val="8"/>
        <rFont val="Calibri"/>
        <family val="2"/>
        <scheme val="minor"/>
      </rPr>
      <t xml:space="preserve"> of wastewater</t>
    </r>
  </si>
  <si>
    <r>
      <t xml:space="preserve">insamlande objekt </t>
    </r>
    <r>
      <rPr>
        <sz val="8"/>
        <rFont val="Calibri"/>
        <family val="2"/>
        <scheme val="minor"/>
      </rPr>
      <t>för avföring och  urin</t>
    </r>
  </si>
  <si>
    <t>klosett, vattenklosett, vattentoalett, wc, wc-stol</t>
  </si>
  <si>
    <r>
      <t xml:space="preserve">insamlande objekt </t>
    </r>
    <r>
      <rPr>
        <sz val="8"/>
        <rFont val="Calibri"/>
        <family val="2"/>
        <scheme val="minor"/>
      </rPr>
      <t>för enbart urin</t>
    </r>
  </si>
  <si>
    <t>Avtagbar rörkoppling</t>
  </si>
  <si>
    <r>
      <t>sealed flow connecting object</t>
    </r>
    <r>
      <rPr>
        <sz val="8"/>
        <rFont val="Calibri"/>
        <family val="2"/>
        <scheme val="minor"/>
      </rPr>
      <t xml:space="preserve"> by a reversible form</t>
    </r>
  </si>
  <si>
    <t>Fast rörkoppling</t>
  </si>
  <si>
    <r>
      <t>sealed flow connecting object</t>
    </r>
    <r>
      <rPr>
        <sz val="8"/>
        <rFont val="Calibri"/>
        <family val="2"/>
        <scheme val="minor"/>
      </rPr>
      <t xml:space="preserve"> by an irreversible form</t>
    </r>
  </si>
  <si>
    <t>brunn, nedstigningsbrunn, rb-brunn, rensbrunn, spolbrunn, storbrunn, tillsynsbrunn</t>
  </si>
  <si>
    <r>
      <t>sealed flow connecting object</t>
    </r>
    <r>
      <rPr>
        <sz val="8"/>
        <color rgb="FF0070C0"/>
        <rFont val="Calibri"/>
        <family val="2"/>
        <scheme val="minor"/>
      </rPr>
      <t xml:space="preserve"> by encapsulating</t>
    </r>
  </si>
  <si>
    <r>
      <t>interfacing object</t>
    </r>
    <r>
      <rPr>
        <sz val="8"/>
        <rFont val="Calibri"/>
        <family val="2"/>
        <scheme val="minor"/>
      </rPr>
      <t xml:space="preserve"> for continuous transfer of mechanical forces</t>
    </r>
  </si>
  <si>
    <t>Flänskoppling</t>
  </si>
  <si>
    <r>
      <t xml:space="preserve">fast mekanisk koppling </t>
    </r>
    <r>
      <rPr>
        <sz val="8"/>
        <rFont val="Calibri"/>
        <family val="2"/>
        <scheme val="minor"/>
      </rPr>
      <t>av axlar med ett par flänsar</t>
    </r>
  </si>
  <si>
    <t>Muffkoppling</t>
  </si>
  <si>
    <r>
      <t xml:space="preserve">fast mekanisk koppling </t>
    </r>
    <r>
      <rPr>
        <sz val="8"/>
        <rFont val="Calibri"/>
        <family val="2"/>
        <scheme val="minor"/>
      </rPr>
      <t>av axlar med delad muff</t>
    </r>
  </si>
  <si>
    <t>Splineskoppling</t>
  </si>
  <si>
    <t>Flexkoppling</t>
  </si>
  <si>
    <t>Koppel</t>
  </si>
  <si>
    <t>Länk-pinnkoppling</t>
  </si>
  <si>
    <r>
      <t>fast mekanisk koppling f</t>
    </r>
    <r>
      <rPr>
        <sz val="8"/>
        <rFont val="Calibri"/>
        <family val="2"/>
        <scheme val="minor"/>
      </rPr>
      <t xml:space="preserve">ör fixering mellan två rörliga objekt </t>
    </r>
  </si>
  <si>
    <r>
      <t>interfacing object</t>
    </r>
    <r>
      <rPr>
        <sz val="8"/>
        <rFont val="Calibri"/>
        <family val="2"/>
        <scheme val="minor"/>
      </rPr>
      <t xml:space="preserve"> for interrubtible transfer of mechanical forces</t>
    </r>
  </si>
  <si>
    <r>
      <t>detachable coupling</t>
    </r>
    <r>
      <rPr>
        <sz val="8"/>
        <rFont val="Calibri"/>
        <family val="2"/>
        <scheme val="minor"/>
      </rPr>
      <t xml:space="preserve"> for power transmission by means of frictional forces</t>
    </r>
  </si>
  <si>
    <t>centrifugal clutch, hydraulic clutch</t>
  </si>
  <si>
    <t>Vätskekoppling</t>
  </si>
  <si>
    <t>fluid coupling</t>
  </si>
  <si>
    <r>
      <t>detachable coupling</t>
    </r>
    <r>
      <rPr>
        <sz val="8"/>
        <rFont val="Calibri"/>
        <family val="2"/>
        <scheme val="minor"/>
      </rPr>
      <t xml:space="preserve"> for power transmission by means of hydrodynamic effect.</t>
    </r>
  </si>
  <si>
    <r>
      <t>objekt för in- och urkoppling av mekanisk kraft</t>
    </r>
    <r>
      <rPr>
        <sz val="8"/>
        <rFont val="Calibri"/>
        <family val="2"/>
        <scheme val="minor"/>
      </rPr>
      <t xml:space="preserve"> genom ömsidig låsning</t>
    </r>
  </si>
  <si>
    <r>
      <t>overrunning clutch</t>
    </r>
    <r>
      <rPr>
        <sz val="10"/>
        <color theme="1"/>
        <rFont val="Calibri"/>
        <family val="2"/>
        <scheme val="minor"/>
      </rPr>
      <t/>
    </r>
  </si>
  <si>
    <r>
      <t>detachable coupling</t>
    </r>
    <r>
      <rPr>
        <sz val="8"/>
        <rFont val="Calibri"/>
        <family val="2"/>
        <scheme val="minor"/>
      </rPr>
      <t xml:space="preserve"> for power transmission by interlocking means</t>
    </r>
  </si>
  <si>
    <r>
      <t>anslutande objekt för multipla flödestyper</t>
    </r>
    <r>
      <rPr>
        <sz val="8"/>
        <rFont val="Calibri"/>
        <family val="2"/>
        <scheme val="minor"/>
      </rPr>
      <t xml:space="preserve"> för elektrisk energi, elektriska signaler, optiska signaler och/eller vätska</t>
    </r>
  </si>
  <si>
    <t>Fixed equipment</t>
  </si>
  <si>
    <t>Movable equipment</t>
  </si>
  <si>
    <t>Fixed furniture</t>
  </si>
  <si>
    <t>Movable furniture</t>
  </si>
  <si>
    <r>
      <t>surface line</t>
    </r>
    <r>
      <rPr>
        <sz val="8"/>
        <color rgb="FF0070C0"/>
        <rFont val="Calibri"/>
        <family val="2"/>
        <scheme val="minor"/>
      </rPr>
      <t xml:space="preserve"> used for reducing triangle sizes in a triangular model</t>
    </r>
  </si>
  <si>
    <r>
      <t>surface line</t>
    </r>
    <r>
      <rPr>
        <sz val="8"/>
        <color rgb="FF0070C0"/>
        <rFont val="Calibri"/>
        <family val="2"/>
        <scheme val="minor"/>
      </rPr>
      <t xml:space="preserve"> for upper slope edge</t>
    </r>
  </si>
  <si>
    <r>
      <t>surface line</t>
    </r>
    <r>
      <rPr>
        <sz val="8"/>
        <color rgb="FF0070C0"/>
        <rFont val="Calibri"/>
        <family val="2"/>
        <scheme val="minor"/>
      </rPr>
      <t xml:space="preserve"> for lower slope edge</t>
    </r>
  </si>
  <si>
    <r>
      <t>surface line</t>
    </r>
    <r>
      <rPr>
        <sz val="8"/>
        <color rgb="FF0070C0"/>
        <rFont val="Calibri"/>
        <family val="2"/>
        <scheme val="minor"/>
      </rPr>
      <t xml:space="preserve"> for upper rock slope edge</t>
    </r>
  </si>
  <si>
    <r>
      <t>surface line</t>
    </r>
    <r>
      <rPr>
        <sz val="8"/>
        <color rgb="FF0070C0"/>
        <rFont val="Calibri"/>
        <family val="2"/>
        <scheme val="minor"/>
      </rPr>
      <t xml:space="preserve"> for lower rock slope edge</t>
    </r>
  </si>
  <si>
    <r>
      <t>surface line</t>
    </r>
    <r>
      <rPr>
        <sz val="8"/>
        <color rgb="FF0070C0"/>
        <rFont val="Calibri"/>
        <family val="2"/>
        <scheme val="minor"/>
      </rPr>
      <t xml:space="preserve"> for upper blasted rock slope edge</t>
    </r>
  </si>
  <si>
    <r>
      <t>surface line</t>
    </r>
    <r>
      <rPr>
        <sz val="8"/>
        <color rgb="FF0070C0"/>
        <rFont val="Calibri"/>
        <family val="2"/>
        <scheme val="minor"/>
      </rPr>
      <t xml:space="preserve"> for lower blasted rock slope edge</t>
    </r>
  </si>
  <si>
    <r>
      <t>surface line</t>
    </r>
    <r>
      <rPr>
        <sz val="8"/>
        <color rgb="FF0070C0"/>
        <rFont val="Calibri"/>
        <family val="2"/>
        <scheme val="minor"/>
      </rPr>
      <t xml:space="preserve"> for centre of small watercourse</t>
    </r>
  </si>
  <si>
    <t>Huvudgrupper</t>
  </si>
  <si>
    <t>Subgrupper</t>
  </si>
  <si>
    <t>Komponenter</t>
  </si>
  <si>
    <t>Totalt</t>
  </si>
  <si>
    <t>PEB</t>
  </si>
  <si>
    <t>Potentialutjämningsystem</t>
  </si>
  <si>
    <t>Samförlagda VA-system</t>
  </si>
  <si>
    <t>UPS anläggning</t>
  </si>
  <si>
    <t>Passagekontrollsystem</t>
  </si>
  <si>
    <t>GELD</t>
  </si>
  <si>
    <t>NTS, NTL, MCS, (Motorway Control System)</t>
  </si>
  <si>
    <t>Överordnat styr- och övervakningssystem  för anläggning</t>
  </si>
  <si>
    <t>Lokalt styr- och övervakningssystem  för anläggning</t>
  </si>
  <si>
    <t>LCB</t>
  </si>
  <si>
    <t>Tappvatten</t>
  </si>
  <si>
    <t>Dieselolja</t>
  </si>
  <si>
    <r>
      <rPr>
        <i/>
        <sz val="8"/>
        <color rgb="FF00B050"/>
        <rFont val="Calibri"/>
        <family val="2"/>
        <scheme val="minor"/>
      </rPr>
      <t>arrangement system</t>
    </r>
    <r>
      <rPr>
        <sz val="8"/>
        <color rgb="FF00B050"/>
        <rFont val="Calibri"/>
        <family val="2"/>
        <scheme val="minor"/>
      </rPr>
      <t xml:space="preserve"> for vertical and horisontal movement</t>
    </r>
  </si>
  <si>
    <t>NOC?</t>
  </si>
  <si>
    <t>SOC?</t>
  </si>
  <si>
    <t>132 kV/32 kV 16 2/3 Hz försörjande system</t>
  </si>
  <si>
    <r>
      <t xml:space="preserve">Sprinkler, fire fighting, intrusion control, </t>
    </r>
    <r>
      <rPr>
        <sz val="8"/>
        <color rgb="FFFF0000"/>
        <rFont val="Calibri"/>
        <family val="2"/>
        <scheme val="minor"/>
      </rPr>
      <t>emergency lighting, fire ventilation,</t>
    </r>
    <r>
      <rPr>
        <sz val="8"/>
        <rFont val="Calibri"/>
        <family val="2"/>
        <scheme val="minor"/>
      </rPr>
      <t xml:space="preserve"> perimeter security</t>
    </r>
  </si>
  <si>
    <t>Apparatbrunn</t>
  </si>
  <si>
    <t>SBA</t>
  </si>
  <si>
    <t>SCA</t>
  </si>
  <si>
    <t>PCC</t>
  </si>
  <si>
    <t>Skalskyddslarm</t>
  </si>
  <si>
    <t>Inbrottslarmsystem, områdeslarm</t>
  </si>
  <si>
    <t>blåsmaskin, kolvkompressor, skruvkompressor</t>
  </si>
  <si>
    <r>
      <t>brandjalusi,</t>
    </r>
    <r>
      <rPr>
        <sz val="8"/>
        <color rgb="FF00B0F0"/>
        <rFont val="Calibri"/>
        <family val="2"/>
        <scheme val="minor"/>
      </rPr>
      <t xml:space="preserve"> </t>
    </r>
    <r>
      <rPr>
        <sz val="8"/>
        <color rgb="FF0070C0"/>
        <rFont val="Calibri"/>
        <family val="2"/>
        <scheme val="minor"/>
      </rPr>
      <t>rökgardin</t>
    </r>
  </si>
  <si>
    <r>
      <t xml:space="preserve">garageport,  </t>
    </r>
    <r>
      <rPr>
        <sz val="8"/>
        <color rgb="FF0070C0"/>
        <rFont val="Calibri"/>
        <family val="2"/>
        <scheme val="minor"/>
      </rPr>
      <t>hangarport</t>
    </r>
    <r>
      <rPr>
        <sz val="8"/>
        <rFont val="Calibri"/>
        <family val="2"/>
        <scheme val="minor"/>
      </rPr>
      <t>, rullgaller, rulljalusi, rullport, skjutport, slagport, takskjutport, vikport, vipport</t>
    </r>
  </si>
  <si>
    <r>
      <rPr>
        <sz val="8"/>
        <color rgb="FF0070C0"/>
        <rFont val="Calibri"/>
        <family val="2"/>
        <scheme val="minor"/>
      </rPr>
      <t>brunnslock</t>
    </r>
    <r>
      <rPr>
        <sz val="8"/>
        <rFont val="Calibri"/>
        <family val="2"/>
        <scheme val="minor"/>
      </rPr>
      <t>, inspektionslucka, hundlucka, kattlucka, nedkastlucka, renslucka, soplucka, taklucka, tvättlucka, uppstigningslucka, vädringslucka</t>
    </r>
  </si>
  <si>
    <r>
      <t>säkerhets- och skyddssystem</t>
    </r>
    <r>
      <rPr>
        <sz val="8"/>
        <color rgb="FF0070C0"/>
        <rFont val="Calibri"/>
        <family val="2"/>
        <scheme val="minor"/>
      </rPr>
      <t xml:space="preserve"> som bevakar en begränsad zon</t>
    </r>
  </si>
  <si>
    <t>dörrindikering</t>
  </si>
  <si>
    <r>
      <rPr>
        <sz val="8"/>
        <rFont val="Calibri"/>
        <family val="2"/>
        <scheme val="minor"/>
      </rPr>
      <t xml:space="preserve">Industri- och hamnbelysning, trafikbelysning, </t>
    </r>
    <r>
      <rPr>
        <sz val="8"/>
        <color rgb="FF0070C0"/>
        <rFont val="Calibri"/>
        <family val="2"/>
        <scheme val="minor"/>
      </rPr>
      <t>tunnelbelysning,</t>
    </r>
    <r>
      <rPr>
        <sz val="8"/>
        <color rgb="FF00B050"/>
        <rFont val="Calibri"/>
        <family val="2"/>
        <scheme val="minor"/>
      </rPr>
      <t xml:space="preserve"> </t>
    </r>
    <r>
      <rPr>
        <sz val="8"/>
        <rFont val="Calibri"/>
        <family val="2"/>
        <scheme val="minor"/>
      </rPr>
      <t>sport- och friluftsanläggningsbelysning</t>
    </r>
  </si>
  <si>
    <r>
      <t xml:space="preserve">bike path lighting, path lighting, road lighting, street lighting, track lighting, </t>
    </r>
    <r>
      <rPr>
        <sz val="8"/>
        <color rgb="FFFF0000"/>
        <rFont val="Calibri"/>
        <family val="2"/>
        <scheme val="minor"/>
      </rPr>
      <t>tunnel lighting</t>
    </r>
  </si>
  <si>
    <r>
      <t xml:space="preserve">ambient lighting system, </t>
    </r>
    <r>
      <rPr>
        <sz val="8"/>
        <color rgb="FF0070C0"/>
        <rFont val="Calibri"/>
        <family val="2"/>
        <scheme val="minor"/>
      </rPr>
      <t>tunnel lighting</t>
    </r>
  </si>
  <si>
    <t>BDT-vattensystem</t>
  </si>
  <si>
    <r>
      <t xml:space="preserve">Fördröjningsanläggning, </t>
    </r>
    <r>
      <rPr>
        <sz val="8"/>
        <color rgb="FF0070C0"/>
        <rFont val="Calibri"/>
        <family val="2"/>
        <scheme val="minor"/>
      </rPr>
      <t>vattenmagasin, vattenreservoar</t>
    </r>
  </si>
  <si>
    <t>Bärmöbel</t>
  </si>
  <si>
    <r>
      <t>hållande objekt</t>
    </r>
    <r>
      <rPr>
        <sz val="8"/>
        <rFont val="Calibri"/>
        <family val="2"/>
        <scheme val="minor"/>
      </rPr>
      <t xml:space="preserve"> genom stöd vid en bestämd position</t>
    </r>
  </si>
  <si>
    <t>Sliper</t>
  </si>
  <si>
    <t>brosliper, linjesliper</t>
  </si>
  <si>
    <t>UE</t>
  </si>
  <si>
    <t>UEA</t>
  </si>
  <si>
    <t>UEB</t>
  </si>
  <si>
    <r>
      <t>byggnadskonstruktivt fundament</t>
    </r>
    <r>
      <rPr>
        <sz val="8"/>
        <rFont val="Calibri"/>
        <family val="2"/>
        <scheme val="minor"/>
      </rPr>
      <t xml:space="preserve"> stående långsträckt form som överför laster till marken</t>
    </r>
  </si>
  <si>
    <t>UEC</t>
  </si>
  <si>
    <t>UF</t>
  </si>
  <si>
    <r>
      <t xml:space="preserve">hållande objekt </t>
    </r>
    <r>
      <rPr>
        <sz val="8"/>
        <rFont val="Calibri"/>
        <family val="2"/>
        <scheme val="minor"/>
      </rPr>
      <t>som formar strukturellt stöd i vertikal riktning</t>
    </r>
  </si>
  <si>
    <t>UFB</t>
  </si>
  <si>
    <r>
      <rPr>
        <i/>
        <sz val="8"/>
        <rFont val="Calibri"/>
        <family val="2"/>
        <scheme val="minor"/>
      </rPr>
      <t>vertikalt lastöverförande objekt</t>
    </r>
    <r>
      <rPr>
        <sz val="8"/>
        <rFont val="Calibri"/>
        <family val="2"/>
        <scheme val="minor"/>
      </rPr>
      <t xml:space="preserve"> i långsträckt form som överför axiella trycklaster vertikalt till andra strukturella objekt</t>
    </r>
  </si>
  <si>
    <t>UFC</t>
  </si>
  <si>
    <r>
      <rPr>
        <i/>
        <sz val="8"/>
        <rFont val="Calibri"/>
        <family val="2"/>
        <scheme val="minor"/>
      </rPr>
      <t>vertikalt lastöverförande objekt</t>
    </r>
    <r>
      <rPr>
        <sz val="8"/>
        <rFont val="Calibri"/>
        <family val="2"/>
        <scheme val="minor"/>
      </rPr>
      <t xml:space="preserve"> i form av ett stående plan som överför vertikala och transversala laster</t>
    </r>
  </si>
  <si>
    <t>UFD</t>
  </si>
  <si>
    <r>
      <rPr>
        <i/>
        <sz val="8"/>
        <rFont val="Calibri"/>
        <family val="2"/>
        <scheme val="minor"/>
      </rPr>
      <t>vertikalt lastöverförande objekt</t>
    </r>
    <r>
      <rPr>
        <sz val="8"/>
        <rFont val="Calibri"/>
        <family val="2"/>
        <scheme val="minor"/>
      </rPr>
      <t xml:space="preserve"> i form av ett stående plan som överför enbart vertikala laster</t>
    </r>
  </si>
  <si>
    <t>UFE</t>
  </si>
  <si>
    <t>Stödmur</t>
  </si>
  <si>
    <t>kajmur, plåt på stålbågar, sekantpåle, slitsmur, spont, stenfylld nätkorg, trädgropsfundament, vingmur</t>
  </si>
  <si>
    <t>UG</t>
  </si>
  <si>
    <t>UGA</t>
  </si>
  <si>
    <t>UGB</t>
  </si>
  <si>
    <t>UGC</t>
  </si>
  <si>
    <t>UGD</t>
  </si>
  <si>
    <t>UH</t>
  </si>
  <si>
    <r>
      <t xml:space="preserve">hållande objekt </t>
    </r>
    <r>
      <rPr>
        <sz val="8"/>
        <rFont val="Calibri"/>
        <family val="2"/>
        <scheme val="minor"/>
      </rPr>
      <t>som formar strukturellt stöd i horisontell riktning</t>
    </r>
  </si>
  <si>
    <t>UHA</t>
  </si>
  <si>
    <t>förstärkande objekt i form av en inbäddad stång</t>
  </si>
  <si>
    <t>armeringsjärn, bergbult, jordskruv, jordspik</t>
  </si>
  <si>
    <t>förstärkande objekt i form av inbäddat nät eller duk</t>
  </si>
  <si>
    <t>förstärkande objekt i form av inbäddat material</t>
  </si>
  <si>
    <t>förstärkande objekt i form av ett slutbleck</t>
  </si>
  <si>
    <t>förstärkande objekt i form av sprutbetong</t>
  </si>
  <si>
    <t>förstärkande objekt i form av betonglining</t>
  </si>
  <si>
    <t>förstärkande objekt i form av avstyvning</t>
  </si>
  <si>
    <t>förstärkande objekt i form av kablar</t>
  </si>
  <si>
    <t>förstärkande objekt i form av en horisontell sammanbindare</t>
  </si>
  <si>
    <t>fästbruk, kemankare, kemiskt trä, lim, murbruk, svetsfog, svetsplatta, svetsplåt, trälim</t>
  </si>
  <si>
    <t>UR</t>
  </si>
  <si>
    <t>Sammanfogande objekt</t>
  </si>
  <si>
    <t>URA</t>
  </si>
  <si>
    <t>URB</t>
  </si>
  <si>
    <t>högspänningsskarv, kabelskarv, lågspänningsskarv, pålskarv, rälsskarv</t>
  </si>
  <si>
    <t>Överordnat fastighetsautomationssystem</t>
  </si>
  <si>
    <t>fastighetsautomationssystem för styrning av ett eller flera flerfunktionella automationssystem</t>
  </si>
  <si>
    <t>Superordinate facility automation system</t>
  </si>
  <si>
    <t>facility automation system for controlling one or more multifunctional facility automation systems</t>
  </si>
  <si>
    <t>Flerfunktionellt fastighetsautomationssystem</t>
  </si>
  <si>
    <t>fastighetsautomationssystem för flera processer</t>
  </si>
  <si>
    <t>Multifunctional facility automation system</t>
  </si>
  <si>
    <t>facility automation system for several processes</t>
  </si>
  <si>
    <t>BMS, SCADA</t>
  </si>
  <si>
    <t>Anläggnings- och driftledningssystem</t>
  </si>
  <si>
    <r>
      <t xml:space="preserve">lokalt </t>
    </r>
    <r>
      <rPr>
        <i/>
        <sz val="8"/>
        <color rgb="FF00B050"/>
        <rFont val="Calibri"/>
        <family val="2"/>
        <scheme val="minor"/>
      </rPr>
      <t>anläggnings- och driftledningssystem</t>
    </r>
  </si>
  <si>
    <t>Superordinate civil engineering works control system</t>
  </si>
  <si>
    <t>Local civil engineering works control system</t>
  </si>
  <si>
    <t>Alarmsystem, kontrollsystem, styr- och övervakningssystem,  övervakningssystem, SCADA, SÖ-system</t>
  </si>
  <si>
    <t>Trafikledningssystem</t>
  </si>
  <si>
    <t>Överordnat trafikledningssystem</t>
  </si>
  <si>
    <t>trafikledningssystem för styrning av ett eller flera lokala trafikledningssystem</t>
  </si>
  <si>
    <t>Lokalt trafikledningssystem</t>
  </si>
  <si>
    <t>fjärrvärmeövervakning</t>
  </si>
  <si>
    <t>Superordinate traffic control system</t>
  </si>
  <si>
    <t>Local traffic control system</t>
  </si>
  <si>
    <t>lokalt nätverk, LAN</t>
  </si>
  <si>
    <t>Bokningssystem, IT-system, kommunikationssystem, telesystem, varningssystem</t>
  </si>
  <si>
    <t>Fysiska avstängningsanordningar för trafik</t>
  </si>
  <si>
    <t>Signalsystem för avstängning av trafik</t>
  </si>
  <si>
    <t>vattensystem för obehandlat vatten</t>
  </si>
  <si>
    <r>
      <t xml:space="preserve">specialventilationssystem </t>
    </r>
    <r>
      <rPr>
        <sz val="8"/>
        <color rgb="FF00B050"/>
        <rFont val="Calibri"/>
        <family val="2"/>
        <scheme val="minor"/>
      </rPr>
      <t>med högfiltrerad luft</t>
    </r>
  </si>
  <si>
    <t>15 kV fordonsmatning, Kontaktledningssystem</t>
  </si>
  <si>
    <t>Allmänt elkraftssystem</t>
  </si>
  <si>
    <t>allmänt elkraftsystem för reguljär drift</t>
  </si>
  <si>
    <t>allmänt elkraftsystem för tillfällig ersättning av primärt system</t>
  </si>
  <si>
    <t>allmänt elkraftsystem för kontinuerlig drift under störd extern tillförsel</t>
  </si>
  <si>
    <t>markvärme, golvvärme, radiatorer</t>
  </si>
  <si>
    <r>
      <t>övervakningssystem för datanätverk</t>
    </r>
    <r>
      <rPr>
        <sz val="8"/>
        <color rgb="FF00B050"/>
        <rFont val="Calibri"/>
        <family val="2"/>
        <scheme val="minor"/>
      </rPr>
      <t xml:space="preserve"> för hårdvara</t>
    </r>
  </si>
  <si>
    <t>trängselskattsystem, parkeringsautomater</t>
  </si>
  <si>
    <t>Automationssystem för processinstallationer</t>
  </si>
  <si>
    <r>
      <t xml:space="preserve">automationssystem </t>
    </r>
    <r>
      <rPr>
        <sz val="8"/>
        <color rgb="FF00B050"/>
        <rFont val="Calibri"/>
        <family val="2"/>
        <scheme val="minor"/>
      </rPr>
      <t>för industriella processer</t>
    </r>
  </si>
  <si>
    <t>Automation system for process installations</t>
  </si>
  <si>
    <r>
      <t>automation system</t>
    </r>
    <r>
      <rPr>
        <sz val="8"/>
        <color rgb="FF00B050"/>
        <rFont val="Calibri"/>
        <family val="2"/>
        <scheme val="minor"/>
      </rPr>
      <t xml:space="preserve"> for industrial processes</t>
    </r>
  </si>
  <si>
    <t>Kösignalssystem</t>
  </si>
  <si>
    <t>Passage control system</t>
  </si>
  <si>
    <r>
      <t xml:space="preserve">perimeter safety system </t>
    </r>
    <r>
      <rPr>
        <sz val="8"/>
        <color rgb="FF00B050"/>
        <rFont val="Calibri"/>
        <family val="2"/>
        <scheme val="minor"/>
      </rPr>
      <t>for passage control</t>
    </r>
  </si>
  <si>
    <t>Perimeter alarm system</t>
  </si>
  <si>
    <r>
      <t xml:space="preserve">perimeter safety system </t>
    </r>
    <r>
      <rPr>
        <sz val="8"/>
        <color rgb="FF00B050"/>
        <rFont val="Calibri"/>
        <family val="2"/>
        <scheme val="minor"/>
      </rPr>
      <t>for alarm at unwanted passage</t>
    </r>
  </si>
  <si>
    <t>Potential levelling system</t>
  </si>
  <si>
    <r>
      <t>electric safety system</t>
    </r>
    <r>
      <rPr>
        <sz val="8"/>
        <color rgb="FF00B050"/>
        <rFont val="Calibri"/>
        <family val="2"/>
        <scheme val="minor"/>
      </rPr>
      <t xml:space="preserve"> by levelling of potential</t>
    </r>
  </si>
  <si>
    <t>Mätpunkter, referenspunkter, stompunkter, stomnät, byggplatsnät</t>
  </si>
  <si>
    <t>Exempel</t>
  </si>
  <si>
    <t>flödesmätdon, flödesmätare</t>
  </si>
  <si>
    <t>Objektskanner</t>
  </si>
  <si>
    <t>3d-skanner, laserskanner</t>
  </si>
  <si>
    <t>givare tryck, manometer, tryckgivare, tryckmätare, barometer</t>
  </si>
  <si>
    <t>fotocell, ljusbågsdetektor, ljusbågsvakt</t>
  </si>
  <si>
    <t>distansskydd, kombidetektor, multimeter</t>
  </si>
  <si>
    <t>bildskanner, bildläsare, bildsensor, scanner, skanner, stillbildskamera, trafikkamera, videokamera, webbkamera, övervakningskamera</t>
  </si>
  <si>
    <t>byrå, hurts, låda, garderob, städskåp, förvaringsskåp</t>
  </si>
  <si>
    <t>qi‑laddare, trådlös laddare</t>
  </si>
  <si>
    <t>kompressionskylare, kylskåp, frysbox, frysskåp, frysbänk, infrysningsskåp, kyl- och frysskåp, kylcontainer, kyldisk, kylmonter, nedkylningsskåp, snabbinfrysningsskåp, snabbnedkylningsskåp, upptiningsskåp</t>
  </si>
  <si>
    <t>brand- och rökgasspjäll</t>
  </si>
  <si>
    <t>brandgasspjäll, brandgasventilator, rökgasspjäll, röklucka, rökventilation, tryckavlastningsspjäll</t>
  </si>
  <si>
    <r>
      <rPr>
        <i/>
        <sz val="8"/>
        <rFont val="Calibri"/>
        <family val="2"/>
        <scheme val="minor"/>
      </rPr>
      <t>brandskyddande objekt</t>
    </r>
    <r>
      <rPr>
        <sz val="8"/>
        <rFont val="Calibri"/>
        <family val="2"/>
        <scheme val="minor"/>
      </rPr>
      <t xml:space="preserve"> som öppnar eller stänger ett luftflöde vid detektering av rök</t>
    </r>
  </si>
  <si>
    <t>GZ</t>
  </si>
  <si>
    <t>Genererande objekt med multipla funktioner</t>
  </si>
  <si>
    <t>generating object with multiple functions</t>
  </si>
  <si>
    <t>GZA</t>
  </si>
  <si>
    <t>Luftbehandlingsaggregat</t>
  </si>
  <si>
    <r>
      <rPr>
        <i/>
        <sz val="8"/>
        <color rgb="FF0070C0"/>
        <rFont val="Calibri"/>
        <family val="2"/>
        <scheme val="minor"/>
      </rPr>
      <t>genererande objekt med multipla funktioner</t>
    </r>
    <r>
      <rPr>
        <sz val="8"/>
        <color rgb="FF0070C0"/>
        <rFont val="Calibri"/>
        <family val="2"/>
        <scheme val="minor"/>
      </rPr>
      <t xml:space="preserve"> för luftbehandling</t>
    </r>
  </si>
  <si>
    <t>cirkulationsaggregat, frånluftsaggregat, till- och frånluftsaggregat, tilluftsaggregat, ventilationsaggregat</t>
  </si>
  <si>
    <t>air handling unit</t>
  </si>
  <si>
    <r>
      <t xml:space="preserve">generating object with multiple functions </t>
    </r>
    <r>
      <rPr>
        <sz val="8"/>
        <color rgb="FF0070C0"/>
        <rFont val="Calibri"/>
        <family val="2"/>
        <scheme val="minor"/>
      </rPr>
      <t>for air treatment</t>
    </r>
  </si>
  <si>
    <t>air handler, ventilation unit</t>
  </si>
  <si>
    <t>GZB</t>
  </si>
  <si>
    <t>Hydraulaggregat</t>
  </si>
  <si>
    <r>
      <rPr>
        <i/>
        <sz val="8"/>
        <color rgb="FF0070C0"/>
        <rFont val="Calibri"/>
        <family val="2"/>
        <scheme val="minor"/>
      </rPr>
      <t>genererande objekt med multipla funktioner</t>
    </r>
    <r>
      <rPr>
        <sz val="8"/>
        <color rgb="FF0070C0"/>
        <rFont val="Calibri"/>
        <family val="2"/>
        <scheme val="minor"/>
      </rPr>
      <t xml:space="preserve"> för </t>
    </r>
    <r>
      <rPr>
        <sz val="8"/>
        <color rgb="FF00B050"/>
        <rFont val="Calibri"/>
        <family val="2"/>
        <scheme val="minor"/>
      </rPr>
      <t>vätskeförflyttning</t>
    </r>
    <r>
      <rPr>
        <sz val="8"/>
        <color rgb="FF0070C0"/>
        <rFont val="Calibri"/>
        <family val="2"/>
        <scheme val="minor"/>
      </rPr>
      <t xml:space="preserve"> eller </t>
    </r>
    <r>
      <rPr>
        <sz val="8"/>
        <color rgb="FF00B050"/>
        <rFont val="Calibri"/>
        <family val="2"/>
        <scheme val="minor"/>
      </rPr>
      <t>vätsketryck</t>
    </r>
  </si>
  <si>
    <t>hydraulic drive power unit</t>
  </si>
  <si>
    <r>
      <t>generating object with multiple functions</t>
    </r>
    <r>
      <rPr>
        <sz val="8"/>
        <color rgb="FF0070C0"/>
        <rFont val="Calibri"/>
        <family val="2"/>
        <scheme val="minor"/>
      </rPr>
      <t xml:space="preserve"> for </t>
    </r>
    <r>
      <rPr>
        <sz val="8"/>
        <color rgb="FF00B050"/>
        <rFont val="Calibri"/>
        <family val="2"/>
        <scheme val="minor"/>
      </rPr>
      <t>liquid</t>
    </r>
    <r>
      <rPr>
        <sz val="8"/>
        <color rgb="FF0070C0"/>
        <rFont val="Calibri"/>
        <family val="2"/>
        <scheme val="minor"/>
      </rPr>
      <t xml:space="preserve"> displacement or pressure</t>
    </r>
  </si>
  <si>
    <t>GZC</t>
  </si>
  <si>
    <t>Tryckluftsaggregat</t>
  </si>
  <si>
    <r>
      <rPr>
        <i/>
        <sz val="8"/>
        <color rgb="FF00B050"/>
        <rFont val="Calibri"/>
        <family val="2"/>
        <scheme val="minor"/>
      </rPr>
      <t>genererande objekt med multipla funktioner</t>
    </r>
    <r>
      <rPr>
        <sz val="8"/>
        <color rgb="FF00B050"/>
        <rFont val="Calibri"/>
        <family val="2"/>
        <scheme val="minor"/>
      </rPr>
      <t xml:space="preserve"> för lufttryck</t>
    </r>
  </si>
  <si>
    <t>air pressure unit</t>
  </si>
  <si>
    <r>
      <t>generating object with multiple functions</t>
    </r>
    <r>
      <rPr>
        <sz val="8"/>
        <color rgb="FF00B050"/>
        <rFont val="Calibri"/>
        <family val="2"/>
        <scheme val="minor"/>
      </rPr>
      <t xml:space="preserve"> for air pressure</t>
    </r>
  </si>
  <si>
    <t>avdragsanordning, filter, mekaniskt filter, luftfilter, raka, rensgaller, sandfilter, skrapgaller, vattenfilter, ventilationsfilter</t>
  </si>
  <si>
    <t>Flödesdrivet drivande objekt</t>
  </si>
  <si>
    <t>avvägningsdubb, boj, distanspåle, kabelmarkeringspåle, kantstolpe, kardinalprick, lateralprick, loddubb, markeringsstolpe, mätdubb, pollare, prick, referenspunkt, ruskprick, sjömärke</t>
  </si>
  <si>
    <t>frånluftsdon, friskluftsventil, frånluftsventil, krypgrundsventil, luftventil, tilluftsdon, tilluftsventil, uteluftsdon</t>
  </si>
  <si>
    <t>duschmunstycke, dysa, injusteringsventil, munstycke, perlator, reduceringsventil, sprinklerhuvud, sprinklermunstycke, styrventil, vattenspridare, venturidysa, venturimunstycke</t>
  </si>
  <si>
    <r>
      <rPr>
        <sz val="8"/>
        <color rgb="FF0070C0"/>
        <rFont val="Calibri"/>
        <family val="2"/>
        <scheme val="minor"/>
      </rPr>
      <t>frekvensomformare,</t>
    </r>
    <r>
      <rPr>
        <sz val="8"/>
        <rFont val="Calibri"/>
        <family val="2"/>
        <scheme val="minor"/>
      </rPr>
      <t xml:space="preserve"> frekvensomriktare</t>
    </r>
  </si>
  <si>
    <t>anropsapparat, bildtelefon, hisstelefon, larmtelefon, mobiltelefon, nödtelefon, porttelefon, radioapparat, radiomottagare, radiosändare, telefon, telefonapparat</t>
  </si>
  <si>
    <t>mast</t>
  </si>
  <si>
    <t>electricity pylon, pole, post, supporting bracket, transmission tower</t>
  </si>
  <si>
    <r>
      <t>carrying object</t>
    </r>
    <r>
      <rPr>
        <sz val="8"/>
        <rFont val="Calibri"/>
        <family val="2"/>
        <scheme val="minor"/>
      </rPr>
      <t xml:space="preserve"> at a discrete position by lifting</t>
    </r>
  </si>
  <si>
    <t>strap, string, hanging bracket</t>
  </si>
  <si>
    <t>rung, step</t>
  </si>
  <si>
    <r>
      <rPr>
        <i/>
        <sz val="8"/>
        <rFont val="Calibri"/>
        <family val="2"/>
        <scheme val="minor"/>
      </rPr>
      <t xml:space="preserve">carrying object </t>
    </r>
    <r>
      <rPr>
        <sz val="8"/>
        <rFont val="Calibri"/>
        <family val="2"/>
        <scheme val="minor"/>
      </rPr>
      <t>at a discrete position by hanging</t>
    </r>
  </si>
  <si>
    <r>
      <rPr>
        <i/>
        <sz val="8"/>
        <rFont val="Calibri"/>
        <family val="2"/>
        <scheme val="minor"/>
      </rPr>
      <t xml:space="preserve">carrying object </t>
    </r>
    <r>
      <rPr>
        <sz val="8"/>
        <rFont val="Calibri"/>
        <family val="2"/>
        <scheme val="minor"/>
      </rPr>
      <t>at a discrete position by steps</t>
    </r>
  </si>
  <si>
    <t>carrying object</t>
  </si>
  <si>
    <r>
      <t>holding object</t>
    </r>
    <r>
      <rPr>
        <sz val="8"/>
        <rFont val="Calibri"/>
        <family val="2"/>
        <scheme val="minor"/>
      </rPr>
      <t xml:space="preserve"> by carrying</t>
    </r>
  </si>
  <si>
    <t>armatur, armaturränna, lampa, ljusarmatur</t>
  </si>
  <si>
    <t>jordkontakt, jordplint, kulbult, skyddsjordterminal, skyddsjordkontakt</t>
  </si>
  <si>
    <r>
      <rPr>
        <i/>
        <sz val="8"/>
        <rFont val="Calibri"/>
        <family val="2"/>
        <scheme val="minor"/>
      </rPr>
      <t xml:space="preserve">anslutande objekt för lågspänning </t>
    </r>
    <r>
      <rPr>
        <sz val="8"/>
        <rFont val="Calibri"/>
        <family val="2"/>
        <scheme val="minor"/>
      </rPr>
      <t>för fast anslutning av en flexibel kabel för elektrisk apparatur</t>
    </r>
  </si>
  <si>
    <t>jordningsdon, jordspett, jordplatta</t>
  </si>
  <si>
    <t>bidé, diskbänk, handfat, diskho, disklåda, handfat, mattvättho, spolback, tvättbalja, tvättbänk, tvättlåda, tvättränna, tvättställ</t>
  </si>
  <si>
    <t>Virtuellt objekt</t>
  </si>
  <si>
    <t>object supporting design, or surveying reference object, or surveyed object, or calculated or interpretated object</t>
  </si>
  <si>
    <t>geoteknik, miljögeologi, geofysik, hydrogeologi, geohydrologi</t>
  </si>
  <si>
    <t>Mätpunkt</t>
  </si>
  <si>
    <t>Mätlinje</t>
  </si>
  <si>
    <r>
      <t xml:space="preserve">bäckmitt, dikesmitt, </t>
    </r>
    <r>
      <rPr>
        <sz val="8"/>
        <color rgb="FF00B050"/>
        <rFont val="Calibri"/>
        <family val="2"/>
        <scheme val="minor"/>
      </rPr>
      <t>åmitt</t>
    </r>
  </si>
  <si>
    <t>ZHG</t>
  </si>
  <si>
    <t>Vattenståndsmodell</t>
  </si>
  <si>
    <r>
      <t>terrängmodell</t>
    </r>
    <r>
      <rPr>
        <sz val="8"/>
        <color rgb="FF00B050"/>
        <rFont val="Calibri"/>
        <family val="2"/>
        <scheme val="minor"/>
      </rPr>
      <t xml:space="preserve"> som beskriver öppen vattenyta</t>
    </r>
  </si>
  <si>
    <t>Water surface model</t>
  </si>
  <si>
    <r>
      <t>terrain model</t>
    </r>
    <r>
      <rPr>
        <sz val="8"/>
        <color rgb="FF00B050"/>
        <rFont val="Calibri"/>
        <family val="2"/>
        <scheme val="minor"/>
      </rPr>
      <t xml:space="preserve"> describing the upper water surface</t>
    </r>
  </si>
  <si>
    <t>ZGD</t>
  </si>
  <si>
    <t>Undersökningsyta</t>
  </si>
  <si>
    <t>geoteknisk undersökningsyta</t>
  </si>
  <si>
    <t>Geotechnical survey surface</t>
  </si>
  <si>
    <r>
      <rPr>
        <i/>
        <sz val="8"/>
        <color rgb="FF00B050"/>
        <rFont val="Calibri"/>
        <family val="2"/>
        <scheme val="minor"/>
      </rPr>
      <t>geotechnical object of survey</t>
    </r>
    <r>
      <rPr>
        <sz val="8"/>
        <color rgb="FF00B050"/>
        <rFont val="Calibri"/>
        <family val="2"/>
        <scheme val="minor"/>
      </rPr>
      <t xml:space="preserve"> being a surface</t>
    </r>
  </si>
  <si>
    <t>anläggnings- och driftledningssystem för styrning av ett eller flera lokala anläggnings- och driftledningssystem</t>
  </si>
  <si>
    <t>automationssystem för trafikanläggning</t>
  </si>
  <si>
    <t>civil engineering works control system for controlling several local civil engineering works control systems</t>
  </si>
  <si>
    <t>local civil engineering works control system</t>
  </si>
  <si>
    <t>automation system for traffic facility</t>
  </si>
  <si>
    <t>traffic control system for controlling one or more local traffic acontrol system</t>
  </si>
  <si>
    <t>local traffic control system</t>
  </si>
  <si>
    <t>automationssystem för byggnad</t>
  </si>
  <si>
    <t>naturyta, parkyta, grönyta</t>
  </si>
  <si>
    <t>park space</t>
  </si>
  <si>
    <r>
      <t xml:space="preserve">vegetationsöverbyggnad </t>
    </r>
    <r>
      <rPr>
        <sz val="8"/>
        <color rgb="FF00B050"/>
        <rFont val="Calibri"/>
        <family val="2"/>
        <scheme val="minor"/>
      </rPr>
      <t>för plantering</t>
    </r>
  </si>
  <si>
    <t>buskyta</t>
  </si>
  <si>
    <t>Planting area</t>
  </si>
  <si>
    <r>
      <t xml:space="preserve">vegetation area </t>
    </r>
    <r>
      <rPr>
        <sz val="8"/>
        <color rgb="FF00B050"/>
        <rFont val="Calibri"/>
        <family val="2"/>
        <scheme val="minor"/>
      </rPr>
      <t>for planting</t>
    </r>
  </si>
  <si>
    <t>shrubbery</t>
  </si>
  <si>
    <r>
      <t xml:space="preserve">vegetationsöverbyggnad </t>
    </r>
    <r>
      <rPr>
        <sz val="8"/>
        <color rgb="FF00B050"/>
        <rFont val="Calibri"/>
        <family val="2"/>
        <scheme val="minor"/>
      </rPr>
      <t>för gräs</t>
    </r>
  </si>
  <si>
    <t>Grass area</t>
  </si>
  <si>
    <r>
      <t xml:space="preserve">vegetation area </t>
    </r>
    <r>
      <rPr>
        <sz val="8"/>
        <color rgb="FF00B050"/>
        <rFont val="Calibri"/>
        <family val="2"/>
        <scheme val="minor"/>
      </rPr>
      <t>for grass</t>
    </r>
  </si>
  <si>
    <t>lawn</t>
  </si>
  <si>
    <t>AGB</t>
  </si>
  <si>
    <t>AGC</t>
  </si>
  <si>
    <t>Vattentunnel</t>
  </si>
  <si>
    <r>
      <t xml:space="preserve">vattenanläggning </t>
    </r>
    <r>
      <rPr>
        <sz val="8"/>
        <color rgb="FF00B050"/>
        <rFont val="Calibri"/>
        <family val="2"/>
        <scheme val="minor"/>
      </rPr>
      <t>för sluten ledning i mark</t>
    </r>
  </si>
  <si>
    <t>Water tunnel</t>
  </si>
  <si>
    <r>
      <t>water facility</t>
    </r>
    <r>
      <rPr>
        <sz val="8"/>
        <color rgb="FF00B050"/>
        <rFont val="Calibri"/>
        <family val="2"/>
        <scheme val="minor"/>
      </rPr>
      <t xml:space="preserve"> for sealed guiding in ground</t>
    </r>
  </si>
  <si>
    <t>grund, platta på mark, grundmurar</t>
  </si>
  <si>
    <t>Fjärrkylesystem</t>
  </si>
  <si>
    <r>
      <t xml:space="preserve">installationssystem </t>
    </r>
    <r>
      <rPr>
        <sz val="8"/>
        <rFont val="Calibri"/>
        <family val="2"/>
        <scheme val="minor"/>
      </rPr>
      <t xml:space="preserve">som övervakar </t>
    </r>
    <r>
      <rPr>
        <sz val="8"/>
        <color rgb="FF00B050"/>
        <rFont val="Calibri"/>
        <family val="2"/>
        <scheme val="minor"/>
      </rPr>
      <t>och/eller</t>
    </r>
    <r>
      <rPr>
        <sz val="8"/>
        <rFont val="Calibri"/>
        <family val="2"/>
        <scheme val="minor"/>
      </rPr>
      <t xml:space="preserve"> styr och reglerar tekniska system</t>
    </r>
  </si>
  <si>
    <r>
      <t xml:space="preserve">automationssystem </t>
    </r>
    <r>
      <rPr>
        <sz val="8"/>
        <color rgb="FF00B050"/>
        <rFont val="Calibri"/>
        <family val="2"/>
        <scheme val="minor"/>
      </rPr>
      <t>för väder och miljö</t>
    </r>
  </si>
  <si>
    <r>
      <t xml:space="preserve">automationssystem </t>
    </r>
    <r>
      <rPr>
        <sz val="8"/>
        <color rgb="FF00B050"/>
        <rFont val="Calibri"/>
        <family val="2"/>
        <scheme val="minor"/>
      </rPr>
      <t>för datanätverk</t>
    </r>
  </si>
  <si>
    <r>
      <t xml:space="preserve">automationssystem </t>
    </r>
    <r>
      <rPr>
        <sz val="8"/>
        <color rgb="FF00B050"/>
        <rFont val="Calibri"/>
        <family val="2"/>
        <scheme val="minor"/>
      </rPr>
      <t>för mediatransportnät</t>
    </r>
  </si>
  <si>
    <r>
      <rPr>
        <i/>
        <sz val="8"/>
        <color rgb="FF00B050"/>
        <rFont val="Calibri"/>
        <family val="2"/>
        <scheme val="minor"/>
      </rPr>
      <t>övervakningssystem för säkerhets- och skyddssystem</t>
    </r>
    <r>
      <rPr>
        <sz val="8"/>
        <color rgb="FF00B050"/>
        <rFont val="Calibri"/>
        <family val="2"/>
        <scheme val="minor"/>
      </rPr>
      <t>för samordning av ett eller flera överordnade övervakningssystem för säkerhets- och skyddssystem</t>
    </r>
  </si>
  <si>
    <r>
      <rPr>
        <i/>
        <sz val="8"/>
        <color rgb="FF00B050"/>
        <rFont val="Calibri"/>
        <family val="2"/>
        <scheme val="minor"/>
      </rPr>
      <t>övervakningssystem för säkerhets- och skyddssystem</t>
    </r>
    <r>
      <rPr>
        <sz val="8"/>
        <color rgb="FF00B050"/>
        <rFont val="Calibri"/>
        <family val="2"/>
        <scheme val="minor"/>
      </rPr>
      <t xml:space="preserve"> för samordning av ett eller flera lokala övervakningssystem för säkerhets- och skyddssystem</t>
    </r>
  </si>
  <si>
    <r>
      <rPr>
        <i/>
        <sz val="8"/>
        <color rgb="FF00B050"/>
        <rFont val="Calibri"/>
        <family val="2"/>
        <scheme val="minor"/>
      </rPr>
      <t xml:space="preserve">övervakningssystem för säkerhets- och skyddssystem </t>
    </r>
    <r>
      <rPr>
        <sz val="8"/>
        <color rgb="FF00B050"/>
        <rFont val="Calibri"/>
        <family val="2"/>
        <scheme val="minor"/>
      </rPr>
      <t>för visst område</t>
    </r>
  </si>
  <si>
    <r>
      <t xml:space="preserve">automationssystem </t>
    </r>
    <r>
      <rPr>
        <sz val="8"/>
        <color rgb="FF00B050"/>
        <rFont val="Calibri"/>
        <family val="2"/>
        <scheme val="minor"/>
      </rPr>
      <t>för ekonomiska transaktioner</t>
    </r>
  </si>
  <si>
    <t>Tunneltak</t>
  </si>
  <si>
    <t>Trådlöst kommunikationsnätverk</t>
  </si>
  <si>
    <t>Radiosystem, 3G, 4G, 5G</t>
  </si>
  <si>
    <r>
      <t xml:space="preserve">doppvärmare, elpanna, elpatron, mantelvärmare, poolvärme, värmepanna, elpanna, flispanna, fritös, gaspanna, kokeri, kokgryta, oljepanna, oljevärmare, pelletspanna, vattenbad, </t>
    </r>
    <r>
      <rPr>
        <sz val="8"/>
        <color rgb="FF0070C0"/>
        <rFont val="Calibri"/>
        <family val="2"/>
        <scheme val="minor"/>
      </rPr>
      <t>varmvattenberedare</t>
    </r>
    <r>
      <rPr>
        <sz val="8"/>
        <rFont val="Calibri"/>
        <family val="2"/>
        <scheme val="minor"/>
      </rPr>
      <t>, varmvattenpanna, vattenkokare, vattenvärmare, vedpanna, tappvattenvärmeväxlare, vattenberedare med slinga, vätskekopplad återvinning</t>
    </r>
  </si>
  <si>
    <r>
      <t xml:space="preserve">armatur, avstängningsventil, avtappningsanordning, bidéblandare, blandare, duscharmatur, duschblandare, drickfontän, handfatsblandare, </t>
    </r>
    <r>
      <rPr>
        <sz val="8"/>
        <color rgb="FF0070C0"/>
        <rFont val="Calibri"/>
        <family val="2"/>
        <scheme val="minor"/>
      </rPr>
      <t>kulventil</t>
    </r>
    <r>
      <rPr>
        <sz val="8"/>
        <rFont val="Calibri"/>
        <family val="2"/>
        <scheme val="minor"/>
      </rPr>
      <t>, köksblandare, magnetventil, propp, sargblandare, tappkran, tappventil, termostatblandare, tvättställsblandare, tömningsventil, utkastare, vattenblandare, vattenfallsblandare, vattenkran, vattenuttag</t>
    </r>
  </si>
  <si>
    <r>
      <t xml:space="preserve">diazedsäkring, finsäkring, gängsäkringscentral, </t>
    </r>
    <r>
      <rPr>
        <sz val="8"/>
        <color rgb="FF0070C0"/>
        <rFont val="Calibri"/>
        <family val="2"/>
        <scheme val="minor"/>
      </rPr>
      <t>högspänningssäkring</t>
    </r>
    <r>
      <rPr>
        <sz val="8"/>
        <rFont val="Calibri"/>
        <family val="2"/>
        <scheme val="minor"/>
      </rPr>
      <t>, smältsäkring, säkring</t>
    </r>
  </si>
  <si>
    <t>Ventilavledare</t>
  </si>
  <si>
    <t>Svartvattensystem</t>
  </si>
  <si>
    <r>
      <t xml:space="preserve">Ljudsystem, PA-system, </t>
    </r>
    <r>
      <rPr>
        <sz val="8"/>
        <color rgb="FF0070C0"/>
        <rFont val="Calibri"/>
        <family val="2"/>
        <scheme val="minor"/>
      </rPr>
      <t>akustisk och visuell kommunikation</t>
    </r>
  </si>
  <si>
    <t>PBA</t>
  </si>
  <si>
    <t>QDA</t>
  </si>
  <si>
    <t>MEA</t>
  </si>
  <si>
    <t>JBA</t>
  </si>
  <si>
    <t>JEA</t>
  </si>
  <si>
    <r>
      <rPr>
        <sz val="8"/>
        <color rgb="FF0070C0"/>
        <rFont val="Calibri"/>
        <family val="2"/>
        <scheme val="minor"/>
      </rPr>
      <t>SCADA,</t>
    </r>
    <r>
      <rPr>
        <sz val="8"/>
        <color rgb="FF00B050"/>
        <rFont val="Calibri"/>
        <family val="2"/>
        <scheme val="minor"/>
      </rPr>
      <t xml:space="preserve"> PCMS, ASÖ (PCMS; ASÖ tunnelövergripnde säkerhetsfunktioner som bl.a. belysning säker utrymning och tunnelventilation)</t>
    </r>
  </si>
  <si>
    <t>HBA</t>
  </si>
  <si>
    <t>HDA</t>
  </si>
  <si>
    <t>HCA</t>
  </si>
  <si>
    <t>Zon-övervakningssystem</t>
  </si>
  <si>
    <r>
      <t>Tidgivning</t>
    </r>
    <r>
      <rPr>
        <sz val="8"/>
        <color rgb="FF0070C0"/>
        <rFont val="Calibri"/>
        <family val="2"/>
        <scheme val="minor"/>
      </rPr>
      <t>ssystem</t>
    </r>
  </si>
  <si>
    <t>Väganläggning</t>
  </si>
  <si>
    <t>marksystem för markburen trafik</t>
  </si>
  <si>
    <t>Road facility</t>
  </si>
  <si>
    <t>ground system for ground based traffic</t>
  </si>
  <si>
    <t>Vägbana</t>
  </si>
  <si>
    <t>väganläggning för körbana och eventuella vägrenar, uppställningsfält och cykelfält</t>
  </si>
  <si>
    <t>bussgata, bussväg, entréväg, flerfältsväg, gata, gårdsgata, motorväg, tvåfältsväg</t>
  </si>
  <si>
    <t>Carriageway</t>
  </si>
  <si>
    <t>traffic facility for driveway and potentially road shoulders, parking lane, and bicycle path</t>
  </si>
  <si>
    <t>roadway, street</t>
  </si>
  <si>
    <t>väganläggning utgörande del av vägbana avsedd för primär fordonstrafik, dock inte vägren eller cykelbana</t>
  </si>
  <si>
    <t>avskild hållplats, cirkulation, rullbana,  taxibana</t>
  </si>
  <si>
    <t>traffic facility being part of the carriageway meant for primary vehicle traffic, not being shoulder or bicycle lane</t>
  </si>
  <si>
    <t>runway, taxiway</t>
  </si>
  <si>
    <t>väganläggning för gång- och/eller cykeltrafik</t>
  </si>
  <si>
    <t>gångbana, cykelbana</t>
  </si>
  <si>
    <t>Foot and/or bicycle path</t>
  </si>
  <si>
    <t>traffic facility for pedestarian and/or bicycle traffic</t>
  </si>
  <si>
    <t>Körfält</t>
  </si>
  <si>
    <t>väganläggning utgörande del av körbana som är avsedd för trafik i en riktning</t>
  </si>
  <si>
    <t>cykelfält</t>
  </si>
  <si>
    <t>Traffic lane</t>
  </si>
  <si>
    <t>traffic facility being part of the driveway for traffic in one direction</t>
  </si>
  <si>
    <t>bicycle lane</t>
  </si>
  <si>
    <t>väganläggning utgörande del av vägbana avsedd för sekundär fordonstrafik, dock inte körbana eller cykelbana</t>
  </si>
  <si>
    <t>mittvägren, sidovägren</t>
  </si>
  <si>
    <t>traffic facility being part of the carriageway meant for primary vehicle traffic, not being driveway or bicycle lane</t>
  </si>
  <si>
    <t>väganläggning i vägbana för skydd av fotgängare eller för styrning av trafikströmmar i korsning</t>
  </si>
  <si>
    <t>refug, rondell</t>
  </si>
  <si>
    <t>Traffic island</t>
  </si>
  <si>
    <t>traffic facility in carriageway for pedestrian safety or for traffic guidance</t>
  </si>
  <si>
    <t>roundabaout, refuge island</t>
  </si>
  <si>
    <t>Uppställningsfält</t>
  </si>
  <si>
    <t>väganläggning utgörande del av vägbana avsedd för parkering av fordon eller för busshållplats</t>
  </si>
  <si>
    <t>Parking lane</t>
  </si>
  <si>
    <t>traffic facility being part of the carriageway meant for vehicle parking or bus stop</t>
  </si>
  <si>
    <t>Sidoanläggning</t>
  </si>
  <si>
    <t>väganläggning utanför vägbana för vändning, tillfälligt stopp och andra trafikrelaterade fordonsrörelser</t>
  </si>
  <si>
    <t>busshållplats, bussvändslinga, driftvändplats, fickhållplats, hållplats, katastroföverfart, kontrollplats, parkeringsplats, rastficka, serviceficka, uppställningsplats, vändplats</t>
  </si>
  <si>
    <t>Traffic side structure</t>
  </si>
  <si>
    <t>traffic facility outside of carriageway for turning, temporary stop, and other traffic related vehicle movements</t>
  </si>
  <si>
    <t>bus stop, turning lane, parking place</t>
  </si>
  <si>
    <t>ADJ</t>
  </si>
  <si>
    <t>sidoområde för trafik som åtskiljer körbana från gångbana, cykelbana eller annan körbana</t>
  </si>
  <si>
    <t>skiljeremsa</t>
  </si>
  <si>
    <t>roadside area for separating driveway from footpath, bicycle path, or other driveway</t>
  </si>
  <si>
    <t>sidoområde för trafik som åtskiljer vägbanor med motriktad trafik</t>
  </si>
  <si>
    <t>roadside area for separating carriageways with opposite traffic</t>
  </si>
  <si>
    <t>sidoområde för trafik som stöder kant på vägbana</t>
  </si>
  <si>
    <t>skuldra</t>
  </si>
  <si>
    <t>roadside area for supporting edge of carriageway</t>
  </si>
  <si>
    <t>verge</t>
  </si>
  <si>
    <t>sidoområde för trafik mellan stödremsa och dikesbotten</t>
  </si>
  <si>
    <t>roadside area between bearer strip and road ditch bottom</t>
  </si>
  <si>
    <t>sidoområde för trafik utanför dikesbotten</t>
  </si>
  <si>
    <t>roadside area outside of road ditch bottom</t>
  </si>
  <si>
    <t>Kantremsa</t>
  </si>
  <si>
    <t>sidoområde för trafik utanför ytterslänt</t>
  </si>
  <si>
    <t>Edge strip</t>
  </si>
  <si>
    <t>roadside area outside of outer slope</t>
  </si>
  <si>
    <t>Skyddsremsa</t>
  </si>
  <si>
    <t>sidoområde för trafik för skydd mot fysiska hinder vid sidan av trafikanläggning</t>
  </si>
  <si>
    <t>Protection strip</t>
  </si>
  <si>
    <t>roadside area for protection against physical obstacles adjacent to the traffic facility</t>
  </si>
  <si>
    <t>sidoområde för trafik för säkerhet vid ände av rullbana</t>
  </si>
  <si>
    <t>roadside area for safety at runway ending</t>
  </si>
  <si>
    <t>sidoområde för trafik för inbromsning av flygplan under avbruten start</t>
  </si>
  <si>
    <t>roadside area for braking aircraft during aborted take-off</t>
  </si>
  <si>
    <t>Spåranläggning</t>
  </si>
  <si>
    <t>marksystem för spårburen trafik</t>
  </si>
  <si>
    <t>Railroad facility</t>
  </si>
  <si>
    <t>ground system for rail based traffic</t>
  </si>
  <si>
    <t>Provmotstånd</t>
  </si>
  <si>
    <r>
      <rPr>
        <i/>
        <sz val="8"/>
        <rFont val="Calibri"/>
        <family val="2"/>
        <scheme val="minor"/>
      </rPr>
      <t xml:space="preserve">Omvandla en manöver </t>
    </r>
    <r>
      <rPr>
        <sz val="8"/>
        <rFont val="Calibri"/>
        <family val="2"/>
        <scheme val="minor"/>
      </rPr>
      <t>till en signal och/ eller förändring av rörelsenenegri</t>
    </r>
  </si>
  <si>
    <t>HBB</t>
  </si>
  <si>
    <t>HBC</t>
  </si>
  <si>
    <t>Tåg- och lokvärmeanläggning, Växelvärmningssystem</t>
  </si>
  <si>
    <t>HCB</t>
  </si>
  <si>
    <t>HCC</t>
  </si>
  <si>
    <t>Utrymmeskyl- och värmesystem</t>
  </si>
  <si>
    <r>
      <t xml:space="preserve">kyl- och värmesystem </t>
    </r>
    <r>
      <rPr>
        <sz val="8"/>
        <color rgb="FF00B050"/>
        <rFont val="Calibri"/>
        <family val="2"/>
        <scheme val="minor"/>
      </rPr>
      <t>för utrymme</t>
    </r>
  </si>
  <si>
    <r>
      <t xml:space="preserve">kyl- och värmesystem </t>
    </r>
    <r>
      <rPr>
        <sz val="8"/>
        <color rgb="FF00B050"/>
        <rFont val="Calibri"/>
        <family val="2"/>
        <scheme val="minor"/>
      </rPr>
      <t>för utrustning</t>
    </r>
  </si>
  <si>
    <t>Processkyl- och värmesystem</t>
  </si>
  <si>
    <t>kylystem för processer</t>
  </si>
  <si>
    <t>värmesystem för processer</t>
  </si>
  <si>
    <t>Fjärrkyl- och värmesystem</t>
  </si>
  <si>
    <r>
      <t xml:space="preserve">kyl- och värmesystem </t>
    </r>
    <r>
      <rPr>
        <sz val="8"/>
        <color rgb="FF00B050"/>
        <rFont val="Calibri"/>
        <family val="2"/>
        <scheme val="minor"/>
      </rPr>
      <t>för process</t>
    </r>
  </si>
  <si>
    <r>
      <t xml:space="preserve">kyl- och värmesystem </t>
    </r>
    <r>
      <rPr>
        <sz val="8"/>
        <color rgb="FF00B050"/>
        <rFont val="Calibri"/>
        <family val="2"/>
        <scheme val="minor"/>
      </rPr>
      <t>för fjärrdistribution</t>
    </r>
  </si>
  <si>
    <r>
      <t xml:space="preserve">Hissanläggning, </t>
    </r>
    <r>
      <rPr>
        <sz val="8"/>
        <color rgb="FF0070C0"/>
        <rFont val="Calibri"/>
        <family val="2"/>
        <scheme val="minor"/>
      </rPr>
      <t>trappsystem</t>
    </r>
  </si>
  <si>
    <r>
      <t xml:space="preserve">drivande objekt </t>
    </r>
    <r>
      <rPr>
        <sz val="8"/>
        <color rgb="FF00B050"/>
        <rFont val="Calibri"/>
        <family val="2"/>
        <scheme val="minor"/>
      </rPr>
      <t>genom piezoelektrisk effekt</t>
    </r>
  </si>
  <si>
    <r>
      <t>driving</t>
    </r>
    <r>
      <rPr>
        <sz val="8"/>
        <color rgb="FF00B050"/>
        <rFont val="Calibri"/>
        <family val="2"/>
        <scheme val="minor"/>
      </rPr>
      <t xml:space="preserve"> </t>
    </r>
    <r>
      <rPr>
        <i/>
        <sz val="8"/>
        <color rgb="FF00B050"/>
        <rFont val="Calibri"/>
        <family val="2"/>
        <scheme val="minor"/>
      </rPr>
      <t>object</t>
    </r>
    <r>
      <rPr>
        <sz val="8"/>
        <color rgb="FF00B050"/>
        <rFont val="Calibri"/>
        <family val="2"/>
        <scheme val="minor"/>
      </rPr>
      <t xml:space="preserve"> powered by piezoelectric force</t>
    </r>
  </si>
  <si>
    <r>
      <rPr>
        <i/>
        <sz val="8"/>
        <color rgb="FF00B050"/>
        <rFont val="Calibri"/>
        <family val="2"/>
        <scheme val="minor"/>
      </rPr>
      <t>kemiskt separerande objekt</t>
    </r>
    <r>
      <rPr>
        <sz val="8"/>
        <color rgb="FF00B050"/>
        <rFont val="Calibri"/>
        <family val="2"/>
        <scheme val="minor"/>
      </rPr>
      <t xml:space="preserve"> som binder substanser</t>
    </r>
  </si>
  <si>
    <r>
      <t>chemical separating object</t>
    </r>
    <r>
      <rPr>
        <sz val="8"/>
        <color rgb="FF00B050"/>
        <rFont val="Calibri"/>
        <family val="2"/>
        <scheme val="minor"/>
      </rPr>
      <t xml:space="preserve"> of adsorbing substances</t>
    </r>
  </si>
  <si>
    <r>
      <t xml:space="preserve">lokalklimatstabiliserande objekt </t>
    </r>
    <r>
      <rPr>
        <sz val="8"/>
        <color rgb="FF00B050"/>
        <rFont val="Calibri"/>
        <family val="2"/>
        <scheme val="minor"/>
      </rPr>
      <t>som förhindrar genomsikt och som dämpar ljudöverföring</t>
    </r>
  </si>
  <si>
    <r>
      <t xml:space="preserve">local climate stabilising object </t>
    </r>
    <r>
      <rPr>
        <sz val="8"/>
        <color rgb="FF00B050"/>
        <rFont val="Calibri"/>
        <family val="2"/>
        <scheme val="minor"/>
      </rPr>
      <t>by restricting vision and sound</t>
    </r>
  </si>
  <si>
    <r>
      <t>elsignalledande objekt</t>
    </r>
    <r>
      <rPr>
        <sz val="8"/>
        <color rgb="FF00B050"/>
        <rFont val="Calibri"/>
        <family val="2"/>
        <scheme val="minor"/>
      </rPr>
      <t xml:space="preserve">  genom en omslutning eller vägg</t>
    </r>
  </si>
  <si>
    <r>
      <t>electric signal guiding object</t>
    </r>
    <r>
      <rPr>
        <sz val="8"/>
        <color rgb="FF00B050"/>
        <rFont val="Calibri"/>
        <family val="2"/>
        <scheme val="minor"/>
      </rPr>
      <t xml:space="preserve"> through an enclosure or wall</t>
    </r>
  </si>
  <si>
    <r>
      <t xml:space="preserve">rälsobjekt </t>
    </r>
    <r>
      <rPr>
        <sz val="8"/>
        <color rgb="FF00B050"/>
        <rFont val="Calibri"/>
        <family val="2"/>
        <scheme val="minor"/>
      </rPr>
      <t>för korsning</t>
    </r>
  </si>
  <si>
    <r>
      <t>rail object</t>
    </r>
    <r>
      <rPr>
        <sz val="8"/>
        <color rgb="FF00B050"/>
        <rFont val="Calibri"/>
        <family val="2"/>
        <scheme val="minor"/>
      </rPr>
      <t xml:space="preserve"> providing a crossing</t>
    </r>
  </si>
  <si>
    <r>
      <t xml:space="preserve">genererande objekt </t>
    </r>
    <r>
      <rPr>
        <sz val="8"/>
        <color rgb="FF00B050"/>
        <rFont val="Calibri"/>
        <family val="2"/>
        <scheme val="minor"/>
      </rPr>
      <t>med multipla funktioner</t>
    </r>
  </si>
  <si>
    <r>
      <t xml:space="preserve">generating object </t>
    </r>
    <r>
      <rPr>
        <sz val="8"/>
        <color rgb="FF00B050"/>
        <rFont val="Calibri"/>
        <family val="2"/>
        <scheme val="minor"/>
      </rPr>
      <t>with multiple functions</t>
    </r>
  </si>
  <si>
    <r>
      <t>signalbehandlande objekt</t>
    </r>
    <r>
      <rPr>
        <sz val="8"/>
        <color rgb="FF00B050"/>
        <rFont val="Calibri"/>
        <family val="2"/>
        <scheme val="minor"/>
      </rPr>
      <t xml:space="preserve"> av multipla typer av signaler</t>
    </r>
  </si>
  <si>
    <r>
      <rPr>
        <i/>
        <sz val="8"/>
        <color rgb="FF00B050"/>
        <rFont val="Calibri"/>
        <family val="2"/>
        <scheme val="minor"/>
      </rPr>
      <t>information processing object</t>
    </r>
    <r>
      <rPr>
        <sz val="8"/>
        <color rgb="FF00B050"/>
        <rFont val="Calibri"/>
        <family val="2"/>
        <scheme val="minor"/>
      </rPr>
      <t xml:space="preserve"> of signals of multiple types</t>
    </r>
  </si>
  <si>
    <r>
      <t>transformerande objekt</t>
    </r>
    <r>
      <rPr>
        <sz val="8"/>
        <color rgb="FF00B050"/>
        <rFont val="Calibri"/>
        <family val="2"/>
        <scheme val="minor"/>
      </rPr>
      <t xml:space="preserve"> för elektrisk energi från likspänning och växelspänning till likspänning eller växelspänning</t>
    </r>
  </si>
  <si>
    <r>
      <t xml:space="preserve">transforming object </t>
    </r>
    <r>
      <rPr>
        <sz val="8"/>
        <color rgb="FF00B050"/>
        <rFont val="Calibri"/>
        <family val="2"/>
        <scheme val="minor"/>
      </rPr>
      <t>of electric energy from AC and DC to AC or DC</t>
    </r>
  </si>
  <si>
    <r>
      <rPr>
        <i/>
        <sz val="8"/>
        <color rgb="FF00B050"/>
        <rFont val="Calibri"/>
        <family val="2"/>
        <scheme val="minor"/>
      </rPr>
      <t>objekt</t>
    </r>
    <r>
      <rPr>
        <sz val="8"/>
        <color rgb="FF00B050"/>
        <rFont val="Calibri"/>
        <family val="2"/>
        <scheme val="minor"/>
      </rPr>
      <t xml:space="preserve"> som behövs för en viss tillämpning eller verksamhet</t>
    </r>
  </si>
  <si>
    <r>
      <rPr>
        <i/>
        <sz val="8"/>
        <color rgb="FF00B050"/>
        <rFont val="Calibri"/>
        <family val="2"/>
        <scheme val="minor"/>
      </rPr>
      <t>object</t>
    </r>
    <r>
      <rPr>
        <sz val="8"/>
        <color rgb="FF00B050"/>
        <rFont val="Calibri"/>
        <family val="2"/>
        <scheme val="minor"/>
      </rPr>
      <t xml:space="preserve"> needed for a certain purpose or activity</t>
    </r>
  </si>
  <si>
    <r>
      <rPr>
        <i/>
        <sz val="8"/>
        <color rgb="FF00B050"/>
        <rFont val="Calibri"/>
        <family val="2"/>
        <scheme val="minor"/>
      </rPr>
      <t>object</t>
    </r>
    <r>
      <rPr>
        <sz val="8"/>
        <color rgb="FF00B050"/>
        <rFont val="Calibri"/>
        <family val="2"/>
        <scheme val="minor"/>
      </rPr>
      <t xml:space="preserve"> needed for a certain application or activity</t>
    </r>
  </si>
  <si>
    <r>
      <t>utrustning</t>
    </r>
    <r>
      <rPr>
        <sz val="8"/>
        <color rgb="FF00B050"/>
        <rFont val="Calibri"/>
        <family val="2"/>
        <scheme val="minor"/>
      </rPr>
      <t xml:space="preserve"> som behövs för en viss tillämpning eller verksamhet och som används aktivt</t>
    </r>
  </si>
  <si>
    <r>
      <t>equipment</t>
    </r>
    <r>
      <rPr>
        <sz val="8"/>
        <color rgb="FF00B050"/>
        <rFont val="Calibri"/>
        <family val="2"/>
        <scheme val="minor"/>
      </rPr>
      <t xml:space="preserve"> needed for a certain purpose or activity and that is actively used</t>
    </r>
  </si>
  <si>
    <r>
      <rPr>
        <i/>
        <sz val="8"/>
        <color rgb="FF00B050"/>
        <rFont val="Calibri"/>
        <family val="2"/>
        <scheme val="minor"/>
      </rPr>
      <t>equipment</t>
    </r>
    <r>
      <rPr>
        <sz val="8"/>
        <color rgb="FF00B050"/>
        <rFont val="Calibri"/>
        <family val="2"/>
        <scheme val="minor"/>
      </rPr>
      <t xml:space="preserve"> needed for a certain application or activity and which is actively used</t>
    </r>
  </si>
  <si>
    <r>
      <t xml:space="preserve">utrustning </t>
    </r>
    <r>
      <rPr>
        <sz val="8"/>
        <color rgb="FF00B050"/>
        <rFont val="Calibri"/>
        <family val="2"/>
        <scheme val="minor"/>
      </rPr>
      <t>som är permanent fästad vid, hopbyggd med eller inbyggd i annan byggdel</t>
    </r>
  </si>
  <si>
    <r>
      <t>equipment</t>
    </r>
    <r>
      <rPr>
        <sz val="8"/>
        <color rgb="FF00B050"/>
        <rFont val="Calibri"/>
        <family val="2"/>
        <scheme val="minor"/>
      </rPr>
      <t xml:space="preserve"> which is permanently attached to or built into another construction element</t>
    </r>
  </si>
  <si>
    <r>
      <t>utrustning</t>
    </r>
    <r>
      <rPr>
        <sz val="8"/>
        <color rgb="FF00B050"/>
        <rFont val="Calibri"/>
        <family val="2"/>
        <scheme val="minor"/>
      </rPr>
      <t xml:space="preserve"> som kan tas bort eller flyttas utan särskilda hjälpmedel</t>
    </r>
  </si>
  <si>
    <r>
      <t xml:space="preserve">inredning </t>
    </r>
    <r>
      <rPr>
        <sz val="8"/>
        <color rgb="FF00B050"/>
        <rFont val="Calibri"/>
        <family val="2"/>
        <scheme val="minor"/>
      </rPr>
      <t>som är placerad i ett utrymme för att möjliggöra viss typ av verksamhet i utrymmet, men som inte används aktivt i verksamheten</t>
    </r>
  </si>
  <si>
    <r>
      <rPr>
        <i/>
        <sz val="8"/>
        <color rgb="FF00B050"/>
        <rFont val="Calibri"/>
        <family val="2"/>
        <scheme val="minor"/>
      </rPr>
      <t>furntiure</t>
    </r>
    <r>
      <rPr>
        <sz val="8"/>
        <color rgb="FF00B050"/>
        <rFont val="Calibri"/>
        <family val="2"/>
        <scheme val="minor"/>
      </rPr>
      <t xml:space="preserve"> located in a space, needed for a certain activity in the spce, but which is not actively used</t>
    </r>
  </si>
  <si>
    <r>
      <t xml:space="preserve">inredning </t>
    </r>
    <r>
      <rPr>
        <sz val="8"/>
        <color rgb="FF00B050"/>
        <rFont val="Calibri"/>
        <family val="2"/>
        <scheme val="minor"/>
      </rPr>
      <t>som är permanent fästad vid, hopbyggd med eller inbyggd i annan byggdel</t>
    </r>
  </si>
  <si>
    <r>
      <t>furniture</t>
    </r>
    <r>
      <rPr>
        <sz val="8"/>
        <color rgb="FF00B050"/>
        <rFont val="Calibri"/>
        <family val="2"/>
        <scheme val="minor"/>
      </rPr>
      <t xml:space="preserve"> which is permanently attached to or built into another construction element</t>
    </r>
  </si>
  <si>
    <r>
      <t>inredning</t>
    </r>
    <r>
      <rPr>
        <sz val="8"/>
        <color rgb="FF00B050"/>
        <rFont val="Calibri"/>
        <family val="2"/>
        <scheme val="minor"/>
      </rPr>
      <t xml:space="preserve"> som kan tas bort eller flyttas utan särskilda hjälpmedel</t>
    </r>
  </si>
  <si>
    <r>
      <t>furniture</t>
    </r>
    <r>
      <rPr>
        <sz val="8"/>
        <color rgb="FF00B050"/>
        <rFont val="Calibri"/>
        <family val="2"/>
        <scheme val="minor"/>
      </rPr>
      <t xml:space="preserve"> which can be removed or moved without tools</t>
    </r>
  </si>
  <si>
    <r>
      <rPr>
        <i/>
        <sz val="8"/>
        <color rgb="FF00B050"/>
        <rFont val="Calibri"/>
        <family val="2"/>
        <scheme val="minor"/>
      </rPr>
      <t>objekt</t>
    </r>
    <r>
      <rPr>
        <sz val="8"/>
        <color rgb="FF00B050"/>
        <rFont val="Calibri"/>
        <family val="2"/>
        <scheme val="minor"/>
      </rPr>
      <t xml:space="preserve"> som stödjer utformning, eller referens</t>
    </r>
    <r>
      <rPr>
        <i/>
        <sz val="8"/>
        <color rgb="FF00B050"/>
        <rFont val="Calibri"/>
        <family val="2"/>
        <scheme val="minor"/>
      </rPr>
      <t>objekt</t>
    </r>
    <r>
      <rPr>
        <sz val="8"/>
        <color rgb="FF00B050"/>
        <rFont val="Calibri"/>
        <family val="2"/>
        <scheme val="minor"/>
      </rPr>
      <t xml:space="preserve"> för inmätning, eller inmätt </t>
    </r>
    <r>
      <rPr>
        <i/>
        <sz val="8"/>
        <color rgb="FF00B050"/>
        <rFont val="Calibri"/>
        <family val="2"/>
        <scheme val="minor"/>
      </rPr>
      <t>objekt,</t>
    </r>
    <r>
      <rPr>
        <sz val="8"/>
        <color rgb="FF00B050"/>
        <rFont val="Calibri"/>
        <family val="2"/>
        <scheme val="minor"/>
      </rPr>
      <t xml:space="preserve"> eller beräknat eller tolkat </t>
    </r>
    <r>
      <rPr>
        <i/>
        <sz val="8"/>
        <color rgb="FF00B050"/>
        <rFont val="Calibri"/>
        <family val="2"/>
        <scheme val="minor"/>
      </rPr>
      <t>objekt</t>
    </r>
  </si>
  <si>
    <r>
      <rPr>
        <i/>
        <sz val="8"/>
        <color rgb="FF00B050"/>
        <rFont val="Calibri"/>
        <family val="2"/>
        <scheme val="minor"/>
      </rPr>
      <t>objekt för utformning</t>
    </r>
    <r>
      <rPr>
        <sz val="8"/>
        <color rgb="FF00B050"/>
        <rFont val="Calibri"/>
        <family val="2"/>
        <scheme val="minor"/>
      </rPr>
      <t xml:space="preserve"> av byggnad</t>
    </r>
  </si>
  <si>
    <r>
      <t>object supporting design</t>
    </r>
    <r>
      <rPr>
        <sz val="8"/>
        <color rgb="FF00B050"/>
        <rFont val="Calibri"/>
        <family val="2"/>
        <scheme val="minor"/>
      </rPr>
      <t xml:space="preserve"> of building</t>
    </r>
  </si>
  <si>
    <r>
      <t xml:space="preserve">objekt för byggnadsutformning </t>
    </r>
    <r>
      <rPr>
        <sz val="8"/>
        <color rgb="FF00B050"/>
        <rFont val="Calibri"/>
        <family val="2"/>
        <scheme val="minor"/>
      </rPr>
      <t>som utgör stomlinje</t>
    </r>
  </si>
  <si>
    <r>
      <rPr>
        <i/>
        <sz val="8"/>
        <color rgb="FF00B050"/>
        <rFont val="Calibri"/>
        <family val="2"/>
        <scheme val="minor"/>
      </rPr>
      <t>object for building design</t>
    </r>
    <r>
      <rPr>
        <sz val="8"/>
        <color rgb="FF00B050"/>
        <rFont val="Calibri"/>
        <family val="2"/>
        <scheme val="minor"/>
      </rPr>
      <t xml:space="preserve"> being a structure line</t>
    </r>
  </si>
  <si>
    <r>
      <t xml:space="preserve">objekt för byggnadsutformning </t>
    </r>
    <r>
      <rPr>
        <sz val="8"/>
        <color rgb="FF00B050"/>
        <rFont val="Calibri"/>
        <family val="2"/>
        <scheme val="minor"/>
      </rPr>
      <t>som utgör baslinje</t>
    </r>
  </si>
  <si>
    <r>
      <rPr>
        <i/>
        <sz val="8"/>
        <color rgb="FF00B050"/>
        <rFont val="Calibri"/>
        <family val="2"/>
        <scheme val="minor"/>
      </rPr>
      <t>object for building design</t>
    </r>
    <r>
      <rPr>
        <sz val="8"/>
        <color rgb="FF00B050"/>
        <rFont val="Calibri"/>
        <family val="2"/>
        <scheme val="minor"/>
      </rPr>
      <t xml:space="preserve"> being a base line</t>
    </r>
  </si>
  <si>
    <r>
      <t xml:space="preserve">objekt för byggnadsutformning </t>
    </r>
    <r>
      <rPr>
        <sz val="8"/>
        <color rgb="FF00B050"/>
        <rFont val="Calibri"/>
        <family val="2"/>
        <scheme val="minor"/>
      </rPr>
      <t>som utgör centrumlinje</t>
    </r>
  </si>
  <si>
    <r>
      <rPr>
        <i/>
        <sz val="8"/>
        <color rgb="FF00B050"/>
        <rFont val="Calibri"/>
        <family val="2"/>
        <scheme val="minor"/>
      </rPr>
      <t>object for building design</t>
    </r>
    <r>
      <rPr>
        <sz val="8"/>
        <color rgb="FF00B050"/>
        <rFont val="Calibri"/>
        <family val="2"/>
        <scheme val="minor"/>
      </rPr>
      <t xml:space="preserve"> being a centre line</t>
    </r>
  </si>
  <si>
    <r>
      <t xml:space="preserve">objekt för byggnadsutformning </t>
    </r>
    <r>
      <rPr>
        <sz val="8"/>
        <color rgb="FF00B050"/>
        <rFont val="Calibri"/>
        <family val="2"/>
        <scheme val="minor"/>
      </rPr>
      <t>som utgör linje i modulnät</t>
    </r>
  </si>
  <si>
    <r>
      <rPr>
        <i/>
        <sz val="8"/>
        <color rgb="FF00B050"/>
        <rFont val="Calibri"/>
        <family val="2"/>
        <scheme val="minor"/>
      </rPr>
      <t>object for building design</t>
    </r>
    <r>
      <rPr>
        <sz val="8"/>
        <color rgb="FF00B050"/>
        <rFont val="Calibri"/>
        <family val="2"/>
        <scheme val="minor"/>
      </rPr>
      <t xml:space="preserve"> being a modular line</t>
    </r>
  </si>
  <si>
    <r>
      <rPr>
        <i/>
        <sz val="8"/>
        <color rgb="FF00B050"/>
        <rFont val="Calibri"/>
        <family val="2"/>
        <scheme val="minor"/>
      </rPr>
      <t>objekt för utformning</t>
    </r>
    <r>
      <rPr>
        <sz val="8"/>
        <color rgb="FF00B050"/>
        <rFont val="Calibri"/>
        <family val="2"/>
        <scheme val="minor"/>
      </rPr>
      <t xml:space="preserve"> av anläggning</t>
    </r>
  </si>
  <si>
    <r>
      <t>object supporting design</t>
    </r>
    <r>
      <rPr>
        <sz val="8"/>
        <color rgb="FF00B050"/>
        <rFont val="Calibri"/>
        <family val="2"/>
        <scheme val="minor"/>
      </rPr>
      <t xml:space="preserve"> of civil engineering works</t>
    </r>
  </si>
  <si>
    <r>
      <t xml:space="preserve">objekt för anläggningsutformning </t>
    </r>
    <r>
      <rPr>
        <sz val="8"/>
        <color rgb="FF00B050"/>
        <rFont val="Calibri"/>
        <family val="2"/>
        <scheme val="minor"/>
      </rPr>
      <t>som utgör definitionslinje för väg</t>
    </r>
  </si>
  <si>
    <r>
      <rPr>
        <i/>
        <sz val="8"/>
        <color rgb="FF00B050"/>
        <rFont val="Calibri"/>
        <family val="2"/>
        <scheme val="minor"/>
      </rPr>
      <t>object for civil engineering works design</t>
    </r>
    <r>
      <rPr>
        <sz val="8"/>
        <color rgb="FF00B050"/>
        <rFont val="Calibri"/>
        <family val="2"/>
        <scheme val="minor"/>
      </rPr>
      <t xml:space="preserve"> being a road alignment</t>
    </r>
  </si>
  <si>
    <r>
      <t xml:space="preserve">objekt för anläggningsutformning </t>
    </r>
    <r>
      <rPr>
        <sz val="8"/>
        <color rgb="FF00B050"/>
        <rFont val="Calibri"/>
        <family val="2"/>
        <scheme val="minor"/>
      </rPr>
      <t>som utgör definitionslinje för spår</t>
    </r>
  </si>
  <si>
    <r>
      <rPr>
        <i/>
        <sz val="8"/>
        <color rgb="FF00B050"/>
        <rFont val="Calibri"/>
        <family val="2"/>
        <scheme val="minor"/>
      </rPr>
      <t>object for civil engineering works design</t>
    </r>
    <r>
      <rPr>
        <sz val="8"/>
        <color rgb="FF00B050"/>
        <rFont val="Calibri"/>
        <family val="2"/>
        <scheme val="minor"/>
      </rPr>
      <t xml:space="preserve"> being a railroad alignment</t>
    </r>
  </si>
  <si>
    <r>
      <t xml:space="preserve">objekt för anläggningsutformning </t>
    </r>
    <r>
      <rPr>
        <sz val="8"/>
        <color rgb="FF00B050"/>
        <rFont val="Calibri"/>
        <family val="2"/>
        <scheme val="minor"/>
      </rPr>
      <t>som utgör definitionslinje för spårväxel</t>
    </r>
  </si>
  <si>
    <r>
      <rPr>
        <i/>
        <sz val="8"/>
        <color rgb="FF00B050"/>
        <rFont val="Calibri"/>
        <family val="2"/>
        <scheme val="minor"/>
      </rPr>
      <t>object for civil engineering works design</t>
    </r>
    <r>
      <rPr>
        <sz val="8"/>
        <color rgb="FF00B050"/>
        <rFont val="Calibri"/>
        <family val="2"/>
        <scheme val="minor"/>
      </rPr>
      <t xml:space="preserve"> being a rail switch geometry line</t>
    </r>
  </si>
  <si>
    <r>
      <t xml:space="preserve">objekt för anläggningsutformning </t>
    </r>
    <r>
      <rPr>
        <sz val="8"/>
        <color rgb="FF00B050"/>
        <rFont val="Calibri"/>
        <family val="2"/>
        <scheme val="minor"/>
      </rPr>
      <t>som utgör teoretisk tunnelkontur</t>
    </r>
  </si>
  <si>
    <r>
      <rPr>
        <i/>
        <sz val="8"/>
        <color rgb="FF00B050"/>
        <rFont val="Calibri"/>
        <family val="2"/>
        <scheme val="minor"/>
      </rPr>
      <t>object for civil engineering works design</t>
    </r>
    <r>
      <rPr>
        <sz val="8"/>
        <color rgb="FF00B050"/>
        <rFont val="Calibri"/>
        <family val="2"/>
        <scheme val="minor"/>
      </rPr>
      <t xml:space="preserve"> being theoretical tunnel contour</t>
    </r>
  </si>
  <si>
    <r>
      <t xml:space="preserve">objekt för anläggningsutformning </t>
    </r>
    <r>
      <rPr>
        <sz val="8"/>
        <color rgb="FF00B050"/>
        <rFont val="Calibri"/>
        <family val="2"/>
        <scheme val="minor"/>
      </rPr>
      <t>som utgör teoretisk invändig tunnelkontur</t>
    </r>
  </si>
  <si>
    <r>
      <rPr>
        <i/>
        <sz val="8"/>
        <color rgb="FF00B050"/>
        <rFont val="Calibri"/>
        <family val="2"/>
        <scheme val="minor"/>
      </rPr>
      <t>object for civil engineering works design</t>
    </r>
    <r>
      <rPr>
        <sz val="8"/>
        <color rgb="FF00B050"/>
        <rFont val="Calibri"/>
        <family val="2"/>
        <scheme val="minor"/>
      </rPr>
      <t xml:space="preserve"> being theoretical interior tunnel contour</t>
    </r>
  </si>
  <si>
    <r>
      <t xml:space="preserve">objekt för anläggningsutformning </t>
    </r>
    <r>
      <rPr>
        <sz val="8"/>
        <color rgb="FF00B050"/>
        <rFont val="Calibri"/>
        <family val="2"/>
        <scheme val="minor"/>
      </rPr>
      <t>som utgör teoretisk tunnelinklädnad</t>
    </r>
  </si>
  <si>
    <r>
      <rPr>
        <i/>
        <sz val="8"/>
        <color rgb="FF00B050"/>
        <rFont val="Calibri"/>
        <family val="2"/>
        <scheme val="minor"/>
      </rPr>
      <t>object for civil engineering works design</t>
    </r>
    <r>
      <rPr>
        <sz val="8"/>
        <color rgb="FF00B050"/>
        <rFont val="Calibri"/>
        <family val="2"/>
        <scheme val="minor"/>
      </rPr>
      <t xml:space="preserve"> being theoretical tunnel cladding</t>
    </r>
  </si>
  <si>
    <r>
      <t xml:space="preserve">objekt för anläggningsutformning </t>
    </r>
    <r>
      <rPr>
        <sz val="8"/>
        <color rgb="FF00B050"/>
        <rFont val="Calibri"/>
        <family val="2"/>
        <scheme val="minor"/>
      </rPr>
      <t>som utgör teoretisk tätzon</t>
    </r>
  </si>
  <si>
    <r>
      <rPr>
        <i/>
        <sz val="8"/>
        <color rgb="FF00B050"/>
        <rFont val="Calibri"/>
        <family val="2"/>
        <scheme val="minor"/>
      </rPr>
      <t>object for civil engineering works design</t>
    </r>
    <r>
      <rPr>
        <sz val="8"/>
        <color rgb="FF00B050"/>
        <rFont val="Calibri"/>
        <family val="2"/>
        <scheme val="minor"/>
      </rPr>
      <t xml:space="preserve"> being theoretical tunnel sealing zone</t>
    </r>
  </si>
  <si>
    <r>
      <t xml:space="preserve">objekt för anläggningsutformning </t>
    </r>
    <r>
      <rPr>
        <sz val="8"/>
        <color rgb="FF00B050"/>
        <rFont val="Calibri"/>
        <family val="2"/>
        <scheme val="minor"/>
      </rPr>
      <t>som utgör linje som sammanbinder punkter med samma nivå</t>
    </r>
  </si>
  <si>
    <r>
      <rPr>
        <i/>
        <sz val="8"/>
        <color rgb="FF00B050"/>
        <rFont val="Calibri"/>
        <family val="2"/>
        <scheme val="minor"/>
      </rPr>
      <t>object for civil engineering works design</t>
    </r>
    <r>
      <rPr>
        <sz val="8"/>
        <color rgb="FF00B050"/>
        <rFont val="Calibri"/>
        <family val="2"/>
        <scheme val="minor"/>
      </rPr>
      <t xml:space="preserve"> being a contour line</t>
    </r>
  </si>
  <si>
    <r>
      <rPr>
        <i/>
        <sz val="8"/>
        <color rgb="FF00B050"/>
        <rFont val="Calibri"/>
        <family val="2"/>
        <scheme val="minor"/>
      </rPr>
      <t>referensobjekt för inmätning</t>
    </r>
    <r>
      <rPr>
        <sz val="8"/>
        <color rgb="FF00B050"/>
        <rFont val="Calibri"/>
        <family val="2"/>
        <scheme val="minor"/>
      </rPr>
      <t xml:space="preserve"> i rikets nät</t>
    </r>
  </si>
  <si>
    <r>
      <t>surveying reference object</t>
    </r>
    <r>
      <rPr>
        <sz val="8"/>
        <color rgb="FF00B050"/>
        <rFont val="Calibri"/>
        <family val="2"/>
        <scheme val="minor"/>
      </rPr>
      <t xml:space="preserve"> in national triangulation network</t>
    </r>
  </si>
  <si>
    <r>
      <rPr>
        <sz val="8"/>
        <color rgb="FF00B050"/>
        <rFont val="Calibri"/>
        <family val="2"/>
        <scheme val="minor"/>
      </rPr>
      <t xml:space="preserve">triangle </t>
    </r>
    <r>
      <rPr>
        <i/>
        <sz val="8"/>
        <color rgb="FF00B050"/>
        <rFont val="Calibri"/>
        <family val="2"/>
        <scheme val="minor"/>
      </rPr>
      <t>point in national triangulation network</t>
    </r>
  </si>
  <si>
    <r>
      <rPr>
        <i/>
        <sz val="8"/>
        <color rgb="FF00B050"/>
        <rFont val="Calibri"/>
        <family val="2"/>
        <scheme val="minor"/>
      </rPr>
      <t>referensobjekt för inmätning</t>
    </r>
    <r>
      <rPr>
        <sz val="8"/>
        <color rgb="FF00B050"/>
        <rFont val="Calibri"/>
        <family val="2"/>
        <scheme val="minor"/>
      </rPr>
      <t xml:space="preserve"> i anslutningsnät</t>
    </r>
  </si>
  <si>
    <r>
      <t>surveying reference object</t>
    </r>
    <r>
      <rPr>
        <sz val="8"/>
        <color rgb="FF00B050"/>
        <rFont val="Calibri"/>
        <family val="2"/>
        <scheme val="minor"/>
      </rPr>
      <t xml:space="preserve"> in access network</t>
    </r>
  </si>
  <si>
    <r>
      <rPr>
        <sz val="8"/>
        <color rgb="FF00B050"/>
        <rFont val="Calibri"/>
        <family val="2"/>
        <scheme val="minor"/>
      </rPr>
      <t>triangel</t>
    </r>
    <r>
      <rPr>
        <i/>
        <sz val="8"/>
        <color rgb="FF00B050"/>
        <rFont val="Calibri"/>
        <family val="2"/>
        <scheme val="minor"/>
      </rPr>
      <t>punkt i anslutningsnät</t>
    </r>
  </si>
  <si>
    <r>
      <t xml:space="preserve">triangle </t>
    </r>
    <r>
      <rPr>
        <i/>
        <sz val="8"/>
        <color rgb="FF00B050"/>
        <rFont val="Calibri"/>
        <family val="2"/>
        <scheme val="minor"/>
      </rPr>
      <t>point in access network</t>
    </r>
  </si>
  <si>
    <r>
      <rPr>
        <sz val="8"/>
        <color rgb="FF00B050"/>
        <rFont val="Calibri"/>
        <family val="2"/>
        <scheme val="minor"/>
      </rPr>
      <t>polygon</t>
    </r>
    <r>
      <rPr>
        <i/>
        <sz val="8"/>
        <color rgb="FF00B050"/>
        <rFont val="Calibri"/>
        <family val="2"/>
        <scheme val="minor"/>
      </rPr>
      <t>punkt i anslutningsnät</t>
    </r>
  </si>
  <si>
    <r>
      <t xml:space="preserve">polygon </t>
    </r>
    <r>
      <rPr>
        <i/>
        <sz val="8"/>
        <color rgb="FF00B050"/>
        <rFont val="Calibri"/>
        <family val="2"/>
        <scheme val="minor"/>
      </rPr>
      <t>point in access network</t>
    </r>
  </si>
  <si>
    <r>
      <rPr>
        <i/>
        <sz val="8"/>
        <color rgb="FF00B050"/>
        <rFont val="Calibri"/>
        <family val="2"/>
        <scheme val="minor"/>
      </rPr>
      <t xml:space="preserve">referensobjekt för inmätning </t>
    </r>
    <r>
      <rPr>
        <sz val="8"/>
        <color rgb="FF00B050"/>
        <rFont val="Calibri"/>
        <family val="2"/>
        <scheme val="minor"/>
      </rPr>
      <t>i primärnät</t>
    </r>
  </si>
  <si>
    <r>
      <t>surveying reference object</t>
    </r>
    <r>
      <rPr>
        <sz val="8"/>
        <color rgb="FF00B050"/>
        <rFont val="Calibri"/>
        <family val="2"/>
        <scheme val="minor"/>
      </rPr>
      <t xml:space="preserve"> in fundamental network</t>
    </r>
  </si>
  <si>
    <r>
      <t xml:space="preserve">triangle </t>
    </r>
    <r>
      <rPr>
        <i/>
        <sz val="8"/>
        <color rgb="FF00B050"/>
        <rFont val="Calibri"/>
        <family val="2"/>
        <scheme val="minor"/>
      </rPr>
      <t>point in fundamental network</t>
    </r>
  </si>
  <si>
    <r>
      <t xml:space="preserve">polygon </t>
    </r>
    <r>
      <rPr>
        <i/>
        <sz val="8"/>
        <color rgb="FF00B050"/>
        <rFont val="Calibri"/>
        <family val="2"/>
        <scheme val="minor"/>
      </rPr>
      <t>point in fundamental network</t>
    </r>
  </si>
  <si>
    <r>
      <t xml:space="preserve">wallmounted polygon </t>
    </r>
    <r>
      <rPr>
        <i/>
        <sz val="8"/>
        <color rgb="FF00B050"/>
        <rFont val="Calibri"/>
        <family val="2"/>
        <scheme val="minor"/>
      </rPr>
      <t>point in fundamental network</t>
    </r>
  </si>
  <si>
    <r>
      <t xml:space="preserve">free station </t>
    </r>
    <r>
      <rPr>
        <i/>
        <sz val="8"/>
        <color rgb="FF00B050"/>
        <rFont val="Calibri"/>
        <family val="2"/>
        <scheme val="minor"/>
      </rPr>
      <t>in fundamental network</t>
    </r>
  </si>
  <si>
    <r>
      <t xml:space="preserve">border </t>
    </r>
    <r>
      <rPr>
        <i/>
        <sz val="8"/>
        <color rgb="FF00B050"/>
        <rFont val="Calibri"/>
        <family val="2"/>
        <scheme val="minor"/>
      </rPr>
      <t>point in fundamental network</t>
    </r>
  </si>
  <si>
    <r>
      <t xml:space="preserve">level fix </t>
    </r>
    <r>
      <rPr>
        <i/>
        <sz val="8"/>
        <color rgb="FF00B050"/>
        <rFont val="Calibri"/>
        <family val="2"/>
        <scheme val="minor"/>
      </rPr>
      <t>point in fundamental network</t>
    </r>
  </si>
  <si>
    <r>
      <t xml:space="preserve">aerial support </t>
    </r>
    <r>
      <rPr>
        <i/>
        <sz val="8"/>
        <color rgb="FF00B050"/>
        <rFont val="Calibri"/>
        <family val="2"/>
        <scheme val="minor"/>
      </rPr>
      <t>point in fundamental network</t>
    </r>
  </si>
  <si>
    <r>
      <t xml:space="preserve">photo base </t>
    </r>
    <r>
      <rPr>
        <i/>
        <sz val="8"/>
        <color rgb="FF00B050"/>
        <rFont val="Calibri"/>
        <family val="2"/>
        <scheme val="minor"/>
      </rPr>
      <t>point in fundamental network</t>
    </r>
  </si>
  <si>
    <r>
      <rPr>
        <i/>
        <sz val="8"/>
        <color rgb="FF00B050"/>
        <rFont val="Calibri"/>
        <family val="2"/>
        <scheme val="minor"/>
      </rPr>
      <t xml:space="preserve">referensobjekt för inmätning </t>
    </r>
    <r>
      <rPr>
        <sz val="8"/>
        <color rgb="FF00B050"/>
        <rFont val="Calibri"/>
        <family val="2"/>
        <scheme val="minor"/>
      </rPr>
      <t>i sekundärnät</t>
    </r>
  </si>
  <si>
    <r>
      <t>surveying reference object</t>
    </r>
    <r>
      <rPr>
        <sz val="8"/>
        <color rgb="FF00B050"/>
        <rFont val="Calibri"/>
        <family val="2"/>
        <scheme val="minor"/>
      </rPr>
      <t xml:space="preserve"> in secondary network</t>
    </r>
  </si>
  <si>
    <r>
      <t xml:space="preserve">triangle </t>
    </r>
    <r>
      <rPr>
        <i/>
        <sz val="8"/>
        <color rgb="FF00B050"/>
        <rFont val="Calibri"/>
        <family val="2"/>
        <scheme val="minor"/>
      </rPr>
      <t>point in secondary network</t>
    </r>
  </si>
  <si>
    <r>
      <t xml:space="preserve">detail </t>
    </r>
    <r>
      <rPr>
        <i/>
        <sz val="8"/>
        <color rgb="FF00B050"/>
        <rFont val="Calibri"/>
        <family val="2"/>
        <scheme val="minor"/>
      </rPr>
      <t>point in fundamental network</t>
    </r>
  </si>
  <si>
    <r>
      <rPr>
        <i/>
        <sz val="8"/>
        <color rgb="FF00B050"/>
        <rFont val="Calibri"/>
        <family val="2"/>
        <scheme val="minor"/>
      </rPr>
      <t xml:space="preserve">inmätt objekt </t>
    </r>
    <r>
      <rPr>
        <sz val="8"/>
        <color rgb="FF00B050"/>
        <rFont val="Calibri"/>
        <family val="2"/>
        <scheme val="minor"/>
      </rPr>
      <t>av geotekniskt förhållande</t>
    </r>
  </si>
  <si>
    <r>
      <t>surveyed</t>
    </r>
    <r>
      <rPr>
        <sz val="8"/>
        <color rgb="FF00B050"/>
        <rFont val="Calibri"/>
        <family val="2"/>
        <scheme val="minor"/>
      </rPr>
      <t xml:space="preserve"> geotechnical </t>
    </r>
    <r>
      <rPr>
        <i/>
        <sz val="8"/>
        <color rgb="FF00B050"/>
        <rFont val="Calibri"/>
        <family val="2"/>
        <scheme val="minor"/>
      </rPr>
      <t>object</t>
    </r>
  </si>
  <si>
    <r>
      <rPr>
        <i/>
        <sz val="8"/>
        <color rgb="FF00B050"/>
        <rFont val="Calibri"/>
        <family val="2"/>
        <scheme val="minor"/>
      </rPr>
      <t>geotechnical object of survey</t>
    </r>
    <r>
      <rPr>
        <sz val="8"/>
        <color rgb="FF00B050"/>
        <rFont val="Calibri"/>
        <family val="2"/>
        <scheme val="minor"/>
      </rPr>
      <t xml:space="preserve"> being a point</t>
    </r>
  </si>
  <si>
    <r>
      <rPr>
        <i/>
        <sz val="8"/>
        <color rgb="FF00B050"/>
        <rFont val="Calibri"/>
        <family val="2"/>
        <scheme val="minor"/>
      </rPr>
      <t>geotechnical object of survey</t>
    </r>
    <r>
      <rPr>
        <sz val="8"/>
        <color rgb="FF00B050"/>
        <rFont val="Calibri"/>
        <family val="2"/>
        <scheme val="minor"/>
      </rPr>
      <t xml:space="preserve"> being a line</t>
    </r>
  </si>
  <si>
    <r>
      <rPr>
        <i/>
        <sz val="8"/>
        <color rgb="FF00B050"/>
        <rFont val="Calibri"/>
        <family val="2"/>
        <scheme val="minor"/>
      </rPr>
      <t>geotechnical object of survey</t>
    </r>
    <r>
      <rPr>
        <sz val="8"/>
        <color rgb="FF00B050"/>
        <rFont val="Calibri"/>
        <family val="2"/>
        <scheme val="minor"/>
      </rPr>
      <t xml:space="preserve"> being a volume</t>
    </r>
  </si>
  <si>
    <t>inmätt tredimensionellt ytobjekt</t>
  </si>
  <si>
    <r>
      <t>surveyed</t>
    </r>
    <r>
      <rPr>
        <sz val="8"/>
        <color rgb="FF00B050"/>
        <rFont val="Calibri"/>
        <family val="2"/>
        <scheme val="minor"/>
      </rPr>
      <t xml:space="preserve"> three-dimensional surface </t>
    </r>
    <r>
      <rPr>
        <i/>
        <sz val="8"/>
        <color rgb="FF00B050"/>
        <rFont val="Calibri"/>
        <family val="2"/>
        <scheme val="minor"/>
      </rPr>
      <t>object</t>
    </r>
  </si>
  <si>
    <r>
      <t>terrängmodell</t>
    </r>
    <r>
      <rPr>
        <sz val="8"/>
        <color rgb="FF00B050"/>
        <rFont val="Calibri"/>
        <family val="2"/>
        <scheme val="minor"/>
      </rPr>
      <t xml:space="preserve"> som i tre dimensioner beskriver den översta ytan av landskapet inkluderande dess vegetation och byggnadsverk</t>
    </r>
  </si>
  <si>
    <r>
      <t>terrain model</t>
    </r>
    <r>
      <rPr>
        <sz val="8"/>
        <color rgb="FF00B050"/>
        <rFont val="Calibri"/>
        <family val="2"/>
        <scheme val="minor"/>
      </rPr>
      <t xml:space="preserve"> in three dimensions describing the upper surface of the landscape including vegetation and construction entities</t>
    </r>
  </si>
  <si>
    <r>
      <rPr>
        <i/>
        <sz val="8"/>
        <color rgb="FF00B050"/>
        <rFont val="Calibri"/>
        <family val="2"/>
        <scheme val="minor"/>
      </rPr>
      <t>terrängmodell</t>
    </r>
    <r>
      <rPr>
        <sz val="8"/>
        <color rgb="FF00B050"/>
        <rFont val="Calibri"/>
        <family val="2"/>
        <scheme val="minor"/>
      </rPr>
      <t xml:space="preserve"> som i tre dimensioner beskriver höjden av den översta ytan av marken och bottenytan i sjöar och vattendrag</t>
    </r>
  </si>
  <si>
    <r>
      <t>terrain model</t>
    </r>
    <r>
      <rPr>
        <sz val="8"/>
        <color rgb="FF00B050"/>
        <rFont val="Calibri"/>
        <family val="2"/>
        <scheme val="minor"/>
      </rPr>
      <t xml:space="preserve"> in three dimensions describing the upper surface of the ground and the bottom of water bodies</t>
    </r>
  </si>
  <si>
    <r>
      <t xml:space="preserve">terrängmodell </t>
    </r>
    <r>
      <rPr>
        <sz val="8"/>
        <color rgb="FF00B050"/>
        <rFont val="Calibri"/>
        <family val="2"/>
        <scheme val="minor"/>
      </rPr>
      <t>som i tre dimensioner beskriver jordlagerföljder under den översta ytan av mark</t>
    </r>
  </si>
  <si>
    <r>
      <t>terrain model</t>
    </r>
    <r>
      <rPr>
        <sz val="8"/>
        <color rgb="FF00B050"/>
        <rFont val="Calibri"/>
        <family val="2"/>
        <scheme val="minor"/>
      </rPr>
      <t xml:space="preserve"> in three dimensions describing soil layers below the ground surface</t>
    </r>
  </si>
  <si>
    <r>
      <t xml:space="preserve">terrängmodell </t>
    </r>
    <r>
      <rPr>
        <sz val="8"/>
        <color rgb="FF00B050"/>
        <rFont val="Calibri"/>
        <family val="2"/>
        <scheme val="minor"/>
      </rPr>
      <t>som i tre dimensioner beskriver den översta ytan av berget, synlig och under mark</t>
    </r>
  </si>
  <si>
    <r>
      <t>terrain model</t>
    </r>
    <r>
      <rPr>
        <sz val="8"/>
        <color rgb="FF00B050"/>
        <rFont val="Calibri"/>
        <family val="2"/>
        <scheme val="minor"/>
      </rPr>
      <t xml:space="preserve"> in three dimensions describing the upper rock surface, visible and below the ground surface</t>
    </r>
  </si>
  <si>
    <r>
      <t>terrängmodell</t>
    </r>
    <r>
      <rPr>
        <sz val="8"/>
        <color rgb="FF00B050"/>
        <rFont val="Calibri"/>
        <family val="2"/>
        <scheme val="minor"/>
      </rPr>
      <t xml:space="preserve"> som i tre dimensioner beskriver grundvattenytan</t>
    </r>
  </si>
  <si>
    <r>
      <t>terrain model</t>
    </r>
    <r>
      <rPr>
        <sz val="8"/>
        <color rgb="FF00B050"/>
        <rFont val="Calibri"/>
        <family val="2"/>
        <scheme val="minor"/>
      </rPr>
      <t xml:space="preserve"> in three dimensions describing the groundwater surface</t>
    </r>
  </si>
  <si>
    <r>
      <t>terrängmodell</t>
    </r>
    <r>
      <rPr>
        <sz val="8"/>
        <color rgb="FF00B050"/>
        <rFont val="Calibri"/>
        <family val="2"/>
        <scheme val="minor"/>
      </rPr>
      <t xml:space="preserve"> som i tre dimensioner beskriver tunnelkontur efter utförd bergschakt</t>
    </r>
  </si>
  <si>
    <r>
      <t>terrain model</t>
    </r>
    <r>
      <rPr>
        <sz val="8"/>
        <color rgb="FF00B050"/>
        <rFont val="Calibri"/>
        <family val="2"/>
        <scheme val="minor"/>
      </rPr>
      <t xml:space="preserve"> in three dimensions describing the tunnel contour after excavation</t>
    </r>
  </si>
  <si>
    <r>
      <t>surveyed</t>
    </r>
    <r>
      <rPr>
        <sz val="8"/>
        <color rgb="FF00B050"/>
        <rFont val="Calibri"/>
        <family val="2"/>
        <scheme val="minor"/>
      </rPr>
      <t xml:space="preserve"> point </t>
    </r>
    <r>
      <rPr>
        <i/>
        <sz val="8"/>
        <color rgb="FF00B050"/>
        <rFont val="Calibri"/>
        <family val="2"/>
        <scheme val="minor"/>
      </rPr>
      <t>object</t>
    </r>
  </si>
  <si>
    <r>
      <rPr>
        <i/>
        <sz val="8"/>
        <color rgb="FF00B050"/>
        <rFont val="Calibri"/>
        <family val="2"/>
        <scheme val="minor"/>
      </rPr>
      <t>mätpunkt</t>
    </r>
    <r>
      <rPr>
        <sz val="8"/>
        <color rgb="FF00B050"/>
        <rFont val="Calibri"/>
        <family val="2"/>
        <scheme val="minor"/>
      </rPr>
      <t xml:space="preserve"> som bestämts utan linjetillhörighet</t>
    </r>
  </si>
  <si>
    <r>
      <t>surface point</t>
    </r>
    <r>
      <rPr>
        <sz val="8"/>
        <color rgb="FF00B050"/>
        <rFont val="Calibri"/>
        <family val="2"/>
        <scheme val="minor"/>
      </rPr>
      <t xml:space="preserve"> without line attribute</t>
    </r>
  </si>
  <si>
    <r>
      <rPr>
        <i/>
        <sz val="8"/>
        <color rgb="FF00B050"/>
        <rFont val="Calibri"/>
        <family val="2"/>
        <scheme val="minor"/>
      </rPr>
      <t>mätpunkt</t>
    </r>
    <r>
      <rPr>
        <sz val="8"/>
        <color rgb="FF00B050"/>
        <rFont val="Calibri"/>
        <family val="2"/>
        <scheme val="minor"/>
      </rPr>
      <t xml:space="preserve"> för sten </t>
    </r>
  </si>
  <si>
    <r>
      <t>surface point</t>
    </r>
    <r>
      <rPr>
        <sz val="8"/>
        <color rgb="FF00B050"/>
        <rFont val="Calibri"/>
        <family val="2"/>
        <scheme val="minor"/>
      </rPr>
      <t xml:space="preserve"> for stone</t>
    </r>
  </si>
  <si>
    <r>
      <rPr>
        <i/>
        <sz val="8"/>
        <color rgb="FF00B050"/>
        <rFont val="Calibri"/>
        <family val="2"/>
        <scheme val="minor"/>
      </rPr>
      <t>mätpunkt</t>
    </r>
    <r>
      <rPr>
        <sz val="8"/>
        <color rgb="FF00B050"/>
        <rFont val="Calibri"/>
        <family val="2"/>
        <scheme val="minor"/>
      </rPr>
      <t xml:space="preserve"> för block </t>
    </r>
  </si>
  <si>
    <r>
      <t>surface point</t>
    </r>
    <r>
      <rPr>
        <sz val="8"/>
        <color rgb="FF00B050"/>
        <rFont val="Calibri"/>
        <family val="2"/>
        <scheme val="minor"/>
      </rPr>
      <t xml:space="preserve"> for boulder</t>
    </r>
  </si>
  <si>
    <r>
      <rPr>
        <i/>
        <sz val="8"/>
        <color rgb="FF00B050"/>
        <rFont val="Calibri"/>
        <family val="2"/>
        <scheme val="minor"/>
      </rPr>
      <t>mätpunkt</t>
    </r>
    <r>
      <rPr>
        <sz val="8"/>
        <color rgb="FF00B050"/>
        <rFont val="Calibri"/>
        <family val="2"/>
        <scheme val="minor"/>
      </rPr>
      <t xml:space="preserve"> för berg </t>
    </r>
  </si>
  <si>
    <r>
      <t>surface point</t>
    </r>
    <r>
      <rPr>
        <sz val="8"/>
        <color rgb="FF00B050"/>
        <rFont val="Calibri"/>
        <family val="2"/>
        <scheme val="minor"/>
      </rPr>
      <t xml:space="preserve"> for rock</t>
    </r>
  </si>
  <si>
    <r>
      <rPr>
        <i/>
        <sz val="8"/>
        <color rgb="FF00B050"/>
        <rFont val="Calibri"/>
        <family val="2"/>
        <scheme val="minor"/>
      </rPr>
      <t>mätpunkt</t>
    </r>
    <r>
      <rPr>
        <sz val="8"/>
        <color rgb="FF00B050"/>
        <rFont val="Calibri"/>
        <family val="2"/>
        <scheme val="minor"/>
      </rPr>
      <t xml:space="preserve"> för vattennivå </t>
    </r>
  </si>
  <si>
    <r>
      <t>surface point</t>
    </r>
    <r>
      <rPr>
        <sz val="8"/>
        <color rgb="FF00B050"/>
        <rFont val="Calibri"/>
        <family val="2"/>
        <scheme val="minor"/>
      </rPr>
      <t xml:space="preserve"> for water level</t>
    </r>
  </si>
  <si>
    <r>
      <rPr>
        <i/>
        <sz val="8"/>
        <color rgb="FF00B050"/>
        <rFont val="Calibri"/>
        <family val="2"/>
        <scheme val="minor"/>
      </rPr>
      <t>mätpunkt</t>
    </r>
    <r>
      <rPr>
        <sz val="8"/>
        <color rgb="FF00B050"/>
        <rFont val="Calibri"/>
        <family val="2"/>
        <scheme val="minor"/>
      </rPr>
      <t xml:space="preserve"> för bottennivå i vattensamling </t>
    </r>
  </si>
  <si>
    <r>
      <t>surface point</t>
    </r>
    <r>
      <rPr>
        <sz val="8"/>
        <color rgb="FF00B050"/>
        <rFont val="Calibri"/>
        <family val="2"/>
        <scheme val="minor"/>
      </rPr>
      <t xml:space="preserve"> for bottom level</t>
    </r>
  </si>
  <si>
    <r>
      <rPr>
        <i/>
        <sz val="8"/>
        <color rgb="FF00B050"/>
        <rFont val="Calibri"/>
        <family val="2"/>
        <scheme val="minor"/>
      </rPr>
      <t>mätpunkt</t>
    </r>
    <r>
      <rPr>
        <sz val="8"/>
        <color rgb="FF00B050"/>
        <rFont val="Calibri"/>
        <family val="2"/>
        <scheme val="minor"/>
      </rPr>
      <t xml:space="preserve"> för källa </t>
    </r>
  </si>
  <si>
    <r>
      <t>surface point</t>
    </r>
    <r>
      <rPr>
        <sz val="8"/>
        <color rgb="FF00B050"/>
        <rFont val="Calibri"/>
        <family val="2"/>
        <scheme val="minor"/>
      </rPr>
      <t xml:space="preserve"> for spring</t>
    </r>
  </si>
  <si>
    <r>
      <rPr>
        <i/>
        <sz val="8"/>
        <color rgb="FF00B050"/>
        <rFont val="Calibri"/>
        <family val="2"/>
        <scheme val="minor"/>
      </rPr>
      <t>inmätt linjeobjekt</t>
    </r>
    <r>
      <rPr>
        <sz val="8"/>
        <color rgb="FF00B050"/>
        <rFont val="Calibri"/>
        <family val="2"/>
        <scheme val="minor"/>
      </rPr>
      <t xml:space="preserve"> som inte utgör begränsningslinje för område</t>
    </r>
  </si>
  <si>
    <r>
      <t>surveyed</t>
    </r>
    <r>
      <rPr>
        <sz val="8"/>
        <color rgb="FF00B050"/>
        <rFont val="Calibri"/>
        <family val="2"/>
        <scheme val="minor"/>
      </rPr>
      <t xml:space="preserve"> line </t>
    </r>
    <r>
      <rPr>
        <i/>
        <sz val="8"/>
        <color rgb="FF00B050"/>
        <rFont val="Calibri"/>
        <family val="2"/>
        <scheme val="minor"/>
      </rPr>
      <t>object</t>
    </r>
  </si>
  <si>
    <r>
      <t>elkraftsystem för anläggning</t>
    </r>
    <r>
      <rPr>
        <sz val="8"/>
        <color rgb="FF00B050"/>
        <rFont val="Calibri"/>
        <family val="2"/>
        <scheme val="minor"/>
      </rPr>
      <t xml:space="preserve"> för reguljär drift</t>
    </r>
  </si>
  <si>
    <r>
      <t xml:space="preserve">elkraftsystem </t>
    </r>
    <r>
      <rPr>
        <sz val="8"/>
        <color rgb="FF00B050"/>
        <rFont val="Calibri"/>
        <family val="2"/>
        <scheme val="minor"/>
      </rPr>
      <t>för drift av anläggning</t>
    </r>
  </si>
  <si>
    <r>
      <rPr>
        <i/>
        <sz val="8"/>
        <color rgb="FF00B050"/>
        <rFont val="Calibri"/>
        <family val="2"/>
        <scheme val="minor"/>
      </rPr>
      <t>elkraftsystem för anläggning</t>
    </r>
    <r>
      <rPr>
        <sz val="8"/>
        <color rgb="FF00B050"/>
        <rFont val="Calibri"/>
        <family val="2"/>
        <scheme val="minor"/>
      </rPr>
      <t xml:space="preserve"> för tillfällig ersättning av ordinarie system</t>
    </r>
  </si>
  <si>
    <r>
      <rPr>
        <i/>
        <sz val="8"/>
        <color rgb="FF00B050"/>
        <rFont val="Calibri"/>
        <family val="2"/>
        <scheme val="minor"/>
      </rPr>
      <t>elkraftsystem för anläggning</t>
    </r>
    <r>
      <rPr>
        <sz val="8"/>
        <color rgb="FF00B050"/>
        <rFont val="Calibri"/>
        <family val="2"/>
        <scheme val="minor"/>
      </rPr>
      <t xml:space="preserve"> för kontinuerlig drift under störd extern tillförsel</t>
    </r>
  </si>
  <si>
    <t>strömtransformator</t>
  </si>
  <si>
    <t>Utrustningskyl- och värmesystem</t>
  </si>
  <si>
    <t>branddörrsautomatik, nöddörrar rökgardin, utrymningsdörrar</t>
  </si>
  <si>
    <r>
      <t>nivåförbindande objekt</t>
    </r>
    <r>
      <rPr>
        <sz val="8"/>
        <rFont val="Calibri"/>
        <family val="2"/>
        <scheme val="minor"/>
      </rPr>
      <t xml:space="preserve"> i form av en vertikal påle</t>
    </r>
  </si>
  <si>
    <r>
      <t xml:space="preserve">hiss, lyftbord, lyftkran, lyftplattform, </t>
    </r>
    <r>
      <rPr>
        <sz val="8"/>
        <color rgb="FF0070C0"/>
        <rFont val="Calibri"/>
        <family val="2"/>
        <scheme val="minor"/>
      </rPr>
      <t>personhiss</t>
    </r>
    <r>
      <rPr>
        <sz val="8"/>
        <rFont val="Calibri"/>
        <family val="2"/>
        <scheme val="minor"/>
      </rPr>
      <t>, patientlyft, plattformslift, saxlift, trapphiss, trapplift, travers, vertikallyft, portalkran</t>
    </r>
  </si>
  <si>
    <t>vattbräda, vindskiva, fotbräda</t>
  </si>
  <si>
    <t>Takavslutning</t>
  </si>
  <si>
    <t>avvisare, avvisarräcke, balkongräcke, balustrad, barriärelement, broräcke, fallskyddslina, fallskyddsräcke, fotlist, fönsterdörräcke, krockskydd, mitträcke, nockräcke, parkeringsräcke, planteringsräcke, planteringsskydd, sidoräcke, skyddsräcke, sparklist, skyddsräl, stamskydd, vägräcke</t>
  </si>
  <si>
    <t>branddörrstängning</t>
  </si>
  <si>
    <t>Utrustningsvärmesystem</t>
  </si>
  <si>
    <t>spänningstransformator</t>
  </si>
  <si>
    <t>rälskontakt, spårledning, överlastskydd, överströmsrelä</t>
  </si>
  <si>
    <r>
      <rPr>
        <sz val="8"/>
        <color rgb="FF0070C0"/>
        <rFont val="Calibri"/>
        <family val="2"/>
        <scheme val="minor"/>
      </rPr>
      <t>dörrsensor</t>
    </r>
    <r>
      <rPr>
        <sz val="8"/>
        <rFont val="Calibri"/>
        <family val="2"/>
        <scheme val="minor"/>
      </rPr>
      <t>, fotocell, gränslägesbrytare, indikeringsdon för färdriktning, ir-detektor, magnetkontakt</t>
    </r>
  </si>
  <si>
    <t>givare läge</t>
  </si>
  <si>
    <r>
      <t xml:space="preserve">bom, vägspärr, </t>
    </r>
    <r>
      <rPr>
        <sz val="8"/>
        <color rgb="FF0070C0"/>
        <rFont val="Calibri"/>
        <family val="2"/>
        <scheme val="minor"/>
      </rPr>
      <t>gallergrind, rullgaller</t>
    </r>
  </si>
  <si>
    <t>ljusknapp, belysningsknapp, brandlarmsknapp, funktionsnyckel, vippknapp, tangentbord, återfjädrande tryckknapp, börvärdessättare, trådlösmus, gong, dimmer, ratt, tryckknappsventil, nödstopp</t>
  </si>
  <si>
    <t>SA</t>
  </si>
  <si>
    <r>
      <t>positionerande objekt</t>
    </r>
    <r>
      <rPr>
        <sz val="8"/>
        <rFont val="Calibri"/>
        <family val="2"/>
        <scheme val="minor"/>
      </rPr>
      <t xml:space="preserve"> för ljuskällor</t>
    </r>
  </si>
  <si>
    <r>
      <t>positionerande objekt</t>
    </r>
    <r>
      <rPr>
        <sz val="8"/>
        <rFont val="Calibri"/>
        <family val="2"/>
        <scheme val="minor"/>
      </rPr>
      <t xml:space="preserve"> för kablar</t>
    </r>
  </si>
  <si>
    <r>
      <t xml:space="preserve">positionerande objekt </t>
    </r>
    <r>
      <rPr>
        <sz val="8"/>
        <rFont val="Calibri"/>
        <family val="2"/>
        <scheme val="minor"/>
      </rPr>
      <t>för ledare</t>
    </r>
  </si>
  <si>
    <r>
      <t xml:space="preserve">positionerande objekt </t>
    </r>
    <r>
      <rPr>
        <sz val="8"/>
        <rFont val="Calibri"/>
        <family val="2"/>
        <scheme val="minor"/>
      </rPr>
      <t>för trappsteg</t>
    </r>
  </si>
  <si>
    <r>
      <t xml:space="preserve">positionerande objekt </t>
    </r>
    <r>
      <rPr>
        <sz val="8"/>
        <rFont val="Calibri"/>
        <family val="2"/>
        <scheme val="minor"/>
      </rPr>
      <t>för täckande objekt</t>
    </r>
  </si>
  <si>
    <r>
      <t>positionerande objekt</t>
    </r>
    <r>
      <rPr>
        <sz val="8"/>
        <rFont val="Calibri"/>
        <family val="2"/>
        <scheme val="minor"/>
      </rPr>
      <t xml:space="preserve"> för växt</t>
    </r>
  </si>
  <si>
    <r>
      <t>positionerande objekt</t>
    </r>
    <r>
      <rPr>
        <sz val="8"/>
        <rFont val="Calibri"/>
        <family val="2"/>
        <scheme val="minor"/>
      </rPr>
      <t xml:space="preserve"> för avstånd mellan räler</t>
    </r>
  </si>
  <si>
    <r>
      <t xml:space="preserve">positionerande objekt </t>
    </r>
    <r>
      <rPr>
        <sz val="8"/>
        <rFont val="Calibri"/>
        <family val="2"/>
        <scheme val="minor"/>
      </rPr>
      <t>för verktyg eller arbetsstycke</t>
    </r>
  </si>
  <si>
    <r>
      <t xml:space="preserve">positionerande objekt </t>
    </r>
    <r>
      <rPr>
        <sz val="8"/>
        <rFont val="Calibri"/>
        <family val="2"/>
        <scheme val="minor"/>
      </rPr>
      <t>för fordon</t>
    </r>
  </si>
  <si>
    <r>
      <t>positionerande objekt</t>
    </r>
    <r>
      <rPr>
        <sz val="8"/>
        <rFont val="Calibri"/>
        <family val="2"/>
        <scheme val="minor"/>
      </rPr>
      <t xml:space="preserve"> för räl</t>
    </r>
  </si>
  <si>
    <t>UAK</t>
  </si>
  <si>
    <t>Befästning</t>
  </si>
  <si>
    <t>luminaire</t>
  </si>
  <si>
    <t>cable access, cable entry</t>
  </si>
  <si>
    <t>flange, stair stringer</t>
  </si>
  <si>
    <t>espalier, lattice</t>
  </si>
  <si>
    <t>rail gauge</t>
  </si>
  <si>
    <t>track gauge</t>
  </si>
  <si>
    <t>clamp</t>
  </si>
  <si>
    <t>chuck, lathe chuck, dog, jaw</t>
  </si>
  <si>
    <t>bicycle stand</t>
  </si>
  <si>
    <t>rail fastener</t>
  </si>
  <si>
    <r>
      <t>fixing object</t>
    </r>
    <r>
      <rPr>
        <sz val="8"/>
        <color rgb="FF000000"/>
        <rFont val="Calibri"/>
        <family val="2"/>
        <scheme val="minor"/>
      </rPr>
      <t xml:space="preserve"> for light source</t>
    </r>
  </si>
  <si>
    <r>
      <t>fixing object</t>
    </r>
    <r>
      <rPr>
        <sz val="8"/>
        <color rgb="FF000000"/>
        <rFont val="Calibri"/>
        <family val="2"/>
        <scheme val="minor"/>
      </rPr>
      <t xml:space="preserve"> for cable</t>
    </r>
  </si>
  <si>
    <r>
      <t>fixing object</t>
    </r>
    <r>
      <rPr>
        <sz val="8"/>
        <color rgb="FF000000"/>
        <rFont val="Calibri"/>
        <family val="2"/>
        <scheme val="minor"/>
      </rPr>
      <t xml:space="preserve"> for conductor</t>
    </r>
  </si>
  <si>
    <r>
      <t>fixing object</t>
    </r>
    <r>
      <rPr>
        <sz val="8"/>
        <color rgb="FF000000"/>
        <rFont val="Calibri"/>
        <family val="2"/>
        <scheme val="minor"/>
      </rPr>
      <t xml:space="preserve"> for </t>
    </r>
    <r>
      <rPr>
        <sz val="8"/>
        <color rgb="FF00B050"/>
        <rFont val="Calibri"/>
        <family val="2"/>
        <scheme val="minor"/>
      </rPr>
      <t>tread</t>
    </r>
  </si>
  <si>
    <r>
      <t>fixing object</t>
    </r>
    <r>
      <rPr>
        <sz val="8"/>
        <color rgb="FF000000"/>
        <rFont val="Calibri"/>
        <family val="2"/>
        <scheme val="minor"/>
      </rPr>
      <t xml:space="preserve"> for </t>
    </r>
    <r>
      <rPr>
        <sz val="8"/>
        <color rgb="FF00B050"/>
        <rFont val="Calibri"/>
        <family val="2"/>
        <scheme val="minor"/>
      </rPr>
      <t>cover</t>
    </r>
  </si>
  <si>
    <r>
      <t xml:space="preserve">fixing object </t>
    </r>
    <r>
      <rPr>
        <sz val="8"/>
        <rFont val="Calibri"/>
        <family val="2"/>
        <scheme val="minor"/>
      </rPr>
      <t>for plant</t>
    </r>
  </si>
  <si>
    <r>
      <t>fixing object</t>
    </r>
    <r>
      <rPr>
        <sz val="8"/>
        <color rgb="FF000000"/>
        <rFont val="Calibri"/>
        <family val="2"/>
        <scheme val="minor"/>
      </rPr>
      <t xml:space="preserve"> for rail spacing</t>
    </r>
  </si>
  <si>
    <r>
      <rPr>
        <i/>
        <sz val="8"/>
        <rFont val="Calibri"/>
        <family val="2"/>
        <scheme val="minor"/>
      </rPr>
      <t xml:space="preserve">fixing object </t>
    </r>
    <r>
      <rPr>
        <sz val="8"/>
        <rFont val="Calibri"/>
        <family val="2"/>
        <scheme val="minor"/>
      </rPr>
      <t>for tools or work pieces</t>
    </r>
  </si>
  <si>
    <r>
      <rPr>
        <i/>
        <sz val="8"/>
        <rFont val="Calibri"/>
        <family val="2"/>
        <scheme val="minor"/>
      </rPr>
      <t xml:space="preserve">fixing object </t>
    </r>
    <r>
      <rPr>
        <sz val="8"/>
        <rFont val="Calibri"/>
        <family val="2"/>
        <scheme val="minor"/>
      </rPr>
      <t>for vehicle</t>
    </r>
  </si>
  <si>
    <r>
      <rPr>
        <i/>
        <sz val="8"/>
        <color rgb="FF00B050"/>
        <rFont val="Calibri"/>
        <family val="2"/>
        <scheme val="minor"/>
      </rPr>
      <t xml:space="preserve">fixing object </t>
    </r>
    <r>
      <rPr>
        <sz val="8"/>
        <color rgb="FF00B050"/>
        <rFont val="Calibri"/>
        <family val="2"/>
        <scheme val="minor"/>
      </rPr>
      <t>for track</t>
    </r>
  </si>
  <si>
    <r>
      <rPr>
        <sz val="10"/>
        <color rgb="FF00B050"/>
        <rFont val="Calibri"/>
        <family val="2"/>
        <scheme val="minor"/>
      </rPr>
      <t>positioning</t>
    </r>
    <r>
      <rPr>
        <sz val="10"/>
        <color theme="1"/>
        <rFont val="Calibri"/>
        <family val="2"/>
        <scheme val="minor"/>
      </rPr>
      <t xml:space="preserve"> object</t>
    </r>
  </si>
  <si>
    <t>Positionerande objekt</t>
  </si>
  <si>
    <t>sleeper</t>
  </si>
  <si>
    <r>
      <t>structural object in ground</t>
    </r>
    <r>
      <rPr>
        <sz val="8"/>
        <color rgb="FF00B050"/>
        <rFont val="Calibri"/>
        <family val="2"/>
        <scheme val="minor"/>
      </rPr>
      <t xml:space="preserve"> in elongated form transferring transversal loads to ground</t>
    </r>
  </si>
  <si>
    <t>Vertikalt byggkonstruktivt objekt</t>
  </si>
  <si>
    <t>Byggkonstruktivt objekt i mark</t>
  </si>
  <si>
    <r>
      <t>hållande objekt</t>
    </r>
    <r>
      <rPr>
        <sz val="8"/>
        <rFont val="Calibri"/>
        <family val="2"/>
        <scheme val="minor"/>
      </rPr>
      <t xml:space="preserve"> för grundläggning</t>
    </r>
  </si>
  <si>
    <r>
      <rPr>
        <i/>
        <sz val="8"/>
        <color rgb="FF00B050"/>
        <rFont val="Calibri"/>
        <family val="2"/>
        <scheme val="minor"/>
      </rPr>
      <t>horizontal structural object</t>
    </r>
    <r>
      <rPr>
        <sz val="8"/>
        <color rgb="FF00B050"/>
        <rFont val="Calibri"/>
        <family val="2"/>
        <scheme val="minor"/>
      </rPr>
      <t xml:space="preserve"> in form of a projection supporting and transferring loads from an overlying object  </t>
    </r>
  </si>
  <si>
    <t>Horisontellt byggkonstruktivt objekt</t>
  </si>
  <si>
    <t>Byggkonstruktivt stag</t>
  </si>
  <si>
    <t>UJ</t>
  </si>
  <si>
    <t>Byggkonstruktiv båge</t>
  </si>
  <si>
    <t>byggkonstruktivt hållande objekt i böjd form</t>
  </si>
  <si>
    <t>UJA</t>
  </si>
  <si>
    <t>UJB</t>
  </si>
  <si>
    <t>UHB</t>
  </si>
  <si>
    <t>hammarband vid spontvägg, horisontellt tryckstag, kontrefort, strävpelare, stämp</t>
  </si>
  <si>
    <t>Rörligt sammankopplande objekt</t>
  </si>
  <si>
    <t>movable jointing object</t>
  </si>
  <si>
    <r>
      <t xml:space="preserve">holding object </t>
    </r>
    <r>
      <rPr>
        <sz val="8"/>
        <color rgb="FF00B050"/>
        <rFont val="Calibri"/>
        <family val="2"/>
        <scheme val="minor"/>
      </rPr>
      <t>by jointing movable object</t>
    </r>
  </si>
  <si>
    <t>joint object for movable object by bearing</t>
  </si>
  <si>
    <t>hinge</t>
  </si>
  <si>
    <t>joint object for movable object by mechanical joint</t>
  </si>
  <si>
    <r>
      <t>hållande objekt</t>
    </r>
    <r>
      <rPr>
        <sz val="8"/>
        <rFont val="Calibri"/>
        <family val="2"/>
        <scheme val="minor"/>
      </rPr>
      <t xml:space="preserve"> för ett rörligt objekt</t>
    </r>
  </si>
  <si>
    <t>fixed jointing object</t>
  </si>
  <si>
    <t>chemical joint</t>
  </si>
  <si>
    <t>joint</t>
  </si>
  <si>
    <r>
      <t xml:space="preserve">hållande objekt </t>
    </r>
    <r>
      <rPr>
        <sz val="8"/>
        <rFont val="Calibri"/>
        <family val="2"/>
        <scheme val="minor"/>
      </rPr>
      <t>genom fast sammanfogning</t>
    </r>
  </si>
  <si>
    <r>
      <t xml:space="preserve">holding object </t>
    </r>
    <r>
      <rPr>
        <sz val="8"/>
        <rFont val="Calibri"/>
        <family val="2"/>
        <scheme val="minor"/>
      </rPr>
      <t>by fixed joint</t>
    </r>
  </si>
  <si>
    <r>
      <rPr>
        <sz val="8"/>
        <rFont val="Calibri"/>
        <family val="2"/>
        <scheme val="minor"/>
      </rPr>
      <t xml:space="preserve">kemiskt </t>
    </r>
    <r>
      <rPr>
        <i/>
        <sz val="8"/>
        <rFont val="Calibri"/>
        <family val="2"/>
        <scheme val="minor"/>
      </rPr>
      <t>sammanfogande objekt</t>
    </r>
  </si>
  <si>
    <r>
      <t xml:space="preserve">jointing object </t>
    </r>
    <r>
      <rPr>
        <sz val="8"/>
        <rFont val="Calibri"/>
        <family val="2"/>
        <scheme val="minor"/>
      </rPr>
      <t>by chemical bonding</t>
    </r>
  </si>
  <si>
    <r>
      <rPr>
        <sz val="8"/>
        <rFont val="Calibri"/>
        <family val="2"/>
        <scheme val="minor"/>
      </rPr>
      <t xml:space="preserve">mekaniskt </t>
    </r>
    <r>
      <rPr>
        <i/>
        <sz val="8"/>
        <rFont val="Calibri"/>
        <family val="2"/>
        <scheme val="minor"/>
      </rPr>
      <t>sammanfogande objekt</t>
    </r>
  </si>
  <si>
    <r>
      <t xml:space="preserve">jointing object </t>
    </r>
    <r>
      <rPr>
        <sz val="8"/>
        <rFont val="Calibri"/>
        <family val="2"/>
        <scheme val="minor"/>
      </rPr>
      <t>by mechanical bonding</t>
    </r>
  </si>
  <si>
    <t>Fördelning lågspänning</t>
  </si>
  <si>
    <t>KBM</t>
  </si>
  <si>
    <t>KCL</t>
  </si>
  <si>
    <t>KCM</t>
  </si>
  <si>
    <t>Fördelning elkraft för anläggningsdrift</t>
  </si>
  <si>
    <t>Transformering elkraft för anläggningsdrift</t>
  </si>
  <si>
    <t>Fördelning elkraft för fordonsdrift</t>
  </si>
  <si>
    <t>elkraftsystem för fördelning av elkraft för fordonsdrift</t>
  </si>
  <si>
    <t>Överföring av elkraft för fordonsdrift</t>
  </si>
  <si>
    <t>Elkraftsystem för överförning av elkraft för fordonsdrift genom friledning</t>
  </si>
  <si>
    <t>AT-ledare, förbiledning, förstärkningslina, återledare</t>
  </si>
  <si>
    <t>KEM</t>
  </si>
  <si>
    <t>KEN</t>
  </si>
  <si>
    <t>Elkraftssystem för omformning</t>
  </si>
  <si>
    <t>elkraftsystem för  omformning av elkraft</t>
  </si>
  <si>
    <t>Frekvensomformning</t>
  </si>
  <si>
    <t>elkraftsystem för frekvensomformning av elkraft för fordonsdrift</t>
  </si>
  <si>
    <t>Elkraftsfiltersystem</t>
  </si>
  <si>
    <t>Elkraftsfiltersystem för filtrering av elkraft</t>
  </si>
  <si>
    <t>Avbrottsfri elkraftsystem för omformning</t>
  </si>
  <si>
    <t>elkraftsystem för omformning för kontinuerlig drift under störd extern tillförsel</t>
  </si>
  <si>
    <t>Transformering elkraft för omformning</t>
  </si>
  <si>
    <t>elkraftsystem för transformering av elkraft vid omformning</t>
  </si>
  <si>
    <t>KLB</t>
  </si>
  <si>
    <t>KLC</t>
  </si>
  <si>
    <t>KLD</t>
  </si>
  <si>
    <t>KLL</t>
  </si>
  <si>
    <t>omslutande object för växtrötter</t>
  </si>
  <si>
    <r>
      <rPr>
        <i/>
        <sz val="8"/>
        <rFont val="Calibri"/>
        <family val="2"/>
        <scheme val="minor"/>
      </rPr>
      <t xml:space="preserve">horisontellt byggkonstruktivt objekt </t>
    </r>
    <r>
      <rPr>
        <sz val="8"/>
        <rFont val="Calibri"/>
        <family val="2"/>
        <scheme val="minor"/>
      </rPr>
      <t>i form av en utkragning som överför transversallaster från ett överliggande objekt</t>
    </r>
  </si>
  <si>
    <r>
      <rPr>
        <i/>
        <sz val="8"/>
        <rFont val="Calibri"/>
        <family val="2"/>
        <scheme val="minor"/>
      </rPr>
      <t>horisontellt byggkonstruktivt objekt</t>
    </r>
    <r>
      <rPr>
        <sz val="8"/>
        <rFont val="Calibri"/>
        <family val="2"/>
        <scheme val="minor"/>
      </rPr>
      <t xml:space="preserve"> i långsträckt form som överför primärt transversallaster till andra strukturella objekt</t>
    </r>
  </si>
  <si>
    <r>
      <t xml:space="preserve">byggkonstruktivt hållande objekt </t>
    </r>
    <r>
      <rPr>
        <sz val="8"/>
        <rFont val="Calibri"/>
        <family val="2"/>
        <scheme val="minor"/>
      </rPr>
      <t>i riktningsoberoende orientering</t>
    </r>
  </si>
  <si>
    <t>Byggkonstruktivt stag som överför axiella draglaster</t>
  </si>
  <si>
    <t>Byggkonstruktivt stag som överför trycklaster</t>
  </si>
  <si>
    <t>structural brace object</t>
  </si>
  <si>
    <t>structural holding object in independent orientation</t>
  </si>
  <si>
    <t xml:space="preserve">structural brace object in an elongated form transferring axial tensile loads </t>
  </si>
  <si>
    <t>earth anchor, ground anchor, rock bolt, tie</t>
  </si>
  <si>
    <t>counterfort</t>
  </si>
  <si>
    <t>structural brace object transferring horizontal pressure loads</t>
  </si>
  <si>
    <t>plate, pressure distribution, support wedge, strut</t>
  </si>
  <si>
    <t>structural arc object</t>
  </si>
  <si>
    <t>structural holding object in curved form</t>
  </si>
  <si>
    <t>structural object transferring transverse loads to axial loads</t>
  </si>
  <si>
    <t>pipe bridge</t>
  </si>
  <si>
    <t>structural arch object in form of a pipe transferring loads</t>
  </si>
  <si>
    <t>förstärkande objekt i form av ett masslager</t>
  </si>
  <si>
    <r>
      <t xml:space="preserve">rörligt sammankopplande objekt </t>
    </r>
    <r>
      <rPr>
        <sz val="8"/>
        <rFont val="Calibri"/>
        <family val="2"/>
        <scheme val="minor"/>
      </rPr>
      <t>genom lager</t>
    </r>
  </si>
  <si>
    <r>
      <rPr>
        <i/>
        <sz val="8"/>
        <rFont val="Calibri"/>
        <family val="2"/>
        <scheme val="minor"/>
      </rPr>
      <t xml:space="preserve">rörligt sammankopplande objekt </t>
    </r>
    <r>
      <rPr>
        <sz val="8"/>
        <rFont val="Calibri"/>
        <family val="2"/>
        <scheme val="minor"/>
      </rPr>
      <t>genom mekanisk fog</t>
    </r>
  </si>
  <si>
    <r>
      <t>ankarjärn, ankarplatta, ankarslut, balksko, befästning, bergförankring, blindnit, bult, bärankare, bärkabelförankring, clip, fixering, fästdon, förankring, förankringsbult, förankringsplatta, förankringspunkt, grundskruv, hylsankare, infästningsbult, ingjutningsgods, knutplåt, kramla, kulankare, montageplåt, montageskena, mutter, omvikningskupa, pelarsko, plattankare,</t>
    </r>
    <r>
      <rPr>
        <sz val="10"/>
        <rFont val="Calibri"/>
        <family val="2"/>
        <scheme val="minor"/>
      </rPr>
      <t xml:space="preserve"> räckesförankring, rörhylsa, sammanbindning, skruv, skruvförband, sprutbetongkors, stegband, surrning, svep, termoplastskruv, vajerlyft, väggankare, väggsko</t>
    </r>
  </si>
  <si>
    <r>
      <t xml:space="preserve">fästande objekt </t>
    </r>
    <r>
      <rPr>
        <sz val="8"/>
        <rFont val="Calibri"/>
        <family val="2"/>
        <scheme val="minor"/>
      </rPr>
      <t>genom elastisk mekanisk anordning</t>
    </r>
  </si>
  <si>
    <r>
      <t>fästande objekt</t>
    </r>
    <r>
      <rPr>
        <sz val="8"/>
        <rFont val="Calibri"/>
        <family val="2"/>
        <scheme val="minor"/>
      </rPr>
      <t xml:space="preserve"> genom permanent kemisk infästning</t>
    </r>
  </si>
  <si>
    <t>base course</t>
  </si>
  <si>
    <t>aggregate base, base layer</t>
  </si>
  <si>
    <r>
      <t>markkonstruktivt objekt</t>
    </r>
    <r>
      <rPr>
        <sz val="8"/>
        <rFont val="Calibri"/>
        <family val="2"/>
        <scheme val="minor"/>
      </rPr>
      <t xml:space="preserve"> i form av ett liggande plan som överför för transversallaster till mark</t>
    </r>
  </si>
  <si>
    <t>UED</t>
  </si>
  <si>
    <t>markkonstruktivt objekt i form av ett liggande plan som tar upp skjuvkrafter</t>
  </si>
  <si>
    <t>binding layer</t>
  </si>
  <si>
    <t>structural object in ground in form of a lying plane transferring shear force</t>
  </si>
  <si>
    <t>bedding layer, paver base, sand bedding, setting mortar, setting sand</t>
  </si>
  <si>
    <t>structural object in ground</t>
  </si>
  <si>
    <r>
      <t>holding object</t>
    </r>
    <r>
      <rPr>
        <sz val="8"/>
        <color rgb="FF00B050"/>
        <rFont val="Calibri"/>
        <family val="2"/>
        <scheme val="minor"/>
      </rPr>
      <t xml:space="preserve"> for foundation</t>
    </r>
  </si>
  <si>
    <r>
      <t>structural object in ground</t>
    </r>
    <r>
      <rPr>
        <sz val="8"/>
        <color rgb="FF00B050"/>
        <rFont val="Calibri"/>
        <family val="2"/>
        <scheme val="minor"/>
      </rPr>
      <t xml:space="preserve"> in form of a laying plane transferring transverse loads to ground</t>
    </r>
  </si>
  <si>
    <t xml:space="preserve">pile </t>
  </si>
  <si>
    <r>
      <t>structural object in ground</t>
    </r>
    <r>
      <rPr>
        <sz val="8"/>
        <color rgb="FF00B050"/>
        <rFont val="Calibri"/>
        <family val="2"/>
        <scheme val="minor"/>
      </rPr>
      <t xml:space="preserve"> in elongated form transferring axial loads to ground</t>
    </r>
  </si>
  <si>
    <t>balkongplatta, bjälklagsplatta, brobaneplatta, fördelningsplatta, håldäckselement, loftgångsplatta, massivelelement, plattbärlag, påldäck, pålfundament, pålplint, pålplatta</t>
  </si>
  <si>
    <r>
      <rPr>
        <i/>
        <sz val="8"/>
        <rFont val="Calibri"/>
        <family val="2"/>
        <scheme val="minor"/>
      </rPr>
      <t>horisontellt byggkonstruktivt objekt</t>
    </r>
    <r>
      <rPr>
        <sz val="8"/>
        <rFont val="Calibri"/>
        <family val="2"/>
        <scheme val="minor"/>
      </rPr>
      <t xml:space="preserve"> i form av ett liggande plan som överför transversallaster till andra strukturella objekt</t>
    </r>
  </si>
  <si>
    <r>
      <t>horisontellt byggkonstruktivt objekt</t>
    </r>
    <r>
      <rPr>
        <sz val="8"/>
        <rFont val="Calibri"/>
        <family val="2"/>
        <scheme val="minor"/>
      </rPr>
      <t xml:space="preserve"> i form av en platta som fördelar last från ett överliggande till ett underliggande strukturellt objekt</t>
    </r>
  </si>
  <si>
    <t>Stödhylla</t>
  </si>
  <si>
    <r>
      <rPr>
        <i/>
        <sz val="8"/>
        <rFont val="Calibri"/>
        <family val="2"/>
        <scheme val="minor"/>
      </rPr>
      <t xml:space="preserve">uppbärande objekt </t>
    </r>
    <r>
      <rPr>
        <sz val="8"/>
        <rFont val="Calibri"/>
        <family val="2"/>
        <scheme val="minor"/>
      </rPr>
      <t>mellan diskreta positioner</t>
    </r>
  </si>
  <si>
    <t>förstärkande objekt i form av en utspetsning</t>
  </si>
  <si>
    <t>förstärkande objekt i form av ett vertikalt dränerande skikt</t>
  </si>
  <si>
    <t>UMP</t>
  </si>
  <si>
    <t>förstärkande objekt som med sin mothållande tyngd ger ökad stabilitet i jord</t>
  </si>
  <si>
    <t>UML</t>
  </si>
  <si>
    <t>UMM</t>
  </si>
  <si>
    <t>UMN</t>
  </si>
  <si>
    <t>Nivåjusterande objekt</t>
  </si>
  <si>
    <t>hållande objekt genom befintlig mark</t>
  </si>
  <si>
    <t>nivåjusterande objekt som ger en yta bestämd profil genom fyllning</t>
  </si>
  <si>
    <t>nivåjusterande objekt som ger en yta bestämd profil genom schaktning</t>
  </si>
  <si>
    <r>
      <t>hållande objekt</t>
    </r>
    <r>
      <rPr>
        <sz val="8"/>
        <rFont val="Calibri"/>
        <family val="2"/>
        <scheme val="minor"/>
      </rPr>
      <t xml:space="preserve"> genom fastsättning</t>
    </r>
    <r>
      <rPr>
        <sz val="8"/>
        <color rgb="FF00B0F0"/>
        <rFont val="Calibri"/>
        <family val="2"/>
        <scheme val="minor"/>
      </rPr>
      <t xml:space="preserve"> </t>
    </r>
    <r>
      <rPr>
        <sz val="8"/>
        <color rgb="FF0070C0"/>
        <rFont val="Calibri"/>
        <family val="2"/>
        <scheme val="minor"/>
      </rPr>
      <t>på annat objekt</t>
    </r>
  </si>
  <si>
    <t>Exempel från CoClass för att underlätta sök av grundfunktion.</t>
  </si>
  <si>
    <t>Manuellt interagerande objekt</t>
  </si>
  <si>
    <r>
      <t>högspänningsledande objekt</t>
    </r>
    <r>
      <rPr>
        <sz val="8"/>
        <rFont val="Calibri"/>
        <family val="2"/>
        <scheme val="minor"/>
      </rPr>
      <t xml:space="preserve"> med en isolerad styv ledare</t>
    </r>
  </si>
  <si>
    <r>
      <t>karuselldörr</t>
    </r>
    <r>
      <rPr>
        <sz val="8"/>
        <color rgb="FF0070C0"/>
        <rFont val="Calibri"/>
        <family val="2"/>
        <scheme val="minor"/>
      </rPr>
      <t>, vändkors</t>
    </r>
  </si>
  <si>
    <r>
      <t>markkonstruktivt objekt</t>
    </r>
    <r>
      <rPr>
        <sz val="8"/>
        <rFont val="Calibri"/>
        <family val="2"/>
        <scheme val="minor"/>
      </rPr>
      <t xml:space="preserve"> i långsträckt form som överför transversallaster till mark</t>
    </r>
  </si>
  <si>
    <t>dörrar, luckor od.</t>
  </si>
  <si>
    <t>Bänkar od.</t>
  </si>
  <si>
    <t>mediakonverter, mediakonverterare</t>
  </si>
  <si>
    <t>KDL</t>
  </si>
  <si>
    <t>KDM</t>
  </si>
  <si>
    <t>Transformering elkraft för processdrift</t>
  </si>
  <si>
    <t>elkraftsystem för transformering av elkraft för processdrift</t>
  </si>
  <si>
    <t>Fördelning elkraft för processdrift</t>
  </si>
  <si>
    <t>elkraftsystem för fördelning av elkraft för processdrift</t>
  </si>
  <si>
    <t>bank, terrass</t>
  </si>
  <si>
    <t>TBL</t>
  </si>
  <si>
    <t>Vägskyddsanläggning</t>
  </si>
  <si>
    <r>
      <rPr>
        <i/>
        <sz val="8"/>
        <color rgb="FF00B050"/>
        <rFont val="Calibri"/>
        <family val="2"/>
        <scheme val="minor"/>
      </rPr>
      <t>trafiksignalsystem</t>
    </r>
    <r>
      <rPr>
        <sz val="8"/>
        <color rgb="FF00B050"/>
        <rFont val="Calibri"/>
        <family val="2"/>
        <scheme val="minor"/>
      </rPr>
      <t xml:space="preserve"> för </t>
    </r>
    <r>
      <rPr>
        <sz val="8"/>
        <color rgb="FFFF0000"/>
        <rFont val="Calibri"/>
        <family val="2"/>
        <scheme val="minor"/>
      </rPr>
      <t>allmän väg- och järnvägstrafik</t>
    </r>
    <r>
      <rPr>
        <sz val="8"/>
        <color rgb="FF00B050"/>
        <rFont val="Calibri"/>
        <family val="2"/>
        <scheme val="minor"/>
      </rPr>
      <t xml:space="preserve"> </t>
    </r>
    <r>
      <rPr>
        <sz val="8"/>
        <color theme="4" tint="-0.249977111117893"/>
        <rFont val="Calibri"/>
        <family val="2"/>
        <scheme val="minor"/>
      </rPr>
      <t>fordon</t>
    </r>
    <r>
      <rPr>
        <sz val="8"/>
        <color rgb="FF00B050"/>
        <rFont val="Calibri"/>
        <family val="2"/>
        <scheme val="minor"/>
      </rPr>
      <t>s</t>
    </r>
    <r>
      <rPr>
        <sz val="8"/>
        <color theme="4" tint="-0.249977111117893"/>
        <rFont val="Calibri"/>
        <family val="2"/>
        <scheme val="minor"/>
      </rPr>
      <t>trafik</t>
    </r>
  </si>
  <si>
    <r>
      <rPr>
        <i/>
        <sz val="8"/>
        <color theme="4" tint="-0.249977111117893"/>
        <rFont val="Calibri"/>
        <family val="2"/>
        <scheme val="minor"/>
      </rPr>
      <t>selectivt kontrollerande</t>
    </r>
    <r>
      <rPr>
        <i/>
        <sz val="8"/>
        <color rgb="FF00B050"/>
        <rFont val="Calibri"/>
        <family val="2"/>
        <scheme val="minor"/>
      </rPr>
      <t xml:space="preserve"> trafiksignalsystem</t>
    </r>
    <r>
      <rPr>
        <sz val="8"/>
        <color rgb="FF00B050"/>
        <rFont val="Calibri"/>
        <family val="2"/>
        <scheme val="minor"/>
      </rPr>
      <t xml:space="preserve"> </t>
    </r>
    <r>
      <rPr>
        <sz val="8"/>
        <color rgb="FFFF0000"/>
        <rFont val="Calibri"/>
        <family val="2"/>
        <scheme val="minor"/>
      </rPr>
      <t>för specifika trafikslag</t>
    </r>
  </si>
  <si>
    <t>trafiksignalsystem för styrning av vägtrafik vid plankorsning.</t>
  </si>
  <si>
    <r>
      <t xml:space="preserve">UMS (UMS-Upplysningsmärkesystem), TUS (TUS - Trafikutrustningsystem), </t>
    </r>
    <r>
      <rPr>
        <sz val="8"/>
        <color theme="4" tint="-0.249977111117893"/>
        <rFont val="Calibri"/>
        <family val="2"/>
        <scheme val="minor"/>
      </rPr>
      <t>Signalställverkssystem</t>
    </r>
  </si>
  <si>
    <r>
      <t xml:space="preserve">lokalt trafikledningssystem </t>
    </r>
    <r>
      <rPr>
        <sz val="8"/>
        <color theme="4" tint="-0.249977111117893"/>
        <rFont val="Calibri"/>
        <family val="2"/>
        <scheme val="minor"/>
      </rPr>
      <t>och/eller lokalt trafikstyrningssystem</t>
    </r>
  </si>
  <si>
    <t>22 kV/ 11 kV/ 6.3 kV anläggningar för anläggningsdrift</t>
  </si>
  <si>
    <r>
      <rPr>
        <i/>
        <sz val="8"/>
        <color rgb="FF0070C0"/>
        <rFont val="Calibri"/>
        <family val="2"/>
        <scheme val="minor"/>
      </rPr>
      <t>elkraftsystem</t>
    </r>
    <r>
      <rPr>
        <sz val="8"/>
        <color rgb="FF0070C0"/>
        <rFont val="Calibri"/>
        <family val="2"/>
        <scheme val="minor"/>
      </rPr>
      <t xml:space="preserve"> för fördelning av lågspänning</t>
    </r>
  </si>
  <si>
    <r>
      <t xml:space="preserve">Trådlöst informations- och kommunikationssystem </t>
    </r>
    <r>
      <rPr>
        <sz val="8"/>
        <color rgb="FF0070C0"/>
        <rFont val="Calibri"/>
        <family val="2"/>
        <scheme val="minor"/>
      </rPr>
      <t>mellan system och/eller människor</t>
    </r>
  </si>
  <si>
    <r>
      <rPr>
        <i/>
        <sz val="8"/>
        <color rgb="FF0070C0"/>
        <rFont val="Calibri"/>
        <family val="2"/>
        <scheme val="minor"/>
      </rPr>
      <t>elkraftsystem för transformering</t>
    </r>
    <r>
      <rPr>
        <sz val="8"/>
        <color rgb="FF0070C0"/>
        <rFont val="Calibri"/>
        <family val="2"/>
        <scheme val="minor"/>
      </rPr>
      <t xml:space="preserve"> av elkraft för anläggningsdrift</t>
    </r>
  </si>
  <si>
    <r>
      <rPr>
        <i/>
        <sz val="8"/>
        <color rgb="FF0070C0"/>
        <rFont val="Calibri"/>
        <family val="2"/>
        <scheme val="minor"/>
      </rPr>
      <t>elkraftsystem för fördelning</t>
    </r>
    <r>
      <rPr>
        <sz val="8"/>
        <color rgb="FF0070C0"/>
        <rFont val="Calibri"/>
        <family val="2"/>
        <scheme val="minor"/>
      </rPr>
      <t xml:space="preserve"> av elkraft för anläggningsdrift</t>
    </r>
  </si>
  <si>
    <r>
      <rPr>
        <i/>
        <sz val="8"/>
        <rFont val="Calibri"/>
        <family val="2"/>
        <scheme val="minor"/>
      </rPr>
      <t>avslutande objekt</t>
    </r>
    <r>
      <rPr>
        <sz val="8"/>
        <rFont val="Calibri"/>
        <family val="2"/>
        <scheme val="minor"/>
      </rPr>
      <t xml:space="preserve"> för en upphöjd golvkant</t>
    </r>
  </si>
  <si>
    <t>Innertaksavslutning</t>
  </si>
  <si>
    <t>kantsten</t>
  </si>
  <si>
    <t>knutbräda</t>
  </si>
  <si>
    <t>fettavskiljare, gipsavskiljare, kammarbrunn, oljeavskiljare, sandfång, sedimentationstank, slamavskiljare</t>
  </si>
  <si>
    <r>
      <rPr>
        <i/>
        <sz val="8"/>
        <rFont val="Calibri"/>
        <family val="2"/>
        <scheme val="minor"/>
      </rPr>
      <t>objekt</t>
    </r>
    <r>
      <rPr>
        <sz val="8"/>
        <rFont val="Calibri"/>
        <family val="2"/>
        <scheme val="minor"/>
      </rPr>
      <t xml:space="preserve"> för positionering av andra objekt</t>
    </r>
  </si>
  <si>
    <t>QFA</t>
  </si>
  <si>
    <t>PEA</t>
  </si>
  <si>
    <t>HEA</t>
  </si>
  <si>
    <t>ABA</t>
  </si>
  <si>
    <t>FG</t>
  </si>
  <si>
    <t>FED</t>
  </si>
  <si>
    <t>FF</t>
  </si>
  <si>
    <t>FFB</t>
  </si>
  <si>
    <t>FFC</t>
  </si>
  <si>
    <r>
      <t>vattensystem</t>
    </r>
    <r>
      <rPr>
        <sz val="8"/>
        <color rgb="FF00B050"/>
        <rFont val="Calibri"/>
        <family val="2"/>
        <scheme val="minor"/>
      </rPr>
      <t xml:space="preserve"> för process</t>
    </r>
  </si>
  <si>
    <r>
      <t>processvattensystem</t>
    </r>
    <r>
      <rPr>
        <sz val="8"/>
        <color rgb="FF00B050"/>
        <rFont val="Calibri"/>
        <family val="2"/>
        <scheme val="minor"/>
      </rPr>
      <t xml:space="preserve"> för vatten med sänkt mineralhalt</t>
    </r>
  </si>
  <si>
    <r>
      <t>processvattensystem</t>
    </r>
    <r>
      <rPr>
        <sz val="8"/>
        <color rgb="FF00B050"/>
        <rFont val="Calibri"/>
        <family val="2"/>
        <scheme val="minor"/>
      </rPr>
      <t xml:space="preserve"> för återkondenserad vattenånga</t>
    </r>
  </si>
  <si>
    <r>
      <t>processvattensystem</t>
    </r>
    <r>
      <rPr>
        <sz val="8"/>
        <color rgb="FF00B050"/>
        <rFont val="Calibri"/>
        <family val="2"/>
        <scheme val="minor"/>
      </rPr>
      <t xml:space="preserve"> för vatten som passerat jonbytarkolonn</t>
    </r>
  </si>
  <si>
    <r>
      <t>vattensystem</t>
    </r>
    <r>
      <rPr>
        <sz val="8"/>
        <color rgb="FF00B050"/>
        <rFont val="Calibri"/>
        <family val="2"/>
        <scheme val="minor"/>
      </rPr>
      <t xml:space="preserve"> för vatten tjänligt för mänskligt bruk</t>
    </r>
  </si>
  <si>
    <t>Bevattningssystem</t>
  </si>
  <si>
    <t>Grundvattensystem</t>
  </si>
  <si>
    <r>
      <t>vattensystem</t>
    </r>
    <r>
      <rPr>
        <sz val="8"/>
        <color rgb="FF00B050"/>
        <rFont val="Calibri"/>
        <family val="2"/>
        <scheme val="minor"/>
      </rPr>
      <t> för infiltration i mark</t>
    </r>
  </si>
  <si>
    <r>
      <t>vattensystem</t>
    </r>
    <r>
      <rPr>
        <sz val="8"/>
        <color rgb="FF00B050"/>
        <rFont val="Calibri"/>
        <family val="2"/>
        <scheme val="minor"/>
      </rPr>
      <t xml:space="preserve"> för bevattning</t>
    </r>
  </si>
  <si>
    <t>Infiltrationsvattensystem</t>
  </si>
  <si>
    <t>FHA</t>
  </si>
  <si>
    <r>
      <rPr>
        <i/>
        <sz val="8"/>
        <color rgb="FF00B050"/>
        <rFont val="Calibri"/>
        <family val="2"/>
        <scheme val="minor"/>
      </rPr>
      <t>process water system</t>
    </r>
    <r>
      <rPr>
        <sz val="8"/>
        <color rgb="FF00B050"/>
        <rFont val="Calibri"/>
        <family val="2"/>
        <scheme val="minor"/>
      </rPr>
      <t xml:space="preserve"> for water with lowered mineral content</t>
    </r>
  </si>
  <si>
    <r>
      <rPr>
        <i/>
        <sz val="8"/>
        <color rgb="FF00B050"/>
        <rFont val="Calibri"/>
        <family val="2"/>
        <scheme val="minor"/>
      </rPr>
      <t>process water system</t>
    </r>
    <r>
      <rPr>
        <sz val="8"/>
        <color rgb="FF00B050"/>
        <rFont val="Calibri"/>
        <family val="2"/>
        <scheme val="minor"/>
      </rPr>
      <t xml:space="preserve"> for re-condenced steam</t>
    </r>
  </si>
  <si>
    <r>
      <rPr>
        <i/>
        <sz val="8"/>
        <color rgb="FF00B050"/>
        <rFont val="Calibri"/>
        <family val="2"/>
        <scheme val="minor"/>
      </rPr>
      <t>process water system</t>
    </r>
    <r>
      <rPr>
        <sz val="8"/>
        <color rgb="FF00B050"/>
        <rFont val="Calibri"/>
        <family val="2"/>
        <scheme val="minor"/>
      </rPr>
      <t xml:space="preserve"> for water that has passad an ion exchange column</t>
    </r>
  </si>
  <si>
    <t>dricksvatten</t>
  </si>
  <si>
    <r>
      <t xml:space="preserve">råvattensystem </t>
    </r>
    <r>
      <rPr>
        <sz val="8"/>
        <color rgb="FF00B050"/>
        <rFont val="Calibri"/>
        <family val="2"/>
        <scheme val="minor"/>
      </rPr>
      <t>för insamling av regnvatten</t>
    </r>
  </si>
  <si>
    <r>
      <t>UPS allmän,</t>
    </r>
    <r>
      <rPr>
        <sz val="8"/>
        <color rgb="FF0070C0"/>
        <rFont val="Calibri"/>
        <family val="2"/>
        <scheme val="minor"/>
      </rPr>
      <t xml:space="preserve"> UPS lågspänning</t>
    </r>
  </si>
  <si>
    <r>
      <rPr>
        <sz val="8"/>
        <color rgb="FF0070C0"/>
        <rFont val="Calibri"/>
        <family val="2"/>
        <scheme val="minor"/>
      </rPr>
      <t>Lågspänning</t>
    </r>
    <r>
      <rPr>
        <sz val="8"/>
        <color rgb="FF00B050"/>
        <rFont val="Calibri"/>
        <family val="2"/>
        <scheme val="minor"/>
      </rPr>
      <t>, 1000 V/400 V/240 V anläggningar i byggnad samt för väg- och linjeobjekt</t>
    </r>
  </si>
  <si>
    <t>Utrymningsmarkering</t>
  </si>
  <si>
    <r>
      <rPr>
        <i/>
        <sz val="8"/>
        <color rgb="FF00B050"/>
        <rFont val="Calibri"/>
        <family val="2"/>
        <scheme val="minor"/>
      </rPr>
      <t>skalskyddssystem</t>
    </r>
    <r>
      <rPr>
        <sz val="8"/>
        <color rgb="FF00B050"/>
        <rFont val="Calibri"/>
        <family val="2"/>
        <scheme val="minor"/>
      </rPr>
      <t xml:space="preserve"> som kontrollerar behörighet för tillträde</t>
    </r>
  </si>
  <si>
    <r>
      <rPr>
        <i/>
        <sz val="8"/>
        <color rgb="FF00B050"/>
        <rFont val="Calibri"/>
        <family val="2"/>
        <scheme val="minor"/>
      </rPr>
      <t>skalskyddssystem</t>
    </r>
    <r>
      <rPr>
        <sz val="8"/>
        <color rgb="FF00B050"/>
        <rFont val="Calibri"/>
        <family val="2"/>
        <scheme val="minor"/>
      </rPr>
      <t xml:space="preserve"> som larmar vid oönskad passage</t>
    </r>
  </si>
  <si>
    <t>belysta-, genomlysta- och icke belysta utymningsskyltar</t>
  </si>
  <si>
    <r>
      <rPr>
        <i/>
        <sz val="8"/>
        <color rgb="FF00B050"/>
        <rFont val="Calibri"/>
        <family val="2"/>
        <scheme val="minor"/>
      </rPr>
      <t>elsäkerhetssystem</t>
    </r>
    <r>
      <rPr>
        <sz val="8"/>
        <color rgb="FF00B050"/>
        <rFont val="Calibri"/>
        <family val="2"/>
        <scheme val="minor"/>
      </rPr>
      <t xml:space="preserve"> genom potentialutjämning</t>
    </r>
  </si>
  <si>
    <r>
      <rPr>
        <i/>
        <sz val="8"/>
        <color rgb="FF0070C0"/>
        <rFont val="Calibri"/>
        <family val="2"/>
        <scheme val="minor"/>
      </rPr>
      <t>anordningar</t>
    </r>
    <r>
      <rPr>
        <sz val="8"/>
        <color rgb="FF0070C0"/>
        <rFont val="Calibri"/>
        <family val="2"/>
        <scheme val="minor"/>
      </rPr>
      <t xml:space="preserve"> för vertikal och horisontellrörelse</t>
    </r>
  </si>
  <si>
    <t>Näthinder</t>
  </si>
  <si>
    <r>
      <t xml:space="preserve">skyddande objekt </t>
    </r>
    <r>
      <rPr>
        <sz val="8"/>
        <rFont val="Calibri"/>
        <family val="2"/>
        <scheme val="minor"/>
      </rPr>
      <t>relaterat till påverkan från lokal omgivning</t>
    </r>
  </si>
  <si>
    <r>
      <t xml:space="preserve">elektriskt lås, ellås, eltryckeslås, elslutbleck, grindlås, magnetlås, motorlås, låsregel, regel, rälsvandringshinder, rälsvandringslås, spanjolett, hänglås, klykväxellås, lås- och kontrollanordning, låsanordning, låshus, </t>
    </r>
    <r>
      <rPr>
        <sz val="8"/>
        <color theme="4" tint="-0.499984740745262"/>
        <rFont val="Calibri"/>
        <family val="2"/>
        <scheme val="minor"/>
      </rPr>
      <t>växeltunglås</t>
    </r>
  </si>
  <si>
    <t>XBD</t>
  </si>
  <si>
    <t>induktor, reaktor</t>
  </si>
  <si>
    <t>kontaktledning, kontaktledningssektion, strömskena, strömavtagarskena</t>
  </si>
  <si>
    <t>Kopplingsbrunn</t>
  </si>
  <si>
    <t>Kabelbrunn, dragbrunn</t>
  </si>
  <si>
    <r>
      <rPr>
        <sz val="8"/>
        <color rgb="FF0070C0"/>
        <rFont val="Calibri"/>
        <family val="2"/>
        <scheme val="minor"/>
      </rPr>
      <t>anslutningsdosa, apparatdosa, apparatlåda, dosa, elskåp,</t>
    </r>
    <r>
      <rPr>
        <sz val="8"/>
        <rFont val="Calibri"/>
        <family val="2"/>
        <scheme val="minor"/>
      </rPr>
      <t xml:space="preserve"> installationsskåp, kabelmätarskåp,</t>
    </r>
    <r>
      <rPr>
        <sz val="8"/>
        <rFont val="Calibri"/>
        <family val="2"/>
        <scheme val="minor"/>
      </rPr>
      <t xml:space="preserve"> kabelskåp, kapslad central, kopplingsbox, kopplingsdosa, mätarskåp, rack, tändplats, växelvärmeskåp</t>
    </r>
  </si>
  <si>
    <r>
      <t xml:space="preserve">utrymmesförbindande objekt </t>
    </r>
    <r>
      <rPr>
        <sz val="8"/>
        <rFont val="Calibri"/>
        <family val="2"/>
        <scheme val="minor"/>
      </rPr>
      <t>i form av en nod</t>
    </r>
  </si>
  <si>
    <r>
      <rPr>
        <i/>
        <sz val="8"/>
        <color theme="1"/>
        <rFont val="Calibri"/>
        <family val="2"/>
        <scheme val="minor"/>
      </rPr>
      <t>space linking object</t>
    </r>
    <r>
      <rPr>
        <sz val="8"/>
        <color theme="1"/>
        <rFont val="Calibri"/>
        <family val="2"/>
        <scheme val="minor"/>
      </rPr>
      <t xml:space="preserve"> in the form of a node</t>
    </r>
  </si>
  <si>
    <t>connecting chamber</t>
  </si>
  <si>
    <t>uttagscentral</t>
  </si>
  <si>
    <t>Kontinuerlig anslutning för högspänning</t>
  </si>
  <si>
    <t>continuous high voltage connecting object</t>
  </si>
  <si>
    <r>
      <t>high voltage connecting object</t>
    </r>
    <r>
      <rPr>
        <sz val="8"/>
        <color theme="1"/>
        <rFont val="Calibri"/>
        <family val="2"/>
        <scheme val="minor"/>
      </rPr>
      <t xml:space="preserve"> for movable connections</t>
    </r>
  </si>
  <si>
    <t>SCB</t>
  </si>
  <si>
    <r>
      <rPr>
        <i/>
        <sz val="8"/>
        <color rgb="FF0070C0"/>
        <rFont val="Calibri"/>
        <family val="2"/>
        <scheme val="minor"/>
      </rPr>
      <t>Skydds- och tillträdesanordningar</t>
    </r>
    <r>
      <rPr>
        <sz val="8"/>
        <color rgb="FF0070C0"/>
        <rFont val="Calibri"/>
        <family val="2"/>
        <scheme val="minor"/>
      </rPr>
      <t xml:space="preserve"> som hänvisar väg för utrymning</t>
    </r>
  </si>
  <si>
    <t>LCC</t>
  </si>
  <si>
    <t>Ljusssytem</t>
  </si>
  <si>
    <r>
      <rPr>
        <sz val="8"/>
        <color rgb="FF0070C0"/>
        <rFont val="Calibri"/>
        <family val="2"/>
        <scheme val="minor"/>
      </rPr>
      <t>Belysningssystem,</t>
    </r>
    <r>
      <rPr>
        <sz val="8"/>
        <rFont val="Calibri"/>
        <family val="2"/>
        <scheme val="minor"/>
      </rPr>
      <t xml:space="preserve"> elbelysning, dagsljussystem, solavskärmning, mörkläggning</t>
    </r>
  </si>
  <si>
    <t>Assembly system forming areas for transport</t>
  </si>
  <si>
    <t>Undergrundskonstruktion</t>
  </si>
  <si>
    <t>Assembly system</t>
  </si>
  <si>
    <r>
      <rPr>
        <i/>
        <sz val="8"/>
        <rFont val="Calibri"/>
        <family val="2"/>
        <scheme val="minor"/>
      </rPr>
      <t xml:space="preserve">Technical system </t>
    </r>
    <r>
      <rPr>
        <sz val="8"/>
        <rFont val="Calibri"/>
        <family val="2"/>
        <scheme val="minor"/>
      </rPr>
      <t>which constitutes a layered construction</t>
    </r>
  </si>
  <si>
    <t>Sammansatt byggkonstruktivssystem</t>
  </si>
  <si>
    <r>
      <rPr>
        <i/>
        <sz val="8"/>
        <color theme="1"/>
        <rFont val="Calibri"/>
        <family val="2"/>
        <scheme val="minor"/>
      </rPr>
      <t xml:space="preserve">Structural system </t>
    </r>
    <r>
      <rPr>
        <sz val="8"/>
        <color theme="1"/>
        <rFont val="Calibri"/>
        <family val="2"/>
        <scheme val="minor"/>
      </rPr>
      <t>forming a
regulated volume of underground</t>
    </r>
  </si>
  <si>
    <t>Sammansatt byggkonstruktivtsystemt som formar yta för transport</t>
  </si>
  <si>
    <t>strukturellt stöd som bildar en reglerad markvolym</t>
  </si>
  <si>
    <t>Överbyggnad för konstruktion</t>
  </si>
  <si>
    <r>
      <t xml:space="preserve">Ground surface construction system </t>
    </r>
    <r>
      <rPr>
        <sz val="8"/>
        <rFont val="Calibri"/>
        <family val="2"/>
        <scheme val="minor"/>
      </rPr>
      <t>for hard covered outdoor space</t>
    </r>
  </si>
  <si>
    <t>CFD</t>
  </si>
  <si>
    <t>CFE</t>
  </si>
  <si>
    <t>CFF</t>
  </si>
  <si>
    <t>Ground surface construction system for safety zone for traffic</t>
  </si>
  <si>
    <t>Ground surface construction system for traffic separation area</t>
  </si>
  <si>
    <t>Trafikseparerande konstruktion</t>
  </si>
  <si>
    <t>CGB</t>
  </si>
  <si>
    <t>CGC</t>
  </si>
  <si>
    <t>CGD</t>
  </si>
  <si>
    <t>CGE</t>
  </si>
  <si>
    <t>CGF</t>
  </si>
  <si>
    <t>CHB</t>
  </si>
  <si>
    <t>CHC</t>
  </si>
  <si>
    <t>Foundation and ground
support construction</t>
  </si>
  <si>
    <t>Ground surface construction system which carries vertical or horizontal load</t>
  </si>
  <si>
    <t>Ground surface construction system which connects spaces at different levels</t>
  </si>
  <si>
    <t>Ground surface construction system which separates spaces</t>
  </si>
  <si>
    <t>WA</t>
  </si>
  <si>
    <t>Högspänningsfördelande objekt</t>
  </si>
  <si>
    <t>Högspänningscentral, elcentral, ställverk, högspänningsamlingsskena</t>
  </si>
  <si>
    <t>Högspänningstransporterande objekt</t>
  </si>
  <si>
    <t>Lågspänningsfördelande objekt</t>
  </si>
  <si>
    <t>elcentral, central, fördelningscentral, lågspänningssamlingsskena</t>
  </si>
  <si>
    <t>Lågspänningstransporterande objekt</t>
  </si>
  <si>
    <t>Konstbelysning</t>
  </si>
  <si>
    <r>
      <t xml:space="preserve">Balcony </t>
    </r>
    <r>
      <rPr>
        <b/>
        <sz val="10"/>
        <color rgb="FF00B050"/>
        <rFont val="Calibri"/>
        <family val="2"/>
        <scheme val="minor"/>
      </rPr>
      <t>construction</t>
    </r>
  </si>
  <si>
    <t>AN</t>
  </si>
  <si>
    <t>Fasadkonstruktion</t>
  </si>
  <si>
    <t>byggkonstruktion som avslutar en väggkonstruktion utåt</t>
  </si>
  <si>
    <t>AP</t>
  </si>
  <si>
    <t>Undertakskonstruktion</t>
  </si>
  <si>
    <t>byggkonstruktion som skapar ett utrymme under bjälklaget</t>
  </si>
  <si>
    <t>AQ</t>
  </si>
  <si>
    <t>byggkonstruktion i tätning vid tunnelmynning</t>
  </si>
  <si>
    <t>AR</t>
  </si>
  <si>
    <t>byggkonstruktion runt öppning i tunnel</t>
  </si>
  <si>
    <r>
      <t xml:space="preserve">Bay window </t>
    </r>
    <r>
      <rPr>
        <b/>
        <sz val="10"/>
        <color rgb="FF00B050"/>
        <rFont val="Calibri"/>
        <family val="2"/>
        <scheme val="minor"/>
      </rPr>
      <t>construction</t>
    </r>
  </si>
  <si>
    <r>
      <t xml:space="preserve">Dormer </t>
    </r>
    <r>
      <rPr>
        <b/>
        <sz val="10"/>
        <color rgb="FF00B050"/>
        <rFont val="Calibri"/>
        <family val="2"/>
        <scheme val="minor"/>
      </rPr>
      <t>construction</t>
    </r>
  </si>
  <si>
    <r>
      <t>Roof tower</t>
    </r>
    <r>
      <rPr>
        <b/>
        <sz val="10"/>
        <color rgb="FF00B050"/>
        <rFont val="Calibri"/>
        <family val="2"/>
        <scheme val="minor"/>
      </rPr>
      <t xml:space="preserve"> construction</t>
    </r>
  </si>
  <si>
    <r>
      <t xml:space="preserve">Light well </t>
    </r>
    <r>
      <rPr>
        <b/>
        <sz val="10"/>
        <color rgb="FF00B050"/>
        <rFont val="Calibri"/>
        <family val="2"/>
        <scheme val="minor"/>
      </rPr>
      <t>construction</t>
    </r>
  </si>
  <si>
    <r>
      <rPr>
        <i/>
        <sz val="8"/>
        <rFont val="Calibri"/>
        <family val="2"/>
        <scheme val="minor"/>
      </rPr>
      <t>structural system</t>
    </r>
    <r>
      <rPr>
        <sz val="8"/>
        <rFont val="Calibri"/>
        <family val="2"/>
        <scheme val="minor"/>
      </rPr>
      <t xml:space="preserve"> in a horizontal separation</t>
    </r>
  </si>
  <si>
    <r>
      <rPr>
        <i/>
        <sz val="8"/>
        <rFont val="Calibri"/>
        <family val="2"/>
        <scheme val="minor"/>
      </rPr>
      <t>structural system</t>
    </r>
    <r>
      <rPr>
        <sz val="8"/>
        <rFont val="Calibri"/>
        <family val="2"/>
        <scheme val="minor"/>
      </rPr>
      <t xml:space="preserve"> in a vertical separation</t>
    </r>
  </si>
  <si>
    <t>construction entity upwards</t>
  </si>
  <si>
    <t>Structural system terminating a construction entity upwards</t>
  </si>
  <si>
    <t>Structural system terminating a space downwards</t>
  </si>
  <si>
    <t>Ground surface construction system for railway track support</t>
  </si>
  <si>
    <t>Ground surface construction system for vegetation areas</t>
  </si>
  <si>
    <t>Se engelskt begrepp från 81346-12:2018</t>
  </si>
  <si>
    <t>Ground surface construction system for refilled media excavation</t>
  </si>
  <si>
    <t>Railway track construction system with one rail</t>
  </si>
  <si>
    <t>Railway track construction system with two rails, without ballast</t>
  </si>
  <si>
    <t>Railway track construction system with two rails, on ballast</t>
  </si>
  <si>
    <t>Signalförsörjningssystem</t>
  </si>
  <si>
    <r>
      <rPr>
        <i/>
        <sz val="8"/>
        <color rgb="FF00B050"/>
        <rFont val="Calibri"/>
        <family val="2"/>
        <scheme val="minor"/>
      </rPr>
      <t>försörjande system</t>
    </r>
    <r>
      <rPr>
        <sz val="8"/>
        <color rgb="FF00B050"/>
        <rFont val="Calibri"/>
        <family val="2"/>
        <scheme val="minor"/>
      </rPr>
      <t xml:space="preserve"> för gas eller teknisk luft</t>
    </r>
  </si>
  <si>
    <r>
      <rPr>
        <i/>
        <sz val="8"/>
        <color rgb="FF00B050"/>
        <rFont val="Calibri"/>
        <family val="2"/>
        <scheme val="minor"/>
      </rPr>
      <t>försörjande system</t>
    </r>
    <r>
      <rPr>
        <sz val="8"/>
        <color rgb="FF00B050"/>
        <rFont val="Calibri"/>
        <family val="2"/>
        <scheme val="minor"/>
      </rPr>
      <t xml:space="preserve"> för vätska</t>
    </r>
  </si>
  <si>
    <r>
      <rPr>
        <i/>
        <sz val="8"/>
        <color rgb="FF00B050"/>
        <rFont val="Calibri"/>
        <family val="2"/>
        <scheme val="minor"/>
      </rPr>
      <t>försörjande system</t>
    </r>
    <r>
      <rPr>
        <sz val="8"/>
        <color rgb="FF00B050"/>
        <rFont val="Calibri"/>
        <family val="2"/>
        <scheme val="minor"/>
      </rPr>
      <t xml:space="preserve"> för kyla</t>
    </r>
  </si>
  <si>
    <r>
      <rPr>
        <i/>
        <sz val="8"/>
        <color rgb="FF00B050"/>
        <rFont val="Calibri"/>
        <family val="2"/>
        <scheme val="minor"/>
      </rPr>
      <t>försörjande system</t>
    </r>
    <r>
      <rPr>
        <sz val="8"/>
        <color rgb="FF00B050"/>
        <rFont val="Calibri"/>
        <family val="2"/>
        <scheme val="minor"/>
      </rPr>
      <t xml:space="preserve"> för värme</t>
    </r>
  </si>
  <si>
    <r>
      <rPr>
        <i/>
        <sz val="8"/>
        <color rgb="FF00B050"/>
        <rFont val="Calibri"/>
        <family val="2"/>
        <scheme val="minor"/>
      </rPr>
      <t>försörjande system</t>
    </r>
    <r>
      <rPr>
        <sz val="8"/>
        <color rgb="FF00B050"/>
        <rFont val="Calibri"/>
        <family val="2"/>
        <scheme val="minor"/>
      </rPr>
      <t xml:space="preserve"> för kombinerad kyla och värme</t>
    </r>
  </si>
  <si>
    <r>
      <rPr>
        <i/>
        <sz val="8"/>
        <color rgb="FF00B050"/>
        <rFont val="Calibri"/>
        <family val="2"/>
        <scheme val="minor"/>
      </rPr>
      <t>försörjande system</t>
    </r>
    <r>
      <rPr>
        <sz val="8"/>
        <color rgb="FF00B050"/>
        <rFont val="Calibri"/>
        <family val="2"/>
        <scheme val="minor"/>
      </rPr>
      <t xml:space="preserve"> för mekaniskt luftflöde</t>
    </r>
  </si>
  <si>
    <r>
      <rPr>
        <i/>
        <sz val="8"/>
        <color rgb="FF00B050"/>
        <rFont val="Calibri"/>
        <family val="2"/>
        <scheme val="minor"/>
      </rPr>
      <t>försörjande system</t>
    </r>
    <r>
      <rPr>
        <sz val="8"/>
        <color rgb="FF00B050"/>
        <rFont val="Calibri"/>
        <family val="2"/>
        <scheme val="minor"/>
      </rPr>
      <t xml:space="preserve"> för elkraft</t>
    </r>
  </si>
  <si>
    <r>
      <rPr>
        <i/>
        <sz val="8"/>
        <color rgb="FF00B050"/>
        <rFont val="Calibri"/>
        <family val="2"/>
        <scheme val="minor"/>
      </rPr>
      <t>försörjande system</t>
    </r>
    <r>
      <rPr>
        <sz val="8"/>
        <color rgb="FF00B050"/>
        <rFont val="Calibri"/>
        <family val="2"/>
        <scheme val="minor"/>
      </rPr>
      <t xml:space="preserve"> för belysning</t>
    </r>
  </si>
  <si>
    <r>
      <rPr>
        <i/>
        <sz val="8"/>
        <color rgb="FF00B050"/>
        <rFont val="Calibri"/>
        <family val="2"/>
        <scheme val="minor"/>
      </rPr>
      <t>försörjande system</t>
    </r>
    <r>
      <rPr>
        <sz val="8"/>
        <color rgb="FF00B050"/>
        <rFont val="Calibri"/>
        <family val="2"/>
        <scheme val="minor"/>
      </rPr>
      <t xml:space="preserve"> för signaler</t>
    </r>
  </si>
  <si>
    <r>
      <rPr>
        <i/>
        <sz val="8"/>
        <color rgb="FF00B050"/>
        <rFont val="Calibri"/>
        <family val="2"/>
        <scheme val="minor"/>
      </rPr>
      <t>markkonstruktion</t>
    </r>
    <r>
      <rPr>
        <sz val="8"/>
        <color rgb="FF00B050"/>
        <rFont val="Calibri"/>
        <family val="2"/>
        <scheme val="minor"/>
      </rPr>
      <t xml:space="preserve"> för plantering</t>
    </r>
  </si>
  <si>
    <r>
      <rPr>
        <i/>
        <sz val="8"/>
        <color rgb="FF00B050"/>
        <rFont val="Calibri"/>
        <family val="2"/>
        <scheme val="minor"/>
      </rPr>
      <t>markkonstruktion</t>
    </r>
    <r>
      <rPr>
        <sz val="8"/>
        <color rgb="FF00B050"/>
        <rFont val="Calibri"/>
        <family val="2"/>
        <scheme val="minor"/>
      </rPr>
      <t xml:space="preserve"> för hantering av vatten</t>
    </r>
  </si>
  <si>
    <r>
      <rPr>
        <i/>
        <sz val="8"/>
        <color rgb="FF00B050"/>
        <rFont val="Calibri"/>
        <family val="2"/>
        <scheme val="minor"/>
      </rPr>
      <t>markkonstruktion</t>
    </r>
    <r>
      <rPr>
        <sz val="8"/>
        <color rgb="FF00B050"/>
        <rFont val="Calibri"/>
        <family val="2"/>
        <scheme val="minor"/>
      </rPr>
      <t xml:space="preserve"> som ger stöd till andra konstruktioner</t>
    </r>
  </si>
  <si>
    <r>
      <rPr>
        <i/>
        <sz val="8"/>
        <color rgb="FF00B050"/>
        <rFont val="Calibri"/>
        <family val="2"/>
        <scheme val="minor"/>
      </rPr>
      <t>markkonstruktion</t>
    </r>
    <r>
      <rPr>
        <sz val="8"/>
        <color rgb="FF00B050"/>
        <rFont val="Calibri"/>
        <family val="2"/>
        <scheme val="minor"/>
      </rPr>
      <t xml:space="preserve"> för hårdgjort utrymme utomhus</t>
    </r>
  </si>
  <si>
    <r>
      <rPr>
        <i/>
        <sz val="8"/>
        <color rgb="FF00B050"/>
        <rFont val="Calibri"/>
        <family val="2"/>
        <scheme val="minor"/>
      </rPr>
      <t>markkonstruktion</t>
    </r>
    <r>
      <rPr>
        <sz val="8"/>
        <color rgb="FF00B050"/>
        <rFont val="Calibri"/>
        <family val="2"/>
        <scheme val="minor"/>
      </rPr>
      <t xml:space="preserve"> som utgör underlag för banöverbyggnad</t>
    </r>
  </si>
  <si>
    <r>
      <rPr>
        <i/>
        <sz val="8"/>
        <color rgb="FF00B050"/>
        <rFont val="Calibri"/>
        <family val="2"/>
        <scheme val="minor"/>
      </rPr>
      <t>bärverk</t>
    </r>
    <r>
      <rPr>
        <sz val="8"/>
        <color rgb="FF00B050"/>
        <rFont val="Calibri"/>
        <family val="2"/>
        <scheme val="minor"/>
      </rPr>
      <t xml:space="preserve"> i en undergolvskonstruktion</t>
    </r>
  </si>
  <si>
    <r>
      <rPr>
        <i/>
        <sz val="8"/>
        <color rgb="FF00B050"/>
        <rFont val="Calibri"/>
        <family val="2"/>
        <scheme val="minor"/>
      </rPr>
      <t>bärverk</t>
    </r>
    <r>
      <rPr>
        <sz val="8"/>
        <color rgb="FF00B050"/>
        <rFont val="Calibri"/>
        <family val="2"/>
        <scheme val="minor"/>
      </rPr>
      <t xml:space="preserve"> i en undertakskonstruktion</t>
    </r>
  </si>
  <si>
    <r>
      <rPr>
        <i/>
        <sz val="8"/>
        <color rgb="FF00B050"/>
        <rFont val="Calibri"/>
        <family val="2"/>
        <scheme val="minor"/>
      </rPr>
      <t>bärverk</t>
    </r>
    <r>
      <rPr>
        <sz val="8"/>
        <color rgb="FF00B050"/>
        <rFont val="Calibri"/>
        <family val="2"/>
        <scheme val="minor"/>
      </rPr>
      <t xml:space="preserve"> som stödjer eller bär upp försörjnings- eller distributionssystem</t>
    </r>
  </si>
  <si>
    <r>
      <rPr>
        <i/>
        <sz val="8"/>
        <color rgb="FF00B050"/>
        <rFont val="Calibri"/>
        <family val="2"/>
        <scheme val="minor"/>
      </rPr>
      <t>bärverk</t>
    </r>
    <r>
      <rPr>
        <sz val="8"/>
        <color rgb="FF00B050"/>
        <rFont val="Calibri"/>
        <family val="2"/>
        <scheme val="minor"/>
      </rPr>
      <t xml:space="preserve"> som förbinder ett byggnadsverk med terrassen</t>
    </r>
  </si>
  <si>
    <r>
      <rPr>
        <i/>
        <sz val="8"/>
        <color rgb="FF00B050"/>
        <rFont val="Calibri"/>
        <family val="2"/>
        <scheme val="minor"/>
      </rPr>
      <t xml:space="preserve">byggkonstruktion </t>
    </r>
    <r>
      <rPr>
        <sz val="8"/>
        <color rgb="FF00B050"/>
        <rFont val="Calibri"/>
        <family val="2"/>
        <scheme val="minor"/>
      </rPr>
      <t>som stegvis förbinder två eller fler nivåer</t>
    </r>
  </si>
  <si>
    <r>
      <rPr>
        <i/>
        <sz val="8"/>
        <color rgb="FF00B050"/>
        <rFont val="Calibri"/>
        <family val="2"/>
        <scheme val="minor"/>
      </rPr>
      <t xml:space="preserve">byggkonstruktion </t>
    </r>
    <r>
      <rPr>
        <sz val="8"/>
        <color rgb="FF00B050"/>
        <rFont val="Calibri"/>
        <family val="2"/>
        <scheme val="minor"/>
      </rPr>
      <t>som steglöst förbinder två eller fler nivåer</t>
    </r>
  </si>
  <si>
    <r>
      <t>byggkonstruktion</t>
    </r>
    <r>
      <rPr>
        <sz val="8"/>
        <color rgb="FF00B050"/>
        <rFont val="Calibri"/>
        <family val="2"/>
        <scheme val="minor"/>
      </rPr>
      <t xml:space="preserve"> som skapar ett anslutande utrymme utomhus, inbyggt i väggsystem eller i yttertaksystem</t>
    </r>
  </si>
  <si>
    <r>
      <t xml:space="preserve">byggkonstruktion </t>
    </r>
    <r>
      <rPr>
        <sz val="8"/>
        <color rgb="FF00B050"/>
        <rFont val="Calibri"/>
        <family val="2"/>
        <scheme val="minor"/>
      </rPr>
      <t>som skapar ett utökat utrymme inomhus, inbyggt i väggsystem</t>
    </r>
  </si>
  <si>
    <r>
      <t xml:space="preserve">byggkonstruktion </t>
    </r>
    <r>
      <rPr>
        <sz val="8"/>
        <color rgb="FF00B050"/>
        <rFont val="Calibri"/>
        <family val="2"/>
        <scheme val="minor"/>
      </rPr>
      <t>som skapar ett utökat utrymme inomhus, inbyggt i yttertaksystem</t>
    </r>
  </si>
  <si>
    <r>
      <t xml:space="preserve">byggkonstruktion </t>
    </r>
    <r>
      <rPr>
        <sz val="8"/>
        <color rgb="FF00B050"/>
        <rFont val="Calibri"/>
        <family val="2"/>
        <scheme val="minor"/>
      </rPr>
      <t>som skapar ett utökat utrymme inomhus, byggt ovanpå yttertaksystem eller byggnadsverk</t>
    </r>
  </si>
  <si>
    <r>
      <t xml:space="preserve">byggkonstruktion </t>
    </r>
    <r>
      <rPr>
        <sz val="8"/>
        <color rgb="FF00B050"/>
        <rFont val="Calibri"/>
        <family val="2"/>
        <scheme val="minor"/>
      </rPr>
      <t>som skapar ett utökat utrymme för ljustransmission</t>
    </r>
  </si>
  <si>
    <r>
      <rPr>
        <i/>
        <sz val="8"/>
        <color rgb="FF00B050"/>
        <rFont val="Calibri"/>
        <family val="2"/>
        <scheme val="minor"/>
      </rPr>
      <t>byggkonstruktion</t>
    </r>
    <r>
      <rPr>
        <sz val="8"/>
        <color rgb="FF00B050"/>
        <rFont val="Calibri"/>
        <family val="2"/>
        <scheme val="minor"/>
      </rPr>
      <t xml:space="preserve"> som formar horisontell avskiljning</t>
    </r>
  </si>
  <si>
    <r>
      <rPr>
        <i/>
        <sz val="8"/>
        <color rgb="FF00B050"/>
        <rFont val="Calibri"/>
        <family val="2"/>
        <scheme val="minor"/>
      </rPr>
      <t>byggkonstruktion</t>
    </r>
    <r>
      <rPr>
        <sz val="8"/>
        <color rgb="FF00B050"/>
        <rFont val="Calibri"/>
        <family val="2"/>
        <scheme val="minor"/>
      </rPr>
      <t xml:space="preserve"> som formar vertikal avskiljning</t>
    </r>
  </si>
  <si>
    <r>
      <rPr>
        <i/>
        <sz val="8"/>
        <color rgb="FF00B050"/>
        <rFont val="Calibri"/>
        <family val="2"/>
        <scheme val="minor"/>
      </rPr>
      <t xml:space="preserve">byggkonstruktion </t>
    </r>
    <r>
      <rPr>
        <sz val="8"/>
        <color rgb="FF00B050"/>
        <rFont val="Calibri"/>
        <family val="2"/>
        <scheme val="minor"/>
      </rPr>
      <t>som avslutar en byggnad uppåt</t>
    </r>
  </si>
  <si>
    <r>
      <rPr>
        <i/>
        <sz val="8"/>
        <color rgb="FF00B050"/>
        <rFont val="Calibri"/>
        <family val="2"/>
        <scheme val="minor"/>
      </rPr>
      <t>byggkonstruktion</t>
    </r>
    <r>
      <rPr>
        <sz val="8"/>
        <color rgb="FF00B050"/>
        <rFont val="Calibri"/>
        <family val="2"/>
        <scheme val="minor"/>
      </rPr>
      <t xml:space="preserve"> som formar avgränsning mot terrass</t>
    </r>
  </si>
  <si>
    <t>Ventilation unit</t>
  </si>
  <si>
    <r>
      <rPr>
        <i/>
        <sz val="8"/>
        <color rgb="FF00B050"/>
        <rFont val="Calibri"/>
        <family val="2"/>
        <scheme val="minor"/>
      </rPr>
      <t>transporterande system</t>
    </r>
    <r>
      <rPr>
        <sz val="8"/>
        <color rgb="FF00B050"/>
        <rFont val="Calibri"/>
        <family val="2"/>
        <scheme val="minor"/>
      </rPr>
      <t xml:space="preserve"> för gas</t>
    </r>
  </si>
  <si>
    <r>
      <rPr>
        <i/>
        <sz val="8"/>
        <color rgb="FF00B050"/>
        <rFont val="Calibri"/>
        <family val="2"/>
        <scheme val="minor"/>
      </rPr>
      <t>transporterande system</t>
    </r>
    <r>
      <rPr>
        <sz val="8"/>
        <color rgb="FF00B050"/>
        <rFont val="Calibri"/>
        <family val="2"/>
        <scheme val="minor"/>
      </rPr>
      <t xml:space="preserve"> för vatten</t>
    </r>
  </si>
  <si>
    <r>
      <rPr>
        <i/>
        <sz val="8"/>
        <color rgb="FF00B050"/>
        <rFont val="Calibri"/>
        <family val="2"/>
        <scheme val="minor"/>
      </rPr>
      <t>transporterande system</t>
    </r>
    <r>
      <rPr>
        <sz val="8"/>
        <color rgb="FF00B050"/>
        <rFont val="Calibri"/>
        <family val="2"/>
        <scheme val="minor"/>
      </rPr>
      <t xml:space="preserve"> för brandfarliga vätskor och andra kemikalier</t>
    </r>
  </si>
  <si>
    <r>
      <rPr>
        <i/>
        <sz val="8"/>
        <color rgb="FF00B050"/>
        <rFont val="Calibri"/>
        <family val="2"/>
        <scheme val="minor"/>
      </rPr>
      <t>transporterande system</t>
    </r>
    <r>
      <rPr>
        <sz val="8"/>
        <color rgb="FF00B050"/>
        <rFont val="Calibri"/>
        <family val="2"/>
        <scheme val="minor"/>
      </rPr>
      <t xml:space="preserve"> för avloppsvatten</t>
    </r>
  </si>
  <si>
    <r>
      <rPr>
        <i/>
        <sz val="8"/>
        <color rgb="FF00B050"/>
        <rFont val="Calibri"/>
        <family val="2"/>
        <scheme val="minor"/>
      </rPr>
      <t>transporterande system</t>
    </r>
    <r>
      <rPr>
        <sz val="8"/>
        <color rgb="FF00B050"/>
        <rFont val="Calibri"/>
        <family val="2"/>
        <scheme val="minor"/>
      </rPr>
      <t xml:space="preserve"> för avfall</t>
    </r>
  </si>
  <si>
    <r>
      <rPr>
        <i/>
        <sz val="8"/>
        <color rgb="FF00B050"/>
        <rFont val="Calibri"/>
        <family val="2"/>
        <scheme val="minor"/>
      </rPr>
      <t>transporterande system</t>
    </r>
    <r>
      <rPr>
        <sz val="8"/>
        <color rgb="FF00B050"/>
        <rFont val="Calibri"/>
        <family val="2"/>
        <scheme val="minor"/>
      </rPr>
      <t xml:space="preserve"> för kyla</t>
    </r>
  </si>
  <si>
    <r>
      <rPr>
        <i/>
        <sz val="8"/>
        <color rgb="FF00B050"/>
        <rFont val="Calibri"/>
        <family val="2"/>
        <scheme val="minor"/>
      </rPr>
      <t>transporterande system</t>
    </r>
    <r>
      <rPr>
        <sz val="8"/>
        <color rgb="FF00B050"/>
        <rFont val="Calibri"/>
        <family val="2"/>
        <scheme val="minor"/>
      </rPr>
      <t xml:space="preserve"> för värme</t>
    </r>
  </si>
  <si>
    <t>Kombinerat kyl- och värmedistributionssystem</t>
  </si>
  <si>
    <r>
      <rPr>
        <i/>
        <sz val="8"/>
        <color rgb="FF00B050"/>
        <rFont val="Calibri"/>
        <family val="2"/>
        <scheme val="minor"/>
      </rPr>
      <t>transporterande system</t>
    </r>
    <r>
      <rPr>
        <sz val="8"/>
        <color rgb="FF00B050"/>
        <rFont val="Calibri"/>
        <family val="2"/>
        <scheme val="minor"/>
      </rPr>
      <t xml:space="preserve"> för kyla och värme</t>
    </r>
  </si>
  <si>
    <r>
      <rPr>
        <i/>
        <sz val="8"/>
        <color rgb="FF00B050"/>
        <rFont val="Calibri"/>
        <family val="2"/>
        <scheme val="minor"/>
      </rPr>
      <t>transporterande system</t>
    </r>
    <r>
      <rPr>
        <sz val="8"/>
        <color rgb="FF00B050"/>
        <rFont val="Calibri"/>
        <family val="2"/>
        <scheme val="minor"/>
      </rPr>
      <t xml:space="preserve"> för luft</t>
    </r>
  </si>
  <si>
    <r>
      <rPr>
        <i/>
        <sz val="8"/>
        <color rgb="FF00B050"/>
        <rFont val="Calibri"/>
        <family val="2"/>
        <scheme val="minor"/>
      </rPr>
      <t>transporterande system</t>
    </r>
    <r>
      <rPr>
        <sz val="8"/>
        <color rgb="FF00B050"/>
        <rFont val="Calibri"/>
        <family val="2"/>
        <scheme val="minor"/>
      </rPr>
      <t xml:space="preserve"> för elektrisk energi</t>
    </r>
  </si>
  <si>
    <r>
      <rPr>
        <i/>
        <sz val="8"/>
        <color rgb="FF00B050"/>
        <rFont val="Calibri"/>
        <family val="2"/>
        <scheme val="minor"/>
      </rPr>
      <t>transporterande system</t>
    </r>
    <r>
      <rPr>
        <sz val="8"/>
        <color rgb="FF00B050"/>
        <rFont val="Calibri"/>
        <family val="2"/>
        <scheme val="minor"/>
      </rPr>
      <t xml:space="preserve"> för signaler</t>
    </r>
  </si>
  <si>
    <r>
      <rPr>
        <i/>
        <sz val="8"/>
        <color rgb="FF00B050"/>
        <rFont val="Calibri"/>
        <family val="2"/>
        <scheme val="minor"/>
      </rPr>
      <t>transporterande system</t>
    </r>
    <r>
      <rPr>
        <sz val="8"/>
        <color rgb="FF00B050"/>
        <rFont val="Calibri"/>
        <family val="2"/>
        <scheme val="minor"/>
      </rPr>
      <t xml:space="preserve"> för personer och/eller gods</t>
    </r>
  </si>
  <si>
    <t>Air system, fresh air system, supply air system, smoke extraction system, fire ventilation</t>
  </si>
  <si>
    <t>Elevator, escalator, travellator</t>
  </si>
  <si>
    <r>
      <rPr>
        <i/>
        <sz val="8"/>
        <color rgb="FF0070C0"/>
        <rFont val="Calibri"/>
        <family val="2"/>
        <scheme val="minor"/>
      </rPr>
      <t xml:space="preserve">transporting </t>
    </r>
    <r>
      <rPr>
        <i/>
        <sz val="8"/>
        <rFont val="Calibri"/>
        <family val="2"/>
        <scheme val="minor"/>
      </rPr>
      <t>system</t>
    </r>
    <r>
      <rPr>
        <sz val="8"/>
        <rFont val="Calibri"/>
        <family val="2"/>
        <scheme val="minor"/>
      </rPr>
      <t xml:space="preserve"> for persons</t>
    </r>
  </si>
  <si>
    <r>
      <rPr>
        <i/>
        <sz val="8"/>
        <color rgb="FF0070C0"/>
        <rFont val="Calibri"/>
        <family val="2"/>
        <scheme val="minor"/>
      </rPr>
      <t xml:space="preserve">transporting </t>
    </r>
    <r>
      <rPr>
        <i/>
        <sz val="8"/>
        <rFont val="Calibri"/>
        <family val="2"/>
        <scheme val="minor"/>
      </rPr>
      <t>system</t>
    </r>
    <r>
      <rPr>
        <sz val="8"/>
        <rFont val="Calibri"/>
        <family val="2"/>
        <scheme val="minor"/>
      </rPr>
      <t xml:space="preserve"> for solid goods or packets</t>
    </r>
  </si>
  <si>
    <t>Freight elevator, hoist, crane, conveyor belt, letter shoot</t>
  </si>
  <si>
    <t>Underliggande nivåer är missvisande då de innefattar gods och persontransport enligt Svensk Byggtjänst tidigare version. Se engelskt begrepp från 81346-12:2018</t>
  </si>
  <si>
    <t>Treatment system limiting or excluding solar heat gain</t>
  </si>
  <si>
    <r>
      <rPr>
        <i/>
        <sz val="8"/>
        <color rgb="FF00B050"/>
        <rFont val="Calibri"/>
        <family val="2"/>
        <scheme val="minor"/>
      </rPr>
      <t>behandlande system</t>
    </r>
    <r>
      <rPr>
        <sz val="8"/>
        <color rgb="FF00B050"/>
        <rFont val="Calibri"/>
        <family val="2"/>
        <scheme val="minor"/>
      </rPr>
      <t xml:space="preserve"> som begränsar eller utestänger klimatpåverkan</t>
    </r>
  </si>
  <si>
    <r>
      <rPr>
        <i/>
        <sz val="8"/>
        <color rgb="FF00B050"/>
        <rFont val="Calibri"/>
        <family val="2"/>
        <scheme val="minor"/>
      </rPr>
      <t>behandlande system</t>
    </r>
    <r>
      <rPr>
        <sz val="8"/>
        <color rgb="FF00B050"/>
        <rFont val="Calibri"/>
        <family val="2"/>
        <scheme val="minor"/>
      </rPr>
      <t xml:space="preserve"> för automatisk kontroll av öppningar</t>
    </r>
  </si>
  <si>
    <r>
      <rPr>
        <i/>
        <sz val="8"/>
        <color rgb="FF00B050"/>
        <rFont val="Calibri"/>
        <family val="2"/>
        <scheme val="minor"/>
      </rPr>
      <t>behandlande system</t>
    </r>
    <r>
      <rPr>
        <sz val="8"/>
        <color rgb="FF00B050"/>
        <rFont val="Calibri"/>
        <family val="2"/>
        <scheme val="minor"/>
      </rPr>
      <t xml:space="preserve"> för rening av vätske- eller luftflöde</t>
    </r>
  </si>
  <si>
    <r>
      <rPr>
        <i/>
        <sz val="8"/>
        <color rgb="FF00B050"/>
        <rFont val="Calibri"/>
        <family val="2"/>
        <scheme val="minor"/>
      </rPr>
      <t>behandlande system</t>
    </r>
    <r>
      <rPr>
        <sz val="8"/>
        <color rgb="FF00B050"/>
        <rFont val="Calibri"/>
        <family val="2"/>
        <scheme val="minor"/>
      </rPr>
      <t xml:space="preserve"> för tillsats av ämnen</t>
    </r>
  </si>
  <si>
    <r>
      <rPr>
        <i/>
        <sz val="8"/>
        <color rgb="FF00B050"/>
        <rFont val="Calibri"/>
        <family val="2"/>
        <scheme val="minor"/>
      </rPr>
      <t>behandlande system</t>
    </r>
    <r>
      <rPr>
        <sz val="8"/>
        <color rgb="FF00B050"/>
        <rFont val="Calibri"/>
        <family val="2"/>
        <scheme val="minor"/>
      </rPr>
      <t xml:space="preserve"> för tryckökning i ett vätskeflöde</t>
    </r>
  </si>
  <si>
    <r>
      <rPr>
        <i/>
        <sz val="8"/>
        <color rgb="FF00B050"/>
        <rFont val="Calibri"/>
        <family val="2"/>
        <scheme val="minor"/>
      </rPr>
      <t>behandlande system</t>
    </r>
    <r>
      <rPr>
        <sz val="8"/>
        <color rgb="FF00B050"/>
        <rFont val="Calibri"/>
        <family val="2"/>
        <scheme val="minor"/>
      </rPr>
      <t xml:space="preserve"> för stabilisering av tryck och volym i vätska eller i luftflöde</t>
    </r>
  </si>
  <si>
    <r>
      <rPr>
        <i/>
        <sz val="8"/>
        <color rgb="FF00B050"/>
        <rFont val="Calibri"/>
        <family val="2"/>
        <scheme val="minor"/>
      </rPr>
      <t>behandlande system</t>
    </r>
    <r>
      <rPr>
        <sz val="8"/>
        <color rgb="FF00B050"/>
        <rFont val="Calibri"/>
        <family val="2"/>
        <scheme val="minor"/>
      </rPr>
      <t xml:space="preserve"> som transformerar elektrisk energi</t>
    </r>
  </si>
  <si>
    <r>
      <rPr>
        <i/>
        <sz val="8"/>
        <color rgb="FF00B050"/>
        <rFont val="Calibri"/>
        <family val="2"/>
        <scheme val="minor"/>
      </rPr>
      <t>behandlande system</t>
    </r>
    <r>
      <rPr>
        <sz val="8"/>
        <color rgb="FF00B050"/>
        <rFont val="Calibri"/>
        <family val="2"/>
        <scheme val="minor"/>
      </rPr>
      <t xml:space="preserve"> för dubbelriktad transformering mellan radiovågor och elektriska signaler</t>
    </r>
  </si>
  <si>
    <t>Treatment system for separating solid particles from liquid or air flow</t>
  </si>
  <si>
    <t>Treatment system for bidirectional transforming between radio waves and electrical signals</t>
  </si>
  <si>
    <t>Treatment system for transforming weather-related information into electrical signals</t>
  </si>
  <si>
    <t>Gate, speed lane, gate control, key management</t>
  </si>
  <si>
    <t>Elektromagnetiskt bromssystem</t>
  </si>
  <si>
    <r>
      <t>bromssystem</t>
    </r>
    <r>
      <rPr>
        <sz val="8"/>
        <color rgb="FF00B050"/>
        <rFont val="Calibri"/>
        <family val="2"/>
        <scheme val="minor"/>
      </rPr>
      <t xml:space="preserve"> genom elektromagnetiskt motstånd</t>
    </r>
  </si>
  <si>
    <t>Monitoring system which automates processes in buildings and process plants in a central unit</t>
  </si>
  <si>
    <t>Integrerat automationssystem</t>
  </si>
  <si>
    <t>Fjärrövervakningssystem</t>
  </si>
  <si>
    <r>
      <rPr>
        <i/>
        <sz val="8"/>
        <color rgb="FF00B050"/>
        <rFont val="Calibri"/>
        <family val="2"/>
        <scheme val="minor"/>
      </rPr>
      <t>övervakande system</t>
    </r>
    <r>
      <rPr>
        <sz val="8"/>
        <color rgb="FF00B050"/>
        <rFont val="Calibri"/>
        <family val="2"/>
        <scheme val="minor"/>
      </rPr>
      <t xml:space="preserve"> som larmar i händelse av gasutsläpp</t>
    </r>
  </si>
  <si>
    <r>
      <rPr>
        <i/>
        <sz val="8"/>
        <color rgb="FF00B050"/>
        <rFont val="Calibri"/>
        <family val="2"/>
        <scheme val="minor"/>
      </rPr>
      <t>övervakande system</t>
    </r>
    <r>
      <rPr>
        <sz val="8"/>
        <color rgb="FF00B050"/>
        <rFont val="Calibri"/>
        <family val="2"/>
        <scheme val="minor"/>
      </rPr>
      <t xml:space="preserve"> som larmar i händelse av brand</t>
    </r>
  </si>
  <si>
    <r>
      <rPr>
        <i/>
        <sz val="8"/>
        <color rgb="FF00B050"/>
        <rFont val="Calibri"/>
        <family val="2"/>
        <scheme val="minor"/>
      </rPr>
      <t xml:space="preserve">övervakande, styrande och reglerande system </t>
    </r>
    <r>
      <rPr>
        <sz val="8"/>
        <color rgb="FF00B050"/>
        <rFont val="Calibri"/>
        <family val="2"/>
        <scheme val="minor"/>
      </rPr>
      <t>för en eller flera processer i en central enhet</t>
    </r>
  </si>
  <si>
    <r>
      <rPr>
        <i/>
        <sz val="8"/>
        <color rgb="FF00B050"/>
        <rFont val="Calibri"/>
        <family val="2"/>
        <scheme val="minor"/>
      </rPr>
      <t>övervakande, styrande och reglerande system</t>
    </r>
    <r>
      <rPr>
        <sz val="8"/>
        <color rgb="FF00B050"/>
        <rFont val="Calibri"/>
        <family val="2"/>
        <scheme val="minor"/>
      </rPr>
      <t xml:space="preserve"> för auktoriserat tillträde</t>
    </r>
  </si>
  <si>
    <r>
      <rPr>
        <i/>
        <sz val="8"/>
        <color rgb="FF00B050"/>
        <rFont val="Calibri"/>
        <family val="2"/>
        <scheme val="minor"/>
      </rPr>
      <t>övervakande system</t>
    </r>
    <r>
      <rPr>
        <sz val="8"/>
        <color rgb="FF00B050"/>
        <rFont val="Calibri"/>
        <family val="2"/>
        <scheme val="minor"/>
      </rPr>
      <t xml:space="preserve"> som larmar i händelse av farligt eller oönskat tillstånd</t>
    </r>
  </si>
  <si>
    <r>
      <t xml:space="preserve">Monitoring system </t>
    </r>
    <r>
      <rPr>
        <sz val="8"/>
        <color theme="1"/>
        <rFont val="Calibri"/>
        <family val="2"/>
        <scheme val="minor"/>
      </rPr>
      <t>which ensures authorized access for persons to an area or a construction entity</t>
    </r>
  </si>
  <si>
    <r>
      <rPr>
        <i/>
        <sz val="8"/>
        <rFont val="Calibri"/>
        <family val="2"/>
        <scheme val="minor"/>
      </rPr>
      <t xml:space="preserve">Monitoring system </t>
    </r>
    <r>
      <rPr>
        <sz val="8"/>
        <rFont val="Calibri"/>
        <family val="2"/>
        <scheme val="minor"/>
      </rPr>
      <t>which provides remote visual monitoring</t>
    </r>
  </si>
  <si>
    <r>
      <t xml:space="preserve">Information presenting system </t>
    </r>
    <r>
      <rPr>
        <sz val="8"/>
        <rFont val="Calibri"/>
        <family val="2"/>
        <scheme val="minor"/>
      </rPr>
      <t>which produces a fixed sound or voice messages to warn of hazardous conditions</t>
    </r>
  </si>
  <si>
    <r>
      <rPr>
        <i/>
        <sz val="8"/>
        <color rgb="FF00B050"/>
        <rFont val="Calibri"/>
        <family val="2"/>
        <scheme val="minor"/>
      </rPr>
      <t xml:space="preserve">informerande system </t>
    </r>
    <r>
      <rPr>
        <sz val="8"/>
        <color rgb="FF00B050"/>
        <rFont val="Calibri"/>
        <family val="2"/>
        <scheme val="minor"/>
      </rPr>
      <t>som producerar för ljud och/eller bild</t>
    </r>
  </si>
  <si>
    <r>
      <rPr>
        <i/>
        <sz val="8"/>
        <color rgb="FF00B050"/>
        <rFont val="Calibri"/>
        <family val="2"/>
        <scheme val="minor"/>
      </rPr>
      <t xml:space="preserve">informerande system </t>
    </r>
    <r>
      <rPr>
        <sz val="8"/>
        <color rgb="FF00B050"/>
        <rFont val="Calibri"/>
        <family val="2"/>
        <scheme val="minor"/>
      </rPr>
      <t>för tid</t>
    </r>
  </si>
  <si>
    <r>
      <rPr>
        <i/>
        <sz val="8"/>
        <color rgb="FF00B050"/>
        <rFont val="Calibri"/>
        <family val="2"/>
        <scheme val="minor"/>
      </rPr>
      <t xml:space="preserve">informerande system </t>
    </r>
    <r>
      <rPr>
        <sz val="8"/>
        <color rgb="FF00B050"/>
        <rFont val="Calibri"/>
        <family val="2"/>
        <scheme val="minor"/>
      </rPr>
      <t>i skriftlig eller symbolisk form</t>
    </r>
  </si>
  <si>
    <r>
      <rPr>
        <i/>
        <sz val="8"/>
        <rFont val="Calibri"/>
        <family val="2"/>
        <scheme val="minor"/>
      </rPr>
      <t>information presenting system</t>
    </r>
    <r>
      <rPr>
        <sz val="8"/>
        <color rgb="FF0070C0"/>
        <rFont val="Calibri"/>
        <family val="2"/>
        <scheme val="minor"/>
      </rPr>
      <t xml:space="preserve"> </t>
    </r>
    <r>
      <rPr>
        <sz val="8"/>
        <rFont val="Calibri"/>
        <family val="2"/>
        <scheme val="minor"/>
      </rPr>
      <t>which provides instruction in a written or symbolic form</t>
    </r>
  </si>
  <si>
    <r>
      <rPr>
        <i/>
        <sz val="8"/>
        <color rgb="FF00B050"/>
        <rFont val="Calibri"/>
        <family val="2"/>
        <scheme val="minor"/>
      </rPr>
      <t>skyddande system</t>
    </r>
    <r>
      <rPr>
        <sz val="8"/>
        <color rgb="FF00B050"/>
        <rFont val="Calibri"/>
        <family val="2"/>
        <scheme val="minor"/>
      </rPr>
      <t xml:space="preserve"> som öppnar eller stänger dörrar och fönster vid brand</t>
    </r>
  </si>
  <si>
    <r>
      <rPr>
        <i/>
        <sz val="8"/>
        <color rgb="FF00B050"/>
        <rFont val="Calibri"/>
        <family val="2"/>
        <scheme val="minor"/>
      </rPr>
      <t xml:space="preserve">skyddande system </t>
    </r>
    <r>
      <rPr>
        <sz val="8"/>
        <color rgb="FF00B050"/>
        <rFont val="Calibri"/>
        <family val="2"/>
        <scheme val="minor"/>
      </rPr>
      <t>mot brand genom släckning</t>
    </r>
  </si>
  <si>
    <r>
      <rPr>
        <i/>
        <sz val="8"/>
        <color rgb="FF00B050"/>
        <rFont val="Calibri"/>
        <family val="2"/>
        <scheme val="minor"/>
      </rPr>
      <t>skyddande system</t>
    </r>
    <r>
      <rPr>
        <sz val="8"/>
        <color rgb="FF00B050"/>
        <rFont val="Calibri"/>
        <family val="2"/>
        <scheme val="minor"/>
      </rPr>
      <t xml:space="preserve"> mot farliga elströmmar genom jordning av elektriska system</t>
    </r>
  </si>
  <si>
    <r>
      <rPr>
        <i/>
        <sz val="8"/>
        <color rgb="FF00B050"/>
        <rFont val="Calibri"/>
        <family val="2"/>
        <scheme val="minor"/>
      </rPr>
      <t>skyddande system</t>
    </r>
    <r>
      <rPr>
        <sz val="8"/>
        <color rgb="FF00B050"/>
        <rFont val="Calibri"/>
        <family val="2"/>
        <scheme val="minor"/>
      </rPr>
      <t xml:space="preserve"> mot elektrisk överspänning</t>
    </r>
  </si>
  <si>
    <r>
      <rPr>
        <i/>
        <sz val="8"/>
        <color rgb="FF00B050"/>
        <rFont val="Calibri"/>
        <family val="2"/>
        <scheme val="minor"/>
      </rPr>
      <t>skyddande system</t>
    </r>
    <r>
      <rPr>
        <sz val="8"/>
        <color rgb="FF00B050"/>
        <rFont val="Calibri"/>
        <family val="2"/>
        <scheme val="minor"/>
      </rPr>
      <t xml:space="preserve"> för metall mot korrosion</t>
    </r>
  </si>
  <si>
    <r>
      <rPr>
        <i/>
        <sz val="8"/>
        <rFont val="Calibri"/>
        <family val="2"/>
        <scheme val="minor"/>
      </rPr>
      <t>protection system</t>
    </r>
    <r>
      <rPr>
        <sz val="8"/>
        <rFont val="Calibri"/>
        <family val="2"/>
        <scheme val="minor"/>
      </rPr>
      <t xml:space="preserve"> against lightning by earthing of electrical systems</t>
    </r>
  </si>
  <si>
    <r>
      <rPr>
        <i/>
        <sz val="8"/>
        <rFont val="Calibri"/>
        <family val="2"/>
        <scheme val="minor"/>
      </rPr>
      <t xml:space="preserve">Protection system </t>
    </r>
    <r>
      <rPr>
        <sz val="8"/>
        <rFont val="Calibri"/>
        <family val="2"/>
        <scheme val="minor"/>
      </rPr>
      <t>for metal
constructions against corrosion by
corrosion protection</t>
    </r>
  </si>
  <si>
    <r>
      <rPr>
        <i/>
        <sz val="8"/>
        <rFont val="Calibri"/>
        <family val="2"/>
        <scheme val="minor"/>
      </rPr>
      <t>storage system</t>
    </r>
    <r>
      <rPr>
        <sz val="8"/>
        <rFont val="Calibri"/>
        <family val="2"/>
        <scheme val="minor"/>
      </rPr>
      <t xml:space="preserve"> for air and gases</t>
    </r>
  </si>
  <si>
    <r>
      <rPr>
        <i/>
        <sz val="8"/>
        <rFont val="Calibri"/>
        <family val="2"/>
        <scheme val="minor"/>
      </rPr>
      <t>storage system</t>
    </r>
    <r>
      <rPr>
        <sz val="8"/>
        <rFont val="Calibri"/>
        <family val="2"/>
        <scheme val="minor"/>
      </rPr>
      <t xml:space="preserve"> for liquids</t>
    </r>
  </si>
  <si>
    <r>
      <rPr>
        <i/>
        <sz val="8"/>
        <rFont val="Calibri"/>
        <family val="2"/>
        <scheme val="minor"/>
      </rPr>
      <t>storage system</t>
    </r>
    <r>
      <rPr>
        <sz val="8"/>
        <rFont val="Calibri"/>
        <family val="2"/>
        <scheme val="minor"/>
      </rPr>
      <t xml:space="preserve"> for metered
consumption information</t>
    </r>
  </si>
  <si>
    <r>
      <rPr>
        <i/>
        <sz val="8"/>
        <color rgb="FF00B050"/>
        <rFont val="Calibri"/>
        <family val="2"/>
        <scheme val="minor"/>
      </rPr>
      <t>lagringssystem</t>
    </r>
    <r>
      <rPr>
        <sz val="8"/>
        <color rgb="FF00B050"/>
        <rFont val="Calibri"/>
        <family val="2"/>
        <scheme val="minor"/>
      </rPr>
      <t xml:space="preserve"> för data</t>
    </r>
  </si>
  <si>
    <r>
      <rPr>
        <i/>
        <sz val="8"/>
        <color rgb="FF00B050"/>
        <rFont val="Calibri"/>
        <family val="2"/>
        <scheme val="minor"/>
      </rPr>
      <t>lagringssystem</t>
    </r>
    <r>
      <rPr>
        <sz val="8"/>
        <color rgb="FF00B050"/>
        <rFont val="Calibri"/>
        <family val="2"/>
        <scheme val="minor"/>
      </rPr>
      <t xml:space="preserve"> för gas och luft</t>
    </r>
  </si>
  <si>
    <r>
      <rPr>
        <i/>
        <sz val="8"/>
        <color rgb="FF00B050"/>
        <rFont val="Calibri"/>
        <family val="2"/>
        <scheme val="minor"/>
      </rPr>
      <t xml:space="preserve">lagringssystem </t>
    </r>
    <r>
      <rPr>
        <sz val="8"/>
        <color rgb="FF00B050"/>
        <rFont val="Calibri"/>
        <family val="2"/>
        <scheme val="minor"/>
      </rPr>
      <t>för vätska</t>
    </r>
  </si>
  <si>
    <r>
      <rPr>
        <i/>
        <sz val="8"/>
        <color rgb="FF00B050"/>
        <rFont val="Calibri"/>
        <family val="2"/>
        <scheme val="minor"/>
      </rPr>
      <t>lagringssystem</t>
    </r>
    <r>
      <rPr>
        <sz val="8"/>
        <color rgb="FF00B050"/>
        <rFont val="Calibri"/>
        <family val="2"/>
        <scheme val="minor"/>
      </rPr>
      <t xml:space="preserve"> för energi</t>
    </r>
  </si>
  <si>
    <r>
      <rPr>
        <i/>
        <sz val="8"/>
        <color rgb="FF00B050"/>
        <rFont val="Calibri"/>
        <family val="2"/>
        <scheme val="minor"/>
      </rPr>
      <t xml:space="preserve">kompletterande system </t>
    </r>
    <r>
      <rPr>
        <sz val="8"/>
        <color rgb="FF00B050"/>
        <rFont val="Calibri"/>
        <family val="2"/>
        <scheme val="minor"/>
      </rPr>
      <t>i form av växter</t>
    </r>
  </si>
  <si>
    <r>
      <rPr>
        <i/>
        <sz val="8"/>
        <color rgb="FF00B050"/>
        <rFont val="Calibri"/>
        <family val="2"/>
        <scheme val="minor"/>
      </rPr>
      <t>kompletterande system</t>
    </r>
    <r>
      <rPr>
        <sz val="8"/>
        <color rgb="FF00B050"/>
        <rFont val="Calibri"/>
        <family val="2"/>
        <scheme val="minor"/>
      </rPr>
      <t xml:space="preserve"> i form av anordningar och föremål placerade i ett utrymme för att möjliggöra en verksamhet men som inte används aktivt  för materialbearbetning, energiomvandling eller transport</t>
    </r>
  </si>
  <si>
    <r>
      <rPr>
        <i/>
        <sz val="8"/>
        <color rgb="FF00B050"/>
        <rFont val="Calibri"/>
        <family val="2"/>
        <scheme val="minor"/>
      </rPr>
      <t>kompletterande system</t>
    </r>
    <r>
      <rPr>
        <sz val="8"/>
        <color rgb="FF00B050"/>
        <rFont val="Calibri"/>
        <family val="2"/>
        <scheme val="minor"/>
      </rPr>
      <t xml:space="preserve"> i form av anordningar och föremål som behövs för en viss tillämpning eller verksamhet och som används aktivt</t>
    </r>
  </si>
  <si>
    <t>spänningsrelä</t>
  </si>
  <si>
    <t>strömrelä</t>
  </si>
  <si>
    <t>GEA</t>
  </si>
  <si>
    <r>
      <t>armaturkrona, brokabel, bärkabel, bärtråd, hängkedja, hängverk, kabelkedja, kedja, klädkrok, krokbräda, kätting, rännkrok</t>
    </r>
    <r>
      <rPr>
        <sz val="8"/>
        <color rgb="FF0070C0"/>
        <rFont val="Calibri"/>
        <family val="2"/>
        <scheme val="minor"/>
      </rPr>
      <t>, skyltbrygga</t>
    </r>
    <r>
      <rPr>
        <sz val="8"/>
        <rFont val="Calibri"/>
        <family val="2"/>
        <scheme val="minor"/>
      </rPr>
      <t>, spännkedja, stolparm, tavellist, undertakspendel, undertaksprofil, undertaksväggskena, upphängningsvajer, utliggare, väggskena</t>
    </r>
  </si>
  <si>
    <r>
      <t xml:space="preserve">ackumulatortank, avloppstank, avspänningskärl, avsvalningskärl, hydrofor, magasin, nox-tank, latrin, </t>
    </r>
    <r>
      <rPr>
        <sz val="8"/>
        <color rgb="FF0070C0"/>
        <rFont val="Calibri"/>
        <family val="2"/>
        <scheme val="minor"/>
      </rPr>
      <t>sluten behållare</t>
    </r>
    <r>
      <rPr>
        <sz val="8"/>
        <rFont val="Calibri"/>
        <family val="2"/>
        <scheme val="minor"/>
      </rPr>
      <t>, spillvattentank, tryckhållningskärl</t>
    </r>
  </si>
  <si>
    <r>
      <t>högspänningsledande objekt</t>
    </r>
    <r>
      <rPr>
        <sz val="8"/>
        <rFont val="Calibri"/>
        <family val="2"/>
        <scheme val="minor"/>
      </rPr>
      <t xml:space="preserve"> med en oisolerad ledning</t>
    </r>
  </si>
  <si>
    <t>AGA</t>
  </si>
  <si>
    <t>PCA</t>
  </si>
  <si>
    <r>
      <t>sprinkler,</t>
    </r>
    <r>
      <rPr>
        <sz val="8"/>
        <color rgb="FFFF0000"/>
        <rFont val="Calibri"/>
        <family val="2"/>
        <scheme val="minor"/>
      </rPr>
      <t xml:space="preserve"> </t>
    </r>
    <r>
      <rPr>
        <sz val="8"/>
        <rFont val="Calibri"/>
        <family val="2"/>
        <scheme val="minor"/>
      </rPr>
      <t>tillträdeshinder</t>
    </r>
    <r>
      <rPr>
        <sz val="8"/>
        <color rgb="FFFF0000"/>
        <rFont val="Calibri"/>
        <family val="2"/>
        <scheme val="minor"/>
      </rPr>
      <t xml:space="preserve">, </t>
    </r>
  </si>
  <si>
    <r>
      <t>belysning av platta, gångbanebelysning, cykelvägsbelysning, spårbelysning</t>
    </r>
    <r>
      <rPr>
        <sz val="8"/>
        <color rgb="FF00B050"/>
        <rFont val="Calibri"/>
        <family val="2"/>
        <scheme val="minor"/>
      </rPr>
      <t>, vägbelysning</t>
    </r>
  </si>
  <si>
    <t>Lågspänningställverk inom anl.komlex K</t>
  </si>
  <si>
    <t>Elkraftställverk för anläggningsdrift. Tillämpad inom anl.komlex K</t>
  </si>
  <si>
    <t>Tillämpad inom anl.komlex K</t>
  </si>
  <si>
    <t>Elkraftställverk för processdrift. Tillämpad inom anl.komlex K</t>
  </si>
  <si>
    <t>Elkraftställverk för fordonsdrift. Tillämpad inom anl.komlex K</t>
  </si>
  <si>
    <r>
      <t>informations- och kommunikationssystem</t>
    </r>
    <r>
      <rPr>
        <sz val="8"/>
        <color rgb="FFFF0000"/>
        <rFont val="Calibri"/>
        <family val="2"/>
        <scheme val="minor"/>
      </rPr>
      <t xml:space="preserve"> </t>
    </r>
    <r>
      <rPr>
        <sz val="8"/>
        <color rgb="FF0070C0"/>
        <rFont val="Calibri"/>
        <family val="2"/>
        <scheme val="minor"/>
      </rPr>
      <t>för</t>
    </r>
    <r>
      <rPr>
        <sz val="8"/>
        <color rgb="FF00B050"/>
        <rFont val="Calibri"/>
        <family val="2"/>
        <scheme val="minor"/>
      </rPr>
      <t xml:space="preserve"> människor</t>
    </r>
  </si>
  <si>
    <r>
      <t>termiskt kylande objekt</t>
    </r>
    <r>
      <rPr>
        <sz val="8"/>
        <rFont val="Calibri"/>
        <family val="2"/>
        <scheme val="minor"/>
      </rPr>
      <t xml:space="preserve"> som kyler</t>
    </r>
    <r>
      <rPr>
        <sz val="8"/>
        <color rgb="FFFF0000"/>
        <rFont val="Calibri"/>
        <family val="2"/>
        <scheme val="minor"/>
      </rPr>
      <t xml:space="preserve"> </t>
    </r>
    <r>
      <rPr>
        <sz val="8"/>
        <color rgb="FF002060"/>
        <rFont val="Calibri"/>
        <family val="2"/>
        <scheme val="minor"/>
      </rPr>
      <t>fluid</t>
    </r>
  </si>
  <si>
    <t>avluftsgaller, brunnsgaller, fönstergaller, luftbrunn, ränngaller, uteluftsgaller, överluftsgaller</t>
  </si>
  <si>
    <t>aktor (knx), högspänningskontaktor, lågspänningskontaktor</t>
  </si>
  <si>
    <t>shunt, shuntventil, styrventil</t>
  </si>
  <si>
    <t>Roterande barriär</t>
  </si>
  <si>
    <t>Flyttbar barriär</t>
  </si>
  <si>
    <r>
      <rPr>
        <i/>
        <sz val="8"/>
        <rFont val="Calibri"/>
        <family val="2"/>
        <scheme val="minor"/>
      </rPr>
      <t xml:space="preserve">tillträdesbegränsande objekt </t>
    </r>
    <r>
      <rPr>
        <sz val="8"/>
        <rFont val="Calibri"/>
        <family val="2"/>
        <scheme val="minor"/>
      </rPr>
      <t xml:space="preserve">genom </t>
    </r>
    <r>
      <rPr>
        <sz val="8"/>
        <color rgb="FF0070C0"/>
        <rFont val="Calibri"/>
        <family val="2"/>
        <scheme val="minor"/>
      </rPr>
      <t>flyttbart hinder</t>
    </r>
  </si>
  <si>
    <r>
      <t>autotransformator, drivdon, isolertransformator, krafttransformator</t>
    </r>
    <r>
      <rPr>
        <sz val="8"/>
        <rFont val="Calibri"/>
        <family val="2"/>
        <scheme val="minor"/>
      </rPr>
      <t>, oljeisolerad distributionstransformator, skyddstransformator,</t>
    </r>
    <r>
      <rPr>
        <sz val="8"/>
        <rFont val="Calibri"/>
        <family val="2"/>
        <scheme val="minor"/>
      </rPr>
      <t xml:space="preserve"> störskyddstransformator, sugtransformator, torrisolerad distributionstransformator, torrisolerad transformator, vridtransformator, vätskeisolerad transformator</t>
    </r>
  </si>
  <si>
    <r>
      <t>baluster, belysningsstolpe, flaggstång, konsol, kontaktledningsstolpe, kraftledningsstolpe, mast</t>
    </r>
    <r>
      <rPr>
        <sz val="8"/>
        <rFont val="Calibri"/>
        <family val="2"/>
        <scheme val="minor"/>
      </rPr>
      <t>, stativ, stålbåge, ståndare, trappspindel, trappstock</t>
    </r>
  </si>
  <si>
    <t>mätbrunn, ventilbrunn</t>
  </si>
  <si>
    <r>
      <t xml:space="preserve">omslutande objekt </t>
    </r>
    <r>
      <rPr>
        <sz val="8"/>
        <rFont val="Calibri"/>
        <family val="2"/>
        <scheme val="minor"/>
      </rPr>
      <t>för anordningar i mark eller</t>
    </r>
    <r>
      <rPr>
        <sz val="8"/>
        <color rgb="FFFF0000"/>
        <rFont val="Calibri"/>
        <family val="2"/>
        <scheme val="minor"/>
      </rPr>
      <t xml:space="preserve"> </t>
    </r>
    <r>
      <rPr>
        <sz val="8"/>
        <rFont val="Calibri"/>
        <family val="2"/>
        <scheme val="minor"/>
      </rPr>
      <t>golv</t>
    </r>
  </si>
  <si>
    <r>
      <rPr>
        <i/>
        <sz val="8"/>
        <rFont val="Calibri"/>
        <family val="2"/>
        <scheme val="minor"/>
      </rPr>
      <t>vertikalt lastöverförande objekt</t>
    </r>
    <r>
      <rPr>
        <sz val="8"/>
        <rFont val="Calibri"/>
        <family val="2"/>
        <scheme val="minor"/>
      </rPr>
      <t xml:space="preserve"> i form av ett stående plan som överför</t>
    </r>
    <r>
      <rPr>
        <sz val="8"/>
        <color rgb="FFFF0000"/>
        <rFont val="Calibri"/>
        <family val="2"/>
        <scheme val="minor"/>
      </rPr>
      <t xml:space="preserve"> </t>
    </r>
    <r>
      <rPr>
        <sz val="8"/>
        <rFont val="Calibri"/>
        <family val="2"/>
        <scheme val="minor"/>
      </rPr>
      <t>transversala laster</t>
    </r>
  </si>
  <si>
    <r>
      <t>högspänningsledande objekt</t>
    </r>
    <r>
      <rPr>
        <sz val="8"/>
        <rFont val="Calibri"/>
        <family val="2"/>
        <scheme val="minor"/>
      </rPr>
      <t xml:space="preserve"> med en isolerad kabel</t>
    </r>
  </si>
  <si>
    <r>
      <rPr>
        <i/>
        <sz val="8"/>
        <rFont val="Calibri"/>
        <family val="2"/>
        <scheme val="minor"/>
      </rPr>
      <t xml:space="preserve">anslutande objekt för högspänning </t>
    </r>
    <r>
      <rPr>
        <sz val="8"/>
        <rFont val="Calibri"/>
        <family val="2"/>
        <scheme val="minor"/>
      </rPr>
      <t xml:space="preserve">för flera </t>
    </r>
    <r>
      <rPr>
        <sz val="8"/>
        <rFont val="Calibri"/>
        <family val="2"/>
        <scheme val="minor"/>
      </rPr>
      <t>ej fastmonterade anslutningar</t>
    </r>
  </si>
  <si>
    <r>
      <rPr>
        <i/>
        <sz val="8"/>
        <rFont val="Calibri"/>
        <family val="2"/>
        <scheme val="minor"/>
      </rPr>
      <t>anslutande objekt för högspänning</t>
    </r>
    <r>
      <rPr>
        <sz val="8"/>
        <rFont val="Calibri"/>
        <family val="2"/>
        <scheme val="minor"/>
      </rPr>
      <t xml:space="preserve"> för rörlig anslutning</t>
    </r>
  </si>
  <si>
    <t>dagvattenbrunn, gallerbrunn, golvbrunn, kupolbrunn, rännstensbrunn, spygatt, takbrunn, ytavlopp, dagvattenränna</t>
  </si>
  <si>
    <r>
      <t>banjokoppling, brandpost</t>
    </r>
    <r>
      <rPr>
        <sz val="8"/>
        <rFont val="Calibri"/>
        <family val="2"/>
        <scheme val="minor"/>
      </rPr>
      <t>, hylskoppling, klämringskoppling, korskoppling, l-koppling, muffkoppling,  rak koppling, rörmuff, slangkoppling, spolanordning,  spolpost, snabbkoppling, stos, t-koppling, y-koppling</t>
    </r>
  </si>
  <si>
    <r>
      <rPr>
        <sz val="8"/>
        <rFont val="Calibri"/>
        <family val="2"/>
        <scheme val="minor"/>
      </rPr>
      <t xml:space="preserve">omslutande </t>
    </r>
    <r>
      <rPr>
        <i/>
        <sz val="8"/>
        <rFont val="Calibri"/>
        <family val="2"/>
        <scheme val="minor"/>
      </rPr>
      <t>slutet flödesanslutande objekt</t>
    </r>
  </si>
  <si>
    <r>
      <t xml:space="preserve">Kombinerat spill- och </t>
    </r>
    <r>
      <rPr>
        <sz val="10"/>
        <color rgb="FF0070C0"/>
        <rFont val="Calibri"/>
        <family val="2"/>
        <scheme val="minor"/>
      </rPr>
      <t>dag</t>
    </r>
    <r>
      <rPr>
        <sz val="10"/>
        <color rgb="FF00B050"/>
        <rFont val="Calibri"/>
        <family val="2"/>
        <scheme val="minor"/>
      </rPr>
      <t>vattensystem</t>
    </r>
  </si>
  <si>
    <t>Spontväggskonstruktion</t>
  </si>
  <si>
    <t>väggkonstruktion av sammanfogade element</t>
  </si>
  <si>
    <t>BEG</t>
  </si>
  <si>
    <t>Rörlig yttertakstomme</t>
  </si>
  <si>
    <t>rörlig yttertakstomme</t>
  </si>
  <si>
    <t>Terrängtrapps-/terrängrampskonstruktion</t>
  </si>
  <si>
    <t>Terrängmurskonstruktion</t>
  </si>
  <si>
    <t>Fundament- och markstödskonstruktion</t>
  </si>
  <si>
    <r>
      <rPr>
        <i/>
        <sz val="8"/>
        <color rgb="FF00B050"/>
        <rFont val="Calibri"/>
        <family val="2"/>
        <scheme val="minor"/>
      </rPr>
      <t>markkonstruktion</t>
    </r>
    <r>
      <rPr>
        <sz val="8"/>
        <color rgb="FF00B050"/>
        <rFont val="Calibri"/>
        <family val="2"/>
        <scheme val="minor"/>
      </rPr>
      <t xml:space="preserve"> som bär vertikal eller horisontell last</t>
    </r>
  </si>
  <si>
    <r>
      <rPr>
        <i/>
        <sz val="8"/>
        <color rgb="FF00B050"/>
        <rFont val="Calibri"/>
        <family val="2"/>
        <scheme val="minor"/>
      </rPr>
      <t>markkonstruktion</t>
    </r>
    <r>
      <rPr>
        <sz val="8"/>
        <color rgb="FF00B050"/>
        <rFont val="Calibri"/>
        <family val="2"/>
        <scheme val="minor"/>
      </rPr>
      <t xml:space="preserve"> som stegvis förbinder utrymmen på olika nivåer</t>
    </r>
  </si>
  <si>
    <r>
      <rPr>
        <i/>
        <sz val="8"/>
        <color rgb="FF00B050"/>
        <rFont val="Calibri"/>
        <family val="2"/>
        <scheme val="minor"/>
      </rPr>
      <t>markkonstruktion</t>
    </r>
    <r>
      <rPr>
        <sz val="8"/>
        <color rgb="FF00B050"/>
        <rFont val="Calibri"/>
        <family val="2"/>
        <scheme val="minor"/>
      </rPr>
      <t xml:space="preserve"> som avskiljer utrymmen</t>
    </r>
  </si>
  <si>
    <r>
      <t xml:space="preserve">banöverbyggnad </t>
    </r>
    <r>
      <rPr>
        <sz val="8"/>
        <color rgb="FF00B050"/>
        <rFont val="Calibri"/>
        <family val="2"/>
        <scheme val="minor"/>
      </rPr>
      <t>med två räler, med ballast</t>
    </r>
  </si>
  <si>
    <r>
      <t xml:space="preserve">banöverbyggnad </t>
    </r>
    <r>
      <rPr>
        <sz val="8"/>
        <color rgb="FF00B050"/>
        <rFont val="Calibri"/>
        <family val="2"/>
        <scheme val="minor"/>
      </rPr>
      <t>med två räler, utan ballast</t>
    </r>
  </si>
  <si>
    <r>
      <t xml:space="preserve">banöverbyggnad </t>
    </r>
    <r>
      <rPr>
        <sz val="8"/>
        <color rgb="FF00B050"/>
        <rFont val="Calibri"/>
        <family val="2"/>
        <scheme val="minor"/>
      </rPr>
      <t>med en skena</t>
    </r>
  </si>
  <si>
    <r>
      <rPr>
        <i/>
        <sz val="8"/>
        <color rgb="FF00B050"/>
        <rFont val="Calibri"/>
        <family val="2"/>
        <scheme val="minor"/>
      </rPr>
      <t>transporterande system</t>
    </r>
    <r>
      <rPr>
        <sz val="8"/>
        <color rgb="FF00B050"/>
        <rFont val="Calibri"/>
        <family val="2"/>
        <scheme val="minor"/>
      </rPr>
      <t xml:space="preserve"> för gods</t>
    </r>
  </si>
  <si>
    <t>Löpande band, varuhiss, telfer, travers, AGV, bagageanläggning, transportband, Småvaruhiss, bergbana, traverskrav, krankonstruktion, lyftanordning</t>
  </si>
  <si>
    <t>Rullramp, rullande trottoar, skidlift, gondolbana, gondollift, Personhiss, Rullstolshiss, Smalhiss, Tillsynshiss, personhiss, Trapphiss, kuggstångsbana</t>
  </si>
  <si>
    <t xml:space="preserve">Brandbekämpningssystem </t>
  </si>
  <si>
    <t>fiberbox, termineringsbox</t>
  </si>
  <si>
    <t>gavelbeslag, nockbräda, nockpanna, nockplåt, ståndskiva, takfotsbeslag, underbleck, vinkelränna, överbleck</t>
  </si>
  <si>
    <t>NEF</t>
  </si>
  <si>
    <t>Täcklist</t>
  </si>
  <si>
    <r>
      <rPr>
        <i/>
        <sz val="8"/>
        <rFont val="Calibri"/>
        <family val="2"/>
        <scheme val="minor"/>
      </rPr>
      <t>döljande objekt</t>
    </r>
    <r>
      <rPr>
        <sz val="8"/>
        <rFont val="Calibri"/>
        <family val="2"/>
        <scheme val="minor"/>
      </rPr>
      <t xml:space="preserve"> för en fog i parallella plan</t>
    </r>
  </si>
  <si>
    <t>Döljande objekt</t>
  </si>
  <si>
    <r>
      <rPr>
        <i/>
        <sz val="8"/>
        <rFont val="Calibri"/>
        <family val="2"/>
        <scheme val="minor"/>
      </rPr>
      <t>döljande objekt</t>
    </r>
    <r>
      <rPr>
        <sz val="8"/>
        <rFont val="Calibri"/>
        <family val="2"/>
        <scheme val="minor"/>
      </rPr>
      <t xml:space="preserve"> mellan en vägg och ett innertak</t>
    </r>
  </si>
  <si>
    <r>
      <rPr>
        <i/>
        <sz val="8"/>
        <rFont val="Calibri"/>
        <family val="2"/>
        <scheme val="minor"/>
      </rPr>
      <t>döljande objekt</t>
    </r>
    <r>
      <rPr>
        <sz val="8"/>
        <rFont val="Calibri"/>
        <family val="2"/>
        <scheme val="minor"/>
      </rPr>
      <t xml:space="preserve"> mellan en vägg och ett golv</t>
    </r>
  </si>
  <si>
    <r>
      <rPr>
        <i/>
        <sz val="8"/>
        <rFont val="Calibri"/>
        <family val="2"/>
        <scheme val="minor"/>
      </rPr>
      <t>döljande objekt</t>
    </r>
    <r>
      <rPr>
        <sz val="8"/>
        <rFont val="Calibri"/>
        <family val="2"/>
        <scheme val="minor"/>
      </rPr>
      <t xml:space="preserve"> mellan två väggar</t>
    </r>
  </si>
  <si>
    <r>
      <rPr>
        <i/>
        <sz val="8"/>
        <rFont val="Calibri"/>
        <family val="2"/>
        <scheme val="minor"/>
      </rPr>
      <t>döljande objekt</t>
    </r>
    <r>
      <rPr>
        <sz val="8"/>
        <rFont val="Calibri"/>
        <family val="2"/>
        <scheme val="minor"/>
      </rPr>
      <t xml:space="preserve"> på ett tak</t>
    </r>
  </si>
  <si>
    <r>
      <rPr>
        <i/>
        <sz val="8"/>
        <rFont val="Calibri"/>
        <family val="2"/>
        <scheme val="minor"/>
      </rPr>
      <t>döljande objekt</t>
    </r>
    <r>
      <rPr>
        <sz val="8"/>
        <rFont val="Calibri"/>
        <family val="2"/>
        <scheme val="minor"/>
      </rPr>
      <t xml:space="preserve"> runt en öppning</t>
    </r>
  </si>
  <si>
    <t>Kabelgenomföring</t>
  </si>
  <si>
    <t>kraftaggregat, nätaggregat</t>
  </si>
  <si>
    <t>Diagonal förbindning</t>
  </si>
  <si>
    <t>livavstyvning, kortling</t>
  </si>
  <si>
    <t>mellanliggare, kortling</t>
  </si>
  <si>
    <t>Jordningskopplare</t>
  </si>
  <si>
    <t>kraftaggregat, nätaggregat, laddare</t>
  </si>
  <si>
    <t>TEA</t>
  </si>
  <si>
    <t>manuella ventiler och spjäll</t>
  </si>
  <si>
    <t>ventiler och spjäll med ställdon</t>
  </si>
  <si>
    <t>&lt;</t>
  </si>
  <si>
    <r>
      <t xml:space="preserve">Peter K och Kaspar är tveksamma till typer av TE. </t>
    </r>
    <r>
      <rPr>
        <b/>
        <sz val="8"/>
        <color rgb="FF00B050"/>
        <rFont val="Calibri"/>
        <family val="2"/>
        <scheme val="minor"/>
      </rPr>
      <t>2018-12-19</t>
    </r>
  </si>
  <si>
    <t>functional system which forms space in ground or in water</t>
  </si>
  <si>
    <t>functional system which forms space horizontally across underlying obstacles</t>
  </si>
  <si>
    <r>
      <t>utrymmesskapande system</t>
    </r>
    <r>
      <rPr>
        <sz val="8"/>
        <rFont val="Calibri"/>
        <family val="2"/>
        <scheme val="minor"/>
      </rPr>
      <t xml:space="preserve"> som bildar utrymme i mark eller i vatten</t>
    </r>
  </si>
  <si>
    <r>
      <t xml:space="preserve">utrymmesskapande system </t>
    </r>
    <r>
      <rPr>
        <sz val="8"/>
        <rFont val="Calibri"/>
        <family val="2"/>
        <scheme val="minor"/>
      </rPr>
      <t>som bildar utrymme över underliggande hinder</t>
    </r>
  </si>
  <si>
    <t>Lokalt styrsystem, lokalt autonomt styrsystem</t>
  </si>
  <si>
    <t>bergrum</t>
  </si>
  <si>
    <t xml:space="preserve">Balkongbjälklag, Loftgångsbjälklag Svalgångsbjälklag, </t>
  </si>
  <si>
    <t>Spårtrafiksignalsystem</t>
  </si>
  <si>
    <t>Bergtunnelbotten</t>
  </si>
  <si>
    <t>Betongtunnelbotten</t>
  </si>
  <si>
    <t>Betongtunnelvägg</t>
  </si>
  <si>
    <r>
      <t xml:space="preserve">Building structure </t>
    </r>
    <r>
      <rPr>
        <sz val="8"/>
        <color rgb="FF00B050"/>
        <rFont val="Calibri"/>
        <family val="2"/>
        <scheme val="minor"/>
      </rPr>
      <t>which forms and separates space horizontally</t>
    </r>
  </si>
  <si>
    <t>frontmur, skärning, spont, stödmur, bergvägg, kulvertvägg, terrängmur, dammvägg, yttervägg, innervägg</t>
  </si>
  <si>
    <t>Wall, facade, dam wall</t>
  </si>
  <si>
    <r>
      <t xml:space="preserve">Building structure </t>
    </r>
    <r>
      <rPr>
        <sz val="8"/>
        <color rgb="FF00B050"/>
        <rFont val="Calibri"/>
        <family val="2"/>
        <scheme val="minor"/>
      </rPr>
      <t>which terminates a construction entity upwards</t>
    </r>
  </si>
  <si>
    <r>
      <t xml:space="preserve">Building structure </t>
    </r>
    <r>
      <rPr>
        <sz val="8"/>
        <color rgb="FF00B050"/>
        <rFont val="Calibri"/>
        <family val="2"/>
        <scheme val="minor"/>
      </rPr>
      <t>which separates and/or supports space vertically</t>
    </r>
  </si>
  <si>
    <r>
      <t xml:space="preserve">elkraftsystem </t>
    </r>
    <r>
      <rPr>
        <sz val="8"/>
        <color rgb="FF00B050"/>
        <rFont val="Calibri"/>
        <family val="2"/>
        <scheme val="minor"/>
      </rPr>
      <t>för drift och aktivitet</t>
    </r>
  </si>
  <si>
    <r>
      <t xml:space="preserve">utrymmesskapande system </t>
    </r>
    <r>
      <rPr>
        <sz val="8"/>
        <rFont val="Calibri"/>
        <family val="2"/>
        <scheme val="minor"/>
      </rPr>
      <t>som formar och avskiljer</t>
    </r>
    <r>
      <rPr>
        <sz val="8"/>
        <color rgb="FFFF0000"/>
        <rFont val="Calibri"/>
        <family val="2"/>
        <scheme val="minor"/>
      </rPr>
      <t xml:space="preserve"> </t>
    </r>
    <r>
      <rPr>
        <sz val="8"/>
        <rFont val="Calibri"/>
        <family val="2"/>
        <scheme val="minor"/>
      </rPr>
      <t>utrymmen</t>
    </r>
  </si>
  <si>
    <r>
      <t xml:space="preserve">Space system which forms </t>
    </r>
    <r>
      <rPr>
        <sz val="8"/>
        <color theme="1"/>
        <rFont val="Calibri"/>
        <family val="2"/>
        <scheme val="minor"/>
      </rPr>
      <t>space</t>
    </r>
  </si>
  <si>
    <r>
      <rPr>
        <i/>
        <sz val="8"/>
        <color rgb="FF00B050"/>
        <rFont val="Calibri"/>
        <family val="2"/>
        <scheme val="minor"/>
      </rPr>
      <t>trafiksignalsystem</t>
    </r>
    <r>
      <rPr>
        <sz val="8"/>
        <color rgb="FF00B050"/>
        <rFont val="Calibri"/>
        <family val="2"/>
        <scheme val="minor"/>
      </rPr>
      <t xml:space="preserve"> för </t>
    </r>
    <r>
      <rPr>
        <sz val="8"/>
        <color theme="4" tint="-0.249977111117893"/>
        <rFont val="Calibri"/>
        <family val="2"/>
        <scheme val="minor"/>
      </rPr>
      <t>fordon</t>
    </r>
    <r>
      <rPr>
        <sz val="8"/>
        <color rgb="FF00B050"/>
        <rFont val="Calibri"/>
        <family val="2"/>
        <scheme val="minor"/>
      </rPr>
      <t>s</t>
    </r>
    <r>
      <rPr>
        <sz val="8"/>
        <color theme="4" tint="-0.249977111117893"/>
        <rFont val="Calibri"/>
        <family val="2"/>
        <scheme val="minor"/>
      </rPr>
      <t>trafik</t>
    </r>
  </si>
  <si>
    <r>
      <rPr>
        <sz val="8"/>
        <color theme="4" tint="-0.249977111117893"/>
        <rFont val="Calibri"/>
        <family val="2"/>
        <scheme val="minor"/>
      </rPr>
      <t>selectivt kontrollerande</t>
    </r>
    <r>
      <rPr>
        <sz val="8"/>
        <color rgb="FF00B050"/>
        <rFont val="Calibri"/>
        <family val="2"/>
        <scheme val="minor"/>
      </rPr>
      <t xml:space="preserve"> </t>
    </r>
    <r>
      <rPr>
        <i/>
        <sz val="8"/>
        <color rgb="FF00B050"/>
        <rFont val="Calibri"/>
        <family val="2"/>
        <scheme val="minor"/>
      </rPr>
      <t>trafiksignalsystem</t>
    </r>
  </si>
  <si>
    <t>Vattenmätare</t>
  </si>
  <si>
    <t>avkännade objekt för mått och position</t>
  </si>
  <si>
    <t>luftfuktighet</t>
  </si>
  <si>
    <t>tryck, vakuum, vacuum</t>
  </si>
  <si>
    <t>bromsprovare, seismisk mätare</t>
  </si>
  <si>
    <t>Hastighet, frekvens, acceleration, retardation</t>
  </si>
  <si>
    <t>multikvantitetavkännande objekt, flervariabel</t>
  </si>
  <si>
    <t>Buffertbatteri</t>
  </si>
  <si>
    <t>Inkapsling för elektromagnetisk skärmning</t>
  </si>
  <si>
    <t>barriärelement, broräcke, bergsäkringsnät, krockskydd, mitträcke, skyddsräl, vägräcke</t>
  </si>
  <si>
    <t>hydrauliska och pneumatiksa signaler</t>
  </si>
  <si>
    <t>betonglining, fasadbeklädnad, tunnelbeklädnad, panel, pelarinklädnad, väggpanel, väggskiva</t>
  </si>
  <si>
    <t>frånskiljare, säkringslastbrytare, säkringslastfrånskiljare</t>
  </si>
  <si>
    <t>jordningskopplare</t>
  </si>
  <si>
    <t>effektbrytare, kontaktor, startkopplare, effekttransistor, tyristor</t>
  </si>
  <si>
    <r>
      <t>ledande objekt</t>
    </r>
    <r>
      <rPr>
        <sz val="8"/>
        <rFont val="Calibri"/>
        <family val="2"/>
        <scheme val="minor"/>
      </rPr>
      <t xml:space="preserve"> för att transportera högspänning</t>
    </r>
  </si>
  <si>
    <r>
      <t>ledande objekt</t>
    </r>
    <r>
      <rPr>
        <sz val="8"/>
        <rFont val="Calibri"/>
        <family val="2"/>
        <scheme val="minor"/>
      </rPr>
      <t xml:space="preserve"> för att distribuera högspänning</t>
    </r>
  </si>
  <si>
    <r>
      <t xml:space="preserve">ledande objekt </t>
    </r>
    <r>
      <rPr>
        <sz val="8"/>
        <rFont val="Calibri"/>
        <family val="2"/>
        <scheme val="minor"/>
      </rPr>
      <t>för att distribuera lågspänning</t>
    </r>
  </si>
  <si>
    <r>
      <t xml:space="preserve">ledande objekt </t>
    </r>
    <r>
      <rPr>
        <sz val="8"/>
        <rFont val="Calibri"/>
        <family val="2"/>
        <scheme val="minor"/>
      </rPr>
      <t>för att transportera lågspänning</t>
    </r>
  </si>
  <si>
    <t>QEA</t>
  </si>
  <si>
    <t>bergschakt för tunnel, brevinkast, erhållen tunnelkontur, hål, trappöppning, överluftsdon</t>
  </si>
  <si>
    <t>cover strip</t>
  </si>
  <si>
    <t>capping strip</t>
  </si>
  <si>
    <t>hiding object</t>
  </si>
  <si>
    <r>
      <t>hiding object</t>
    </r>
    <r>
      <rPr>
        <sz val="8"/>
        <rFont val="Calibri"/>
        <family val="2"/>
        <scheme val="minor"/>
      </rPr>
      <t xml:space="preserve"> between a wall and a ceiling</t>
    </r>
  </si>
  <si>
    <r>
      <t>hiding object</t>
    </r>
    <r>
      <rPr>
        <sz val="8"/>
        <rFont val="Calibri"/>
        <family val="2"/>
        <scheme val="minor"/>
      </rPr>
      <t xml:space="preserve"> between two walls </t>
    </r>
  </si>
  <si>
    <r>
      <t xml:space="preserve">hiding object </t>
    </r>
    <r>
      <rPr>
        <sz val="8"/>
        <rFont val="Calibri"/>
        <family val="2"/>
        <scheme val="minor"/>
      </rPr>
      <t xml:space="preserve">on a roof </t>
    </r>
  </si>
  <si>
    <r>
      <t xml:space="preserve">hiding object </t>
    </r>
    <r>
      <rPr>
        <sz val="8"/>
        <rFont val="Calibri"/>
        <family val="2"/>
        <scheme val="minor"/>
      </rPr>
      <t xml:space="preserve">between a wall and a floor </t>
    </r>
  </si>
  <si>
    <r>
      <t>hiding object</t>
    </r>
    <r>
      <rPr>
        <sz val="8"/>
        <rFont val="Calibri"/>
        <family val="2"/>
        <scheme val="minor"/>
      </rPr>
      <t xml:space="preserve"> around an opening</t>
    </r>
  </si>
  <si>
    <r>
      <t>hiding object</t>
    </r>
    <r>
      <rPr>
        <sz val="8"/>
        <rFont val="Calibri"/>
        <family val="2"/>
        <scheme val="minor"/>
      </rPr>
      <t xml:space="preserve"> over a joint between parallell surfaces</t>
    </r>
  </si>
  <si>
    <t>3D-printer</t>
  </si>
  <si>
    <t>Press</t>
  </si>
  <si>
    <t>3D-printer, pulverpress, spånpress</t>
  </si>
  <si>
    <r>
      <rPr>
        <i/>
        <sz val="8"/>
        <rFont val="Calibri"/>
        <family val="2"/>
        <scheme val="minor"/>
      </rPr>
      <t>primärformande objekt</t>
    </r>
    <r>
      <rPr>
        <sz val="8"/>
        <rFont val="Calibri"/>
        <family val="2"/>
        <scheme val="minor"/>
      </rPr>
      <t xml:space="preserve"> från solid materia i fast tillstånd</t>
    </r>
  </si>
  <si>
    <r>
      <rPr>
        <i/>
        <sz val="8"/>
        <rFont val="Calibri"/>
        <family val="2"/>
        <scheme val="minor"/>
      </rPr>
      <t>primärformande objekt</t>
    </r>
    <r>
      <rPr>
        <sz val="8"/>
        <rFont val="Calibri"/>
        <family val="2"/>
        <scheme val="minor"/>
      </rPr>
      <t xml:space="preserve"> från materia i flytande tillstånd</t>
    </r>
  </si>
  <si>
    <t>3D-printer, chipboard press, sintering press</t>
  </si>
  <si>
    <r>
      <t xml:space="preserve">primary forming object </t>
    </r>
    <r>
      <rPr>
        <sz val="8"/>
        <color theme="1"/>
        <rFont val="Calibri"/>
        <family val="2"/>
        <scheme val="minor"/>
      </rPr>
      <t>from solid matter initial material state</t>
    </r>
  </si>
  <si>
    <t>solar cell</t>
  </si>
  <si>
    <t>gasurladdningsrör</t>
  </si>
  <si>
    <t>badkar, bassäng, öppen behållare</t>
  </si>
  <si>
    <r>
      <t>slutet flyttbart fysiskt lagrande objekt</t>
    </r>
    <r>
      <rPr>
        <sz val="8"/>
        <rFont val="Calibri"/>
        <family val="2"/>
        <scheme val="minor"/>
      </rPr>
      <t xml:space="preserve"> för solid materia eller personer</t>
    </r>
  </si>
  <si>
    <t>båglampa, glödlampa, halogenlampa, högtrycksnatriumlampa, kvicksilverlampa, lysrör, led-lampa, lysdiodlampa, natriumlampa, neonlampa, xenonlampa, uv-lampa</t>
  </si>
  <si>
    <t>nollpunktsreaktor, neutralpunktsreaktor</t>
  </si>
  <si>
    <t>Överlastkoppling</t>
  </si>
  <si>
    <t>slirkoppling, brytpinne, vridmomentskydd</t>
  </si>
  <si>
    <t>arbetsbrytare, säkerhetsbrytare, lastfrånskiljare</t>
  </si>
  <si>
    <t>jordkoppling, jordslutare</t>
  </si>
  <si>
    <r>
      <t xml:space="preserve">begränsande objekt </t>
    </r>
    <r>
      <rPr>
        <sz val="8"/>
        <rFont val="Calibri"/>
        <family val="2"/>
        <scheme val="minor"/>
      </rPr>
      <t>genom stabilisering av signal</t>
    </r>
  </si>
  <si>
    <t>Spridare</t>
  </si>
  <si>
    <t>färist, råttspärr, pyramidgummimatta</t>
  </si>
  <si>
    <t xml:space="preserve">insektsnät, musnät, gnagarnät, fågelnät, gnagarskydd </t>
  </si>
  <si>
    <t>förstärkande objekt i form av en diagonal förbindning</t>
  </si>
  <si>
    <r>
      <t>low voltage electric energy guiding</t>
    </r>
    <r>
      <rPr>
        <sz val="8"/>
        <rFont val="Calibri"/>
        <family val="2"/>
        <scheme val="minor"/>
      </rPr>
      <t xml:space="preserve"> object through an enclosure or wall</t>
    </r>
  </si>
  <si>
    <r>
      <t>lågspänningsledande objekt</t>
    </r>
    <r>
      <rPr>
        <sz val="8"/>
        <color rgb="FF00B050"/>
        <rFont val="Calibri"/>
        <family val="2"/>
        <scheme val="minor"/>
      </rPr>
      <t xml:space="preserve"> </t>
    </r>
    <r>
      <rPr>
        <sz val="8"/>
        <rFont val="Calibri"/>
        <family val="2"/>
        <scheme val="minor"/>
      </rPr>
      <t>genom en omslutning eller vägg</t>
    </r>
  </si>
  <si>
    <t>dike, dräneringskanal, fotränna, gesimsränna, halvrör, hängränna, kanal, mätränna, ränndal, ränndalsplatta, skibord, bräddavlopp, överfallsvärn</t>
  </si>
  <si>
    <r>
      <rPr>
        <i/>
        <sz val="8"/>
        <rFont val="Calibri"/>
        <family val="2"/>
        <scheme val="minor"/>
      </rPr>
      <t xml:space="preserve">anslutande objekt för lågspänning </t>
    </r>
    <r>
      <rPr>
        <sz val="8"/>
        <rFont val="Calibri"/>
        <family val="2"/>
        <scheme val="minor"/>
      </rPr>
      <t>för en fast anslutning</t>
    </r>
  </si>
  <si>
    <t>Elkoppling</t>
  </si>
  <si>
    <t>Eluttag</t>
  </si>
  <si>
    <t>Elanslutningslåda</t>
  </si>
  <si>
    <t>Elanslutning</t>
  </si>
  <si>
    <t>Eluttagsbox</t>
  </si>
  <si>
    <t>bom, grind, dörr, lucka od.</t>
  </si>
  <si>
    <t>Byggnadskonstruktion</t>
  </si>
  <si>
    <t>Brokonstruktion</t>
  </si>
  <si>
    <t>Tunnelkonstruktion</t>
  </si>
  <si>
    <t>yttertak, skärmtak</t>
  </si>
  <si>
    <t>Fast brokonstruktion</t>
  </si>
  <si>
    <t>Öppningsbar brokonstruktion</t>
  </si>
  <si>
    <r>
      <t xml:space="preserve">brokonstruktion </t>
    </r>
    <r>
      <rPr>
        <sz val="8"/>
        <color rgb="FF00B050"/>
        <rFont val="Calibri"/>
        <family val="2"/>
        <scheme val="minor"/>
      </rPr>
      <t>med rörlig brobana</t>
    </r>
  </si>
  <si>
    <r>
      <t xml:space="preserve">brokonstruktion </t>
    </r>
    <r>
      <rPr>
        <sz val="8"/>
        <color rgb="FF00B050"/>
        <rFont val="Calibri"/>
        <family val="2"/>
        <scheme val="minor"/>
      </rPr>
      <t>med fast brobana</t>
    </r>
  </si>
  <si>
    <t>Fixed bridge structure</t>
  </si>
  <si>
    <t>Movable bridge structure</t>
  </si>
  <si>
    <r>
      <t xml:space="preserve">bridge structure </t>
    </r>
    <r>
      <rPr>
        <sz val="8"/>
        <color rgb="FF00B050"/>
        <rFont val="Calibri"/>
        <family val="2"/>
        <scheme val="minor"/>
      </rPr>
      <t>with moveable deck</t>
    </r>
  </si>
  <si>
    <r>
      <t xml:space="preserve">bridge structure </t>
    </r>
    <r>
      <rPr>
        <sz val="8"/>
        <color rgb="FF00B050"/>
        <rFont val="Calibri"/>
        <family val="2"/>
        <scheme val="minor"/>
      </rPr>
      <t>with fixed deck</t>
    </r>
  </si>
  <si>
    <r>
      <t>byggnadskonstruktion</t>
    </r>
    <r>
      <rPr>
        <sz val="8"/>
        <color rgb="FF00B050"/>
        <rFont val="Calibri"/>
        <family val="2"/>
        <scheme val="minor"/>
      </rPr>
      <t>som avslutar ett byggnadsverk uppåt</t>
    </r>
  </si>
  <si>
    <r>
      <t>byggnadskonstruktion</t>
    </r>
    <r>
      <rPr>
        <sz val="8"/>
        <color rgb="FF00B050"/>
        <rFont val="Calibri"/>
        <family val="2"/>
        <scheme val="minor"/>
      </rPr>
      <t xml:space="preserve"> som vertikal avskiljare och/eller ger stöd</t>
    </r>
  </si>
  <si>
    <r>
      <t xml:space="preserve">byggnadskonstruktion </t>
    </r>
    <r>
      <rPr>
        <sz val="8"/>
        <color rgb="FF00B050"/>
        <rFont val="Calibri"/>
        <family val="2"/>
        <scheme val="minor"/>
      </rPr>
      <t>för horisontellt bärverk</t>
    </r>
  </si>
  <si>
    <r>
      <t xml:space="preserve">tunnelkonstruktion </t>
    </r>
    <r>
      <rPr>
        <sz val="8"/>
        <color rgb="FF00B050"/>
        <rFont val="Calibri"/>
        <family val="2"/>
        <scheme val="minor"/>
      </rPr>
      <t>med naturligt bärverk i berg</t>
    </r>
  </si>
  <si>
    <r>
      <t xml:space="preserve">tunnelkonstruktion </t>
    </r>
    <r>
      <rPr>
        <sz val="8"/>
        <color rgb="FF00B050"/>
        <rFont val="Calibri"/>
        <family val="2"/>
        <scheme val="minor"/>
      </rPr>
      <t>med konstuerat bärverk i mark eller vatten</t>
    </r>
  </si>
  <si>
    <t>Sänktunnel</t>
  </si>
  <si>
    <t>Bergtunnelkonstruktion</t>
  </si>
  <si>
    <t>Betongtunnelkonstruktion</t>
  </si>
  <si>
    <t>Takkonstruktion</t>
  </si>
  <si>
    <r>
      <t>väggkonstruktion</t>
    </r>
    <r>
      <rPr>
        <sz val="8"/>
        <color rgb="FF00B050"/>
        <rFont val="Calibri"/>
        <family val="2"/>
        <scheme val="minor"/>
      </rPr>
      <t xml:space="preserve"> över mark mot utsidan av byggnadsverk</t>
    </r>
  </si>
  <si>
    <r>
      <t>väggkonstruktion</t>
    </r>
    <r>
      <rPr>
        <sz val="8"/>
        <color rgb="FF00B050"/>
        <rFont val="Calibri"/>
        <family val="2"/>
        <scheme val="minor"/>
      </rPr>
      <t xml:space="preserve"> mellan utrymmen i byggnadsverk</t>
    </r>
  </si>
  <si>
    <r>
      <t>väggkonstruktion</t>
    </r>
    <r>
      <rPr>
        <sz val="8"/>
        <color rgb="FF00B050"/>
        <rFont val="Calibri"/>
        <family val="2"/>
        <scheme val="minor"/>
      </rPr>
      <t xml:space="preserve"> mot mark</t>
    </r>
  </si>
  <si>
    <r>
      <t xml:space="preserve">väggkonstruktion </t>
    </r>
    <r>
      <rPr>
        <sz val="8"/>
        <color rgb="FF00B050"/>
        <rFont val="Calibri"/>
        <family val="2"/>
        <scheme val="minor"/>
      </rPr>
      <t>fristående på mark</t>
    </r>
  </si>
  <si>
    <r>
      <t xml:space="preserve">väggkonstruktion </t>
    </r>
    <r>
      <rPr>
        <sz val="8"/>
        <color rgb="FF00B050"/>
        <rFont val="Calibri"/>
        <family val="2"/>
        <scheme val="minor"/>
      </rPr>
      <t>mot vatten</t>
    </r>
  </si>
  <si>
    <r>
      <rPr>
        <i/>
        <sz val="8"/>
        <color rgb="FF00B050"/>
        <rFont val="Calibri"/>
        <family val="2"/>
        <scheme val="minor"/>
      </rPr>
      <t>bjälklagskonstruktion</t>
    </r>
    <r>
      <rPr>
        <sz val="8"/>
        <color rgb="FF00B050"/>
        <rFont val="Calibri"/>
        <family val="2"/>
        <scheme val="minor"/>
      </rPr>
      <t xml:space="preserve"> under det lägsta våningsplanet i en byggnad</t>
    </r>
  </si>
  <si>
    <r>
      <rPr>
        <i/>
        <sz val="8"/>
        <color rgb="FF00B050"/>
        <rFont val="Calibri"/>
        <family val="2"/>
        <scheme val="minor"/>
      </rPr>
      <t>bjälklagskonstruktion</t>
    </r>
    <r>
      <rPr>
        <sz val="8"/>
        <color rgb="FF00B050"/>
        <rFont val="Calibri"/>
        <family val="2"/>
        <scheme val="minor"/>
      </rPr>
      <t xml:space="preserve"> mellan våningsplan i en byggnad</t>
    </r>
  </si>
  <si>
    <r>
      <rPr>
        <i/>
        <sz val="8"/>
        <color rgb="FF00B050"/>
        <rFont val="Calibri"/>
        <family val="2"/>
        <scheme val="minor"/>
      </rPr>
      <t>bjälklagskonstruktion</t>
    </r>
    <r>
      <rPr>
        <sz val="8"/>
        <color rgb="FF00B050"/>
        <rFont val="Calibri"/>
        <family val="2"/>
        <scheme val="minor"/>
      </rPr>
      <t xml:space="preserve"> över det högsta våningsplanet i en byggnad</t>
    </r>
  </si>
  <si>
    <r>
      <rPr>
        <i/>
        <sz val="8"/>
        <color rgb="FF00B050"/>
        <rFont val="Calibri"/>
        <family val="2"/>
        <scheme val="minor"/>
      </rPr>
      <t>bjälklagskonstruktion</t>
    </r>
    <r>
      <rPr>
        <sz val="8"/>
        <color rgb="FF00B050"/>
        <rFont val="Calibri"/>
        <family val="2"/>
        <scheme val="minor"/>
      </rPr>
      <t xml:space="preserve"> som skjuter ut från byggnad</t>
    </r>
  </si>
  <si>
    <t>UPC</t>
  </si>
  <si>
    <t>Dilatationsanordning</t>
  </si>
  <si>
    <r>
      <t xml:space="preserve">isolerkopplad effektbrytare (mccb), effektbrytare, lastbrytare, </t>
    </r>
    <r>
      <rPr>
        <sz val="8"/>
        <color rgb="FF0070C0"/>
        <rFont val="Calibri"/>
        <family val="2"/>
        <scheme val="minor"/>
      </rPr>
      <t>linjetest AGP</t>
    </r>
    <r>
      <rPr>
        <sz val="8"/>
        <rFont val="Calibri"/>
        <family val="2"/>
        <scheme val="minor"/>
      </rPr>
      <t>, luftbrytare, låskolvskontakt, magnetisk luftbrytare, mikrobrytare, mjukstartare, motorskyddsbrytare, nödstopp, provbrytare, polkopplare, spanjolettkontakt, startkopplare, stjärntriangelkoppling, stoppdon, strömbrytare, strömställare, tryckluftbrytare, vakuumbrytare, återställningsapparat</t>
    </r>
  </si>
  <si>
    <t>hjälpkraftstranformatorsystem Tillämpad inom anl.komlex K</t>
  </si>
  <si>
    <t>rectiverter</t>
  </si>
  <si>
    <r>
      <t xml:space="preserve">mur, parkeringsplanka, plank, p-planka, staket, stopplanka, stängsel, viltstängsel, </t>
    </r>
    <r>
      <rPr>
        <sz val="8"/>
        <color theme="4" tint="-0.249977111117893"/>
        <rFont val="Calibri"/>
        <family val="2"/>
        <scheme val="minor"/>
      </rPr>
      <t>vägskyddsportal</t>
    </r>
    <r>
      <rPr>
        <sz val="8"/>
        <rFont val="Calibri"/>
        <family val="2"/>
        <scheme val="minor"/>
      </rPr>
      <t xml:space="preserve"> </t>
    </r>
  </si>
  <si>
    <t>byggkonstruktivt båge som överför transversallaster till axiella laster</t>
  </si>
  <si>
    <r>
      <t xml:space="preserve">byggkonstruktivt båge </t>
    </r>
    <r>
      <rPr>
        <sz val="8"/>
        <rFont val="Calibri"/>
        <family val="2"/>
        <scheme val="minor"/>
      </rPr>
      <t xml:space="preserve">i form av ett rör </t>
    </r>
    <r>
      <rPr>
        <sz val="8"/>
        <color rgb="FF0070C0"/>
        <rFont val="Calibri"/>
        <family val="2"/>
        <scheme val="minor"/>
      </rPr>
      <t>med &gt; 2 meter i diameter</t>
    </r>
    <r>
      <rPr>
        <sz val="8"/>
        <rFont val="Calibri"/>
        <family val="2"/>
        <scheme val="minor"/>
      </rPr>
      <t xml:space="preserve"> som överför last</t>
    </r>
  </si>
  <si>
    <r>
      <t xml:space="preserve">fästande objekt </t>
    </r>
    <r>
      <rPr>
        <sz val="8"/>
        <rFont val="Calibri"/>
        <family val="2"/>
        <scheme val="minor"/>
      </rPr>
      <t>genom rigid permanent mekanisk metod</t>
    </r>
  </si>
  <si>
    <r>
      <t xml:space="preserve">fästande objekt </t>
    </r>
    <r>
      <rPr>
        <sz val="8"/>
        <rFont val="Calibri"/>
        <family val="2"/>
        <scheme val="minor"/>
      </rPr>
      <t>genom rigid reversibel mekanisk metod</t>
    </r>
  </si>
  <si>
    <r>
      <rPr>
        <i/>
        <sz val="8"/>
        <rFont val="Calibri"/>
        <family val="2"/>
        <scheme val="minor"/>
      </rPr>
      <t>rörligt sammankopplande</t>
    </r>
    <r>
      <rPr>
        <sz val="8"/>
        <rFont val="Calibri"/>
        <family val="2"/>
        <scheme val="minor"/>
      </rPr>
      <t xml:space="preserve"> objekt för räl</t>
    </r>
  </si>
  <si>
    <t>bottenplatta, bärlager, fördelningsplatta, grundplatta, platta på mark, grundsula, ledningsbädd, skelettjord, spårballast, överballast</t>
  </si>
  <si>
    <t>Bärande skikt</t>
  </si>
  <si>
    <r>
      <t>bumerangbalk, bärlina, fackverksbalk, grundbalk, hammarband, kantbalk, krökt balk,</t>
    </r>
    <r>
      <rPr>
        <sz val="8"/>
        <color rgb="FFFF0000"/>
        <rFont val="Calibri"/>
        <family val="2"/>
        <scheme val="minor"/>
      </rPr>
      <t xml:space="preserve"> </t>
    </r>
    <r>
      <rPr>
        <sz val="8"/>
        <rFont val="Calibri"/>
        <family val="2"/>
        <scheme val="minor"/>
      </rPr>
      <t>omvänd sadelbalk, pulpetbalk, rak balk, sadelbalk, syll, takstol, traversbalk, vierendeelbalk, votad balk</t>
    </r>
  </si>
  <si>
    <r>
      <t xml:space="preserve">baluster, fackverkspelare, kolonn, pylon, regel, </t>
    </r>
    <r>
      <rPr>
        <sz val="8"/>
        <color rgb="FF0070C0"/>
        <rFont val="Calibri"/>
        <family val="2"/>
        <scheme val="minor"/>
      </rPr>
      <t>skivpelare</t>
    </r>
    <r>
      <rPr>
        <sz val="8"/>
        <rFont val="Calibri"/>
        <family val="2"/>
        <scheme val="minor"/>
      </rPr>
      <t xml:space="preserve">, stödben, stämp, </t>
    </r>
    <r>
      <rPr>
        <sz val="8"/>
        <color rgb="FF0070C0"/>
        <rFont val="Calibri"/>
        <family val="2"/>
        <scheme val="minor"/>
      </rPr>
      <t>mellanstöd</t>
    </r>
  </si>
  <si>
    <t>grundmur, murverk, skiva, väggmur, väggregelverk, väggstomskiva, väggstomme</t>
  </si>
  <si>
    <r>
      <t>Tunnel</t>
    </r>
    <r>
      <rPr>
        <sz val="10"/>
        <color rgb="FF00B050"/>
        <rFont val="Calibri"/>
        <family val="2"/>
        <scheme val="minor"/>
      </rPr>
      <t>botten</t>
    </r>
  </si>
  <si>
    <t>bruksfog, byggsilikon, cementfog, fogmassa, fogskum, glassilikon, silikon, våtrumssilikon, svetsfog</t>
  </si>
  <si>
    <r>
      <t xml:space="preserve">Bergtunnelkonstruktion </t>
    </r>
    <r>
      <rPr>
        <sz val="8"/>
        <color rgb="FF00B050"/>
        <rFont val="Calibri"/>
        <family val="2"/>
        <scheme val="minor"/>
      </rPr>
      <t>som vertikal avskiljare och/eller ger stöd</t>
    </r>
  </si>
  <si>
    <r>
      <t>Betongtunnelkonstruktion</t>
    </r>
    <r>
      <rPr>
        <sz val="8"/>
        <color rgb="FF00B050"/>
        <rFont val="Calibri"/>
        <family val="2"/>
        <scheme val="minor"/>
      </rPr>
      <t xml:space="preserve"> som vertikal avskiljare och/eller ger stöd</t>
    </r>
  </si>
  <si>
    <r>
      <t xml:space="preserve">Bergtunnelkonstruktion </t>
    </r>
    <r>
      <rPr>
        <sz val="8"/>
        <color rgb="FF00B050"/>
        <rFont val="Calibri"/>
        <family val="2"/>
        <scheme val="minor"/>
      </rPr>
      <t>som avslutar tunnel neråt</t>
    </r>
  </si>
  <si>
    <r>
      <t>Bergtunnelkonstruktion</t>
    </r>
    <r>
      <rPr>
        <sz val="8"/>
        <color rgb="FF00B050"/>
        <rFont val="Calibri"/>
        <family val="2"/>
        <scheme val="minor"/>
      </rPr>
      <t xml:space="preserve"> som avslutar tunnel uppåt</t>
    </r>
  </si>
  <si>
    <r>
      <t xml:space="preserve">Betongtunnelkonstruktion </t>
    </r>
    <r>
      <rPr>
        <sz val="8"/>
        <color rgb="FF00B050"/>
        <rFont val="Calibri"/>
        <family val="2"/>
        <scheme val="minor"/>
      </rPr>
      <t>som avslutar tunnel uppåt</t>
    </r>
  </si>
  <si>
    <t>DBB</t>
  </si>
  <si>
    <t>DBC</t>
  </si>
  <si>
    <t>DBD</t>
  </si>
  <si>
    <t>DCB</t>
  </si>
  <si>
    <t>DCC</t>
  </si>
  <si>
    <t>DCD</t>
  </si>
  <si>
    <t>bjälklag, lastkaj, mellanbjälklag, vindsbjälklag, utskjutande bjälklag, ytterbjälklag</t>
  </si>
  <si>
    <t>Övrebjälklag, toppbjälklag</t>
  </si>
  <si>
    <t>slab system under the bottom storey in a building</t>
  </si>
  <si>
    <t>slab system between stories in a building</t>
  </si>
  <si>
    <t>slab system above the top storey in a building</t>
  </si>
  <si>
    <t>slab system protruding from a building</t>
  </si>
  <si>
    <t>wall system above ground towards the outside of a construction entity</t>
  </si>
  <si>
    <t>wall system between spaces in a building entity</t>
  </si>
  <si>
    <t>wall system towards ground</t>
  </si>
  <si>
    <t>wall system on ground</t>
  </si>
  <si>
    <t>wall system towards water</t>
  </si>
  <si>
    <t>Rock tunnel structure</t>
  </si>
  <si>
    <r>
      <t xml:space="preserve">Betongtunnelkonstruktion </t>
    </r>
    <r>
      <rPr>
        <sz val="8"/>
        <color rgb="FF00B050"/>
        <rFont val="Calibri"/>
        <family val="2"/>
        <scheme val="minor"/>
      </rPr>
      <t>som avslutar tunnel neråt</t>
    </r>
  </si>
  <si>
    <r>
      <t xml:space="preserve">tunnel structure </t>
    </r>
    <r>
      <rPr>
        <sz val="8"/>
        <color rgb="FF00B050"/>
        <rFont val="Calibri"/>
        <family val="2"/>
        <scheme val="minor"/>
      </rPr>
      <t>with natural rock structure</t>
    </r>
  </si>
  <si>
    <t>Concrete tunnel structure</t>
  </si>
  <si>
    <t>Tunnel bottom</t>
  </si>
  <si>
    <t>Tunnel wall</t>
  </si>
  <si>
    <t>Tunnel ceiling</t>
  </si>
  <si>
    <r>
      <rPr>
        <i/>
        <sz val="8"/>
        <color rgb="FF00B050"/>
        <rFont val="Calibri"/>
        <family val="2"/>
        <scheme val="minor"/>
      </rPr>
      <t xml:space="preserve">rock tunnel structure </t>
    </r>
    <r>
      <rPr>
        <sz val="8"/>
        <color rgb="FF00B050"/>
        <rFont val="Calibri"/>
        <family val="2"/>
        <scheme val="minor"/>
      </rPr>
      <t>which finish the tunnel downwards</t>
    </r>
  </si>
  <si>
    <r>
      <rPr>
        <i/>
        <sz val="8"/>
        <color rgb="FF00B050"/>
        <rFont val="Calibri"/>
        <family val="2"/>
        <scheme val="minor"/>
      </rPr>
      <t xml:space="preserve">rock tunnel structure </t>
    </r>
    <r>
      <rPr>
        <sz val="8"/>
        <color rgb="FF00B050"/>
        <rFont val="Calibri"/>
        <family val="2"/>
        <scheme val="minor"/>
      </rPr>
      <t>which finish the tunnel upwards</t>
    </r>
  </si>
  <si>
    <r>
      <t>tunnel structure</t>
    </r>
    <r>
      <rPr>
        <sz val="8"/>
        <color rgb="FF00B050"/>
        <rFont val="Calibri"/>
        <family val="2"/>
        <scheme val="minor"/>
      </rPr>
      <t>with fabricated strukture in ground or water</t>
    </r>
  </si>
  <si>
    <r>
      <rPr>
        <i/>
        <sz val="8"/>
        <color rgb="FF00B050"/>
        <rFont val="Calibri"/>
        <family val="2"/>
        <scheme val="minor"/>
      </rPr>
      <t>rock tunnel structure</t>
    </r>
    <r>
      <rPr>
        <sz val="8"/>
        <color rgb="FF00B050"/>
        <rFont val="Calibri"/>
        <family val="2"/>
        <scheme val="minor"/>
      </rPr>
      <t xml:space="preserve"> which give support vertically</t>
    </r>
  </si>
  <si>
    <r>
      <rPr>
        <i/>
        <sz val="8"/>
        <color rgb="FF00B050"/>
        <rFont val="Calibri"/>
        <family val="2"/>
        <scheme val="minor"/>
      </rPr>
      <t xml:space="preserve">concrete tunnel structure </t>
    </r>
    <r>
      <rPr>
        <sz val="8"/>
        <color rgb="FF00B050"/>
        <rFont val="Calibri"/>
        <family val="2"/>
        <scheme val="minor"/>
      </rPr>
      <t>which finish the tunnel downwards</t>
    </r>
  </si>
  <si>
    <t>concrete tunnel structure which give support vertically</t>
  </si>
  <si>
    <r>
      <rPr>
        <i/>
        <sz val="8"/>
        <color rgb="FF00B050"/>
        <rFont val="Calibri"/>
        <family val="2"/>
        <scheme val="minor"/>
      </rPr>
      <t xml:space="preserve">concrete tunnel structure </t>
    </r>
    <r>
      <rPr>
        <sz val="8"/>
        <color rgb="FF00B050"/>
        <rFont val="Calibri"/>
        <family val="2"/>
        <scheme val="minor"/>
      </rPr>
      <t>which finish the tunnel upwards</t>
    </r>
  </si>
  <si>
    <r>
      <t>GELD,</t>
    </r>
    <r>
      <rPr>
        <sz val="8"/>
        <color rgb="FF0070C0"/>
        <rFont val="Calibri"/>
        <family val="2"/>
        <scheme val="minor"/>
      </rPr>
      <t xml:space="preserve"> NTS/ LAIV (ledning anläggning information väg), NSÖ, ÖVB, NAVA, regionalt överordnat</t>
    </r>
  </si>
  <si>
    <r>
      <rPr>
        <sz val="8"/>
        <color rgb="FF0070C0"/>
        <rFont val="Calibri"/>
        <family val="2"/>
        <scheme val="minor"/>
      </rPr>
      <t>SCADA,</t>
    </r>
    <r>
      <rPr>
        <sz val="8"/>
        <color rgb="FF00B050"/>
        <rFont val="Calibri"/>
        <family val="2"/>
        <scheme val="minor"/>
      </rPr>
      <t xml:space="preserve"> PCMS, ASÖ, </t>
    </r>
    <r>
      <rPr>
        <sz val="8"/>
        <color rgb="FF0070C0"/>
        <rFont val="Calibri"/>
        <family val="2"/>
        <scheme val="minor"/>
      </rPr>
      <t>ASÖ-AÖ</t>
    </r>
    <r>
      <rPr>
        <sz val="8"/>
        <color rgb="FF00B050"/>
        <rFont val="Calibri"/>
        <family val="2"/>
        <scheme val="minor"/>
      </rPr>
      <t xml:space="preserve"> (PCMS; ASÖ tunnelövergripnde säkerhetsfunktioner som bl.a. belysning säker utrymning och tunnelventilation), </t>
    </r>
    <r>
      <rPr>
        <sz val="8"/>
        <color rgb="FF0070C0"/>
        <rFont val="Calibri"/>
        <family val="2"/>
        <scheme val="minor"/>
      </rPr>
      <t>lokalt överordnat</t>
    </r>
  </si>
  <si>
    <t xml:space="preserve">high voltage electric energy guiding object by a busbar </t>
  </si>
  <si>
    <t>WAA</t>
  </si>
  <si>
    <t xml:space="preserve">low voltage electric energy guiding object by a busbar </t>
  </si>
  <si>
    <r>
      <t xml:space="preserve">lågspänningsfördelande objekt </t>
    </r>
    <r>
      <rPr>
        <sz val="8"/>
        <rFont val="Calibri"/>
        <family val="2"/>
        <scheme val="minor"/>
      </rPr>
      <t>med en strömskena</t>
    </r>
  </si>
  <si>
    <r>
      <t xml:space="preserve">högspänningsfördelande objekt </t>
    </r>
    <r>
      <rPr>
        <sz val="8"/>
        <rFont val="Calibri"/>
        <family val="2"/>
        <scheme val="minor"/>
      </rPr>
      <t>med en strömskena</t>
    </r>
  </si>
  <si>
    <t>WCA</t>
  </si>
  <si>
    <t>filter</t>
  </si>
  <si>
    <t>Matarledning</t>
  </si>
  <si>
    <t>ledare</t>
  </si>
  <si>
    <t>hjälpkraftledning, bärtråd, bärlina</t>
  </si>
  <si>
    <t>ACA</t>
  </si>
  <si>
    <t>ADA</t>
  </si>
  <si>
    <t>belysta-, genomlysta- och icke belysta utrymningsskyltar</t>
  </si>
  <si>
    <r>
      <t>personsäkerhetssystem</t>
    </r>
    <r>
      <rPr>
        <sz val="8"/>
        <color rgb="FF0070C0"/>
        <rFont val="Calibri"/>
        <family val="2"/>
        <scheme val="minor"/>
      </rPr>
      <t xml:space="preserve"> som hänvisar väg för utrymning</t>
    </r>
  </si>
  <si>
    <t>XF</t>
  </si>
  <si>
    <t>Anslutande objekt för datanätverk</t>
  </si>
  <si>
    <t> Hubb, nätnav</t>
  </si>
  <si>
    <t>Data network connecting object</t>
  </si>
  <si>
    <t>Gränssnittsobjekt för datanätverk</t>
  </si>
  <si>
    <t>interfacing object for data network carriers</t>
  </si>
  <si>
    <t>XFA</t>
  </si>
  <si>
    <t>RTU, brandlarmscentral, centralapparat, DUC, kontrollapparat, larmlagringstablå, PLC, reglercentral, signalsäkerhetsställverk, styrapparat, styrenhet, telefonväxel, utestation, videoväxel</t>
  </si>
  <si>
    <t>brandförsvarstablå, datorplatta, kodare, laptop, läsplatta, pc, protokollkonverterare, översättare</t>
  </si>
  <si>
    <t>effektrelä, frekvensrelä, hjälprelä, impedansrelä, signalrelä, strömrelä, spänningsrelä, tidsrelä</t>
  </si>
  <si>
    <t>Teknikrumsbelysning, driftutrymmesbelysning</t>
  </si>
  <si>
    <t>plattformsbelysning, belysning i förbindelsegångar och entréer i stationsmiljö</t>
  </si>
  <si>
    <t>Trafikbelysningssystem</t>
  </si>
  <si>
    <t>QGA</t>
  </si>
  <si>
    <t>gångbanebelysning, cykelvägsbelysning, vägbelysning</t>
  </si>
  <si>
    <t>Traffic lighting system</t>
  </si>
  <si>
    <t>Allmänbelysningssystem publika utrymme</t>
  </si>
  <si>
    <t>Teknikutrymmesbelysning</t>
  </si>
  <si>
    <t>Technical space lighting</t>
  </si>
  <si>
    <t>General lighting system public area</t>
  </si>
  <si>
    <t>general lighting system for public area</t>
  </si>
  <si>
    <t>fönstervred, greppställdonhandflateställdon, handmanöverdon, handtag, joystick, larmknapp, larmtryckknapp, ljuspenna, låsvred, manöverpanel, mus, nyckelställdon, nyckeldon, nödstoppsknapp, operatörspanel, pedalpekdon, pekplatta, pekskärm, rullmus, rörelsedon, tangentbord, touchdon, trampkontakt, tryckdon, tryckknapp, tryckställdon, vippdon, vippställdon, vred, vridställdon, växelställ, ögonavläsare, ögonmanöverdon, överfallslarmsknapp</t>
  </si>
  <si>
    <t>Elektriskt signalkommunicerande objekt</t>
  </si>
  <si>
    <t>KBA</t>
  </si>
  <si>
    <t> signalfördelande</t>
  </si>
  <si>
    <t>information processing object for relaying electric signals</t>
  </si>
  <si>
    <t>elektrisk signalfördelande objekt som vidarebefordrar elektriska signaler utan fördröjning</t>
  </si>
  <si>
    <t>electric signal relaying object by forwarding without delay</t>
  </si>
  <si>
    <t>elektrisk signalfördelande objekt som överbryggar flera nätverkssegment</t>
  </si>
  <si>
    <t>electric signal relaying object by bridging multiple data network segments</t>
  </si>
  <si>
    <t>elektrisk signalfördelande objekt som vidarebefordrar signaler till specifik utrustning i ett datanät</t>
  </si>
  <si>
    <t>electric signal relaying object by forwarding the input to specific devices within a data network</t>
  </si>
  <si>
    <t>informationsbehandlande objekt för behandling av elektriska signaler</t>
  </si>
  <si>
    <t>electric signal processing object with human intervention</t>
  </si>
  <si>
    <t>electric signal processing object without human intervention for control of devices</t>
  </si>
  <si>
    <t>Server</t>
  </si>
  <si>
    <r>
      <t>elektrisk signalbehandlande objekt</t>
    </r>
    <r>
      <rPr>
        <sz val="8"/>
        <rFont val="Calibri"/>
        <family val="2"/>
        <scheme val="minor"/>
      </rPr>
      <t xml:space="preserve"> utan mänsklig intervention</t>
    </r>
  </si>
  <si>
    <r>
      <t xml:space="preserve">elektrisk signalbehandlande objekt </t>
    </r>
    <r>
      <rPr>
        <sz val="8"/>
        <rFont val="Calibri"/>
        <family val="2"/>
        <scheme val="minor"/>
      </rPr>
      <t>utan mänsklig intervention för kontroll av utrustning</t>
    </r>
  </si>
  <si>
    <r>
      <t xml:space="preserve">elektrisk signalbehandlande objekt </t>
    </r>
    <r>
      <rPr>
        <sz val="8"/>
        <rFont val="Calibri"/>
        <family val="2"/>
        <scheme val="minor"/>
      </rPr>
      <t>med mänsklig intervention</t>
    </r>
  </si>
  <si>
    <r>
      <t>informationsbehandlande objekt</t>
    </r>
    <r>
      <rPr>
        <sz val="8"/>
        <rFont val="Calibri"/>
        <family val="2"/>
        <scheme val="minor"/>
      </rPr>
      <t xml:space="preserve"> för kommunikation av elektriska signaler</t>
    </r>
  </si>
  <si>
    <r>
      <t>signalbehandlande objekt</t>
    </r>
    <r>
      <rPr>
        <sz val="8"/>
        <rFont val="Calibri"/>
        <family val="2"/>
        <scheme val="minor"/>
      </rPr>
      <t xml:space="preserve"> för vidarebefordran av elektriska signaler</t>
    </r>
  </si>
  <si>
    <t>brandvägg, gateway, modem</t>
  </si>
  <si>
    <t>elektrisk signalbehandlande objekt utan mänsklig intervention för vidarebefordran av signaler mellan datanätverk</t>
  </si>
  <si>
    <t>electric signal processing object without human intervention forwarding signals between data networks</t>
  </si>
  <si>
    <t>adressenhet, I/O-modul, larmsändare, nätverkskort, USB-kort, Firewire-kort</t>
  </si>
  <si>
    <t>Elektrisk signaldistribuerande objekt</t>
  </si>
  <si>
    <t>ytskikt</t>
  </si>
  <si>
    <t>KBN</t>
  </si>
  <si>
    <r>
      <rPr>
        <i/>
        <sz val="8"/>
        <color rgb="FF0070C0"/>
        <rFont val="Calibri"/>
        <family val="2"/>
        <scheme val="minor"/>
      </rPr>
      <t>elkraftsystem</t>
    </r>
    <r>
      <rPr>
        <sz val="8"/>
        <color rgb="FF0070C0"/>
        <rFont val="Calibri"/>
        <family val="2"/>
        <scheme val="minor"/>
      </rPr>
      <t xml:space="preserve"> för försörjning av lågspänning till installationer</t>
    </r>
  </si>
  <si>
    <t>(tillämpas inom Väg), allmän kraft</t>
  </si>
  <si>
    <t>Elkraft för installationer</t>
  </si>
  <si>
    <t>MCS, (Motorway Control System)</t>
  </si>
  <si>
    <t>Space system which forms space</t>
  </si>
  <si>
    <r>
      <t xml:space="preserve">utrymmesskapande system </t>
    </r>
    <r>
      <rPr>
        <sz val="8"/>
        <color rgb="FF0070C0"/>
        <rFont val="Calibri"/>
        <family val="2"/>
        <scheme val="minor"/>
      </rPr>
      <t>som formar och avskiljer utrymmen</t>
    </r>
  </si>
  <si>
    <r>
      <t xml:space="preserve">utrymmesskapande system </t>
    </r>
    <r>
      <rPr>
        <sz val="8"/>
        <color rgb="FF0070C0"/>
        <rFont val="Calibri"/>
        <family val="2"/>
        <scheme val="minor"/>
      </rPr>
      <t>som bildar utrymme över underliggande hinder</t>
    </r>
  </si>
  <si>
    <r>
      <t>utrymmesskapande system</t>
    </r>
    <r>
      <rPr>
        <sz val="8"/>
        <color rgb="FF0070C0"/>
        <rFont val="Calibri"/>
        <family val="2"/>
        <scheme val="minor"/>
      </rPr>
      <t xml:space="preserve"> som bildar utrymme i mark eller i vatten</t>
    </r>
  </si>
  <si>
    <r>
      <t xml:space="preserve">tunnelkonstruktion </t>
    </r>
    <r>
      <rPr>
        <sz val="8"/>
        <color rgb="FF0070C0"/>
        <rFont val="Calibri"/>
        <family val="2"/>
        <scheme val="minor"/>
      </rPr>
      <t>med naturligt bärverk i berg</t>
    </r>
  </si>
  <si>
    <r>
      <t xml:space="preserve">tunnel structure </t>
    </r>
    <r>
      <rPr>
        <sz val="8"/>
        <color rgb="FF0070C0"/>
        <rFont val="Calibri"/>
        <family val="2"/>
        <scheme val="minor"/>
      </rPr>
      <t>with natural rock structure</t>
    </r>
  </si>
  <si>
    <t>Tunnelbotten</t>
  </si>
  <si>
    <r>
      <t xml:space="preserve">Bergtunnelkonstruktion </t>
    </r>
    <r>
      <rPr>
        <sz val="8"/>
        <color rgb="FF0070C0"/>
        <rFont val="Calibri"/>
        <family val="2"/>
        <scheme val="minor"/>
      </rPr>
      <t>som avslutar tunnel neråt</t>
    </r>
  </si>
  <si>
    <r>
      <rPr>
        <i/>
        <sz val="8"/>
        <color rgb="FF0070C0"/>
        <rFont val="Calibri"/>
        <family val="2"/>
        <scheme val="minor"/>
      </rPr>
      <t xml:space="preserve">rock tunnel structure </t>
    </r>
    <r>
      <rPr>
        <sz val="8"/>
        <color rgb="FF0070C0"/>
        <rFont val="Calibri"/>
        <family val="2"/>
        <scheme val="minor"/>
      </rPr>
      <t>which finish the tunnel downwards</t>
    </r>
  </si>
  <si>
    <r>
      <t xml:space="preserve">Bergtunnelkonstruktion </t>
    </r>
    <r>
      <rPr>
        <sz val="8"/>
        <color rgb="FF0070C0"/>
        <rFont val="Calibri"/>
        <family val="2"/>
        <scheme val="minor"/>
      </rPr>
      <t>som vertikal avskiljare och/eller ger stöd</t>
    </r>
  </si>
  <si>
    <r>
      <rPr>
        <i/>
        <sz val="8"/>
        <color rgb="FF0070C0"/>
        <rFont val="Calibri"/>
        <family val="2"/>
        <scheme val="minor"/>
      </rPr>
      <t>rock tunnel structure</t>
    </r>
    <r>
      <rPr>
        <sz val="8"/>
        <color rgb="FF0070C0"/>
        <rFont val="Calibri"/>
        <family val="2"/>
        <scheme val="minor"/>
      </rPr>
      <t xml:space="preserve"> which give support vertically</t>
    </r>
  </si>
  <si>
    <r>
      <t>Bergtunnelkonstruktion</t>
    </r>
    <r>
      <rPr>
        <sz val="8"/>
        <color rgb="FF0070C0"/>
        <rFont val="Calibri"/>
        <family val="2"/>
        <scheme val="minor"/>
      </rPr>
      <t xml:space="preserve"> som avslutar tunnel uppåt</t>
    </r>
  </si>
  <si>
    <r>
      <rPr>
        <i/>
        <sz val="8"/>
        <color rgb="FF0070C0"/>
        <rFont val="Calibri"/>
        <family val="2"/>
        <scheme val="minor"/>
      </rPr>
      <t xml:space="preserve">rock tunnel structure </t>
    </r>
    <r>
      <rPr>
        <sz val="8"/>
        <color rgb="FF0070C0"/>
        <rFont val="Calibri"/>
        <family val="2"/>
        <scheme val="minor"/>
      </rPr>
      <t>which finish the tunnel upwards</t>
    </r>
  </si>
  <si>
    <r>
      <t xml:space="preserve">tunnelkonstruktion </t>
    </r>
    <r>
      <rPr>
        <sz val="8"/>
        <color rgb="FF0070C0"/>
        <rFont val="Calibri"/>
        <family val="2"/>
        <scheme val="minor"/>
      </rPr>
      <t>med konstuerat bärverk i mark eller vatten</t>
    </r>
  </si>
  <si>
    <r>
      <t>tunnel structure</t>
    </r>
    <r>
      <rPr>
        <sz val="8"/>
        <color rgb="FF0070C0"/>
        <rFont val="Calibri"/>
        <family val="2"/>
        <scheme val="minor"/>
      </rPr>
      <t>with fabricated strukture in ground or water</t>
    </r>
  </si>
  <si>
    <r>
      <t xml:space="preserve">Betongtunnelkonstruktion </t>
    </r>
    <r>
      <rPr>
        <sz val="8"/>
        <color rgb="FF0070C0"/>
        <rFont val="Calibri"/>
        <family val="2"/>
        <scheme val="minor"/>
      </rPr>
      <t>som avslutar tunnel neråt</t>
    </r>
  </si>
  <si>
    <r>
      <rPr>
        <i/>
        <sz val="8"/>
        <color rgb="FF0070C0"/>
        <rFont val="Calibri"/>
        <family val="2"/>
        <scheme val="minor"/>
      </rPr>
      <t xml:space="preserve">concrete tunnel structure </t>
    </r>
    <r>
      <rPr>
        <sz val="8"/>
        <color rgb="FF0070C0"/>
        <rFont val="Calibri"/>
        <family val="2"/>
        <scheme val="minor"/>
      </rPr>
      <t>which finish the tunnel downwards</t>
    </r>
  </si>
  <si>
    <r>
      <t>Betongtunnelkonstruktion</t>
    </r>
    <r>
      <rPr>
        <sz val="8"/>
        <color rgb="FF0070C0"/>
        <rFont val="Calibri"/>
        <family val="2"/>
        <scheme val="minor"/>
      </rPr>
      <t xml:space="preserve"> som vertikal avskiljare och/eller ger stöd</t>
    </r>
  </si>
  <si>
    <r>
      <t xml:space="preserve">Betongtunnelkonstruktion </t>
    </r>
    <r>
      <rPr>
        <sz val="8"/>
        <color rgb="FF0070C0"/>
        <rFont val="Calibri"/>
        <family val="2"/>
        <scheme val="minor"/>
      </rPr>
      <t>som avslutar tunnel uppåt</t>
    </r>
  </si>
  <si>
    <r>
      <rPr>
        <i/>
        <sz val="8"/>
        <color rgb="FF0070C0"/>
        <rFont val="Calibri"/>
        <family val="2"/>
        <scheme val="minor"/>
      </rPr>
      <t xml:space="preserve">concrete tunnel structure </t>
    </r>
    <r>
      <rPr>
        <sz val="8"/>
        <color rgb="FF0070C0"/>
        <rFont val="Calibri"/>
        <family val="2"/>
        <scheme val="minor"/>
      </rPr>
      <t>which finish the tunnel upwards</t>
    </r>
  </si>
  <si>
    <r>
      <t xml:space="preserve">brokonstruktion </t>
    </r>
    <r>
      <rPr>
        <sz val="8"/>
        <color rgb="FF0070C0"/>
        <rFont val="Calibri"/>
        <family val="2"/>
        <scheme val="minor"/>
      </rPr>
      <t>med fast brobana</t>
    </r>
  </si>
  <si>
    <r>
      <t xml:space="preserve">bridge structure </t>
    </r>
    <r>
      <rPr>
        <sz val="8"/>
        <color rgb="FF0070C0"/>
        <rFont val="Calibri"/>
        <family val="2"/>
        <scheme val="minor"/>
      </rPr>
      <t>with fixed deck</t>
    </r>
  </si>
  <si>
    <r>
      <t xml:space="preserve">brokonstruktion </t>
    </r>
    <r>
      <rPr>
        <sz val="8"/>
        <color rgb="FF0070C0"/>
        <rFont val="Calibri"/>
        <family val="2"/>
        <scheme val="minor"/>
      </rPr>
      <t>med rörlig brobana</t>
    </r>
  </si>
  <si>
    <r>
      <t xml:space="preserve">bridge structure </t>
    </r>
    <r>
      <rPr>
        <sz val="8"/>
        <color rgb="FF0070C0"/>
        <rFont val="Calibri"/>
        <family val="2"/>
        <scheme val="minor"/>
      </rPr>
      <t>with moveable deck</t>
    </r>
  </si>
  <si>
    <r>
      <t xml:space="preserve">kyl- och värmesystem </t>
    </r>
    <r>
      <rPr>
        <sz val="8"/>
        <color rgb="FF0070C0"/>
        <rFont val="Calibri"/>
        <family val="2"/>
        <scheme val="minor"/>
      </rPr>
      <t>för utrymme</t>
    </r>
  </si>
  <si>
    <r>
      <t xml:space="preserve">kylsystem </t>
    </r>
    <r>
      <rPr>
        <sz val="8"/>
        <color rgb="FF0070C0"/>
        <rFont val="Calibri"/>
        <family val="2"/>
        <scheme val="minor"/>
      </rPr>
      <t>för utrymme</t>
    </r>
  </si>
  <si>
    <r>
      <rPr>
        <i/>
        <sz val="8"/>
        <color rgb="FF0070C0"/>
        <rFont val="Calibri"/>
        <family val="2"/>
        <scheme val="minor"/>
      </rPr>
      <t xml:space="preserve">cooling system </t>
    </r>
    <r>
      <rPr>
        <sz val="8"/>
        <color rgb="FF0070C0"/>
        <rFont val="Calibri"/>
        <family val="2"/>
        <scheme val="minor"/>
      </rPr>
      <t>for interior space</t>
    </r>
  </si>
  <si>
    <r>
      <t xml:space="preserve">värmesystem </t>
    </r>
    <r>
      <rPr>
        <sz val="8"/>
        <color rgb="FF0070C0"/>
        <rFont val="Calibri"/>
        <family val="2"/>
        <scheme val="minor"/>
      </rPr>
      <t>för utrymme</t>
    </r>
  </si>
  <si>
    <r>
      <rPr>
        <i/>
        <sz val="8"/>
        <color rgb="FF0070C0"/>
        <rFont val="Calibri"/>
        <family val="2"/>
        <scheme val="minor"/>
      </rPr>
      <t xml:space="preserve">heating system </t>
    </r>
    <r>
      <rPr>
        <sz val="8"/>
        <color rgb="FF0070C0"/>
        <rFont val="Calibri"/>
        <family val="2"/>
        <scheme val="minor"/>
      </rPr>
      <t>for interior space</t>
    </r>
  </si>
  <si>
    <r>
      <t xml:space="preserve">kyl- och värmesystem </t>
    </r>
    <r>
      <rPr>
        <sz val="8"/>
        <color rgb="FF0070C0"/>
        <rFont val="Calibri"/>
        <family val="2"/>
        <scheme val="minor"/>
      </rPr>
      <t>för utrustning</t>
    </r>
  </si>
  <si>
    <r>
      <t xml:space="preserve">kylsystem </t>
    </r>
    <r>
      <rPr>
        <sz val="8"/>
        <color rgb="FF0070C0"/>
        <rFont val="Calibri"/>
        <family val="2"/>
        <scheme val="minor"/>
      </rPr>
      <t>för utrustning</t>
    </r>
  </si>
  <si>
    <r>
      <rPr>
        <i/>
        <sz val="8"/>
        <color rgb="FF0070C0"/>
        <rFont val="Calibri"/>
        <family val="2"/>
        <scheme val="minor"/>
      </rPr>
      <t xml:space="preserve">cooling system </t>
    </r>
    <r>
      <rPr>
        <sz val="8"/>
        <color rgb="FF0070C0"/>
        <rFont val="Calibri"/>
        <family val="2"/>
        <scheme val="minor"/>
      </rPr>
      <t>for equipment</t>
    </r>
  </si>
  <si>
    <r>
      <t xml:space="preserve">värmesystem </t>
    </r>
    <r>
      <rPr>
        <sz val="8"/>
        <color rgb="FF0070C0"/>
        <rFont val="Calibri"/>
        <family val="2"/>
        <scheme val="minor"/>
      </rPr>
      <t>för utrustning</t>
    </r>
  </si>
  <si>
    <r>
      <rPr>
        <i/>
        <sz val="8"/>
        <color rgb="FF0070C0"/>
        <rFont val="Calibri"/>
        <family val="2"/>
        <scheme val="minor"/>
      </rPr>
      <t xml:space="preserve">heating system </t>
    </r>
    <r>
      <rPr>
        <sz val="8"/>
        <color rgb="FF0070C0"/>
        <rFont val="Calibri"/>
        <family val="2"/>
        <scheme val="minor"/>
      </rPr>
      <t>for equipment</t>
    </r>
  </si>
  <si>
    <r>
      <t xml:space="preserve">kyl- och värmesystem </t>
    </r>
    <r>
      <rPr>
        <sz val="8"/>
        <color rgb="FF0070C0"/>
        <rFont val="Calibri"/>
        <family val="2"/>
        <scheme val="minor"/>
      </rPr>
      <t>för fjärrdistribution</t>
    </r>
  </si>
  <si>
    <r>
      <t xml:space="preserve">kylsystem </t>
    </r>
    <r>
      <rPr>
        <sz val="8"/>
        <color rgb="FF0070C0"/>
        <rFont val="Calibri"/>
        <family val="2"/>
        <scheme val="minor"/>
      </rPr>
      <t>för fjärrdistribution</t>
    </r>
  </si>
  <si>
    <r>
      <rPr>
        <i/>
        <sz val="8"/>
        <color rgb="FF0070C0"/>
        <rFont val="Calibri"/>
        <family val="2"/>
        <scheme val="minor"/>
      </rPr>
      <t xml:space="preserve">cooling system </t>
    </r>
    <r>
      <rPr>
        <sz val="8"/>
        <color rgb="FF0070C0"/>
        <rFont val="Calibri"/>
        <family val="2"/>
        <scheme val="minor"/>
      </rPr>
      <t>for long-distance distribution</t>
    </r>
  </si>
  <si>
    <r>
      <t xml:space="preserve">värmesystem </t>
    </r>
    <r>
      <rPr>
        <sz val="8"/>
        <color rgb="FF0070C0"/>
        <rFont val="Calibri"/>
        <family val="2"/>
        <scheme val="minor"/>
      </rPr>
      <t>för fjärrdistribution</t>
    </r>
  </si>
  <si>
    <r>
      <rPr>
        <i/>
        <sz val="8"/>
        <color rgb="FF0070C0"/>
        <rFont val="Calibri"/>
        <family val="2"/>
        <scheme val="minor"/>
      </rPr>
      <t xml:space="preserve">heating system </t>
    </r>
    <r>
      <rPr>
        <sz val="8"/>
        <color rgb="FF0070C0"/>
        <rFont val="Calibri"/>
        <family val="2"/>
        <scheme val="minor"/>
      </rPr>
      <t>for long-distance distribution</t>
    </r>
  </si>
  <si>
    <r>
      <t>belysningssystem</t>
    </r>
    <r>
      <rPr>
        <sz val="8"/>
        <color rgb="FF0070C0"/>
        <rFont val="Calibri"/>
        <family val="2"/>
        <scheme val="minor"/>
      </rPr>
      <t>för fordonstrafikanläggning</t>
    </r>
  </si>
  <si>
    <r>
      <t xml:space="preserve">allmänbelysningssystem </t>
    </r>
    <r>
      <rPr>
        <sz val="8"/>
        <color rgb="FF0070C0"/>
        <rFont val="Calibri"/>
        <family val="2"/>
        <scheme val="minor"/>
      </rPr>
      <t>i teknikutrymme</t>
    </r>
  </si>
  <si>
    <r>
      <t xml:space="preserve">allmänbelysningssystem </t>
    </r>
    <r>
      <rPr>
        <sz val="8"/>
        <color rgb="FF0070C0"/>
        <rFont val="Calibri"/>
        <family val="2"/>
        <scheme val="minor"/>
      </rPr>
      <t>för publikt utrymme</t>
    </r>
  </si>
  <si>
    <r>
      <t>lighting system</t>
    </r>
    <r>
      <rPr>
        <sz val="8"/>
        <color rgb="FF0070C0"/>
        <rFont val="Calibri"/>
        <family val="2"/>
        <scheme val="minor"/>
      </rPr>
      <t xml:space="preserve"> for traffic</t>
    </r>
  </si>
  <si>
    <r>
      <t xml:space="preserve">general lighting system </t>
    </r>
    <r>
      <rPr>
        <sz val="8"/>
        <color rgb="FF0070C0"/>
        <rFont val="Calibri"/>
        <family val="2"/>
        <scheme val="minor"/>
      </rPr>
      <t>in technical space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</si>
</sst>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 _k_r_-;\-* #,##0.00\ _k_r_-;_-* &quot;-&quot;??\ _k_r_-;_-@_-"/>
    <numFmt numFmtId="165" formatCode="_(* #,##0.00_);_(* \(#,##0.00\);_(* &quot;-&quot;??_);_(@_)"/>
  </numFmts>
  <fonts count="93" x14ac:knownFonts="1">
    <font>
      <sz val="11"/>
      <color theme="1"/>
      <name val="Calibri"/>
      <family val="2"/>
      <scheme val="minor"/>
    </font>
    <font>
      <sz val="10"/>
      <color theme="1"/>
      <name val="Calibri"/>
      <family val="2"/>
      <scheme val="minor"/>
    </font>
    <font>
      <sz val="9"/>
      <name val="Calibri"/>
      <family val="2"/>
      <scheme val="minor"/>
    </font>
    <font>
      <b/>
      <sz val="9"/>
      <color indexed="81"/>
      <name val="Tahoma"/>
      <family val="2"/>
    </font>
    <font>
      <sz val="9"/>
      <color indexed="81"/>
      <name val="Tahoma"/>
      <family val="2"/>
    </font>
    <font>
      <sz val="10"/>
      <color theme="1"/>
      <name val="Calibri"/>
      <family val="2"/>
      <scheme val="minor"/>
    </font>
    <font>
      <sz val="10"/>
      <name val="Calibri"/>
      <family val="2"/>
      <scheme val="minor"/>
    </font>
    <font>
      <sz val="10"/>
      <name val="Arial"/>
      <family val="2"/>
    </font>
    <font>
      <sz val="10"/>
      <name val="Arial"/>
      <family val="2"/>
    </font>
    <font>
      <b/>
      <sz val="10"/>
      <name val="Calibri"/>
      <family val="2"/>
      <scheme val="minor"/>
    </font>
    <font>
      <sz val="10"/>
      <name val="Arial"/>
      <family val="2"/>
    </font>
    <font>
      <b/>
      <sz val="12"/>
      <name val="Calibri"/>
      <family val="2"/>
      <scheme val="minor"/>
    </font>
    <font>
      <sz val="12"/>
      <name val="Calibri"/>
      <family val="2"/>
      <scheme val="minor"/>
    </font>
    <font>
      <sz val="11"/>
      <color theme="0"/>
      <name val="Calibri"/>
      <family val="2"/>
      <scheme val="minor"/>
    </font>
    <font>
      <sz val="11"/>
      <color theme="1"/>
      <name val="Calibri"/>
      <family val="2"/>
      <scheme val="minor"/>
    </font>
    <font>
      <b/>
      <sz val="11"/>
      <color theme="1"/>
      <name val="Calibri"/>
      <family val="2"/>
      <scheme val="minor"/>
    </font>
    <font>
      <sz val="10"/>
      <color rgb="FF0070C0"/>
      <name val="Calibri"/>
      <family val="2"/>
      <scheme val="minor"/>
    </font>
    <font>
      <b/>
      <sz val="11"/>
      <color rgb="FF0070C0"/>
      <name val="Calibri"/>
      <family val="2"/>
      <scheme val="minor"/>
    </font>
    <font>
      <b/>
      <sz val="11"/>
      <color theme="0"/>
      <name val="Calibri"/>
      <family val="2"/>
      <scheme val="minor"/>
    </font>
    <font>
      <b/>
      <sz val="10"/>
      <color theme="1"/>
      <name val="Calibri"/>
      <family val="2"/>
      <scheme val="minor"/>
    </font>
    <font>
      <b/>
      <sz val="10"/>
      <color rgb="FF0070C0"/>
      <name val="Calibri"/>
      <family val="2"/>
      <scheme val="minor"/>
    </font>
    <font>
      <sz val="8"/>
      <name val="Calibri"/>
      <family val="2"/>
      <scheme val="minor"/>
    </font>
    <font>
      <sz val="8"/>
      <name val="Calibri"/>
      <family val="2"/>
    </font>
    <font>
      <sz val="12"/>
      <color rgb="FF0070C0"/>
      <name val="Calibri"/>
      <family val="2"/>
      <scheme val="minor"/>
    </font>
    <font>
      <sz val="10"/>
      <color rgb="FF00B050"/>
      <name val="Calibri"/>
      <family val="2"/>
      <scheme val="minor"/>
    </font>
    <font>
      <b/>
      <sz val="11"/>
      <name val="Calibri"/>
      <family val="2"/>
      <scheme val="minor"/>
    </font>
    <font>
      <i/>
      <sz val="8"/>
      <name val="Calibri"/>
      <family val="2"/>
      <scheme val="minor"/>
    </font>
    <font>
      <i/>
      <sz val="8"/>
      <name val="Calibri"/>
      <family val="2"/>
    </font>
    <font>
      <b/>
      <sz val="12"/>
      <color theme="0"/>
      <name val="Calibri"/>
      <family val="2"/>
      <scheme val="minor"/>
    </font>
    <font>
      <b/>
      <sz val="10"/>
      <color theme="0"/>
      <name val="Calibri"/>
      <family val="2"/>
      <scheme val="minor"/>
    </font>
    <font>
      <b/>
      <sz val="12"/>
      <color rgb="FF0070C0"/>
      <name val="Calibri"/>
      <family val="2"/>
      <scheme val="minor"/>
    </font>
    <font>
      <sz val="8"/>
      <color rgb="FF0070C0"/>
      <name val="Calibri"/>
      <family val="2"/>
      <scheme val="minor"/>
    </font>
    <font>
      <i/>
      <sz val="8"/>
      <color rgb="FF0070C0"/>
      <name val="Calibri"/>
      <family val="2"/>
      <scheme val="minor"/>
    </font>
    <font>
      <sz val="10"/>
      <name val="Calibri"/>
      <family val="2"/>
    </font>
    <font>
      <sz val="8"/>
      <color rgb="FF0070C0"/>
      <name val="Calibri"/>
      <family val="2"/>
    </font>
    <font>
      <i/>
      <sz val="8"/>
      <color rgb="FF0070C0"/>
      <name val="Calibri"/>
      <family val="2"/>
    </font>
    <font>
      <sz val="10"/>
      <color rgb="FF0070C0"/>
      <name val="Calibri"/>
      <family val="2"/>
    </font>
    <font>
      <b/>
      <sz val="12"/>
      <color theme="0" tint="-0.34998626667073579"/>
      <name val="Calibri"/>
      <family val="2"/>
      <scheme val="minor"/>
    </font>
    <font>
      <b/>
      <sz val="11"/>
      <color theme="0" tint="-0.34998626667073579"/>
      <name val="Calibri"/>
      <family val="2"/>
      <scheme val="minor"/>
    </font>
    <font>
      <sz val="8"/>
      <color theme="0" tint="-0.34998626667073579"/>
      <name val="Calibri"/>
      <family val="2"/>
      <scheme val="minor"/>
    </font>
    <font>
      <sz val="10"/>
      <color theme="0" tint="-0.34998626667073579"/>
      <name val="Calibri"/>
      <family val="2"/>
      <scheme val="minor"/>
    </font>
    <font>
      <sz val="12"/>
      <color theme="0" tint="-0.34998626667073579"/>
      <name val="Calibri"/>
      <family val="2"/>
      <scheme val="minor"/>
    </font>
    <font>
      <sz val="8"/>
      <color theme="1"/>
      <name val="Calibri"/>
      <family val="2"/>
      <scheme val="minor"/>
    </font>
    <font>
      <b/>
      <sz val="8"/>
      <name val="Calibri"/>
      <family val="2"/>
      <scheme val="minor"/>
    </font>
    <font>
      <sz val="10"/>
      <color theme="0" tint="-0.499984740745262"/>
      <name val="Calibri"/>
      <family val="2"/>
      <scheme val="minor"/>
    </font>
    <font>
      <sz val="11"/>
      <color theme="0" tint="-0.499984740745262"/>
      <name val="Calibri"/>
      <family val="2"/>
      <scheme val="minor"/>
    </font>
    <font>
      <sz val="10"/>
      <color rgb="FF000000"/>
      <name val="Calibri"/>
      <family val="2"/>
      <scheme val="minor"/>
    </font>
    <font>
      <i/>
      <sz val="8"/>
      <color theme="1"/>
      <name val="Calibri"/>
      <family val="2"/>
      <scheme val="minor"/>
    </font>
    <font>
      <sz val="9"/>
      <color rgb="FF0070C0"/>
      <name val="Calibri"/>
      <family val="2"/>
      <scheme val="minor"/>
    </font>
    <font>
      <sz val="8"/>
      <color rgb="FFFF0000"/>
      <name val="Calibri"/>
      <family val="2"/>
      <scheme val="minor"/>
    </font>
    <font>
      <i/>
      <sz val="8"/>
      <color rgb="FF000000"/>
      <name val="Calibri"/>
      <family val="2"/>
      <scheme val="minor"/>
    </font>
    <font>
      <sz val="8"/>
      <color rgb="FF000000"/>
      <name val="Calibri"/>
      <family val="2"/>
      <scheme val="minor"/>
    </font>
    <font>
      <sz val="12"/>
      <color theme="0"/>
      <name val="Calibri"/>
      <family val="2"/>
      <scheme val="minor"/>
    </font>
    <font>
      <sz val="11"/>
      <color rgb="FF0070C0"/>
      <name val="Calibri"/>
      <family val="2"/>
      <scheme val="minor"/>
    </font>
    <font>
      <sz val="8"/>
      <color rgb="FF00B050"/>
      <name val="Calibri"/>
      <family val="2"/>
      <scheme val="minor"/>
    </font>
    <font>
      <i/>
      <sz val="8"/>
      <color rgb="FF00B050"/>
      <name val="Calibri"/>
      <family val="2"/>
      <scheme val="minor"/>
    </font>
    <font>
      <sz val="8"/>
      <color rgb="FF002060"/>
      <name val="Calibri"/>
      <family val="2"/>
      <scheme val="minor"/>
    </font>
    <font>
      <b/>
      <sz val="10"/>
      <color rgb="FF00B050"/>
      <name val="Calibri"/>
      <family val="2"/>
      <scheme val="minor"/>
    </font>
    <font>
      <b/>
      <sz val="11"/>
      <color rgb="FF00B050"/>
      <name val="Calibri"/>
      <family val="2"/>
      <scheme val="minor"/>
    </font>
    <font>
      <b/>
      <sz val="10"/>
      <color theme="1"/>
      <name val="Cambria"/>
      <family val="1"/>
    </font>
    <font>
      <sz val="10"/>
      <name val="Cambria"/>
      <family val="1"/>
    </font>
    <font>
      <i/>
      <sz val="10"/>
      <name val="Cambria"/>
      <family val="1"/>
    </font>
    <font>
      <sz val="10"/>
      <color rgb="FF0070C0"/>
      <name val="Cambria"/>
      <family val="1"/>
    </font>
    <font>
      <b/>
      <sz val="10"/>
      <name val="Cambria"/>
      <family val="1"/>
    </font>
    <font>
      <b/>
      <sz val="10"/>
      <color rgb="FF0070C0"/>
      <name val="Cambria"/>
      <family val="1"/>
    </font>
    <font>
      <b/>
      <i/>
      <sz val="10"/>
      <name val="Cambria"/>
      <family val="1"/>
    </font>
    <font>
      <sz val="11"/>
      <color rgb="FF00B050"/>
      <name val="Calibri"/>
      <family val="2"/>
      <scheme val="minor"/>
    </font>
    <font>
      <sz val="10"/>
      <color rgb="FF00B050"/>
      <name val="Cambria"/>
      <family val="1"/>
    </font>
    <font>
      <sz val="10"/>
      <color rgb="FF7030A0"/>
      <name val="Calibri"/>
      <family val="2"/>
      <scheme val="minor"/>
    </font>
    <font>
      <sz val="9"/>
      <color rgb="FF00B050"/>
      <name val="Calibri"/>
      <family val="2"/>
      <scheme val="minor"/>
    </font>
    <font>
      <sz val="11"/>
      <name val="Calibri"/>
      <family val="2"/>
    </font>
    <font>
      <b/>
      <sz val="12"/>
      <color rgb="FF00B050"/>
      <name val="Calibri"/>
      <family val="2"/>
      <scheme val="minor"/>
    </font>
    <font>
      <b/>
      <sz val="10"/>
      <name val="Lucida Sans Typewriter"/>
      <family val="3"/>
    </font>
    <font>
      <b/>
      <sz val="10"/>
      <color rgb="FF00B050"/>
      <name val="Lucida Sans Typewriter"/>
      <family val="3"/>
    </font>
    <font>
      <b/>
      <sz val="10"/>
      <color rgb="FF0070C0"/>
      <name val="Lucida Sans Typewriter"/>
      <family val="3"/>
    </font>
    <font>
      <b/>
      <sz val="11"/>
      <name val="Lucida Sans Typewriter"/>
      <family val="3"/>
    </font>
    <font>
      <b/>
      <sz val="10"/>
      <color theme="1"/>
      <name val="Lucida Sans Typewriter"/>
      <family val="3"/>
    </font>
    <font>
      <b/>
      <sz val="8"/>
      <color rgb="FF00B050"/>
      <name val="Calibri"/>
      <family val="2"/>
      <scheme val="minor"/>
    </font>
    <font>
      <sz val="8"/>
      <color rgb="FFA8D08D"/>
      <name val="Calibri"/>
      <family val="2"/>
      <scheme val="minor"/>
    </font>
    <font>
      <sz val="11"/>
      <color rgb="FF7030A0"/>
      <name val="Calibri"/>
      <family val="2"/>
      <scheme val="minor"/>
    </font>
    <font>
      <b/>
      <sz val="12"/>
      <color rgb="FF7030A0"/>
      <name val="Calibri"/>
      <family val="2"/>
      <scheme val="minor"/>
    </font>
    <font>
      <b/>
      <sz val="11"/>
      <color rgb="FF7030A0"/>
      <name val="Lucida Sans Typewriter"/>
      <family val="3"/>
    </font>
    <font>
      <b/>
      <sz val="10"/>
      <color rgb="FF7030A0"/>
      <name val="Lucida Sans Typewriter"/>
      <family val="3"/>
    </font>
    <font>
      <b/>
      <sz val="10"/>
      <color rgb="FF7030A0"/>
      <name val="Calibri"/>
      <family val="2"/>
      <scheme val="minor"/>
    </font>
    <font>
      <sz val="9"/>
      <name val="Arial"/>
      <family val="2"/>
    </font>
    <font>
      <sz val="8"/>
      <color rgb="FF00B0F0"/>
      <name val="Calibri"/>
      <family val="2"/>
      <scheme val="minor"/>
    </font>
    <font>
      <i/>
      <sz val="10"/>
      <color rgb="FF0070C0"/>
      <name val="Cambria"/>
      <family val="1"/>
    </font>
    <font>
      <sz val="10"/>
      <color theme="4" tint="-0.249977111117893"/>
      <name val="Calibri"/>
      <family val="2"/>
      <scheme val="minor"/>
    </font>
    <font>
      <sz val="8"/>
      <color theme="4" tint="-0.249977111117893"/>
      <name val="Calibri"/>
      <family val="2"/>
      <scheme val="minor"/>
    </font>
    <font>
      <i/>
      <sz val="8"/>
      <color theme="4" tint="-0.249977111117893"/>
      <name val="Calibri"/>
      <family val="2"/>
      <scheme val="minor"/>
    </font>
    <font>
      <sz val="8"/>
      <color theme="4" tint="-0.499984740745262"/>
      <name val="Calibri"/>
      <family val="2"/>
      <scheme val="minor"/>
    </font>
    <font>
      <b/>
      <sz val="10"/>
      <color theme="0"/>
      <name val="Lucida Sans Typewriter"/>
      <family val="3"/>
    </font>
    <font>
      <b/>
      <sz val="8"/>
      <color rgb="FF0070C0"/>
      <name val="Calibri"/>
      <family val="2"/>
      <scheme val="minor"/>
    </font>
  </fonts>
  <fills count="21">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8"/>
      </patternFill>
    </fill>
    <fill>
      <patternFill patternType="solid">
        <fgColor theme="8" tint="0.79998168889431442"/>
        <bgColor indexed="64"/>
      </patternFill>
    </fill>
    <fill>
      <patternFill patternType="solid">
        <fgColor theme="6" tint="0.79998168889431442"/>
        <bgColor indexed="65"/>
      </patternFill>
    </fill>
    <fill>
      <patternFill patternType="solid">
        <fgColor theme="4" tint="0.79998168889431442"/>
        <bgColor indexed="64"/>
      </patternFill>
    </fill>
    <fill>
      <patternFill patternType="solid">
        <fgColor theme="2"/>
        <bgColor indexed="64"/>
      </patternFill>
    </fill>
    <fill>
      <patternFill patternType="solid">
        <fgColor rgb="FFC5E0B3"/>
        <bgColor indexed="64"/>
      </patternFill>
    </fill>
    <fill>
      <patternFill patternType="solid">
        <fgColor rgb="FFFBE4D5"/>
        <bgColor indexed="64"/>
      </patternFill>
    </fill>
    <fill>
      <patternFill patternType="solid">
        <fgColor rgb="FFF7CAAC"/>
        <bgColor indexed="64"/>
      </patternFill>
    </fill>
    <fill>
      <patternFill patternType="solid">
        <fgColor rgb="FFE2EFD9"/>
        <bgColor indexed="64"/>
      </patternFill>
    </fill>
    <fill>
      <patternFill patternType="solid">
        <fgColor theme="9" tint="0.59999389629810485"/>
        <bgColor indexed="64"/>
      </patternFill>
    </fill>
    <fill>
      <patternFill patternType="solid">
        <fgColor rgb="FFFFFF00"/>
        <bgColor indexed="64"/>
      </patternFill>
    </fill>
    <fill>
      <patternFill patternType="solid">
        <fgColor rgb="FFFF9999"/>
        <bgColor indexed="64"/>
      </patternFill>
    </fill>
    <fill>
      <patternFill patternType="solid">
        <fgColor theme="5" tint="0.59999389629810485"/>
        <bgColor indexed="64"/>
      </patternFill>
    </fill>
    <fill>
      <patternFill patternType="solid">
        <fgColor rgb="FFFF0000"/>
        <bgColor indexed="64"/>
      </patternFill>
    </fill>
    <fill>
      <patternFill patternType="solid">
        <fgColor rgb="FF92D050"/>
        <bgColor indexed="64"/>
      </patternFill>
    </fill>
  </fills>
  <borders count="2">
    <border>
      <left/>
      <right/>
      <top/>
      <bottom/>
      <diagonal/>
    </border>
    <border>
      <left style="medium">
        <color auto="1"/>
      </left>
      <right style="medium">
        <color auto="1"/>
      </right>
      <top/>
      <bottom/>
      <diagonal/>
    </border>
  </borders>
  <cellStyleXfs count="50">
    <xf numFmtId="0" fontId="0" fillId="0" borderId="0"/>
    <xf numFmtId="0" fontId="7" fillId="0" borderId="0"/>
    <xf numFmtId="0" fontId="8" fillId="0" borderId="0"/>
    <xf numFmtId="165" fontId="8" fillId="0" borderId="0" applyFont="0" applyFill="0" applyBorder="0" applyAlignment="0" applyProtection="0"/>
    <xf numFmtId="0" fontId="10" fillId="0" borderId="0"/>
    <xf numFmtId="0" fontId="13" fillId="6" borderId="0" applyNumberFormat="0" applyBorder="0" applyAlignment="0" applyProtection="0"/>
    <xf numFmtId="0" fontId="7" fillId="0" borderId="0"/>
    <xf numFmtId="165" fontId="7" fillId="0" borderId="0" applyFont="0" applyFill="0" applyBorder="0" applyAlignment="0" applyProtection="0"/>
    <xf numFmtId="0" fontId="14" fillId="8" borderId="0" applyNumberFormat="0" applyBorder="0" applyAlignment="0" applyProtection="0"/>
    <xf numFmtId="0" fontId="7" fillId="0" borderId="0"/>
    <xf numFmtId="164" fontId="14"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4" fillId="0" borderId="0" applyFont="0" applyFill="0" applyBorder="0" applyAlignment="0" applyProtection="0"/>
    <xf numFmtId="0" fontId="70" fillId="0" borderId="0"/>
    <xf numFmtId="164" fontId="14"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4" fillId="0" borderId="0" applyFont="0" applyFill="0" applyBorder="0" applyAlignment="0" applyProtection="0"/>
  </cellStyleXfs>
  <cellXfs count="431">
    <xf numFmtId="0" fontId="0" fillId="0" borderId="0" xfId="0"/>
    <xf numFmtId="0" fontId="6" fillId="0" borderId="0" xfId="1" applyFont="1" applyAlignment="1">
      <alignment horizontal="left" vertical="top"/>
    </xf>
    <xf numFmtId="0" fontId="18" fillId="6" borderId="0" xfId="5" applyFont="1" applyAlignment="1">
      <alignment wrapText="1"/>
    </xf>
    <xf numFmtId="0" fontId="21" fillId="0" borderId="0" xfId="1" applyFont="1" applyAlignment="1">
      <alignment horizontal="left" vertical="top" wrapText="1"/>
    </xf>
    <xf numFmtId="0" fontId="9" fillId="0" borderId="0" xfId="1" applyFont="1" applyAlignment="1">
      <alignment horizontal="left" vertical="top" wrapText="1"/>
    </xf>
    <xf numFmtId="0" fontId="6" fillId="0" borderId="0" xfId="6" applyFont="1" applyFill="1" applyBorder="1" applyAlignment="1">
      <alignment horizontal="left" vertical="top" wrapText="1"/>
    </xf>
    <xf numFmtId="0" fontId="18" fillId="6" borderId="0" xfId="5" applyFont="1" applyAlignment="1"/>
    <xf numFmtId="0" fontId="12" fillId="7" borderId="0" xfId="1" applyFont="1" applyFill="1" applyAlignment="1">
      <alignment horizontal="left" vertical="top"/>
    </xf>
    <xf numFmtId="0" fontId="6" fillId="4" borderId="0" xfId="0" applyFont="1" applyFill="1" applyBorder="1" applyAlignment="1">
      <alignment vertical="top" wrapText="1"/>
    </xf>
    <xf numFmtId="0" fontId="6" fillId="0" borderId="0" xfId="0" applyNumberFormat="1" applyFont="1" applyFill="1" applyBorder="1" applyAlignment="1">
      <alignment vertical="top" wrapText="1"/>
    </xf>
    <xf numFmtId="0" fontId="6" fillId="0" borderId="0" xfId="0" applyNumberFormat="1" applyFont="1" applyFill="1" applyBorder="1" applyAlignment="1">
      <alignment vertical="top"/>
    </xf>
    <xf numFmtId="0" fontId="18" fillId="0" borderId="0" xfId="5" applyFont="1" applyFill="1" applyAlignment="1"/>
    <xf numFmtId="0" fontId="6" fillId="0" borderId="0" xfId="1" applyFont="1" applyFill="1" applyAlignment="1">
      <alignment horizontal="left" vertical="top"/>
    </xf>
    <xf numFmtId="0" fontId="12" fillId="0" borderId="0" xfId="1" applyFont="1" applyFill="1" applyAlignment="1">
      <alignment horizontal="left" vertical="top"/>
    </xf>
    <xf numFmtId="0" fontId="11" fillId="0" borderId="0" xfId="1" applyFont="1" applyFill="1" applyAlignment="1">
      <alignment horizontal="left" vertical="top"/>
    </xf>
    <xf numFmtId="0" fontId="6" fillId="0" borderId="0" xfId="6" applyNumberFormat="1" applyFont="1" applyFill="1" applyBorder="1" applyAlignment="1">
      <alignment vertical="top"/>
    </xf>
    <xf numFmtId="0" fontId="6" fillId="0" borderId="0" xfId="6" applyNumberFormat="1" applyFont="1" applyFill="1" applyBorder="1" applyAlignment="1">
      <alignment vertical="top" wrapText="1"/>
    </xf>
    <xf numFmtId="0" fontId="6" fillId="0" borderId="0" xfId="6" applyFont="1" applyFill="1" applyAlignment="1">
      <alignment vertical="top" wrapText="1"/>
    </xf>
    <xf numFmtId="0" fontId="23" fillId="7" borderId="0" xfId="1" applyFont="1" applyFill="1" applyAlignment="1">
      <alignment horizontal="left" vertical="top"/>
    </xf>
    <xf numFmtId="0" fontId="9" fillId="0" borderId="0" xfId="1" applyFont="1" applyFill="1" applyAlignment="1">
      <alignment horizontal="left" vertical="top" wrapText="1"/>
    </xf>
    <xf numFmtId="0" fontId="6" fillId="0" borderId="0" xfId="1" applyFont="1" applyFill="1" applyAlignment="1">
      <alignment horizontal="left" vertical="top" wrapText="1"/>
    </xf>
    <xf numFmtId="0" fontId="6" fillId="0" borderId="0" xfId="6" applyFont="1" applyBorder="1" applyAlignment="1">
      <alignment horizontal="left" vertical="top" wrapText="1"/>
    </xf>
    <xf numFmtId="0" fontId="6" fillId="0" borderId="0" xfId="1" applyFont="1" applyFill="1" applyBorder="1" applyAlignment="1">
      <alignment horizontal="left" vertical="top"/>
    </xf>
    <xf numFmtId="0" fontId="18" fillId="0" borderId="0" xfId="5" applyFont="1" applyFill="1" applyAlignment="1">
      <alignment wrapText="1"/>
    </xf>
    <xf numFmtId="0" fontId="29" fillId="0" borderId="0" xfId="5" applyFont="1" applyFill="1" applyAlignment="1">
      <alignment wrapText="1"/>
    </xf>
    <xf numFmtId="0" fontId="18" fillId="0" borderId="0" xfId="5" applyFont="1" applyFill="1" applyAlignment="1">
      <alignment horizontal="left"/>
    </xf>
    <xf numFmtId="0" fontId="18" fillId="0" borderId="0" xfId="5" applyFont="1" applyFill="1" applyBorder="1" applyAlignment="1"/>
    <xf numFmtId="0" fontId="30" fillId="7" borderId="0" xfId="1" applyFont="1" applyFill="1" applyAlignment="1">
      <alignment horizontal="left" vertical="top"/>
    </xf>
    <xf numFmtId="0" fontId="30" fillId="7" borderId="0" xfId="1" applyFont="1" applyFill="1" applyAlignment="1">
      <alignment horizontal="left" vertical="top" wrapText="1"/>
    </xf>
    <xf numFmtId="0" fontId="31" fillId="7" borderId="0" xfId="1" applyFont="1" applyFill="1" applyAlignment="1">
      <alignment horizontal="left" vertical="top" wrapText="1"/>
    </xf>
    <xf numFmtId="0" fontId="31" fillId="7" borderId="0" xfId="6" applyFont="1" applyFill="1" applyBorder="1" applyAlignment="1">
      <alignment horizontal="left" vertical="top" wrapText="1"/>
    </xf>
    <xf numFmtId="0" fontId="16" fillId="7" borderId="0" xfId="1" applyFont="1" applyFill="1" applyAlignment="1">
      <alignment horizontal="left" vertical="top" wrapText="1"/>
    </xf>
    <xf numFmtId="0" fontId="23" fillId="0" borderId="0" xfId="1" applyFont="1" applyFill="1" applyAlignment="1">
      <alignment horizontal="left" vertical="top"/>
    </xf>
    <xf numFmtId="0" fontId="23" fillId="0" borderId="0" xfId="1" applyFont="1" applyFill="1" applyBorder="1" applyAlignment="1">
      <alignment horizontal="left" vertical="top"/>
    </xf>
    <xf numFmtId="0" fontId="21" fillId="7" borderId="0" xfId="1" applyFont="1" applyFill="1" applyAlignment="1">
      <alignment horizontal="left" vertical="top" wrapText="1"/>
    </xf>
    <xf numFmtId="0" fontId="21" fillId="7" borderId="0" xfId="6" applyFont="1" applyFill="1" applyBorder="1" applyAlignment="1">
      <alignment horizontal="left" vertical="top" wrapText="1"/>
    </xf>
    <xf numFmtId="0" fontId="6" fillId="7" borderId="0" xfId="1" applyFont="1" applyFill="1" applyAlignment="1">
      <alignment horizontal="left" vertical="top" wrapText="1"/>
    </xf>
    <xf numFmtId="0" fontId="12" fillId="0" borderId="0" xfId="1" applyFont="1" applyFill="1" applyBorder="1" applyAlignment="1">
      <alignment horizontal="left" vertical="top"/>
    </xf>
    <xf numFmtId="0" fontId="11" fillId="7" borderId="0" xfId="1" applyFont="1" applyFill="1" applyAlignment="1">
      <alignment horizontal="left" vertical="top"/>
    </xf>
    <xf numFmtId="0" fontId="11" fillId="7" borderId="0" xfId="1" applyFont="1" applyFill="1" applyAlignment="1">
      <alignment horizontal="left" vertical="top" wrapText="1"/>
    </xf>
    <xf numFmtId="0" fontId="22" fillId="7" borderId="0" xfId="0" applyFont="1" applyFill="1" applyBorder="1" applyAlignment="1">
      <alignment horizontal="left" vertical="top" wrapText="1"/>
    </xf>
    <xf numFmtId="0" fontId="33" fillId="7" borderId="0" xfId="0" applyFont="1" applyFill="1" applyBorder="1" applyAlignment="1">
      <alignment horizontal="left" vertical="top" wrapText="1"/>
    </xf>
    <xf numFmtId="0" fontId="21" fillId="7" borderId="0" xfId="6" applyFont="1" applyFill="1" applyAlignment="1">
      <alignment horizontal="left" vertical="top" wrapText="1"/>
    </xf>
    <xf numFmtId="0" fontId="26" fillId="7" borderId="0" xfId="1" applyFont="1" applyFill="1" applyAlignment="1">
      <alignment horizontal="left" vertical="top" wrapText="1"/>
    </xf>
    <xf numFmtId="0" fontId="34" fillId="7" borderId="0" xfId="0" applyFont="1" applyFill="1" applyBorder="1" applyAlignment="1">
      <alignment horizontal="left" vertical="top" wrapText="1"/>
    </xf>
    <xf numFmtId="0" fontId="36" fillId="7" borderId="0" xfId="0" applyFont="1" applyFill="1" applyBorder="1" applyAlignment="1">
      <alignment horizontal="left" vertical="top" wrapText="1"/>
    </xf>
    <xf numFmtId="0" fontId="30" fillId="0" borderId="0" xfId="1" applyFont="1" applyFill="1" applyAlignment="1">
      <alignment horizontal="left" vertical="top"/>
    </xf>
    <xf numFmtId="0" fontId="37" fillId="7" borderId="0" xfId="1" applyFont="1" applyFill="1" applyAlignment="1">
      <alignment horizontal="left" vertical="top"/>
    </xf>
    <xf numFmtId="0" fontId="38" fillId="7" borderId="0" xfId="1" applyFont="1" applyFill="1" applyAlignment="1">
      <alignment horizontal="left" vertical="top" wrapText="1"/>
    </xf>
    <xf numFmtId="0" fontId="39" fillId="7" borderId="0" xfId="1" applyFont="1" applyFill="1" applyAlignment="1">
      <alignment horizontal="left" vertical="top" wrapText="1"/>
    </xf>
    <xf numFmtId="0" fontId="40" fillId="7" borderId="0" xfId="1" applyFont="1" applyFill="1" applyAlignment="1">
      <alignment horizontal="left" vertical="top" wrapText="1"/>
    </xf>
    <xf numFmtId="0" fontId="41" fillId="0" borderId="0" xfId="1" applyFont="1" applyFill="1" applyAlignment="1">
      <alignment horizontal="left" vertical="top"/>
    </xf>
    <xf numFmtId="0" fontId="41" fillId="0" borderId="0" xfId="1" applyFont="1" applyFill="1" applyBorder="1" applyAlignment="1">
      <alignment horizontal="left" vertical="top"/>
    </xf>
    <xf numFmtId="0" fontId="41" fillId="7" borderId="0" xfId="1" applyFont="1" applyFill="1" applyAlignment="1">
      <alignment horizontal="left" vertical="top"/>
    </xf>
    <xf numFmtId="0" fontId="6" fillId="0" borderId="0" xfId="1" applyFont="1" applyAlignment="1">
      <alignment horizontal="left" vertical="top" wrapText="1"/>
    </xf>
    <xf numFmtId="0" fontId="2" fillId="0" borderId="0" xfId="1" applyFont="1" applyFill="1" applyAlignment="1">
      <alignment horizontal="left" vertical="top"/>
    </xf>
    <xf numFmtId="0" fontId="5" fillId="2" borderId="0" xfId="0" applyFont="1" applyFill="1" applyAlignment="1">
      <alignment horizontal="left" vertical="top"/>
    </xf>
    <xf numFmtId="0" fontId="21" fillId="4" borderId="0" xfId="6" applyFont="1" applyFill="1" applyBorder="1" applyAlignment="1">
      <alignment horizontal="left" vertical="top" wrapText="1"/>
    </xf>
    <xf numFmtId="0" fontId="21" fillId="4" borderId="0" xfId="1" applyFont="1" applyFill="1" applyAlignment="1">
      <alignment horizontal="left" vertical="top" wrapText="1"/>
    </xf>
    <xf numFmtId="0" fontId="5" fillId="0" borderId="0" xfId="0" applyFont="1" applyAlignment="1">
      <alignment horizontal="left" vertical="top"/>
    </xf>
    <xf numFmtId="0" fontId="21" fillId="4" borderId="0" xfId="0" applyFont="1" applyFill="1" applyAlignment="1">
      <alignment horizontal="left" vertical="top" wrapText="1"/>
    </xf>
    <xf numFmtId="0" fontId="42" fillId="0" borderId="0" xfId="0" applyFont="1" applyAlignment="1">
      <alignment horizontal="left" vertical="top" wrapText="1"/>
    </xf>
    <xf numFmtId="0" fontId="28" fillId="6" borderId="0" xfId="5" applyFont="1" applyAlignment="1">
      <alignment horizontal="left" vertical="top"/>
    </xf>
    <xf numFmtId="0" fontId="52" fillId="6" borderId="0" xfId="5" applyFont="1" applyAlignment="1">
      <alignment horizontal="left" vertical="top" wrapText="1"/>
    </xf>
    <xf numFmtId="0" fontId="5" fillId="4" borderId="0" xfId="0" applyFont="1" applyFill="1" applyAlignment="1">
      <alignment horizontal="left" vertical="top"/>
    </xf>
    <xf numFmtId="0" fontId="42" fillId="4" borderId="0" xfId="0" applyFont="1" applyFill="1" applyAlignment="1">
      <alignment horizontal="left" vertical="top" wrapText="1"/>
    </xf>
    <xf numFmtId="0" fontId="42" fillId="2" borderId="0" xfId="0" applyFont="1" applyFill="1" applyAlignment="1">
      <alignment horizontal="left" vertical="top" wrapText="1"/>
    </xf>
    <xf numFmtId="0" fontId="21" fillId="2" borderId="0" xfId="0" applyFont="1" applyFill="1" applyAlignment="1">
      <alignment horizontal="left" vertical="top" wrapText="1"/>
    </xf>
    <xf numFmtId="0" fontId="47" fillId="4" borderId="0" xfId="0" applyFont="1" applyFill="1" applyAlignment="1">
      <alignment horizontal="left" vertical="top" wrapText="1"/>
    </xf>
    <xf numFmtId="0" fontId="31" fillId="0" borderId="0" xfId="6" applyFont="1" applyBorder="1" applyAlignment="1">
      <alignment horizontal="left" vertical="top" wrapText="1"/>
    </xf>
    <xf numFmtId="0" fontId="19" fillId="4" borderId="0" xfId="0" applyFont="1" applyFill="1" applyAlignment="1">
      <alignment horizontal="left" vertical="top" wrapText="1"/>
    </xf>
    <xf numFmtId="0" fontId="32" fillId="0" borderId="0" xfId="6" applyFont="1" applyFill="1" applyBorder="1" applyAlignment="1">
      <alignment horizontal="left" vertical="top" wrapText="1"/>
    </xf>
    <xf numFmtId="0" fontId="26" fillId="0" borderId="0" xfId="0" applyFont="1" applyFill="1" applyBorder="1" applyAlignment="1">
      <alignment horizontal="left" vertical="top" wrapText="1"/>
    </xf>
    <xf numFmtId="0" fontId="32" fillId="0" borderId="0" xfId="0" applyFont="1" applyFill="1" applyBorder="1" applyAlignment="1">
      <alignment horizontal="left" vertical="top" wrapText="1"/>
    </xf>
    <xf numFmtId="0" fontId="31" fillId="0" borderId="0" xfId="0" applyFont="1" applyFill="1" applyBorder="1" applyAlignment="1">
      <alignment horizontal="left" vertical="top" wrapText="1"/>
    </xf>
    <xf numFmtId="0" fontId="21" fillId="0" borderId="0" xfId="0" applyNumberFormat="1" applyFont="1" applyFill="1" applyBorder="1" applyAlignment="1">
      <alignment vertical="top" wrapText="1"/>
    </xf>
    <xf numFmtId="0" fontId="21" fillId="0" borderId="0" xfId="6" applyNumberFormat="1" applyFont="1" applyFill="1" applyBorder="1" applyAlignment="1">
      <alignment vertical="top" wrapText="1"/>
    </xf>
    <xf numFmtId="0" fontId="31" fillId="0" borderId="0" xfId="6" applyNumberFormat="1" applyFont="1" applyFill="1" applyBorder="1" applyAlignment="1">
      <alignment vertical="top" wrapText="1"/>
    </xf>
    <xf numFmtId="0" fontId="19" fillId="2" borderId="0" xfId="0" applyFont="1" applyFill="1" applyAlignment="1">
      <alignment horizontal="left" vertical="top" wrapText="1"/>
    </xf>
    <xf numFmtId="0" fontId="19" fillId="0" borderId="0" xfId="0" applyFont="1" applyAlignment="1">
      <alignment horizontal="left" vertical="top" wrapText="1"/>
    </xf>
    <xf numFmtId="0" fontId="42" fillId="4" borderId="0" xfId="1" applyFont="1" applyFill="1" applyAlignment="1">
      <alignment horizontal="left" vertical="top" wrapText="1"/>
    </xf>
    <xf numFmtId="0" fontId="25" fillId="2" borderId="0" xfId="8" applyNumberFormat="1" applyFont="1" applyFill="1" applyBorder="1" applyAlignment="1">
      <alignment vertical="top" wrapText="1"/>
    </xf>
    <xf numFmtId="0" fontId="15" fillId="2" borderId="0" xfId="8" applyNumberFormat="1" applyFont="1" applyFill="1" applyBorder="1" applyAlignment="1">
      <alignment vertical="top"/>
    </xf>
    <xf numFmtId="0" fontId="25" fillId="2" borderId="0" xfId="8" applyNumberFormat="1" applyFont="1" applyFill="1" applyBorder="1" applyAlignment="1">
      <alignment vertical="top"/>
    </xf>
    <xf numFmtId="0" fontId="17" fillId="2" borderId="0" xfId="8" applyNumberFormat="1" applyFont="1" applyFill="1" applyBorder="1" applyAlignment="1">
      <alignment vertical="top"/>
    </xf>
    <xf numFmtId="0" fontId="26" fillId="2" borderId="0" xfId="5" applyFont="1" applyFill="1" applyAlignment="1">
      <alignment vertical="top"/>
    </xf>
    <xf numFmtId="0" fontId="11" fillId="2" borderId="0" xfId="5" applyNumberFormat="1" applyFont="1" applyFill="1" applyBorder="1" applyAlignment="1">
      <alignment vertical="top"/>
    </xf>
    <xf numFmtId="0" fontId="11" fillId="2" borderId="0" xfId="5" applyFont="1" applyFill="1" applyAlignment="1">
      <alignment vertical="top" wrapText="1"/>
    </xf>
    <xf numFmtId="0" fontId="11" fillId="2" borderId="0" xfId="5" applyNumberFormat="1" applyFont="1" applyFill="1" applyBorder="1" applyAlignment="1">
      <alignment vertical="top" wrapText="1"/>
    </xf>
    <xf numFmtId="0" fontId="28" fillId="6" borderId="0" xfId="5" applyFont="1" applyAlignment="1">
      <alignment vertical="top" wrapText="1"/>
    </xf>
    <xf numFmtId="0" fontId="28" fillId="6" borderId="0" xfId="5" applyNumberFormat="1" applyFont="1" applyBorder="1" applyAlignment="1">
      <alignment vertical="top" wrapText="1"/>
    </xf>
    <xf numFmtId="0" fontId="31" fillId="4" borderId="0" xfId="0" applyFont="1" applyFill="1" applyBorder="1" applyAlignment="1">
      <alignment horizontal="left" vertical="top" wrapText="1"/>
    </xf>
    <xf numFmtId="0" fontId="53" fillId="4" borderId="0" xfId="0" applyFont="1" applyFill="1" applyBorder="1" applyAlignment="1">
      <alignment vertical="top"/>
    </xf>
    <xf numFmtId="0" fontId="31" fillId="4" borderId="0" xfId="0" applyFont="1" applyFill="1" applyAlignment="1">
      <alignment horizontal="left" vertical="top" wrapText="1"/>
    </xf>
    <xf numFmtId="0" fontId="16" fillId="4" borderId="0" xfId="0" applyFont="1" applyFill="1" applyAlignment="1">
      <alignment horizontal="left" vertical="top"/>
    </xf>
    <xf numFmtId="0" fontId="0" fillId="2" borderId="0" xfId="0" applyFont="1" applyFill="1" applyAlignment="1">
      <alignment horizontal="left" vertical="top"/>
    </xf>
    <xf numFmtId="0" fontId="25" fillId="2" borderId="0" xfId="0" applyFont="1" applyFill="1" applyAlignment="1">
      <alignment horizontal="left" vertical="top" wrapText="1"/>
    </xf>
    <xf numFmtId="0" fontId="30" fillId="2" borderId="0" xfId="5" applyNumberFormat="1" applyFont="1" applyFill="1" applyBorder="1" applyAlignment="1">
      <alignment vertical="top" wrapText="1"/>
    </xf>
    <xf numFmtId="0" fontId="9" fillId="2" borderId="0" xfId="0" applyFont="1" applyFill="1" applyAlignment="1">
      <alignment horizontal="left" vertical="top" wrapText="1"/>
    </xf>
    <xf numFmtId="0" fontId="25" fillId="2" borderId="0" xfId="0" applyFont="1" applyFill="1" applyBorder="1" applyAlignment="1">
      <alignment horizontal="left" vertical="top" wrapText="1"/>
    </xf>
    <xf numFmtId="0" fontId="21" fillId="0" borderId="0" xfId="0" applyFont="1" applyBorder="1" applyAlignment="1">
      <alignment vertical="top" wrapText="1"/>
    </xf>
    <xf numFmtId="0" fontId="60" fillId="0" borderId="1" xfId="6" applyNumberFormat="1" applyFont="1" applyFill="1" applyBorder="1" applyAlignment="1">
      <alignment vertical="top" wrapText="1"/>
    </xf>
    <xf numFmtId="0" fontId="59" fillId="15" borderId="1" xfId="8" applyNumberFormat="1" applyFont="1" applyFill="1" applyBorder="1" applyAlignment="1">
      <alignment vertical="top" wrapText="1"/>
    </xf>
    <xf numFmtId="0" fontId="26" fillId="4" borderId="0" xfId="0" applyFont="1" applyFill="1" applyBorder="1" applyAlignment="1">
      <alignment horizontal="left" vertical="top" wrapText="1"/>
    </xf>
    <xf numFmtId="0" fontId="57" fillId="4" borderId="0" xfId="0" applyFont="1" applyFill="1" applyAlignment="1">
      <alignment horizontal="left" vertical="top" wrapText="1"/>
    </xf>
    <xf numFmtId="0" fontId="60" fillId="0" borderId="1" xfId="0" applyNumberFormat="1" applyFont="1" applyFill="1" applyBorder="1" applyAlignment="1">
      <alignment vertical="top" wrapText="1"/>
    </xf>
    <xf numFmtId="0" fontId="61" fillId="5" borderId="1" xfId="0" applyFont="1" applyFill="1" applyBorder="1" applyAlignment="1">
      <alignment horizontal="left" vertical="top" wrapText="1"/>
    </xf>
    <xf numFmtId="0" fontId="60" fillId="5" borderId="1" xfId="0" applyFont="1" applyFill="1" applyBorder="1" applyAlignment="1">
      <alignment horizontal="left" vertical="top" wrapText="1"/>
    </xf>
    <xf numFmtId="0" fontId="63" fillId="15" borderId="1" xfId="8" applyNumberFormat="1" applyFont="1" applyFill="1" applyBorder="1" applyAlignment="1">
      <alignment vertical="top" wrapText="1"/>
    </xf>
    <xf numFmtId="0" fontId="64" fillId="15" borderId="1" xfId="8" applyNumberFormat="1" applyFont="1" applyFill="1" applyBorder="1" applyAlignment="1">
      <alignment vertical="top" wrapText="1"/>
    </xf>
    <xf numFmtId="0" fontId="65" fillId="15" borderId="1" xfId="8" applyNumberFormat="1" applyFont="1" applyFill="1" applyBorder="1" applyAlignment="1">
      <alignment vertical="top" wrapText="1"/>
    </xf>
    <xf numFmtId="0" fontId="60" fillId="0" borderId="1" xfId="0" applyFont="1" applyFill="1" applyBorder="1" applyAlignment="1">
      <alignment horizontal="left" vertical="top" wrapText="1"/>
    </xf>
    <xf numFmtId="0" fontId="63" fillId="16" borderId="1" xfId="8" applyNumberFormat="1" applyFont="1" applyFill="1" applyBorder="1" applyAlignment="1">
      <alignment vertical="top" wrapText="1"/>
    </xf>
    <xf numFmtId="0" fontId="16" fillId="0" borderId="0" xfId="0" applyFont="1" applyFill="1" applyBorder="1" applyAlignment="1">
      <alignment horizontal="left" vertical="top" wrapText="1"/>
    </xf>
    <xf numFmtId="0" fontId="6" fillId="0" borderId="0" xfId="0" applyFont="1" applyFill="1" applyBorder="1" applyAlignment="1">
      <alignment horizontal="left" vertical="top" wrapText="1"/>
    </xf>
    <xf numFmtId="0" fontId="6" fillId="4" borderId="0" xfId="0" applyFont="1" applyFill="1" applyBorder="1" applyAlignment="1">
      <alignment horizontal="left" vertical="top" wrapText="1"/>
    </xf>
    <xf numFmtId="0" fontId="9" fillId="4" borderId="0" xfId="0" applyFont="1" applyFill="1" applyBorder="1" applyAlignment="1">
      <alignment horizontal="left" vertical="top" wrapText="1"/>
    </xf>
    <xf numFmtId="0" fontId="9" fillId="4" borderId="0" xfId="6" applyNumberFormat="1" applyFont="1" applyFill="1" applyBorder="1" applyAlignment="1">
      <alignment vertical="top" wrapText="1"/>
    </xf>
    <xf numFmtId="0" fontId="16" fillId="0" borderId="0" xfId="6" applyFont="1" applyBorder="1" applyAlignment="1">
      <alignment horizontal="left" vertical="top"/>
    </xf>
    <xf numFmtId="0" fontId="16" fillId="0" borderId="0" xfId="6" applyFont="1" applyFill="1" applyBorder="1" applyAlignment="1">
      <alignment horizontal="left" vertical="top" wrapText="1"/>
    </xf>
    <xf numFmtId="0" fontId="31" fillId="0" borderId="0" xfId="6" applyFont="1" applyFill="1" applyBorder="1" applyAlignment="1">
      <alignment horizontal="left" vertical="top" wrapText="1"/>
    </xf>
    <xf numFmtId="0" fontId="48" fillId="0" borderId="0" xfId="6" applyFont="1" applyFill="1" applyBorder="1" applyAlignment="1">
      <alignment horizontal="left" vertical="top"/>
    </xf>
    <xf numFmtId="0" fontId="16" fillId="0" borderId="0" xfId="6" applyFont="1" applyFill="1" applyBorder="1" applyAlignment="1">
      <alignment horizontal="left" vertical="top"/>
    </xf>
    <xf numFmtId="0" fontId="21" fillId="4" borderId="0" xfId="0" applyFont="1" applyFill="1" applyBorder="1" applyAlignment="1">
      <alignment vertical="top" wrapText="1"/>
    </xf>
    <xf numFmtId="0" fontId="26" fillId="4" borderId="0" xfId="1" applyFont="1" applyFill="1" applyAlignment="1">
      <alignment horizontal="left" vertical="top" wrapText="1"/>
    </xf>
    <xf numFmtId="0" fontId="21" fillId="4" borderId="0" xfId="0" applyFont="1" applyFill="1" applyAlignment="1">
      <alignment horizontal="left" vertical="top" wrapText="1"/>
    </xf>
    <xf numFmtId="0" fontId="28" fillId="6" borderId="0" xfId="5" applyFont="1" applyAlignment="1">
      <alignment horizontal="left" vertical="top" wrapText="1"/>
    </xf>
    <xf numFmtId="0" fontId="21" fillId="0" borderId="0" xfId="0" applyFont="1" applyAlignment="1">
      <alignment horizontal="left" vertical="top" wrapText="1"/>
    </xf>
    <xf numFmtId="0" fontId="21" fillId="2" borderId="0" xfId="0" applyFont="1" applyFill="1" applyBorder="1" applyAlignment="1">
      <alignment vertical="top" wrapText="1"/>
    </xf>
    <xf numFmtId="0" fontId="21" fillId="0" borderId="0" xfId="0" applyFont="1" applyFill="1" applyBorder="1" applyAlignment="1">
      <alignment horizontal="left" vertical="top" wrapText="1"/>
    </xf>
    <xf numFmtId="0" fontId="21" fillId="4" borderId="0" xfId="0" applyFont="1" applyFill="1" applyBorder="1" applyAlignment="1">
      <alignment horizontal="left" vertical="top" wrapText="1"/>
    </xf>
    <xf numFmtId="0" fontId="21" fillId="2" borderId="0" xfId="8" applyNumberFormat="1" applyFont="1" applyFill="1" applyBorder="1" applyAlignment="1">
      <alignment vertical="top" wrapText="1"/>
    </xf>
    <xf numFmtId="0" fontId="26" fillId="2" borderId="0" xfId="0" applyFont="1" applyFill="1" applyBorder="1" applyAlignment="1">
      <alignment vertical="top" wrapText="1"/>
    </xf>
    <xf numFmtId="0" fontId="9" fillId="4" borderId="0" xfId="0" applyFont="1" applyFill="1" applyAlignment="1">
      <alignment horizontal="left" vertical="top" wrapText="1"/>
    </xf>
    <xf numFmtId="0" fontId="26" fillId="2" borderId="0" xfId="0" applyFont="1" applyFill="1" applyAlignment="1">
      <alignment horizontal="left" vertical="top" wrapText="1"/>
    </xf>
    <xf numFmtId="0" fontId="26" fillId="4" borderId="0" xfId="0" applyFont="1" applyFill="1" applyAlignment="1">
      <alignment horizontal="left" vertical="top" wrapText="1"/>
    </xf>
    <xf numFmtId="0" fontId="21" fillId="2" borderId="0" xfId="5" applyFont="1" applyFill="1" applyAlignment="1">
      <alignment vertical="top"/>
    </xf>
    <xf numFmtId="0" fontId="54" fillId="0" borderId="0" xfId="0" applyFont="1" applyFill="1" applyBorder="1" applyAlignment="1">
      <alignment horizontal="left" vertical="top" wrapText="1"/>
    </xf>
    <xf numFmtId="0" fontId="24" fillId="4" borderId="0" xfId="0" applyFont="1" applyFill="1" applyBorder="1" applyAlignment="1">
      <alignment horizontal="left" vertical="top" wrapText="1"/>
    </xf>
    <xf numFmtId="0" fontId="57" fillId="4" borderId="0" xfId="0" applyFont="1" applyFill="1" applyBorder="1" applyAlignment="1">
      <alignment horizontal="left" vertical="top" wrapText="1"/>
    </xf>
    <xf numFmtId="0" fontId="54" fillId="4" borderId="0" xfId="0" applyFont="1" applyFill="1" applyBorder="1" applyAlignment="1">
      <alignment horizontal="left" vertical="top" wrapText="1"/>
    </xf>
    <xf numFmtId="0" fontId="24" fillId="0" borderId="0" xfId="6" applyFont="1" applyBorder="1" applyAlignment="1">
      <alignment horizontal="left" vertical="top"/>
    </xf>
    <xf numFmtId="0" fontId="24" fillId="0" borderId="0" xfId="6" applyFont="1" applyFill="1" applyBorder="1" applyAlignment="1">
      <alignment horizontal="left" vertical="top" wrapText="1"/>
    </xf>
    <xf numFmtId="0" fontId="54" fillId="0" borderId="0" xfId="1" applyFont="1" applyBorder="1" applyAlignment="1">
      <alignment horizontal="left" vertical="top" wrapText="1"/>
    </xf>
    <xf numFmtId="0" fontId="54" fillId="0" borderId="0" xfId="6" applyFont="1" applyFill="1" applyBorder="1" applyAlignment="1">
      <alignment horizontal="left" vertical="top" wrapText="1"/>
    </xf>
    <xf numFmtId="0" fontId="55" fillId="0" borderId="0" xfId="6" applyFont="1" applyFill="1" applyBorder="1" applyAlignment="1">
      <alignment horizontal="left" vertical="top" wrapText="1"/>
    </xf>
    <xf numFmtId="0" fontId="69" fillId="0" borderId="0" xfId="6" applyFont="1" applyFill="1" applyBorder="1" applyAlignment="1">
      <alignment horizontal="left" vertical="top"/>
    </xf>
    <xf numFmtId="0" fontId="24" fillId="0" borderId="0" xfId="6" applyFont="1" applyFill="1" applyBorder="1" applyAlignment="1">
      <alignment horizontal="left" vertical="top"/>
    </xf>
    <xf numFmtId="0" fontId="1" fillId="0" borderId="0" xfId="0" applyFont="1" applyBorder="1" applyAlignment="1">
      <alignment horizontal="left" vertical="top" wrapText="1"/>
    </xf>
    <xf numFmtId="0" fontId="1" fillId="12" borderId="0" xfId="0" applyFont="1" applyFill="1" applyBorder="1" applyAlignment="1">
      <alignment horizontal="left" vertical="top" wrapText="1"/>
    </xf>
    <xf numFmtId="0" fontId="1" fillId="13" borderId="0" xfId="0" applyFont="1" applyFill="1" applyBorder="1" applyAlignment="1">
      <alignment horizontal="left" vertical="top" wrapText="1"/>
    </xf>
    <xf numFmtId="0" fontId="46" fillId="0" borderId="0" xfId="0" applyFont="1" applyBorder="1" applyAlignment="1">
      <alignment horizontal="left" vertical="top" wrapText="1"/>
    </xf>
    <xf numFmtId="0" fontId="46" fillId="13" borderId="0" xfId="0" applyFont="1" applyFill="1" applyBorder="1" applyAlignment="1">
      <alignment horizontal="left" vertical="top" wrapText="1"/>
    </xf>
    <xf numFmtId="0" fontId="46" fillId="12" borderId="0" xfId="0" applyFont="1" applyFill="1" applyBorder="1" applyAlignment="1">
      <alignment horizontal="left" vertical="top" wrapText="1"/>
    </xf>
    <xf numFmtId="0" fontId="1" fillId="0" borderId="0" xfId="0" applyFont="1" applyFill="1" applyBorder="1" applyAlignment="1">
      <alignment horizontal="left" vertical="top" wrapText="1"/>
    </xf>
    <xf numFmtId="0" fontId="55" fillId="0" borderId="0" xfId="1" applyFont="1" applyBorder="1" applyAlignment="1">
      <alignment horizontal="left" vertical="top" wrapText="1"/>
    </xf>
    <xf numFmtId="0" fontId="54" fillId="4" borderId="0" xfId="0" applyFont="1" applyFill="1" applyBorder="1" applyAlignment="1">
      <alignment vertical="top" wrapText="1"/>
    </xf>
    <xf numFmtId="0" fontId="54" fillId="4" borderId="0" xfId="0" applyFont="1" applyFill="1" applyAlignment="1">
      <alignment horizontal="left" vertical="top" wrapText="1"/>
    </xf>
    <xf numFmtId="0" fontId="24" fillId="4" borderId="0" xfId="0" applyFont="1" applyFill="1" applyAlignment="1">
      <alignment horizontal="left" vertical="top" wrapText="1"/>
    </xf>
    <xf numFmtId="0" fontId="24" fillId="4" borderId="0" xfId="0" applyFont="1" applyFill="1" applyAlignment="1">
      <alignment horizontal="left" vertical="top"/>
    </xf>
    <xf numFmtId="0" fontId="24" fillId="0" borderId="0" xfId="6" applyFont="1" applyBorder="1" applyAlignment="1">
      <alignment horizontal="left" vertical="top" wrapText="1"/>
    </xf>
    <xf numFmtId="0" fontId="54" fillId="0" borderId="0" xfId="6" applyFont="1" applyBorder="1" applyAlignment="1">
      <alignment horizontal="left" vertical="top" wrapText="1"/>
    </xf>
    <xf numFmtId="0" fontId="55" fillId="0" borderId="0" xfId="6" applyFont="1" applyBorder="1" applyAlignment="1">
      <alignment horizontal="left" vertical="top" wrapText="1"/>
    </xf>
    <xf numFmtId="0" fontId="60" fillId="5" borderId="1" xfId="6" applyNumberFormat="1" applyFont="1" applyFill="1" applyBorder="1" applyAlignment="1">
      <alignment vertical="top" wrapText="1"/>
    </xf>
    <xf numFmtId="0" fontId="54" fillId="4" borderId="0" xfId="1" applyFont="1" applyFill="1" applyAlignment="1">
      <alignment horizontal="left" vertical="top" wrapText="1"/>
    </xf>
    <xf numFmtId="0" fontId="55" fillId="4" borderId="0" xfId="1" applyFont="1" applyFill="1" applyAlignment="1">
      <alignment horizontal="left" vertical="top" wrapText="1"/>
    </xf>
    <xf numFmtId="0" fontId="58" fillId="2" borderId="0" xfId="0" applyFont="1" applyFill="1" applyAlignment="1">
      <alignment horizontal="left" vertical="top" wrapText="1"/>
    </xf>
    <xf numFmtId="0" fontId="54" fillId="0" borderId="0" xfId="1" applyFont="1" applyFill="1" applyBorder="1" applyAlignment="1">
      <alignment horizontal="left" vertical="top" wrapText="1"/>
    </xf>
    <xf numFmtId="0" fontId="6" fillId="4" borderId="0" xfId="0" applyFont="1" applyFill="1" applyAlignment="1">
      <alignment horizontal="left" vertical="top" wrapText="1"/>
    </xf>
    <xf numFmtId="0" fontId="55" fillId="4" borderId="0" xfId="0" applyFont="1" applyFill="1" applyBorder="1" applyAlignment="1">
      <alignment vertical="top" wrapText="1"/>
    </xf>
    <xf numFmtId="0" fontId="54" fillId="0" borderId="0" xfId="6" applyNumberFormat="1" applyFont="1" applyFill="1" applyBorder="1" applyAlignment="1">
      <alignment vertical="top" wrapText="1"/>
    </xf>
    <xf numFmtId="0" fontId="26" fillId="0" borderId="0" xfId="0" applyNumberFormat="1" applyFont="1" applyFill="1" applyBorder="1" applyAlignment="1">
      <alignment vertical="top" wrapText="1"/>
    </xf>
    <xf numFmtId="0" fontId="26" fillId="0" borderId="0" xfId="6" applyNumberFormat="1" applyFont="1" applyFill="1" applyBorder="1" applyAlignment="1">
      <alignment vertical="top" wrapText="1"/>
    </xf>
    <xf numFmtId="0" fontId="32" fillId="0" borderId="0" xfId="6" applyNumberFormat="1" applyFont="1" applyFill="1" applyBorder="1" applyAlignment="1">
      <alignment vertical="top" wrapText="1"/>
    </xf>
    <xf numFmtId="0" fontId="66" fillId="4" borderId="0" xfId="0" applyFont="1" applyFill="1" applyBorder="1" applyAlignment="1">
      <alignment vertical="top"/>
    </xf>
    <xf numFmtId="0" fontId="55" fillId="2" borderId="0" xfId="0" applyFont="1" applyFill="1" applyAlignment="1">
      <alignment horizontal="left" vertical="top" wrapText="1"/>
    </xf>
    <xf numFmtId="0" fontId="55" fillId="0" borderId="0" xfId="1" applyFont="1" applyFill="1" applyAlignment="1">
      <alignment horizontal="left" vertical="top" wrapText="1"/>
    </xf>
    <xf numFmtId="0" fontId="54" fillId="0" borderId="0" xfId="1" applyFont="1" applyFill="1" applyAlignment="1">
      <alignment horizontal="left" vertical="top" wrapText="1"/>
    </xf>
    <xf numFmtId="0" fontId="24" fillId="0" borderId="0" xfId="1" applyFont="1" applyFill="1" applyAlignment="1">
      <alignment horizontal="left" vertical="top" wrapText="1"/>
    </xf>
    <xf numFmtId="0" fontId="6" fillId="4" borderId="0" xfId="0" applyFont="1" applyFill="1" applyAlignment="1">
      <alignment horizontal="left" vertical="top"/>
    </xf>
    <xf numFmtId="0" fontId="24" fillId="0" borderId="0" xfId="6" applyFont="1" applyFill="1" applyBorder="1" applyAlignment="1">
      <alignment horizontal="left" vertical="top" wrapText="1"/>
    </xf>
    <xf numFmtId="0" fontId="9" fillId="4" borderId="0" xfId="1" applyFont="1" applyFill="1" applyAlignment="1">
      <alignment horizontal="left" vertical="top" wrapText="1"/>
    </xf>
    <xf numFmtId="0" fontId="57" fillId="0" borderId="0" xfId="1" applyFont="1" applyFill="1" applyAlignment="1">
      <alignment horizontal="left" vertical="top" wrapText="1"/>
    </xf>
    <xf numFmtId="0" fontId="6" fillId="2" borderId="0" xfId="0" applyFont="1" applyFill="1" applyAlignment="1">
      <alignment horizontal="left" vertical="top" wrapText="1"/>
    </xf>
    <xf numFmtId="0" fontId="6" fillId="2" borderId="0" xfId="0" applyFont="1" applyFill="1" applyBorder="1" applyAlignment="1">
      <alignment vertical="top" wrapText="1"/>
    </xf>
    <xf numFmtId="0" fontId="24" fillId="4" borderId="0" xfId="0" applyFont="1" applyFill="1" applyBorder="1" applyAlignment="1">
      <alignment vertical="top" wrapText="1"/>
    </xf>
    <xf numFmtId="0" fontId="6" fillId="0" borderId="0" xfId="0" applyFont="1" applyAlignment="1">
      <alignment horizontal="left" vertical="top" wrapText="1"/>
    </xf>
    <xf numFmtId="49" fontId="24" fillId="0" borderId="0" xfId="1" applyNumberFormat="1" applyFont="1" applyFill="1" applyAlignment="1">
      <alignment horizontal="left" vertical="top"/>
    </xf>
    <xf numFmtId="0" fontId="54" fillId="2" borderId="0" xfId="0" applyFont="1" applyFill="1" applyAlignment="1">
      <alignment horizontal="left" vertical="top" wrapText="1"/>
    </xf>
    <xf numFmtId="0" fontId="21" fillId="2" borderId="0" xfId="5" applyFont="1" applyFill="1" applyAlignment="1">
      <alignment vertical="top" wrapText="1"/>
    </xf>
    <xf numFmtId="0" fontId="31" fillId="2" borderId="0" xfId="5" applyFont="1" applyFill="1" applyAlignment="1">
      <alignment vertical="top" wrapText="1"/>
    </xf>
    <xf numFmtId="0" fontId="21" fillId="2" borderId="0" xfId="5" applyNumberFormat="1" applyFont="1" applyFill="1" applyBorder="1" applyAlignment="1">
      <alignment vertical="top"/>
    </xf>
    <xf numFmtId="0" fontId="21" fillId="2" borderId="0" xfId="5" applyNumberFormat="1" applyFont="1" applyFill="1" applyBorder="1" applyAlignment="1">
      <alignment vertical="top" wrapText="1"/>
    </xf>
    <xf numFmtId="0" fontId="31" fillId="2" borderId="0" xfId="5" applyNumberFormat="1" applyFont="1" applyFill="1" applyBorder="1" applyAlignment="1">
      <alignment vertical="top" wrapText="1"/>
    </xf>
    <xf numFmtId="0" fontId="54" fillId="0" borderId="0" xfId="6" applyFont="1" applyBorder="1" applyAlignment="1">
      <alignment horizontal="left" vertical="top"/>
    </xf>
    <xf numFmtId="0" fontId="21" fillId="2" borderId="0" xfId="0" applyFont="1" applyFill="1" applyBorder="1" applyAlignment="1">
      <alignment horizontal="left" vertical="top" wrapText="1"/>
    </xf>
    <xf numFmtId="0" fontId="54" fillId="4" borderId="0" xfId="0" applyFont="1" applyFill="1" applyBorder="1" applyAlignment="1">
      <alignment vertical="top"/>
    </xf>
    <xf numFmtId="0" fontId="31" fillId="4" borderId="0" xfId="0" applyFont="1" applyFill="1" applyBorder="1" applyAlignment="1">
      <alignment vertical="top"/>
    </xf>
    <xf numFmtId="0" fontId="54" fillId="0" borderId="0" xfId="6" applyFont="1" applyFill="1" applyBorder="1" applyAlignment="1">
      <alignment horizontal="left" vertical="top"/>
    </xf>
    <xf numFmtId="0" fontId="47" fillId="11" borderId="0" xfId="0" applyFont="1" applyFill="1" applyBorder="1" applyAlignment="1">
      <alignment horizontal="left" vertical="top" wrapText="1"/>
    </xf>
    <xf numFmtId="0" fontId="47" fillId="12" borderId="0" xfId="0" applyFont="1" applyFill="1" applyBorder="1" applyAlignment="1">
      <alignment horizontal="left" vertical="top" wrapText="1"/>
    </xf>
    <xf numFmtId="0" fontId="47" fillId="0" borderId="0" xfId="0" applyFont="1" applyBorder="1" applyAlignment="1">
      <alignment horizontal="left" vertical="top" wrapText="1"/>
    </xf>
    <xf numFmtId="0" fontId="47" fillId="13" borderId="0" xfId="0" applyFont="1" applyFill="1" applyBorder="1" applyAlignment="1">
      <alignment horizontal="left" vertical="top" wrapText="1"/>
    </xf>
    <xf numFmtId="0" fontId="50" fillId="12" borderId="0" xfId="0" applyFont="1" applyFill="1" applyBorder="1" applyAlignment="1">
      <alignment horizontal="left" vertical="top" wrapText="1"/>
    </xf>
    <xf numFmtId="0" fontId="47" fillId="14" borderId="0" xfId="0" applyFont="1" applyFill="1" applyBorder="1" applyAlignment="1">
      <alignment horizontal="left" vertical="top" wrapText="1"/>
    </xf>
    <xf numFmtId="0" fontId="50" fillId="0" borderId="0" xfId="0" applyFont="1" applyBorder="1" applyAlignment="1">
      <alignment horizontal="left" vertical="top" wrapText="1"/>
    </xf>
    <xf numFmtId="0" fontId="42" fillId="0" borderId="0" xfId="0" applyFont="1" applyBorder="1" applyAlignment="1">
      <alignment horizontal="left" vertical="top" wrapText="1"/>
    </xf>
    <xf numFmtId="0" fontId="47" fillId="0" borderId="0" xfId="0" applyFont="1" applyFill="1" applyBorder="1" applyAlignment="1">
      <alignment horizontal="left" vertical="top" wrapText="1"/>
    </xf>
    <xf numFmtId="0" fontId="42" fillId="12" borderId="0" xfId="0" applyFont="1" applyFill="1" applyBorder="1" applyAlignment="1">
      <alignment horizontal="left" vertical="top" wrapText="1"/>
    </xf>
    <xf numFmtId="0" fontId="50" fillId="13" borderId="0" xfId="0" applyFont="1" applyFill="1" applyBorder="1" applyAlignment="1">
      <alignment horizontal="left" vertical="top" wrapText="1"/>
    </xf>
    <xf numFmtId="0" fontId="42" fillId="11" borderId="0" xfId="0" applyFont="1" applyFill="1" applyBorder="1" applyAlignment="1">
      <alignment horizontal="left" vertical="top" wrapText="1"/>
    </xf>
    <xf numFmtId="0" fontId="50" fillId="11" borderId="0" xfId="0" applyFont="1" applyFill="1" applyBorder="1" applyAlignment="1">
      <alignment horizontal="left" vertical="top" wrapText="1"/>
    </xf>
    <xf numFmtId="0" fontId="51" fillId="0" borderId="0" xfId="0" applyFont="1" applyBorder="1" applyAlignment="1">
      <alignment horizontal="left" vertical="top" wrapText="1"/>
    </xf>
    <xf numFmtId="0" fontId="11" fillId="0" borderId="0" xfId="5" applyNumberFormat="1" applyFont="1" applyFill="1" applyBorder="1" applyAlignment="1">
      <alignment vertical="top"/>
    </xf>
    <xf numFmtId="0" fontId="28" fillId="0" borderId="0" xfId="5" applyNumberFormat="1" applyFont="1" applyFill="1" applyBorder="1" applyAlignment="1">
      <alignment vertical="top"/>
    </xf>
    <xf numFmtId="0" fontId="28" fillId="6" borderId="0" xfId="5" applyNumberFormat="1" applyFont="1" applyBorder="1" applyAlignment="1">
      <alignment vertical="top"/>
    </xf>
    <xf numFmtId="0" fontId="57" fillId="4" borderId="0" xfId="1" applyFont="1" applyFill="1" applyAlignment="1">
      <alignment horizontal="left" vertical="top" wrapText="1"/>
    </xf>
    <xf numFmtId="0" fontId="71" fillId="2" borderId="0" xfId="5" applyFont="1" applyFill="1" applyAlignment="1">
      <alignment vertical="top" wrapText="1"/>
    </xf>
    <xf numFmtId="0" fontId="54" fillId="2" borderId="0" xfId="5" applyFont="1" applyFill="1" applyAlignment="1">
      <alignment vertical="top"/>
    </xf>
    <xf numFmtId="0" fontId="54" fillId="2" borderId="0" xfId="5" applyFont="1" applyFill="1" applyAlignment="1">
      <alignment vertical="top" wrapText="1"/>
    </xf>
    <xf numFmtId="0" fontId="54" fillId="2" borderId="0" xfId="5" applyNumberFormat="1" applyFont="1" applyFill="1" applyBorder="1" applyAlignment="1">
      <alignment vertical="top" wrapText="1"/>
    </xf>
    <xf numFmtId="0" fontId="0" fillId="0" borderId="0" xfId="0" applyFill="1"/>
    <xf numFmtId="0" fontId="26" fillId="0" borderId="0" xfId="0" applyFont="1" applyBorder="1" applyAlignment="1">
      <alignment horizontal="left" vertical="top" wrapText="1"/>
    </xf>
    <xf numFmtId="0" fontId="54" fillId="0" borderId="0" xfId="0" applyFont="1" applyBorder="1" applyAlignment="1">
      <alignment horizontal="left" vertical="top" wrapText="1"/>
    </xf>
    <xf numFmtId="0" fontId="75" fillId="2" borderId="0" xfId="0" applyFont="1" applyFill="1" applyAlignment="1">
      <alignment horizontal="left" vertical="top"/>
    </xf>
    <xf numFmtId="0" fontId="72" fillId="4" borderId="0" xfId="0" applyFont="1" applyFill="1" applyAlignment="1">
      <alignment horizontal="left" vertical="top"/>
    </xf>
    <xf numFmtId="0" fontId="76" fillId="4" borderId="0" xfId="0" applyFont="1" applyFill="1" applyAlignment="1">
      <alignment horizontal="left" vertical="top"/>
    </xf>
    <xf numFmtId="0" fontId="72" fillId="2" borderId="0" xfId="0" applyFont="1" applyFill="1" applyAlignment="1">
      <alignment horizontal="left" vertical="top"/>
    </xf>
    <xf numFmtId="0" fontId="73" fillId="4" borderId="0" xfId="0" applyFont="1" applyFill="1" applyBorder="1" applyAlignment="1">
      <alignment horizontal="left" vertical="top" wrapText="1"/>
    </xf>
    <xf numFmtId="0" fontId="75" fillId="4" borderId="0" xfId="0" applyFont="1" applyFill="1" applyBorder="1" applyAlignment="1">
      <alignment vertical="top"/>
    </xf>
    <xf numFmtId="0" fontId="73" fillId="4" borderId="0" xfId="0" applyFont="1" applyFill="1" applyAlignment="1">
      <alignment horizontal="left" vertical="top"/>
    </xf>
    <xf numFmtId="0" fontId="75" fillId="2" borderId="0" xfId="0" applyFont="1" applyFill="1" applyBorder="1" applyAlignment="1">
      <alignment vertical="top" wrapText="1"/>
    </xf>
    <xf numFmtId="0" fontId="76" fillId="4" borderId="0" xfId="0" applyFont="1" applyFill="1" applyBorder="1" applyAlignment="1">
      <alignment horizontal="left" vertical="top" wrapText="1"/>
    </xf>
    <xf numFmtId="0" fontId="76" fillId="0" borderId="0" xfId="0" applyFont="1" applyAlignment="1">
      <alignment horizontal="left" vertical="top"/>
    </xf>
    <xf numFmtId="0" fontId="55" fillId="0" borderId="0" xfId="1" applyFont="1" applyFill="1" applyBorder="1" applyAlignment="1">
      <alignment horizontal="left" vertical="top" wrapText="1"/>
    </xf>
    <xf numFmtId="0" fontId="43" fillId="2" borderId="0" xfId="8" applyNumberFormat="1" applyFont="1" applyFill="1" applyBorder="1" applyAlignment="1">
      <alignment vertical="top" wrapText="1"/>
    </xf>
    <xf numFmtId="0" fontId="21" fillId="0" borderId="0" xfId="6" applyFont="1" applyFill="1" applyAlignment="1">
      <alignment vertical="top" wrapText="1"/>
    </xf>
    <xf numFmtId="0" fontId="77" fillId="2" borderId="0" xfId="8" applyNumberFormat="1" applyFont="1" applyFill="1" applyBorder="1" applyAlignment="1">
      <alignment vertical="top" wrapText="1"/>
    </xf>
    <xf numFmtId="0" fontId="43" fillId="4" borderId="0" xfId="6" applyNumberFormat="1" applyFont="1" applyFill="1" applyBorder="1" applyAlignment="1">
      <alignment vertical="top" wrapText="1"/>
    </xf>
    <xf numFmtId="0" fontId="77" fillId="4" borderId="0" xfId="6" applyNumberFormat="1" applyFont="1" applyFill="1" applyBorder="1" applyAlignment="1">
      <alignment vertical="top" wrapText="1"/>
    </xf>
    <xf numFmtId="0" fontId="42" fillId="13" borderId="0" xfId="0" applyFont="1" applyFill="1" applyBorder="1" applyAlignment="1">
      <alignment horizontal="left" vertical="top" wrapText="1"/>
    </xf>
    <xf numFmtId="0" fontId="42" fillId="14" borderId="0" xfId="0" applyFont="1" applyFill="1" applyBorder="1" applyAlignment="1">
      <alignment horizontal="left" vertical="top" wrapText="1"/>
    </xf>
    <xf numFmtId="0" fontId="21" fillId="0" borderId="0" xfId="0" applyFont="1" applyBorder="1" applyAlignment="1">
      <alignment horizontal="left" vertical="top" wrapText="1"/>
    </xf>
    <xf numFmtId="0" fontId="42" fillId="0" borderId="0"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18" borderId="0" xfId="0" applyFont="1" applyFill="1" applyBorder="1" applyAlignment="1">
      <alignment horizontal="left" vertical="top" wrapText="1"/>
    </xf>
    <xf numFmtId="0" fontId="54" fillId="12" borderId="0" xfId="0" applyFont="1" applyFill="1" applyBorder="1" applyAlignment="1">
      <alignment horizontal="left" vertical="top" wrapText="1"/>
    </xf>
    <xf numFmtId="0" fontId="67" fillId="5" borderId="1" xfId="6" applyNumberFormat="1" applyFont="1" applyFill="1" applyBorder="1" applyAlignment="1">
      <alignment vertical="top" wrapText="1"/>
    </xf>
    <xf numFmtId="0" fontId="24" fillId="0" borderId="0" xfId="6" applyNumberFormat="1" applyFont="1" applyFill="1" applyBorder="1" applyAlignment="1">
      <alignment vertical="top"/>
    </xf>
    <xf numFmtId="0" fontId="0" fillId="0" borderId="0" xfId="0" applyAlignment="1">
      <alignment wrapText="1"/>
    </xf>
    <xf numFmtId="0" fontId="6" fillId="2" borderId="0" xfId="5" applyFont="1" applyFill="1" applyAlignment="1">
      <alignment vertical="top"/>
    </xf>
    <xf numFmtId="0" fontId="6" fillId="4" borderId="0" xfId="1" applyFont="1" applyFill="1" applyAlignment="1">
      <alignment horizontal="left" vertical="top" wrapText="1"/>
    </xf>
    <xf numFmtId="0" fontId="6" fillId="2" borderId="0" xfId="5" applyFont="1" applyFill="1" applyAlignment="1">
      <alignment vertical="top" wrapText="1"/>
    </xf>
    <xf numFmtId="0" fontId="6" fillId="0" borderId="0" xfId="0" applyFont="1"/>
    <xf numFmtId="0" fontId="31" fillId="0" borderId="0" xfId="6" applyFont="1" applyFill="1" applyBorder="1" applyAlignment="1">
      <alignment horizontal="left" vertical="top"/>
    </xf>
    <xf numFmtId="0" fontId="31" fillId="0" borderId="0" xfId="6" applyFont="1" applyBorder="1" applyAlignment="1">
      <alignment horizontal="left" vertical="top"/>
    </xf>
    <xf numFmtId="0" fontId="57" fillId="0" borderId="0" xfId="6" applyFont="1" applyFill="1" applyBorder="1" applyAlignment="1">
      <alignment horizontal="left" vertical="top" wrapText="1"/>
    </xf>
    <xf numFmtId="0" fontId="57" fillId="0" borderId="0" xfId="6" applyFont="1" applyBorder="1" applyAlignment="1">
      <alignment horizontal="left" vertical="top" wrapText="1"/>
    </xf>
    <xf numFmtId="0" fontId="73" fillId="0" borderId="0" xfId="6" applyFont="1" applyFill="1" applyBorder="1" applyAlignment="1">
      <alignment horizontal="left" vertical="top"/>
    </xf>
    <xf numFmtId="0" fontId="73" fillId="0" borderId="0" xfId="6" applyFont="1" applyBorder="1" applyAlignment="1">
      <alignment horizontal="left" vertical="top"/>
    </xf>
    <xf numFmtId="0" fontId="73" fillId="0" borderId="0" xfId="1" applyFont="1" applyFill="1" applyBorder="1" applyAlignment="1">
      <alignment horizontal="left" vertical="top"/>
    </xf>
    <xf numFmtId="0" fontId="57" fillId="0" borderId="0" xfId="6" applyFont="1" applyBorder="1" applyAlignment="1">
      <alignment horizontal="left" vertical="top"/>
    </xf>
    <xf numFmtId="0" fontId="45" fillId="10" borderId="0" xfId="0" applyFont="1" applyFill="1" applyAlignment="1">
      <alignment horizontal="left" vertical="top" wrapText="1"/>
    </xf>
    <xf numFmtId="0" fontId="44" fillId="10" borderId="0" xfId="0" applyFont="1" applyFill="1" applyAlignment="1">
      <alignment horizontal="left" vertical="top" wrapText="1"/>
    </xf>
    <xf numFmtId="0" fontId="6" fillId="0" borderId="0" xfId="0" applyFont="1" applyBorder="1" applyAlignment="1">
      <alignment horizontal="left" vertical="top" wrapText="1"/>
    </xf>
    <xf numFmtId="0" fontId="24" fillId="4" borderId="0" xfId="1" applyFont="1" applyFill="1" applyAlignment="1">
      <alignment horizontal="left" vertical="top" wrapText="1"/>
    </xf>
    <xf numFmtId="0" fontId="66" fillId="0" borderId="0" xfId="0" applyFont="1"/>
    <xf numFmtId="0" fontId="54" fillId="16" borderId="0" xfId="6" applyFont="1" applyFill="1" applyBorder="1" applyAlignment="1">
      <alignment horizontal="left" vertical="top" wrapText="1"/>
    </xf>
    <xf numFmtId="0" fontId="32" fillId="0" borderId="0" xfId="0" applyFont="1" applyBorder="1" applyAlignment="1">
      <alignment horizontal="left" vertical="top" wrapText="1"/>
    </xf>
    <xf numFmtId="0" fontId="74" fillId="4" borderId="0" xfId="0" applyFont="1" applyFill="1" applyAlignment="1">
      <alignment horizontal="left" vertical="top"/>
    </xf>
    <xf numFmtId="0" fontId="16" fillId="4" borderId="0" xfId="0" applyFont="1" applyFill="1" applyAlignment="1">
      <alignment horizontal="left" vertical="top" wrapText="1"/>
    </xf>
    <xf numFmtId="0" fontId="53" fillId="10" borderId="0" xfId="0" applyFont="1" applyFill="1" applyAlignment="1">
      <alignment horizontal="left" vertical="top" wrapText="1"/>
    </xf>
    <xf numFmtId="0" fontId="66" fillId="10" borderId="0" xfId="0" applyFont="1" applyFill="1" applyAlignment="1">
      <alignment horizontal="left" vertical="top" wrapText="1"/>
    </xf>
    <xf numFmtId="0" fontId="81" fillId="2" borderId="0" xfId="0" applyFont="1" applyFill="1" applyAlignment="1">
      <alignment horizontal="left" vertical="top"/>
    </xf>
    <xf numFmtId="0" fontId="82" fillId="4" borderId="0" xfId="0" applyFont="1" applyFill="1" applyAlignment="1">
      <alignment horizontal="left" vertical="top"/>
    </xf>
    <xf numFmtId="0" fontId="82" fillId="0" borderId="0" xfId="6" applyFont="1" applyFill="1" applyBorder="1" applyAlignment="1">
      <alignment horizontal="left" vertical="top"/>
    </xf>
    <xf numFmtId="0" fontId="82" fillId="0" borderId="0" xfId="6" applyFont="1" applyBorder="1" applyAlignment="1">
      <alignment horizontal="left" vertical="top"/>
    </xf>
    <xf numFmtId="0" fontId="82" fillId="2" borderId="0" xfId="0" applyFont="1" applyFill="1" applyAlignment="1">
      <alignment horizontal="left" vertical="top"/>
    </xf>
    <xf numFmtId="0" fontId="83" fillId="0" borderId="0" xfId="6" applyFont="1" applyBorder="1" applyAlignment="1">
      <alignment horizontal="left" vertical="top"/>
    </xf>
    <xf numFmtId="0" fontId="82" fillId="4" borderId="0" xfId="0" applyFont="1" applyFill="1" applyBorder="1" applyAlignment="1">
      <alignment horizontal="left" vertical="top" wrapText="1"/>
    </xf>
    <xf numFmtId="0" fontId="81" fillId="4" borderId="0" xfId="0" applyFont="1" applyFill="1" applyBorder="1" applyAlignment="1">
      <alignment vertical="top"/>
    </xf>
    <xf numFmtId="0" fontId="82" fillId="0" borderId="0" xfId="1" applyFont="1" applyFill="1" applyBorder="1" applyAlignment="1">
      <alignment horizontal="left" vertical="top"/>
    </xf>
    <xf numFmtId="0" fontId="81" fillId="2" borderId="0" xfId="0" applyFont="1" applyFill="1" applyBorder="1" applyAlignment="1">
      <alignment vertical="top" wrapText="1"/>
    </xf>
    <xf numFmtId="0" fontId="82" fillId="0" borderId="0" xfId="0" applyFont="1" applyAlignment="1">
      <alignment horizontal="left" vertical="top"/>
    </xf>
    <xf numFmtId="0" fontId="9" fillId="2" borderId="0" xfId="8" applyNumberFormat="1" applyFont="1" applyFill="1" applyBorder="1" applyAlignment="1">
      <alignment vertical="top"/>
    </xf>
    <xf numFmtId="0" fontId="9" fillId="4" borderId="0" xfId="6" applyNumberFormat="1" applyFont="1" applyFill="1" applyBorder="1" applyAlignment="1">
      <alignment vertical="top"/>
    </xf>
    <xf numFmtId="0" fontId="80" fillId="2" borderId="0" xfId="5" applyFont="1" applyFill="1" applyAlignment="1">
      <alignment vertical="top" wrapText="1"/>
    </xf>
    <xf numFmtId="49" fontId="83" fillId="4" borderId="0" xfId="1" applyNumberFormat="1" applyFont="1" applyFill="1" applyAlignment="1">
      <alignment horizontal="left" vertical="top"/>
    </xf>
    <xf numFmtId="1" fontId="9" fillId="4" borderId="0" xfId="1" applyNumberFormat="1" applyFont="1" applyFill="1" applyAlignment="1">
      <alignment horizontal="left" vertical="top"/>
    </xf>
    <xf numFmtId="49" fontId="83" fillId="0" borderId="0" xfId="1" applyNumberFormat="1" applyFont="1" applyFill="1" applyAlignment="1">
      <alignment horizontal="left" vertical="top"/>
    </xf>
    <xf numFmtId="49" fontId="68" fillId="0" borderId="0" xfId="1" applyNumberFormat="1" applyFont="1" applyFill="1" applyAlignment="1">
      <alignment horizontal="left" vertical="top"/>
    </xf>
    <xf numFmtId="0" fontId="68" fillId="0" borderId="0" xfId="1" applyFont="1" applyFill="1" applyAlignment="1">
      <alignment horizontal="left" vertical="top"/>
    </xf>
    <xf numFmtId="0" fontId="68" fillId="0" borderId="0" xfId="6" applyFont="1" applyBorder="1" applyAlignment="1">
      <alignment horizontal="left" vertical="top"/>
    </xf>
    <xf numFmtId="49" fontId="80" fillId="2" borderId="0" xfId="5" applyNumberFormat="1" applyFont="1" applyFill="1" applyAlignment="1">
      <alignment vertical="top"/>
    </xf>
    <xf numFmtId="0" fontId="79" fillId="0" borderId="0" xfId="0" applyFont="1"/>
    <xf numFmtId="0" fontId="16" fillId="0" borderId="0" xfId="6" applyNumberFormat="1" applyFont="1" applyBorder="1" applyAlignment="1">
      <alignment vertical="top" wrapText="1"/>
    </xf>
    <xf numFmtId="0" fontId="19" fillId="11" borderId="0" xfId="0" applyFont="1" applyFill="1" applyBorder="1" applyAlignment="1">
      <alignment horizontal="left" vertical="top" wrapText="1"/>
    </xf>
    <xf numFmtId="0" fontId="21" fillId="4" borderId="0" xfId="6" applyNumberFormat="1" applyFont="1" applyFill="1" applyBorder="1" applyAlignment="1">
      <alignment vertical="top" wrapText="1"/>
    </xf>
    <xf numFmtId="0" fontId="9" fillId="0" borderId="0" xfId="6" applyNumberFormat="1" applyFont="1" applyFill="1" applyBorder="1" applyAlignment="1">
      <alignment vertical="top"/>
    </xf>
    <xf numFmtId="0" fontId="6" fillId="13" borderId="0" xfId="0" applyFont="1" applyFill="1" applyBorder="1" applyAlignment="1">
      <alignment horizontal="left" vertical="top" wrapText="1"/>
    </xf>
    <xf numFmtId="0" fontId="26" fillId="13" borderId="0" xfId="0" applyFont="1" applyFill="1" applyBorder="1" applyAlignment="1">
      <alignment horizontal="left" vertical="top" wrapText="1"/>
    </xf>
    <xf numFmtId="0" fontId="21" fillId="13" borderId="0" xfId="0" applyFont="1" applyFill="1" applyBorder="1" applyAlignment="1">
      <alignment horizontal="left" vertical="top" wrapText="1"/>
    </xf>
    <xf numFmtId="0" fontId="61" fillId="5" borderId="1" xfId="6" applyNumberFormat="1" applyFont="1" applyFill="1" applyBorder="1" applyAlignment="1">
      <alignment vertical="top" wrapText="1"/>
    </xf>
    <xf numFmtId="0" fontId="6" fillId="4" borderId="0" xfId="6" applyNumberFormat="1" applyFont="1" applyFill="1" applyBorder="1" applyAlignment="1">
      <alignment vertical="top"/>
    </xf>
    <xf numFmtId="0" fontId="6" fillId="12" borderId="0" xfId="0" applyFont="1" applyFill="1" applyBorder="1" applyAlignment="1">
      <alignment horizontal="left" vertical="top" wrapText="1"/>
    </xf>
    <xf numFmtId="0" fontId="26" fillId="12" borderId="0" xfId="0" applyFont="1" applyFill="1" applyBorder="1" applyAlignment="1">
      <alignment horizontal="left" vertical="top" wrapText="1"/>
    </xf>
    <xf numFmtId="0" fontId="21" fillId="12" borderId="0" xfId="0" applyFont="1" applyFill="1" applyBorder="1" applyAlignment="1">
      <alignment horizontal="left" vertical="top" wrapText="1"/>
    </xf>
    <xf numFmtId="0" fontId="21" fillId="0" borderId="0" xfId="6" applyNumberFormat="1" applyFont="1" applyFill="1" applyBorder="1" applyAlignment="1">
      <alignment vertical="top"/>
    </xf>
    <xf numFmtId="0" fontId="19" fillId="14" borderId="0" xfId="0" applyFont="1" applyFill="1" applyBorder="1" applyAlignment="1">
      <alignment horizontal="left" vertical="top" wrapText="1"/>
    </xf>
    <xf numFmtId="0" fontId="43" fillId="3" borderId="0" xfId="6" applyNumberFormat="1" applyFont="1" applyFill="1" applyBorder="1" applyAlignment="1">
      <alignment vertical="top"/>
    </xf>
    <xf numFmtId="0" fontId="26" fillId="4" borderId="0" xfId="6" applyNumberFormat="1" applyFont="1" applyFill="1" applyBorder="1" applyAlignment="1">
      <alignment vertical="top" wrapText="1"/>
    </xf>
    <xf numFmtId="0" fontId="16" fillId="0" borderId="0" xfId="6" applyNumberFormat="1" applyFont="1" applyFill="1" applyBorder="1" applyAlignment="1">
      <alignment vertical="top"/>
    </xf>
    <xf numFmtId="0" fontId="16" fillId="0" borderId="0" xfId="6" applyNumberFormat="1" applyFont="1" applyFill="1" applyBorder="1" applyAlignment="1">
      <alignment vertical="top" wrapText="1"/>
    </xf>
    <xf numFmtId="0" fontId="62" fillId="5" borderId="1" xfId="6" applyNumberFormat="1" applyFont="1" applyFill="1" applyBorder="1" applyAlignment="1">
      <alignment vertical="top" wrapText="1"/>
    </xf>
    <xf numFmtId="0" fontId="84" fillId="0" borderId="0" xfId="0" applyFont="1" applyAlignment="1">
      <alignment vertical="center"/>
    </xf>
    <xf numFmtId="0" fontId="31" fillId="0" borderId="0" xfId="6" applyNumberFormat="1" applyFont="1" applyFill="1" applyBorder="1" applyAlignment="1">
      <alignment vertical="top"/>
    </xf>
    <xf numFmtId="0" fontId="60" fillId="16" borderId="1" xfId="6" applyNumberFormat="1" applyFont="1" applyFill="1" applyBorder="1" applyAlignment="1">
      <alignment vertical="top" wrapText="1"/>
    </xf>
    <xf numFmtId="0" fontId="62" fillId="0" borderId="1" xfId="6" applyNumberFormat="1" applyFont="1" applyFill="1" applyBorder="1" applyAlignment="1">
      <alignment vertical="top" wrapText="1"/>
    </xf>
    <xf numFmtId="0" fontId="6" fillId="18" borderId="0" xfId="0" applyFont="1" applyFill="1" applyBorder="1" applyAlignment="1">
      <alignment horizontal="left" vertical="top" wrapText="1"/>
    </xf>
    <xf numFmtId="0" fontId="49" fillId="0" borderId="0" xfId="6" applyNumberFormat="1" applyFont="1" applyFill="1" applyBorder="1" applyAlignment="1">
      <alignment vertical="top" wrapText="1"/>
    </xf>
    <xf numFmtId="0" fontId="24" fillId="4" borderId="0" xfId="6" applyNumberFormat="1" applyFont="1" applyFill="1" applyBorder="1" applyAlignment="1">
      <alignment vertical="top"/>
    </xf>
    <xf numFmtId="0" fontId="9" fillId="11" borderId="0" xfId="0" applyFont="1" applyFill="1" applyBorder="1" applyAlignment="1">
      <alignment horizontal="left" vertical="top" wrapText="1"/>
    </xf>
    <xf numFmtId="0" fontId="26" fillId="11" borderId="0" xfId="0" applyFont="1" applyFill="1" applyBorder="1" applyAlignment="1">
      <alignment horizontal="left" vertical="top" wrapText="1"/>
    </xf>
    <xf numFmtId="0" fontId="21" fillId="11" borderId="0" xfId="0" applyFont="1" applyFill="1" applyBorder="1" applyAlignment="1">
      <alignment horizontal="left" vertical="top" wrapText="1"/>
    </xf>
    <xf numFmtId="0" fontId="2" fillId="0" borderId="0" xfId="6" applyFont="1" applyFill="1" applyAlignment="1">
      <alignment vertical="top"/>
    </xf>
    <xf numFmtId="0" fontId="16" fillId="0" borderId="0" xfId="0" applyFont="1" applyBorder="1" applyAlignment="1">
      <alignment horizontal="left" vertical="top" wrapText="1"/>
    </xf>
    <xf numFmtId="0" fontId="67" fillId="0" borderId="1" xfId="6" applyNumberFormat="1" applyFont="1" applyFill="1" applyBorder="1" applyAlignment="1">
      <alignment vertical="top" wrapText="1"/>
    </xf>
    <xf numFmtId="0" fontId="21" fillId="4" borderId="0" xfId="6" applyNumberFormat="1" applyFont="1" applyFill="1" applyBorder="1" applyAlignment="1">
      <alignment vertical="top"/>
    </xf>
    <xf numFmtId="0" fontId="60" fillId="4" borderId="1" xfId="6" applyNumberFormat="1" applyFont="1" applyFill="1" applyBorder="1" applyAlignment="1">
      <alignment vertical="top" wrapText="1"/>
    </xf>
    <xf numFmtId="0" fontId="6" fillId="0" borderId="0" xfId="6" applyNumberFormat="1" applyFont="1" applyBorder="1" applyAlignment="1">
      <alignment vertical="top" wrapText="1"/>
    </xf>
    <xf numFmtId="0" fontId="31" fillId="0" borderId="0" xfId="0" applyFont="1" applyBorder="1" applyAlignment="1">
      <alignment horizontal="left" vertical="top" wrapText="1"/>
    </xf>
    <xf numFmtId="0" fontId="62" fillId="17" borderId="1" xfId="6" applyNumberFormat="1" applyFont="1" applyFill="1" applyBorder="1" applyAlignment="1">
      <alignment vertical="top" wrapText="1"/>
    </xf>
    <xf numFmtId="0" fontId="43" fillId="4" borderId="0" xfId="6" applyNumberFormat="1" applyFont="1" applyFill="1" applyBorder="1" applyAlignment="1">
      <alignment vertical="top"/>
    </xf>
    <xf numFmtId="0" fontId="21" fillId="0" borderId="0" xfId="6" applyNumberFormat="1" applyFont="1" applyBorder="1" applyAlignment="1">
      <alignment vertical="top" wrapText="1"/>
    </xf>
    <xf numFmtId="0" fontId="6" fillId="0" borderId="0" xfId="6" applyNumberFormat="1" applyFont="1" applyBorder="1" applyAlignment="1">
      <alignment vertical="top"/>
    </xf>
    <xf numFmtId="0" fontId="26" fillId="0" borderId="0" xfId="6" applyNumberFormat="1" applyFont="1" applyBorder="1" applyAlignment="1">
      <alignment vertical="top" wrapText="1"/>
    </xf>
    <xf numFmtId="0" fontId="62" fillId="4" borderId="1" xfId="6" applyNumberFormat="1" applyFont="1" applyFill="1" applyBorder="1" applyAlignment="1">
      <alignment vertical="top" wrapText="1"/>
    </xf>
    <xf numFmtId="0" fontId="16" fillId="4" borderId="0" xfId="6" applyNumberFormat="1" applyFont="1" applyFill="1" applyBorder="1" applyAlignment="1">
      <alignment vertical="top"/>
    </xf>
    <xf numFmtId="0" fontId="16" fillId="0" borderId="0" xfId="6" applyNumberFormat="1" applyFont="1" applyBorder="1" applyAlignment="1">
      <alignment vertical="top"/>
    </xf>
    <xf numFmtId="0" fontId="32" fillId="0" borderId="0" xfId="6" applyNumberFormat="1" applyFont="1" applyBorder="1" applyAlignment="1">
      <alignment vertical="top" wrapText="1"/>
    </xf>
    <xf numFmtId="0" fontId="31" fillId="0" borderId="0" xfId="6" applyNumberFormat="1" applyFont="1" applyBorder="1" applyAlignment="1">
      <alignment vertical="top" wrapText="1"/>
    </xf>
    <xf numFmtId="0" fontId="62" fillId="0" borderId="1" xfId="6" applyNumberFormat="1" applyFont="1" applyBorder="1" applyAlignment="1">
      <alignment vertical="top" wrapText="1"/>
    </xf>
    <xf numFmtId="0" fontId="60" fillId="0" borderId="1" xfId="6" applyNumberFormat="1" applyFont="1" applyBorder="1" applyAlignment="1">
      <alignment vertical="top" wrapText="1"/>
    </xf>
    <xf numFmtId="0" fontId="6" fillId="3" borderId="0" xfId="6" applyNumberFormat="1" applyFont="1" applyFill="1" applyBorder="1" applyAlignment="1">
      <alignment vertical="top" wrapText="1"/>
    </xf>
    <xf numFmtId="0" fontId="9" fillId="3" borderId="0" xfId="6" applyNumberFormat="1" applyFont="1" applyFill="1" applyBorder="1" applyAlignment="1">
      <alignment vertical="top" wrapText="1"/>
    </xf>
    <xf numFmtId="0" fontId="21" fillId="9" borderId="0" xfId="6" applyNumberFormat="1" applyFont="1" applyFill="1" applyBorder="1" applyAlignment="1">
      <alignment vertical="top" wrapText="1"/>
    </xf>
    <xf numFmtId="0" fontId="31" fillId="9" borderId="0" xfId="6" applyFont="1" applyFill="1" applyBorder="1" applyAlignment="1">
      <alignment horizontal="left" vertical="top" wrapText="1"/>
    </xf>
    <xf numFmtId="0" fontId="31" fillId="9" borderId="0" xfId="1" applyFont="1" applyFill="1" applyAlignment="1">
      <alignment horizontal="left" vertical="top" wrapText="1"/>
    </xf>
    <xf numFmtId="0" fontId="20" fillId="9" borderId="0" xfId="1" applyFont="1" applyFill="1" applyAlignment="1">
      <alignment horizontal="left" vertical="top" wrapText="1"/>
    </xf>
    <xf numFmtId="0" fontId="32" fillId="9" borderId="0" xfId="1" applyFont="1" applyFill="1" applyAlignment="1">
      <alignment horizontal="left" vertical="top" wrapText="1"/>
    </xf>
    <xf numFmtId="0" fontId="54" fillId="9" borderId="0" xfId="1" applyFont="1" applyFill="1" applyAlignment="1">
      <alignment horizontal="left" vertical="top" wrapText="1"/>
    </xf>
    <xf numFmtId="0" fontId="0" fillId="0" borderId="0" xfId="0" applyFill="1" applyAlignment="1">
      <alignment vertical="top"/>
    </xf>
    <xf numFmtId="0" fontId="0" fillId="0" borderId="0" xfId="0" applyAlignment="1">
      <alignment vertical="top"/>
    </xf>
    <xf numFmtId="0" fontId="86" fillId="5" borderId="1" xfId="6" applyNumberFormat="1" applyFont="1" applyFill="1" applyBorder="1" applyAlignment="1">
      <alignment vertical="top" wrapText="1"/>
    </xf>
    <xf numFmtId="0" fontId="24" fillId="0" borderId="0" xfId="6" applyNumberFormat="1" applyFont="1" applyFill="1" applyBorder="1" applyAlignment="1">
      <alignment vertical="top" wrapText="1"/>
    </xf>
    <xf numFmtId="0" fontId="24" fillId="0" borderId="0" xfId="0" applyFont="1" applyBorder="1" applyAlignment="1">
      <alignment horizontal="left" vertical="top" wrapText="1"/>
    </xf>
    <xf numFmtId="0" fontId="55" fillId="0" borderId="0" xfId="0" applyFont="1" applyBorder="1" applyAlignment="1">
      <alignment horizontal="left" vertical="top" wrapText="1"/>
    </xf>
    <xf numFmtId="0" fontId="26" fillId="9" borderId="0" xfId="6" applyNumberFormat="1" applyFont="1" applyFill="1" applyBorder="1" applyAlignment="1">
      <alignment vertical="top" wrapText="1"/>
    </xf>
    <xf numFmtId="0" fontId="58" fillId="2" borderId="0" xfId="8" applyNumberFormat="1" applyFont="1" applyFill="1" applyBorder="1" applyAlignment="1">
      <alignment vertical="top" wrapText="1"/>
    </xf>
    <xf numFmtId="0" fontId="57" fillId="4" borderId="0" xfId="6" applyNumberFormat="1" applyFont="1" applyFill="1" applyBorder="1" applyAlignment="1">
      <alignment vertical="top" wrapText="1"/>
    </xf>
    <xf numFmtId="0" fontId="24" fillId="0" borderId="0" xfId="6" applyNumberFormat="1" applyFont="1" applyBorder="1" applyAlignment="1">
      <alignment vertical="top"/>
    </xf>
    <xf numFmtId="0" fontId="24" fillId="0" borderId="0" xfId="6" applyNumberFormat="1" applyFont="1" applyBorder="1" applyAlignment="1">
      <alignment vertical="top" wrapText="1"/>
    </xf>
    <xf numFmtId="0" fontId="55" fillId="0" borderId="0" xfId="6" applyNumberFormat="1" applyFont="1" applyBorder="1" applyAlignment="1">
      <alignment vertical="top" wrapText="1"/>
    </xf>
    <xf numFmtId="0" fontId="54" fillId="0" borderId="0" xfId="6" applyNumberFormat="1" applyFont="1" applyBorder="1" applyAlignment="1">
      <alignment vertical="top" wrapText="1"/>
    </xf>
    <xf numFmtId="0" fontId="31" fillId="9" borderId="0" xfId="6" applyNumberFormat="1" applyFont="1" applyFill="1" applyBorder="1" applyAlignment="1">
      <alignment vertical="top" wrapText="1"/>
    </xf>
    <xf numFmtId="0" fontId="54" fillId="9" borderId="0" xfId="6" applyFont="1" applyFill="1" applyBorder="1" applyAlignment="1">
      <alignment horizontal="left" vertical="top" wrapText="1"/>
    </xf>
    <xf numFmtId="0" fontId="55" fillId="9" borderId="0" xfId="1" applyFont="1" applyFill="1" applyAlignment="1">
      <alignment horizontal="left" vertical="top" wrapText="1"/>
    </xf>
    <xf numFmtId="49" fontId="83" fillId="20" borderId="0" xfId="1" applyNumberFormat="1" applyFont="1" applyFill="1" applyAlignment="1">
      <alignment horizontal="left" vertical="top"/>
    </xf>
    <xf numFmtId="0" fontId="68" fillId="20" borderId="0" xfId="6" applyFont="1" applyFill="1" applyBorder="1" applyAlignment="1">
      <alignment horizontal="left" vertical="top"/>
    </xf>
    <xf numFmtId="0" fontId="68" fillId="20" borderId="0" xfId="1" applyFont="1" applyFill="1" applyAlignment="1">
      <alignment horizontal="left" vertical="top"/>
    </xf>
    <xf numFmtId="49" fontId="20" fillId="20" borderId="0" xfId="1" applyNumberFormat="1" applyFont="1" applyFill="1" applyAlignment="1">
      <alignment horizontal="left" vertical="top"/>
    </xf>
    <xf numFmtId="49" fontId="68" fillId="20" borderId="0" xfId="1" applyNumberFormat="1" applyFont="1" applyFill="1" applyAlignment="1">
      <alignment horizontal="left" vertical="top"/>
    </xf>
    <xf numFmtId="0" fontId="0" fillId="0" borderId="0" xfId="0" applyFont="1"/>
    <xf numFmtId="0" fontId="57" fillId="4" borderId="0" xfId="6" applyNumberFormat="1" applyFont="1" applyFill="1" applyBorder="1" applyAlignment="1">
      <alignment vertical="top"/>
    </xf>
    <xf numFmtId="0" fontId="55" fillId="4" borderId="0" xfId="6" applyNumberFormat="1" applyFont="1" applyFill="1" applyBorder="1" applyAlignment="1">
      <alignment vertical="top" wrapText="1"/>
    </xf>
    <xf numFmtId="0" fontId="54" fillId="4" borderId="0" xfId="6" applyNumberFormat="1" applyFont="1" applyFill="1" applyBorder="1" applyAlignment="1">
      <alignment vertical="top" wrapText="1"/>
    </xf>
    <xf numFmtId="0" fontId="24" fillId="12" borderId="0" xfId="0" applyFont="1" applyFill="1" applyBorder="1" applyAlignment="1">
      <alignment horizontal="left" vertical="top" wrapText="1"/>
    </xf>
    <xf numFmtId="0" fontId="55" fillId="12" borderId="0" xfId="0" applyFont="1" applyFill="1" applyBorder="1" applyAlignment="1">
      <alignment horizontal="left" vertical="top" wrapText="1"/>
    </xf>
    <xf numFmtId="0" fontId="55" fillId="0" borderId="0" xfId="6" applyNumberFormat="1" applyFont="1" applyFill="1" applyBorder="1" applyAlignment="1">
      <alignment vertical="top" wrapText="1"/>
    </xf>
    <xf numFmtId="0" fontId="55" fillId="0" borderId="0" xfId="0" applyFont="1" applyFill="1" applyBorder="1" applyAlignment="1">
      <alignment horizontal="left" vertical="top" wrapText="1"/>
    </xf>
    <xf numFmtId="0" fontId="57" fillId="2" borderId="0" xfId="8" applyNumberFormat="1" applyFont="1" applyFill="1" applyBorder="1" applyAlignment="1">
      <alignment vertical="top"/>
    </xf>
    <xf numFmtId="0" fontId="54" fillId="2" borderId="0" xfId="8" applyNumberFormat="1" applyFont="1" applyFill="1" applyBorder="1" applyAlignment="1">
      <alignment vertical="top" wrapText="1"/>
    </xf>
    <xf numFmtId="0" fontId="57" fillId="2" borderId="0" xfId="8" applyNumberFormat="1" applyFont="1" applyFill="1" applyBorder="1" applyAlignment="1">
      <alignment vertical="top" wrapText="1"/>
    </xf>
    <xf numFmtId="0" fontId="24" fillId="4" borderId="0" xfId="6" applyNumberFormat="1" applyFont="1" applyFill="1" applyBorder="1" applyAlignment="1">
      <alignment vertical="top" wrapText="1"/>
    </xf>
    <xf numFmtId="0" fontId="54" fillId="0" borderId="0" xfId="6" applyNumberFormat="1" applyFont="1" applyBorder="1" applyAlignment="1">
      <alignment vertical="top"/>
    </xf>
    <xf numFmtId="0" fontId="21" fillId="9" borderId="0" xfId="6" applyFont="1" applyFill="1" applyBorder="1" applyAlignment="1">
      <alignment horizontal="left" vertical="top" wrapText="1"/>
    </xf>
    <xf numFmtId="0" fontId="16" fillId="9" borderId="0" xfId="6" applyNumberFormat="1" applyFont="1" applyFill="1" applyBorder="1" applyAlignment="1">
      <alignment vertical="top" wrapText="1"/>
    </xf>
    <xf numFmtId="0" fontId="0" fillId="0" borderId="0" xfId="0" applyBorder="1" applyAlignment="1">
      <alignment wrapText="1"/>
    </xf>
    <xf numFmtId="0" fontId="42" fillId="0" borderId="0" xfId="0" applyFont="1" applyFill="1" applyBorder="1" applyAlignment="1">
      <alignment vertical="top"/>
    </xf>
    <xf numFmtId="0" fontId="1" fillId="0" borderId="0" xfId="0" applyFont="1" applyBorder="1" applyAlignment="1">
      <alignment vertical="top" wrapText="1"/>
    </xf>
    <xf numFmtId="0" fontId="0" fillId="0" borderId="0" xfId="0" applyBorder="1"/>
    <xf numFmtId="0" fontId="1" fillId="0" borderId="0" xfId="6" applyNumberFormat="1" applyFont="1" applyFill="1" applyBorder="1" applyAlignment="1">
      <alignment vertical="top" wrapText="1"/>
    </xf>
    <xf numFmtId="0" fontId="21" fillId="0" borderId="0" xfId="0" applyFont="1" applyFill="1" applyBorder="1" applyAlignment="1">
      <alignment vertical="top"/>
    </xf>
    <xf numFmtId="0" fontId="83" fillId="0" borderId="0" xfId="1" applyFont="1" applyFill="1" applyAlignment="1">
      <alignment horizontal="left" vertical="top"/>
    </xf>
    <xf numFmtId="0" fontId="0" fillId="0" borderId="0" xfId="0" applyFill="1" applyBorder="1" applyAlignment="1">
      <alignment vertical="top"/>
    </xf>
    <xf numFmtId="0" fontId="6" fillId="4" borderId="0" xfId="6" applyNumberFormat="1" applyFont="1" applyFill="1" applyBorder="1" applyAlignment="1">
      <alignment vertical="top" wrapText="1"/>
    </xf>
    <xf numFmtId="0" fontId="24" fillId="13" borderId="0" xfId="0" applyFont="1" applyFill="1" applyBorder="1" applyAlignment="1">
      <alignment horizontal="left" vertical="top" wrapText="1"/>
    </xf>
    <xf numFmtId="0" fontId="55" fillId="13" borderId="0" xfId="0" applyFont="1" applyFill="1" applyBorder="1" applyAlignment="1">
      <alignment horizontal="left" vertical="top" wrapText="1"/>
    </xf>
    <xf numFmtId="0" fontId="53" fillId="0" borderId="0" xfId="0" applyFont="1" applyFill="1" applyAlignment="1">
      <alignment vertical="top"/>
    </xf>
    <xf numFmtId="0" fontId="24" fillId="9" borderId="0" xfId="6" applyFont="1" applyFill="1" applyBorder="1" applyAlignment="1">
      <alignment horizontal="left" vertical="top" wrapText="1"/>
    </xf>
    <xf numFmtId="0" fontId="68" fillId="9" borderId="0" xfId="6" applyFont="1" applyFill="1" applyBorder="1" applyAlignment="1">
      <alignment horizontal="left" vertical="top"/>
    </xf>
    <xf numFmtId="0" fontId="49" fillId="9" borderId="0" xfId="6" applyFont="1" applyFill="1" applyBorder="1" applyAlignment="1">
      <alignment horizontal="left" vertical="top" wrapText="1"/>
    </xf>
    <xf numFmtId="0" fontId="87" fillId="9" borderId="0" xfId="6" applyFont="1" applyFill="1" applyBorder="1" applyAlignment="1">
      <alignment horizontal="left" vertical="top"/>
    </xf>
    <xf numFmtId="0" fontId="87" fillId="9" borderId="0" xfId="6" applyFont="1" applyFill="1" applyBorder="1" applyAlignment="1">
      <alignment horizontal="left" vertical="top" wrapText="1"/>
    </xf>
    <xf numFmtId="0" fontId="88" fillId="9" borderId="0" xfId="6" applyFont="1" applyFill="1" applyBorder="1" applyAlignment="1">
      <alignment horizontal="left" vertical="top" wrapText="1"/>
    </xf>
    <xf numFmtId="0" fontId="31" fillId="0" borderId="0" xfId="1" applyFont="1" applyFill="1" applyAlignment="1">
      <alignment horizontal="left" vertical="top" wrapText="1"/>
    </xf>
    <xf numFmtId="0" fontId="16" fillId="9" borderId="0" xfId="6" applyFont="1" applyFill="1" applyBorder="1" applyAlignment="1">
      <alignment horizontal="left" vertical="top" wrapText="1"/>
    </xf>
    <xf numFmtId="0" fontId="32" fillId="0" borderId="0" xfId="1" applyFont="1" applyFill="1" applyAlignment="1">
      <alignment horizontal="left" vertical="top" wrapText="1"/>
    </xf>
    <xf numFmtId="0" fontId="16" fillId="9" borderId="0" xfId="1" applyFont="1" applyFill="1" applyAlignment="1">
      <alignment horizontal="left" vertical="top" wrapText="1"/>
    </xf>
    <xf numFmtId="0" fontId="21" fillId="9" borderId="0" xfId="1" applyFont="1" applyFill="1" applyAlignment="1">
      <alignment horizontal="left" vertical="top" wrapText="1"/>
    </xf>
    <xf numFmtId="0" fontId="68" fillId="20" borderId="0" xfId="6" applyFont="1" applyFill="1" applyBorder="1" applyAlignment="1">
      <alignment horizontal="left" vertical="top" wrapText="1"/>
    </xf>
    <xf numFmtId="0" fontId="1" fillId="0" borderId="0" xfId="0" applyFont="1" applyAlignment="1">
      <alignment wrapText="1"/>
    </xf>
    <xf numFmtId="0" fontId="82" fillId="16" borderId="0" xfId="0" applyFont="1" applyFill="1" applyAlignment="1">
      <alignment horizontal="left" vertical="top"/>
    </xf>
    <xf numFmtId="0" fontId="20" fillId="9" borderId="0" xfId="6" applyNumberFormat="1" applyFont="1" applyFill="1" applyBorder="1" applyAlignment="1">
      <alignment vertical="top" wrapText="1"/>
    </xf>
    <xf numFmtId="0" fontId="55" fillId="4" borderId="0" xfId="0" applyFont="1" applyFill="1" applyAlignment="1">
      <alignment horizontal="left" vertical="top" wrapText="1"/>
    </xf>
    <xf numFmtId="0" fontId="29" fillId="19" borderId="0" xfId="0" applyFont="1" applyFill="1" applyBorder="1" applyAlignment="1">
      <alignment horizontal="left" vertical="top" wrapText="1"/>
    </xf>
    <xf numFmtId="0" fontId="91" fillId="19" borderId="0" xfId="6" applyFont="1" applyFill="1" applyBorder="1" applyAlignment="1">
      <alignment horizontal="left" vertical="top"/>
    </xf>
    <xf numFmtId="0" fontId="57" fillId="4" borderId="0" xfId="0" applyFont="1" applyFill="1" applyBorder="1" applyAlignment="1">
      <alignment vertical="top" wrapText="1"/>
    </xf>
    <xf numFmtId="0" fontId="92" fillId="9" borderId="0" xfId="6" applyNumberFormat="1" applyFont="1" applyFill="1" applyBorder="1" applyAlignment="1">
      <alignment vertical="top" wrapText="1"/>
    </xf>
    <xf numFmtId="0" fontId="24" fillId="9" borderId="0" xfId="1" applyFont="1" applyFill="1" applyAlignment="1">
      <alignment horizontal="left" vertical="top" wrapText="1"/>
    </xf>
    <xf numFmtId="0" fontId="73" fillId="16" borderId="0" xfId="6" applyFont="1" applyFill="1" applyBorder="1" applyAlignment="1">
      <alignment horizontal="left" vertical="top"/>
    </xf>
    <xf numFmtId="0" fontId="83" fillId="20" borderId="0" xfId="6" applyFont="1" applyFill="1" applyBorder="1" applyAlignment="1">
      <alignment horizontal="left" vertical="top"/>
    </xf>
    <xf numFmtId="0" fontId="68" fillId="16" borderId="0" xfId="6" applyFont="1" applyFill="1" applyBorder="1" applyAlignment="1">
      <alignment horizontal="left" vertical="top"/>
    </xf>
    <xf numFmtId="0" fontId="24" fillId="16" borderId="0" xfId="6" applyFont="1" applyFill="1" applyBorder="1" applyAlignment="1">
      <alignment horizontal="left" vertical="top" wrapText="1"/>
    </xf>
    <xf numFmtId="0" fontId="68" fillId="0" borderId="0" xfId="6" applyFont="1" applyFill="1" applyBorder="1" applyAlignment="1">
      <alignment horizontal="left" vertical="top"/>
    </xf>
    <xf numFmtId="0" fontId="60" fillId="0" borderId="0" xfId="6" applyNumberFormat="1" applyFont="1" applyFill="1" applyBorder="1" applyAlignment="1">
      <alignment vertical="top" wrapText="1"/>
    </xf>
    <xf numFmtId="0" fontId="20" fillId="4" borderId="0" xfId="1" applyFont="1" applyFill="1" applyAlignment="1">
      <alignment horizontal="left" vertical="top" wrapText="1"/>
    </xf>
    <xf numFmtId="0" fontId="32" fillId="4" borderId="0" xfId="1" applyFont="1" applyFill="1" applyAlignment="1">
      <alignment horizontal="left" vertical="top" wrapText="1"/>
    </xf>
    <xf numFmtId="0" fontId="31" fillId="4" borderId="0" xfId="1" applyFont="1" applyFill="1" applyAlignment="1">
      <alignment horizontal="left" vertical="top" wrapText="1"/>
    </xf>
    <xf numFmtId="0" fontId="20" fillId="0" borderId="0" xfId="1" applyFont="1" applyFill="1" applyAlignment="1">
      <alignment horizontal="left" vertical="top" wrapText="1"/>
    </xf>
    <xf numFmtId="0" fontId="16" fillId="0" borderId="0" xfId="1" applyFont="1" applyFill="1" applyAlignment="1">
      <alignment horizontal="left" vertical="top" wrapText="1"/>
    </xf>
  </cellXfs>
  <cellStyles count="50">
    <cellStyle name="20 % - Dekorfärg3" xfId="8" builtinId="38"/>
    <cellStyle name="Dekorfärg5" xfId="5" builtinId="45"/>
    <cellStyle name="Normal" xfId="0" builtinId="0"/>
    <cellStyle name="Normal 2" xfId="1"/>
    <cellStyle name="Normal 3" xfId="2"/>
    <cellStyle name="Normal 3 2" xfId="6"/>
    <cellStyle name="Normal 4" xfId="4"/>
    <cellStyle name="Normal 4 2" xfId="9"/>
    <cellStyle name="Normal 5" xfId="23"/>
    <cellStyle name="Tusental 2" xfId="3"/>
    <cellStyle name="Tusental 2 2" xfId="7"/>
    <cellStyle name="Tusental 2 2 2" xfId="12"/>
    <cellStyle name="Tusental 2 2 2 2" xfId="21"/>
    <cellStyle name="Tusental 2 2 2 2 2" xfId="48"/>
    <cellStyle name="Tusental 2 2 2 2 3" xfId="35"/>
    <cellStyle name="Tusental 2 2 2 3" xfId="17"/>
    <cellStyle name="Tusental 2 2 2 3 2" xfId="44"/>
    <cellStyle name="Tusental 2 2 2 3 3" xfId="31"/>
    <cellStyle name="Tusental 2 2 2 4" xfId="39"/>
    <cellStyle name="Tusental 2 2 2 5" xfId="26"/>
    <cellStyle name="Tusental 2 3" xfId="11"/>
    <cellStyle name="Tusental 2 3 2" xfId="20"/>
    <cellStyle name="Tusental 2 3 2 2" xfId="47"/>
    <cellStyle name="Tusental 2 3 2 3" xfId="34"/>
    <cellStyle name="Tusental 2 3 3" xfId="16"/>
    <cellStyle name="Tusental 2 3 3 2" xfId="43"/>
    <cellStyle name="Tusental 2 3 3 3" xfId="30"/>
    <cellStyle name="Tusental 2 3 4" xfId="38"/>
    <cellStyle name="Tusental 2 3 5" xfId="25"/>
    <cellStyle name="Tusental 3" xfId="10"/>
    <cellStyle name="Tusental 3 2" xfId="19"/>
    <cellStyle name="Tusental 3 2 2" xfId="46"/>
    <cellStyle name="Tusental 3 2 3" xfId="33"/>
    <cellStyle name="Tusental 3 3" xfId="15"/>
    <cellStyle name="Tusental 3 3 2" xfId="42"/>
    <cellStyle name="Tusental 3 3 3" xfId="29"/>
    <cellStyle name="Tusental 3 4" xfId="37"/>
    <cellStyle name="Tusental 3 5" xfId="24"/>
    <cellStyle name="Tusental 4" xfId="13"/>
    <cellStyle name="Tusental 4 2" xfId="22"/>
    <cellStyle name="Tusental 4 2 2" xfId="49"/>
    <cellStyle name="Tusental 4 2 3" xfId="36"/>
    <cellStyle name="Tusental 4 3" xfId="18"/>
    <cellStyle name="Tusental 4 3 2" xfId="45"/>
    <cellStyle name="Tusental 4 3 3" xfId="32"/>
    <cellStyle name="Tusental 4 4" xfId="40"/>
    <cellStyle name="Tusental 4 5" xfId="27"/>
    <cellStyle name="Tusental 5" xfId="14"/>
    <cellStyle name="Tusental 5 2" xfId="41"/>
    <cellStyle name="Tusental 5 3" xfId="28"/>
  </cellStyles>
  <dxfs count="0"/>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drawings/drawing1.xml><?xml version="1.0" encoding="utf-8"?>
<xdr:wsDr xmlns:xdr="http://schemas.openxmlformats.org/drawingml/2006/spreadsheetDrawing" xmlns:a="http://schemas.openxmlformats.org/drawingml/2006/main">
  <xdr:twoCellAnchor>
    <xdr:from>
      <xdr:col>6</xdr:col>
      <xdr:colOff>129540</xdr:colOff>
      <xdr:row>14</xdr:row>
      <xdr:rowOff>15240</xdr:rowOff>
    </xdr:from>
    <xdr:to>
      <xdr:col>7</xdr:col>
      <xdr:colOff>1242060</xdr:colOff>
      <xdr:row>16</xdr:row>
      <xdr:rowOff>198120</xdr:rowOff>
    </xdr:to>
    <xdr:sp macro="" textlink="">
      <xdr:nvSpPr>
        <xdr:cNvPr id="2" name="textruta 1">
          <a:extLst>
            <a:ext uri="{FF2B5EF4-FFF2-40B4-BE49-F238E27FC236}">
              <a16:creationId xmlns:a16="http://schemas.microsoft.com/office/drawing/2014/main" id="{00000000-0008-0000-0500-000002000000}"/>
            </a:ext>
          </a:extLst>
        </xdr:cNvPr>
        <xdr:cNvSpPr txBox="1"/>
      </xdr:nvSpPr>
      <xdr:spPr>
        <a:xfrm>
          <a:off x="10587990" y="762000"/>
          <a:ext cx="3150870" cy="0"/>
        </a:xfrm>
        <a:prstGeom prst="rect">
          <a:avLst/>
        </a:prstGeom>
        <a:solidFill>
          <a:schemeClr val="accent4">
            <a:lumMod val="40000"/>
            <a:lumOff val="60000"/>
          </a:schemeClr>
        </a:solidFill>
        <a:ln w="9525" cmpd="sng">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1100" b="1"/>
            <a:t>Förklaring</a:t>
          </a:r>
        </a:p>
        <a:p>
          <a:r>
            <a:rPr lang="sv-SE" sz="1100">
              <a:solidFill>
                <a:sysClr val="windowText" lastClr="000000"/>
              </a:solidFill>
            </a:rPr>
            <a:t>Svart text: finns både i CoClass och</a:t>
          </a:r>
          <a:r>
            <a:rPr lang="sv-SE" sz="1100" baseline="0">
              <a:solidFill>
                <a:sysClr val="windowText" lastClr="000000"/>
              </a:solidFill>
            </a:rPr>
            <a:t> i 81346-12</a:t>
          </a:r>
          <a:endParaRPr lang="sv-SE" sz="1100">
            <a:solidFill>
              <a:sysClr val="windowText" lastClr="000000"/>
            </a:solidFill>
          </a:endParaRPr>
        </a:p>
        <a:p>
          <a:r>
            <a:rPr lang="sv-SE" sz="1100">
              <a:solidFill>
                <a:srgbClr val="00B050"/>
              </a:solidFill>
            </a:rPr>
            <a:t>Grön text: förslag till CoClass, finns</a:t>
          </a:r>
          <a:r>
            <a:rPr lang="sv-SE" sz="1100" baseline="0">
              <a:solidFill>
                <a:srgbClr val="00B050"/>
              </a:solidFill>
            </a:rPr>
            <a:t> </a:t>
          </a:r>
          <a:r>
            <a:rPr lang="sv-SE" sz="1100" b="1" baseline="0">
              <a:solidFill>
                <a:srgbClr val="00B050"/>
              </a:solidFill>
            </a:rPr>
            <a:t>inte</a:t>
          </a:r>
          <a:r>
            <a:rPr lang="sv-SE" sz="1100" baseline="0">
              <a:solidFill>
                <a:srgbClr val="00B050"/>
              </a:solidFill>
            </a:rPr>
            <a:t> i 81346-12</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1752074</xdr:colOff>
      <xdr:row>4</xdr:row>
      <xdr:rowOff>94068</xdr:rowOff>
    </xdr:from>
    <xdr:to>
      <xdr:col>5</xdr:col>
      <xdr:colOff>939887</xdr:colOff>
      <xdr:row>8</xdr:row>
      <xdr:rowOff>65690</xdr:rowOff>
    </xdr:to>
    <xdr:sp macro="" textlink="">
      <xdr:nvSpPr>
        <xdr:cNvPr id="2" name="textruta 1">
          <a:extLst>
            <a:ext uri="{FF2B5EF4-FFF2-40B4-BE49-F238E27FC236}">
              <a16:creationId xmlns:a16="http://schemas.microsoft.com/office/drawing/2014/main" id="{00000000-0008-0000-0500-000002000000}"/>
            </a:ext>
          </a:extLst>
        </xdr:cNvPr>
        <xdr:cNvSpPr txBox="1"/>
      </xdr:nvSpPr>
      <xdr:spPr>
        <a:xfrm>
          <a:off x="6218971" y="1145102"/>
          <a:ext cx="3148899" cy="1167174"/>
        </a:xfrm>
        <a:prstGeom prst="rect">
          <a:avLst/>
        </a:prstGeom>
        <a:solidFill>
          <a:schemeClr val="accent4">
            <a:lumMod val="40000"/>
            <a:lumOff val="60000"/>
          </a:schemeClr>
        </a:solidFill>
        <a:ln w="9525" cmpd="sng">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1100" b="1"/>
            <a:t>Förklaring</a:t>
          </a:r>
        </a:p>
        <a:p>
          <a:r>
            <a:rPr lang="sv-SE" sz="1100">
              <a:solidFill>
                <a:sysClr val="windowText" lastClr="000000"/>
              </a:solidFill>
            </a:rPr>
            <a:t>Svart text: finns både i CoClass och</a:t>
          </a:r>
          <a:r>
            <a:rPr lang="sv-SE" sz="1100" baseline="0">
              <a:solidFill>
                <a:sysClr val="windowText" lastClr="000000"/>
              </a:solidFill>
            </a:rPr>
            <a:t> i 81346-12</a:t>
          </a:r>
          <a:endParaRPr lang="sv-SE" sz="1100">
            <a:solidFill>
              <a:sysClr val="windowText" lastClr="000000"/>
            </a:solidFill>
          </a:endParaRPr>
        </a:p>
        <a:p>
          <a:r>
            <a:rPr lang="sv-SE" sz="1100">
              <a:solidFill>
                <a:srgbClr val="00B050"/>
              </a:solidFill>
            </a:rPr>
            <a:t>Grön text: förslag till CoClass, finns</a:t>
          </a:r>
          <a:r>
            <a:rPr lang="sv-SE" sz="1100" baseline="0">
              <a:solidFill>
                <a:srgbClr val="00B050"/>
              </a:solidFill>
            </a:rPr>
            <a:t> </a:t>
          </a:r>
          <a:r>
            <a:rPr lang="sv-SE" sz="1100" b="1" baseline="0">
              <a:solidFill>
                <a:srgbClr val="00B050"/>
              </a:solidFill>
            </a:rPr>
            <a:t>inte</a:t>
          </a:r>
          <a:r>
            <a:rPr lang="sv-SE" sz="1100" baseline="0">
              <a:solidFill>
                <a:srgbClr val="00B050"/>
              </a:solidFill>
            </a:rPr>
            <a:t> i 81346-12</a:t>
          </a:r>
        </a:p>
        <a:p>
          <a:r>
            <a:rPr lang="sv-SE" sz="1100" baseline="0">
              <a:solidFill>
                <a:srgbClr val="0070C0"/>
              </a:solidFill>
            </a:rPr>
            <a:t>Blå text: Tillägg eller ändring som Trafikverket skapat, finns ej i CoClass.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1658764</xdr:colOff>
      <xdr:row>1</xdr:row>
      <xdr:rowOff>246529</xdr:rowOff>
    </xdr:from>
    <xdr:to>
      <xdr:col>7</xdr:col>
      <xdr:colOff>322497</xdr:colOff>
      <xdr:row>15</xdr:row>
      <xdr:rowOff>350384</xdr:rowOff>
    </xdr:to>
    <xdr:sp macro="" textlink="">
      <xdr:nvSpPr>
        <xdr:cNvPr id="2" name="textruta 1">
          <a:extLst>
            <a:ext uri="{FF2B5EF4-FFF2-40B4-BE49-F238E27FC236}">
              <a16:creationId xmlns:a16="http://schemas.microsoft.com/office/drawing/2014/main" id="{00000000-0008-0000-0800-000002000000}"/>
            </a:ext>
          </a:extLst>
        </xdr:cNvPr>
        <xdr:cNvSpPr txBox="1"/>
      </xdr:nvSpPr>
      <xdr:spPr>
        <a:xfrm>
          <a:off x="5636852" y="470647"/>
          <a:ext cx="3157292" cy="4283649"/>
        </a:xfrm>
        <a:prstGeom prst="rect">
          <a:avLst/>
        </a:prstGeom>
        <a:solidFill>
          <a:schemeClr val="accent4">
            <a:lumMod val="40000"/>
            <a:lumOff val="60000"/>
          </a:schemeClr>
        </a:solidFill>
        <a:ln w="9525" cmpd="sng">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1100" b="1"/>
            <a:t>FÖRKLARING</a:t>
          </a:r>
        </a:p>
        <a:p>
          <a:r>
            <a:rPr lang="sv-SE" sz="1100" b="1">
              <a:solidFill>
                <a:sysClr val="windowText" lastClr="000000"/>
              </a:solidFill>
            </a:rPr>
            <a:t>Standarden</a:t>
          </a:r>
          <a:r>
            <a:rPr lang="sv-SE" sz="1100" b="1" baseline="0">
              <a:solidFill>
                <a:sysClr val="windowText" lastClr="000000"/>
              </a:solidFill>
            </a:rPr>
            <a:t> (81346-12) innehåller ENDAST koder på 1 och 2 tecken nivå. </a:t>
          </a:r>
          <a:r>
            <a:rPr lang="sv-SE" sz="1100" b="0" baseline="0">
              <a:solidFill>
                <a:sysClr val="windowText" lastClr="000000"/>
              </a:solidFill>
            </a:rPr>
            <a:t>Alla koder sominnehåller mer än 2-tkn ligger nedast med för att visa på förslag somkan användas.</a:t>
          </a:r>
          <a:endParaRPr lang="sv-SE" sz="1100" b="0">
            <a:solidFill>
              <a:sysClr val="windowText" lastClr="000000"/>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sv-SE" sz="1100">
              <a:solidFill>
                <a:schemeClr val="dk1"/>
              </a:solidFill>
              <a:effectLst/>
              <a:latin typeface="+mn-lt"/>
              <a:ea typeface="+mn-ea"/>
              <a:cs typeface="+mn-cs"/>
            </a:rPr>
            <a:t>Svart text: finns </a:t>
          </a:r>
          <a:r>
            <a:rPr lang="sv-SE" sz="1100" baseline="0">
              <a:solidFill>
                <a:schemeClr val="dk1"/>
              </a:solidFill>
              <a:effectLst/>
              <a:latin typeface="+mn-lt"/>
              <a:ea typeface="+mn-ea"/>
              <a:cs typeface="+mn-cs"/>
            </a:rPr>
            <a:t>i 81346-12:2018</a:t>
          </a:r>
          <a:endParaRPr lang="sv-SE">
            <a:effectLst/>
          </a:endParaRPr>
        </a:p>
        <a:p>
          <a:r>
            <a:rPr lang="sv-SE" sz="1100">
              <a:solidFill>
                <a:srgbClr val="00B050"/>
              </a:solidFill>
            </a:rPr>
            <a:t>Grön text: finns</a:t>
          </a:r>
          <a:r>
            <a:rPr lang="sv-SE" sz="1100" baseline="0">
              <a:solidFill>
                <a:srgbClr val="00B050"/>
              </a:solidFill>
            </a:rPr>
            <a:t> </a:t>
          </a:r>
          <a:r>
            <a:rPr lang="sv-SE" sz="1100" b="1" baseline="0">
              <a:solidFill>
                <a:srgbClr val="00B050"/>
              </a:solidFill>
            </a:rPr>
            <a:t>INTE</a:t>
          </a:r>
          <a:r>
            <a:rPr lang="sv-SE" sz="1100" baseline="0">
              <a:solidFill>
                <a:srgbClr val="00B050"/>
              </a:solidFill>
            </a:rPr>
            <a:t> i 81346-12:2018</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arbetsrum.sp.trafikverket.se/Users/juliegunnarsson/Dropbox%20(AB%20Svensk%20Byggtja&#776;nst)/BSAB%202.0/Produkter/Offentlig%20remiss%20leverans/Svar%20pa&#778;%20remissen/C:/Users/klasecke/Documents/BSAB-2-System-komponenter-2015100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kniska system"/>
    </sheetNames>
    <sheetDataSet>
      <sheetData sheetId="0" refreshError="1"/>
    </sheetDataSet>
  </externalBook>
</externalLink>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4">
    <pageSetUpPr fitToPage="1"/>
  </sheetPr>
  <dimension ref="A1:AG140"/>
  <sheetViews>
    <sheetView zoomScale="145" zoomScaleNormal="145" workbookViewId="0">
      <selection activeCell="B3" sqref="B3:F5"/>
    </sheetView>
  </sheetViews>
  <sheetFormatPr defaultColWidth="8.85546875" defaultRowHeight="12.75" x14ac:dyDescent="0.25"/>
  <cols>
    <col min="1" max="1" width="6" style="1" customWidth="1"/>
    <col min="2" max="2" width="23.140625" style="4" bestFit="1" customWidth="1"/>
    <col min="3" max="3" width="19.140625" style="4" bestFit="1" customWidth="1"/>
    <col min="4" max="4" width="31.85546875" style="3" customWidth="1"/>
    <col min="5" max="5" width="22.140625" style="3" customWidth="1"/>
    <col min="6" max="6" width="28.42578125" style="4" customWidth="1"/>
    <col min="7" max="7" width="28.42578125" style="3" customWidth="1"/>
    <col min="8" max="8" width="28.42578125" style="54" customWidth="1"/>
    <col min="9" max="27" width="8.85546875" style="12"/>
    <col min="28" max="33" width="8.85546875" style="22"/>
    <col min="34" max="16384" width="8.85546875" style="1"/>
  </cols>
  <sheetData>
    <row r="1" spans="1:33" s="6" customFormat="1" ht="30" x14ac:dyDescent="0.25">
      <c r="A1" s="6" t="s">
        <v>549</v>
      </c>
      <c r="B1" s="2" t="s">
        <v>1476</v>
      </c>
      <c r="C1" s="2" t="s">
        <v>1477</v>
      </c>
      <c r="D1" s="6" t="s">
        <v>48</v>
      </c>
      <c r="E1" s="6" t="s">
        <v>1422</v>
      </c>
      <c r="F1" s="2" t="s">
        <v>1589</v>
      </c>
      <c r="G1" s="2" t="s">
        <v>1590</v>
      </c>
      <c r="H1" s="2" t="s">
        <v>1591</v>
      </c>
      <c r="I1" s="23"/>
      <c r="J1" s="23"/>
      <c r="K1" s="11"/>
      <c r="L1" s="23"/>
      <c r="M1" s="11"/>
      <c r="N1" s="24"/>
      <c r="O1" s="23"/>
      <c r="P1" s="11"/>
      <c r="Q1" s="11"/>
      <c r="R1" s="11"/>
      <c r="S1" s="23"/>
      <c r="T1" s="25"/>
      <c r="U1" s="11"/>
      <c r="V1" s="11"/>
      <c r="W1" s="23"/>
      <c r="X1" s="11"/>
      <c r="Y1" s="11"/>
      <c r="Z1" s="11"/>
      <c r="AA1" s="23"/>
      <c r="AB1" s="26"/>
      <c r="AC1" s="26"/>
      <c r="AD1" s="26"/>
      <c r="AE1" s="26"/>
      <c r="AF1" s="26"/>
      <c r="AG1" s="26"/>
    </row>
    <row r="2" spans="1:33" s="18" customFormat="1" ht="33.75" x14ac:dyDescent="0.25">
      <c r="A2" s="27" t="s">
        <v>9</v>
      </c>
      <c r="B2" s="28" t="s">
        <v>1607</v>
      </c>
      <c r="C2" s="28" t="s">
        <v>1633</v>
      </c>
      <c r="D2" s="29" t="s">
        <v>1592</v>
      </c>
      <c r="E2" s="30" t="s">
        <v>1635</v>
      </c>
      <c r="F2" s="28" t="s">
        <v>1639</v>
      </c>
      <c r="G2" s="29" t="s">
        <v>1593</v>
      </c>
      <c r="H2" s="31"/>
      <c r="I2" s="32"/>
      <c r="J2" s="32"/>
      <c r="K2" s="32"/>
      <c r="L2" s="32"/>
      <c r="M2" s="32"/>
      <c r="N2" s="32"/>
      <c r="O2" s="32"/>
      <c r="P2" s="32"/>
      <c r="Q2" s="32"/>
      <c r="R2" s="32"/>
      <c r="S2" s="32"/>
      <c r="T2" s="32"/>
      <c r="U2" s="32"/>
      <c r="V2" s="32"/>
      <c r="W2" s="32"/>
      <c r="X2" s="32"/>
      <c r="Y2" s="32"/>
      <c r="Z2" s="32"/>
      <c r="AA2" s="32"/>
      <c r="AB2" s="33"/>
      <c r="AC2" s="33"/>
      <c r="AD2" s="33"/>
      <c r="AE2" s="33"/>
      <c r="AF2" s="33"/>
      <c r="AG2" s="33"/>
    </row>
    <row r="3" spans="1:33" s="7" customFormat="1" ht="22.5" x14ac:dyDescent="0.25">
      <c r="A3" s="27" t="s">
        <v>73</v>
      </c>
      <c r="B3" s="28" t="s">
        <v>1608</v>
      </c>
      <c r="C3" s="28"/>
      <c r="D3" s="34" t="s">
        <v>1594</v>
      </c>
      <c r="E3" s="35"/>
      <c r="F3" s="28" t="s">
        <v>1640</v>
      </c>
      <c r="G3" s="34" t="s">
        <v>1595</v>
      </c>
      <c r="H3" s="36"/>
      <c r="I3" s="13"/>
      <c r="J3" s="13"/>
      <c r="K3" s="13"/>
      <c r="L3" s="13"/>
      <c r="M3" s="13"/>
      <c r="N3" s="13"/>
      <c r="O3" s="13"/>
      <c r="P3" s="13"/>
      <c r="Q3" s="13"/>
      <c r="R3" s="13"/>
      <c r="S3" s="13"/>
      <c r="T3" s="13"/>
      <c r="U3" s="13"/>
      <c r="V3" s="13"/>
      <c r="W3" s="13"/>
      <c r="X3" s="13"/>
      <c r="Y3" s="13"/>
      <c r="Z3" s="13"/>
      <c r="AA3" s="13"/>
      <c r="AB3" s="37"/>
      <c r="AC3" s="37"/>
      <c r="AD3" s="37"/>
      <c r="AE3" s="37"/>
      <c r="AF3" s="37"/>
      <c r="AG3" s="37"/>
    </row>
    <row r="4" spans="1:33" s="18" customFormat="1" ht="26.25" customHeight="1" x14ac:dyDescent="0.25">
      <c r="A4" s="27" t="s">
        <v>74</v>
      </c>
      <c r="B4" s="28" t="s">
        <v>1609</v>
      </c>
      <c r="C4" s="28"/>
      <c r="D4" s="29" t="s">
        <v>1637</v>
      </c>
      <c r="E4" s="30"/>
      <c r="F4" s="28" t="s">
        <v>1641</v>
      </c>
      <c r="G4" s="29" t="s">
        <v>1596</v>
      </c>
      <c r="H4" s="31"/>
      <c r="I4" s="32"/>
      <c r="J4" s="32"/>
      <c r="K4" s="32"/>
      <c r="L4" s="32"/>
      <c r="M4" s="32"/>
      <c r="N4" s="32"/>
      <c r="O4" s="32"/>
      <c r="P4" s="32"/>
      <c r="Q4" s="32"/>
      <c r="R4" s="32"/>
      <c r="S4" s="32"/>
      <c r="T4" s="32"/>
      <c r="U4" s="32"/>
      <c r="V4" s="32"/>
      <c r="W4" s="32"/>
      <c r="X4" s="32"/>
      <c r="Y4" s="32"/>
      <c r="Z4" s="32"/>
      <c r="AA4" s="32"/>
      <c r="AB4" s="33"/>
      <c r="AC4" s="33"/>
      <c r="AD4" s="33"/>
      <c r="AE4" s="33"/>
      <c r="AF4" s="33"/>
      <c r="AG4" s="33"/>
    </row>
    <row r="5" spans="1:33" s="18" customFormat="1" ht="22.5" x14ac:dyDescent="0.25">
      <c r="A5" s="27" t="s">
        <v>75</v>
      </c>
      <c r="B5" s="28" t="s">
        <v>1610</v>
      </c>
      <c r="C5" s="28"/>
      <c r="D5" s="29" t="s">
        <v>1597</v>
      </c>
      <c r="E5" s="30"/>
      <c r="F5" s="28" t="s">
        <v>1642</v>
      </c>
      <c r="G5" s="29" t="s">
        <v>1598</v>
      </c>
      <c r="H5" s="31"/>
      <c r="I5" s="32"/>
      <c r="J5" s="32"/>
      <c r="K5" s="32"/>
      <c r="L5" s="32"/>
      <c r="M5" s="32"/>
      <c r="N5" s="32"/>
      <c r="O5" s="32"/>
      <c r="P5" s="32"/>
      <c r="Q5" s="32"/>
      <c r="R5" s="32"/>
      <c r="S5" s="32"/>
      <c r="T5" s="32"/>
      <c r="U5" s="32"/>
      <c r="V5" s="32"/>
      <c r="W5" s="32"/>
      <c r="X5" s="32"/>
      <c r="Y5" s="32"/>
      <c r="Z5" s="32"/>
      <c r="AA5" s="32"/>
      <c r="AB5" s="33"/>
      <c r="AC5" s="33"/>
      <c r="AD5" s="33"/>
      <c r="AE5" s="33"/>
      <c r="AF5" s="33"/>
      <c r="AG5" s="33"/>
    </row>
    <row r="6" spans="1:33" s="7" customFormat="1" ht="22.5" x14ac:dyDescent="0.25">
      <c r="A6" s="38" t="s">
        <v>76</v>
      </c>
      <c r="B6" s="39" t="s">
        <v>1634</v>
      </c>
      <c r="C6" s="39"/>
      <c r="D6" s="34" t="s">
        <v>1489</v>
      </c>
      <c r="E6" s="34"/>
      <c r="F6" s="39" t="s">
        <v>1621</v>
      </c>
      <c r="G6" s="40" t="s">
        <v>1550</v>
      </c>
      <c r="H6" s="41" t="s">
        <v>1599</v>
      </c>
      <c r="I6" s="13"/>
      <c r="J6" s="14"/>
      <c r="K6" s="13"/>
      <c r="L6" s="13"/>
      <c r="M6" s="13"/>
      <c r="N6" s="13"/>
      <c r="O6" s="13"/>
      <c r="P6" s="13"/>
      <c r="Q6" s="13"/>
      <c r="R6" s="13"/>
      <c r="S6" s="13"/>
      <c r="T6" s="13"/>
      <c r="U6" s="13"/>
      <c r="V6" s="13"/>
      <c r="W6" s="13"/>
      <c r="X6" s="13"/>
      <c r="Y6" s="13"/>
      <c r="Z6" s="13"/>
      <c r="AA6" s="13"/>
      <c r="AB6" s="37"/>
      <c r="AC6" s="37"/>
      <c r="AD6" s="37"/>
      <c r="AE6" s="37"/>
      <c r="AF6" s="37"/>
      <c r="AG6" s="37"/>
    </row>
    <row r="7" spans="1:33" s="7" customFormat="1" ht="22.5" x14ac:dyDescent="0.25">
      <c r="A7" s="38" t="s">
        <v>77</v>
      </c>
      <c r="B7" s="39" t="s">
        <v>1616</v>
      </c>
      <c r="C7" s="39"/>
      <c r="D7" s="34" t="s">
        <v>1490</v>
      </c>
      <c r="E7" s="34"/>
      <c r="F7" s="39" t="s">
        <v>1622</v>
      </c>
      <c r="G7" s="40" t="s">
        <v>1551</v>
      </c>
      <c r="H7" s="41"/>
      <c r="I7" s="13"/>
      <c r="J7" s="14"/>
      <c r="K7" s="13"/>
      <c r="L7" s="13"/>
      <c r="M7" s="13"/>
      <c r="N7" s="13"/>
      <c r="O7" s="13"/>
      <c r="P7" s="13"/>
      <c r="Q7" s="13"/>
      <c r="R7" s="13"/>
      <c r="S7" s="13"/>
      <c r="T7" s="13"/>
      <c r="U7" s="13"/>
      <c r="V7" s="13"/>
      <c r="W7" s="13"/>
      <c r="X7" s="13"/>
      <c r="Y7" s="13"/>
      <c r="Z7" s="13"/>
      <c r="AA7" s="13"/>
      <c r="AB7" s="37"/>
      <c r="AC7" s="37"/>
      <c r="AD7" s="37"/>
      <c r="AE7" s="37"/>
      <c r="AF7" s="37"/>
      <c r="AG7" s="37"/>
    </row>
    <row r="8" spans="1:33" s="7" customFormat="1" ht="25.5" customHeight="1" x14ac:dyDescent="0.25">
      <c r="A8" s="38" t="s">
        <v>78</v>
      </c>
      <c r="B8" s="39" t="s">
        <v>1617</v>
      </c>
      <c r="C8" s="39"/>
      <c r="D8" s="34" t="s">
        <v>1491</v>
      </c>
      <c r="E8" s="34" t="s">
        <v>1636</v>
      </c>
      <c r="F8" s="39" t="s">
        <v>1623</v>
      </c>
      <c r="G8" s="40" t="s">
        <v>1552</v>
      </c>
      <c r="H8" s="41"/>
      <c r="I8" s="13"/>
      <c r="J8" s="14"/>
      <c r="K8" s="13"/>
      <c r="L8" s="13"/>
      <c r="M8" s="13"/>
      <c r="N8" s="13"/>
      <c r="O8" s="13"/>
      <c r="P8" s="13"/>
      <c r="Q8" s="13"/>
      <c r="R8" s="13"/>
      <c r="S8" s="13"/>
      <c r="T8" s="13"/>
      <c r="U8" s="13"/>
      <c r="V8" s="13"/>
      <c r="W8" s="13"/>
      <c r="X8" s="13"/>
      <c r="Y8" s="13"/>
      <c r="Z8" s="13"/>
      <c r="AA8" s="13"/>
      <c r="AB8" s="37"/>
      <c r="AC8" s="37"/>
      <c r="AD8" s="37"/>
      <c r="AE8" s="37"/>
      <c r="AF8" s="37"/>
      <c r="AG8" s="37"/>
    </row>
    <row r="9" spans="1:33" s="7" customFormat="1" ht="22.5" x14ac:dyDescent="0.25">
      <c r="A9" s="38" t="s">
        <v>79</v>
      </c>
      <c r="B9" s="39" t="s">
        <v>1618</v>
      </c>
      <c r="C9" s="39"/>
      <c r="D9" s="34" t="s">
        <v>1492</v>
      </c>
      <c r="E9" s="34"/>
      <c r="F9" s="39" t="s">
        <v>1624</v>
      </c>
      <c r="G9" s="34" t="s">
        <v>1553</v>
      </c>
      <c r="H9" s="36"/>
      <c r="I9" s="13"/>
      <c r="J9" s="14"/>
      <c r="K9" s="13"/>
      <c r="L9" s="13"/>
      <c r="M9" s="13"/>
      <c r="N9" s="13"/>
      <c r="O9" s="13"/>
      <c r="P9" s="13"/>
      <c r="Q9" s="13"/>
      <c r="R9" s="13"/>
      <c r="S9" s="13"/>
      <c r="T9" s="13"/>
      <c r="U9" s="13"/>
      <c r="V9" s="13"/>
      <c r="W9" s="13"/>
      <c r="X9" s="13"/>
      <c r="Y9" s="13"/>
      <c r="Z9" s="13"/>
      <c r="AA9" s="13"/>
      <c r="AB9" s="37"/>
      <c r="AC9" s="37"/>
      <c r="AD9" s="37"/>
      <c r="AE9" s="37"/>
      <c r="AF9" s="37"/>
      <c r="AG9" s="37"/>
    </row>
    <row r="10" spans="1:33" s="7" customFormat="1" ht="22.5" x14ac:dyDescent="0.25">
      <c r="A10" s="38" t="s">
        <v>80</v>
      </c>
      <c r="B10" s="39" t="s">
        <v>1611</v>
      </c>
      <c r="C10" s="39"/>
      <c r="D10" s="42" t="s">
        <v>1493</v>
      </c>
      <c r="E10" s="34"/>
      <c r="F10" s="39" t="s">
        <v>1611</v>
      </c>
      <c r="G10" s="40" t="s">
        <v>1554</v>
      </c>
      <c r="H10" s="41"/>
      <c r="I10" s="13"/>
      <c r="J10" s="14"/>
      <c r="K10" s="13"/>
      <c r="L10" s="13"/>
      <c r="M10" s="13"/>
      <c r="N10" s="13"/>
      <c r="O10" s="13"/>
      <c r="P10" s="13"/>
      <c r="Q10" s="13"/>
      <c r="R10" s="13"/>
      <c r="S10" s="13"/>
      <c r="T10" s="13"/>
      <c r="U10" s="13"/>
      <c r="V10" s="13"/>
      <c r="W10" s="13"/>
      <c r="X10" s="13"/>
      <c r="Y10" s="13"/>
      <c r="Z10" s="13"/>
      <c r="AA10" s="13"/>
      <c r="AB10" s="37"/>
      <c r="AC10" s="37"/>
      <c r="AD10" s="37"/>
      <c r="AE10" s="37"/>
      <c r="AF10" s="37"/>
      <c r="AG10" s="37"/>
    </row>
    <row r="11" spans="1:33" s="7" customFormat="1" ht="22.5" x14ac:dyDescent="0.25">
      <c r="A11" s="38" t="s">
        <v>2</v>
      </c>
      <c r="B11" s="39" t="s">
        <v>1614</v>
      </c>
      <c r="C11" s="39"/>
      <c r="D11" s="34" t="s">
        <v>1494</v>
      </c>
      <c r="E11" s="34"/>
      <c r="F11" s="39" t="s">
        <v>1631</v>
      </c>
      <c r="G11" s="40" t="s">
        <v>1555</v>
      </c>
      <c r="H11" s="41"/>
      <c r="I11" s="13"/>
      <c r="J11" s="14"/>
      <c r="K11" s="13"/>
      <c r="L11" s="13"/>
      <c r="M11" s="13"/>
      <c r="N11" s="13"/>
      <c r="O11" s="13"/>
      <c r="P11" s="13"/>
      <c r="Q11" s="13"/>
      <c r="R11" s="13"/>
      <c r="S11" s="13"/>
      <c r="T11" s="13"/>
      <c r="U11" s="13"/>
      <c r="V11" s="13"/>
      <c r="W11" s="13"/>
      <c r="X11" s="13"/>
      <c r="Y11" s="13"/>
      <c r="Z11" s="13"/>
      <c r="AA11" s="13"/>
      <c r="AB11" s="37"/>
      <c r="AC11" s="37"/>
      <c r="AD11" s="37"/>
      <c r="AE11" s="37"/>
      <c r="AF11" s="37"/>
      <c r="AG11" s="37"/>
    </row>
    <row r="12" spans="1:33" s="7" customFormat="1" ht="33.75" x14ac:dyDescent="0.25">
      <c r="A12" s="38" t="s">
        <v>81</v>
      </c>
      <c r="B12" s="39" t="s">
        <v>1879</v>
      </c>
      <c r="C12" s="39"/>
      <c r="D12" s="43" t="s">
        <v>1573</v>
      </c>
      <c r="E12" s="34"/>
      <c r="F12" s="28" t="s">
        <v>1632</v>
      </c>
      <c r="G12" s="29" t="s">
        <v>1600</v>
      </c>
      <c r="H12" s="41"/>
      <c r="I12" s="13"/>
      <c r="J12" s="14"/>
      <c r="K12" s="13"/>
      <c r="L12" s="13"/>
      <c r="M12" s="13"/>
      <c r="N12" s="13"/>
      <c r="O12" s="13"/>
      <c r="P12" s="13"/>
      <c r="Q12" s="13"/>
      <c r="R12" s="13"/>
      <c r="S12" s="13"/>
      <c r="T12" s="13"/>
      <c r="U12" s="13"/>
      <c r="V12" s="13"/>
      <c r="W12" s="13"/>
      <c r="X12" s="13"/>
      <c r="Y12" s="13"/>
      <c r="Z12" s="13"/>
      <c r="AA12" s="13"/>
      <c r="AB12" s="37"/>
      <c r="AC12" s="37"/>
      <c r="AD12" s="37"/>
      <c r="AE12" s="37"/>
      <c r="AF12" s="37"/>
      <c r="AG12" s="37"/>
    </row>
    <row r="13" spans="1:33" s="7" customFormat="1" ht="36" customHeight="1" x14ac:dyDescent="0.25">
      <c r="A13" s="38" t="s">
        <v>82</v>
      </c>
      <c r="B13" s="28" t="s">
        <v>1619</v>
      </c>
      <c r="C13" s="28"/>
      <c r="D13" s="34" t="s">
        <v>1504</v>
      </c>
      <c r="E13" s="34" t="s">
        <v>809</v>
      </c>
      <c r="F13" s="28" t="s">
        <v>1619</v>
      </c>
      <c r="G13" s="44" t="s">
        <v>1601</v>
      </c>
      <c r="H13" s="45"/>
      <c r="I13" s="13"/>
      <c r="J13" s="14"/>
      <c r="K13" s="13"/>
      <c r="L13" s="13"/>
      <c r="M13" s="13"/>
      <c r="N13" s="13"/>
      <c r="O13" s="13"/>
      <c r="P13" s="13"/>
      <c r="Q13" s="13"/>
      <c r="R13" s="13"/>
      <c r="S13" s="13"/>
      <c r="T13" s="13"/>
      <c r="U13" s="13"/>
      <c r="V13" s="13"/>
      <c r="W13" s="13"/>
      <c r="X13" s="13"/>
      <c r="Y13" s="13"/>
      <c r="Z13" s="13"/>
      <c r="AA13" s="13"/>
      <c r="AB13" s="37"/>
      <c r="AC13" s="37"/>
      <c r="AD13" s="37"/>
      <c r="AE13" s="37"/>
      <c r="AF13" s="37"/>
      <c r="AG13" s="37"/>
    </row>
    <row r="14" spans="1:33" s="7" customFormat="1" ht="22.5" x14ac:dyDescent="0.25">
      <c r="A14" s="38" t="s">
        <v>0</v>
      </c>
      <c r="B14" s="39" t="s">
        <v>1615</v>
      </c>
      <c r="C14" s="39"/>
      <c r="D14" s="34" t="s">
        <v>1495</v>
      </c>
      <c r="E14" s="34"/>
      <c r="F14" s="39" t="s">
        <v>1625</v>
      </c>
      <c r="G14" s="34" t="s">
        <v>1556</v>
      </c>
      <c r="H14" s="36" t="s">
        <v>1602</v>
      </c>
      <c r="I14" s="13"/>
      <c r="J14" s="14"/>
      <c r="K14" s="13"/>
      <c r="L14" s="13"/>
      <c r="M14" s="13"/>
      <c r="N14" s="13"/>
      <c r="O14" s="13"/>
      <c r="P14" s="13"/>
      <c r="Q14" s="13"/>
      <c r="R14" s="13"/>
      <c r="S14" s="13"/>
      <c r="T14" s="13"/>
      <c r="U14" s="13"/>
      <c r="V14" s="13"/>
      <c r="W14" s="13"/>
      <c r="X14" s="13"/>
      <c r="Y14" s="13"/>
      <c r="Z14" s="13"/>
      <c r="AA14" s="13"/>
      <c r="AB14" s="37"/>
      <c r="AC14" s="37"/>
      <c r="AD14" s="37"/>
      <c r="AE14" s="37"/>
      <c r="AF14" s="37"/>
      <c r="AG14" s="37"/>
    </row>
    <row r="15" spans="1:33" s="7" customFormat="1" ht="23.25" customHeight="1" x14ac:dyDescent="0.25">
      <c r="A15" s="38" t="s">
        <v>50</v>
      </c>
      <c r="B15" s="39" t="s">
        <v>1620</v>
      </c>
      <c r="C15" s="39"/>
      <c r="D15" s="34" t="s">
        <v>1496</v>
      </c>
      <c r="E15" s="34" t="s">
        <v>1423</v>
      </c>
      <c r="F15" s="39" t="s">
        <v>1626</v>
      </c>
      <c r="G15" s="34" t="s">
        <v>1557</v>
      </c>
      <c r="H15" s="36"/>
      <c r="I15" s="13"/>
      <c r="J15" s="14"/>
      <c r="K15" s="13"/>
      <c r="L15" s="13"/>
      <c r="M15" s="13"/>
      <c r="N15" s="13"/>
      <c r="O15" s="13"/>
      <c r="P15" s="13"/>
      <c r="Q15" s="13"/>
      <c r="R15" s="13"/>
      <c r="S15" s="13"/>
      <c r="T15" s="13"/>
      <c r="U15" s="13"/>
      <c r="V15" s="13"/>
      <c r="W15" s="13"/>
      <c r="X15" s="13"/>
      <c r="Y15" s="13"/>
      <c r="Z15" s="13"/>
      <c r="AA15" s="13"/>
      <c r="AB15" s="37"/>
      <c r="AC15" s="37"/>
      <c r="AD15" s="37"/>
      <c r="AE15" s="37"/>
      <c r="AF15" s="37"/>
      <c r="AG15" s="37"/>
    </row>
    <row r="16" spans="1:33" s="7" customFormat="1" ht="22.5" x14ac:dyDescent="0.25">
      <c r="A16" s="38" t="s">
        <v>83</v>
      </c>
      <c r="B16" s="39" t="s">
        <v>1612</v>
      </c>
      <c r="C16" s="39"/>
      <c r="D16" s="34" t="s">
        <v>1570</v>
      </c>
      <c r="E16" s="34"/>
      <c r="F16" s="39" t="s">
        <v>1627</v>
      </c>
      <c r="G16" s="34" t="s">
        <v>1558</v>
      </c>
      <c r="H16" s="36"/>
      <c r="I16" s="13"/>
      <c r="J16" s="14"/>
      <c r="K16" s="13"/>
      <c r="L16" s="13"/>
      <c r="M16" s="13"/>
      <c r="N16" s="13"/>
      <c r="O16" s="13"/>
      <c r="P16" s="13"/>
      <c r="Q16" s="13"/>
      <c r="R16" s="13"/>
      <c r="S16" s="13"/>
      <c r="T16" s="13"/>
      <c r="U16" s="13"/>
      <c r="V16" s="13"/>
      <c r="W16" s="13"/>
      <c r="X16" s="13"/>
      <c r="Y16" s="13"/>
      <c r="Z16" s="13"/>
      <c r="AA16" s="13"/>
      <c r="AB16" s="37"/>
      <c r="AC16" s="37"/>
      <c r="AD16" s="37"/>
      <c r="AE16" s="37"/>
      <c r="AF16" s="37"/>
      <c r="AG16" s="37"/>
    </row>
    <row r="17" spans="1:33" s="7" customFormat="1" ht="33.75" x14ac:dyDescent="0.25">
      <c r="A17" s="38" t="s">
        <v>85</v>
      </c>
      <c r="B17" s="39" t="s">
        <v>543</v>
      </c>
      <c r="C17" s="39"/>
      <c r="D17" s="43" t="s">
        <v>1497</v>
      </c>
      <c r="E17" s="35"/>
      <c r="F17" s="39" t="s">
        <v>1628</v>
      </c>
      <c r="G17" s="34" t="s">
        <v>1559</v>
      </c>
      <c r="H17" s="36"/>
      <c r="I17" s="13"/>
      <c r="J17" s="13"/>
      <c r="K17" s="13"/>
      <c r="L17" s="13"/>
      <c r="M17" s="13"/>
      <c r="N17" s="13"/>
      <c r="O17" s="13"/>
      <c r="P17" s="13"/>
      <c r="Q17" s="13"/>
      <c r="R17" s="13"/>
      <c r="S17" s="13"/>
      <c r="T17" s="13"/>
      <c r="U17" s="13"/>
      <c r="V17" s="13"/>
      <c r="W17" s="13"/>
      <c r="X17" s="13"/>
      <c r="Y17" s="13"/>
      <c r="Z17" s="13"/>
      <c r="AA17" s="13"/>
      <c r="AB17" s="37"/>
      <c r="AC17" s="37"/>
      <c r="AD17" s="37"/>
      <c r="AE17" s="37"/>
      <c r="AF17" s="37"/>
      <c r="AG17" s="37"/>
    </row>
    <row r="18" spans="1:33" s="18" customFormat="1" ht="31.5" x14ac:dyDescent="0.25">
      <c r="A18" s="27" t="s">
        <v>86</v>
      </c>
      <c r="B18" s="28" t="s">
        <v>1847</v>
      </c>
      <c r="C18" s="28"/>
      <c r="D18" s="29" t="s">
        <v>1603</v>
      </c>
      <c r="E18" s="29"/>
      <c r="F18" s="28" t="s">
        <v>1629</v>
      </c>
      <c r="G18" s="29" t="s">
        <v>1604</v>
      </c>
      <c r="H18" s="31"/>
      <c r="I18" s="32"/>
      <c r="J18" s="46"/>
      <c r="K18" s="32"/>
      <c r="L18" s="32"/>
      <c r="M18" s="32"/>
      <c r="N18" s="32"/>
      <c r="O18" s="32"/>
      <c r="P18" s="32"/>
      <c r="Q18" s="32"/>
      <c r="R18" s="32"/>
      <c r="S18" s="32"/>
      <c r="T18" s="32"/>
      <c r="U18" s="32"/>
      <c r="V18" s="32"/>
      <c r="W18" s="32"/>
      <c r="X18" s="32"/>
      <c r="Y18" s="32"/>
      <c r="Z18" s="32"/>
      <c r="AA18" s="32"/>
      <c r="AB18" s="33"/>
      <c r="AC18" s="33"/>
      <c r="AD18" s="33"/>
      <c r="AE18" s="33"/>
      <c r="AF18" s="33"/>
      <c r="AG18" s="33"/>
    </row>
    <row r="19" spans="1:33" s="18" customFormat="1" ht="33.75" x14ac:dyDescent="0.25">
      <c r="A19" s="27" t="s">
        <v>87</v>
      </c>
      <c r="B19" s="28" t="s">
        <v>1613</v>
      </c>
      <c r="C19" s="28"/>
      <c r="D19" s="29" t="s">
        <v>1638</v>
      </c>
      <c r="E19" s="30"/>
      <c r="F19" s="28" t="s">
        <v>1630</v>
      </c>
      <c r="G19" s="29" t="s">
        <v>1605</v>
      </c>
      <c r="H19" s="31"/>
      <c r="I19" s="32"/>
      <c r="J19" s="32"/>
      <c r="K19" s="32"/>
      <c r="L19" s="32"/>
      <c r="M19" s="32"/>
      <c r="N19" s="32"/>
      <c r="O19" s="32"/>
      <c r="P19" s="32"/>
      <c r="Q19" s="32"/>
      <c r="R19" s="32"/>
      <c r="S19" s="32"/>
      <c r="T19" s="32"/>
      <c r="U19" s="32"/>
      <c r="V19" s="32"/>
      <c r="W19" s="32"/>
      <c r="X19" s="32"/>
      <c r="Y19" s="32"/>
      <c r="Z19" s="32"/>
      <c r="AA19" s="32"/>
      <c r="AB19" s="33"/>
      <c r="AC19" s="33"/>
      <c r="AD19" s="33"/>
      <c r="AE19" s="33"/>
      <c r="AF19" s="33"/>
      <c r="AG19" s="33"/>
    </row>
    <row r="20" spans="1:33" s="53" customFormat="1" ht="15.75" x14ac:dyDescent="0.25">
      <c r="A20" s="47" t="s">
        <v>1571</v>
      </c>
      <c r="B20" s="48" t="s">
        <v>728</v>
      </c>
      <c r="C20" s="48"/>
      <c r="D20" s="49"/>
      <c r="E20" s="49"/>
      <c r="F20" s="48" t="s">
        <v>84</v>
      </c>
      <c r="G20" s="49"/>
      <c r="H20" s="50"/>
      <c r="I20" s="51"/>
      <c r="J20" s="51"/>
      <c r="K20" s="51"/>
      <c r="L20" s="51"/>
      <c r="M20" s="51"/>
      <c r="N20" s="51"/>
      <c r="O20" s="51"/>
      <c r="P20" s="51"/>
      <c r="Q20" s="51"/>
      <c r="R20" s="51"/>
      <c r="S20" s="51"/>
      <c r="T20" s="51"/>
      <c r="U20" s="51"/>
      <c r="V20" s="51"/>
      <c r="W20" s="51"/>
      <c r="X20" s="51"/>
      <c r="Y20" s="51"/>
      <c r="Z20" s="51"/>
      <c r="AA20" s="51"/>
      <c r="AB20" s="52"/>
      <c r="AC20" s="52"/>
      <c r="AD20" s="52"/>
      <c r="AE20" s="52"/>
      <c r="AF20" s="52"/>
      <c r="AG20" s="52"/>
    </row>
    <row r="21" spans="1:33" x14ac:dyDescent="0.25">
      <c r="A21" s="1" t="s">
        <v>72</v>
      </c>
      <c r="I21" s="55"/>
      <c r="J21" s="55"/>
      <c r="K21" s="55"/>
      <c r="L21" s="55"/>
      <c r="M21" s="55"/>
      <c r="N21" s="55"/>
      <c r="O21" s="55"/>
      <c r="P21" s="55"/>
      <c r="Q21" s="55"/>
      <c r="R21" s="55"/>
      <c r="S21" s="55"/>
      <c r="T21" s="55"/>
      <c r="U21" s="55"/>
      <c r="V21" s="55"/>
      <c r="W21" s="55"/>
      <c r="X21" s="55"/>
    </row>
    <row r="22" spans="1:33" x14ac:dyDescent="0.25">
      <c r="A22" s="1" t="s">
        <v>72</v>
      </c>
      <c r="I22" s="55"/>
      <c r="J22" s="55"/>
      <c r="K22" s="55"/>
      <c r="L22" s="55"/>
      <c r="M22" s="55"/>
      <c r="N22" s="55"/>
      <c r="O22" s="55"/>
      <c r="P22" s="55"/>
      <c r="Q22" s="55"/>
      <c r="R22" s="55"/>
      <c r="S22" s="55"/>
      <c r="T22" s="55"/>
      <c r="U22" s="55"/>
      <c r="V22" s="55"/>
      <c r="W22" s="55"/>
      <c r="X22" s="55"/>
    </row>
    <row r="23" spans="1:33" x14ac:dyDescent="0.25">
      <c r="A23" s="1" t="s">
        <v>72</v>
      </c>
      <c r="B23" s="19"/>
      <c r="C23" s="19"/>
      <c r="G23" s="1"/>
      <c r="I23" s="55" t="s">
        <v>1606</v>
      </c>
      <c r="J23" s="55"/>
      <c r="K23" s="55"/>
      <c r="L23" s="55"/>
      <c r="M23" s="55"/>
      <c r="N23" s="55"/>
      <c r="O23" s="55"/>
      <c r="P23" s="55"/>
      <c r="Q23" s="55"/>
      <c r="R23" s="55"/>
      <c r="S23" s="55"/>
      <c r="T23" s="55"/>
      <c r="U23" s="55"/>
      <c r="V23" s="55"/>
      <c r="W23" s="55"/>
      <c r="X23" s="55"/>
    </row>
    <row r="24" spans="1:33" x14ac:dyDescent="0.25">
      <c r="A24" s="1" t="s">
        <v>72</v>
      </c>
      <c r="I24" s="55"/>
      <c r="J24" s="55"/>
      <c r="K24" s="55"/>
      <c r="L24" s="55"/>
      <c r="M24" s="55"/>
      <c r="N24" s="55"/>
      <c r="O24" s="55"/>
      <c r="P24" s="55"/>
      <c r="Q24" s="55"/>
      <c r="R24" s="55"/>
      <c r="S24" s="55"/>
      <c r="T24" s="55"/>
      <c r="U24" s="55"/>
      <c r="V24" s="55"/>
      <c r="W24" s="55"/>
      <c r="X24" s="55"/>
    </row>
    <row r="25" spans="1:33" x14ac:dyDescent="0.25">
      <c r="A25" s="1" t="s">
        <v>72</v>
      </c>
      <c r="I25" s="55"/>
      <c r="J25" s="55"/>
      <c r="K25" s="55"/>
      <c r="L25" s="55"/>
      <c r="M25" s="55"/>
      <c r="N25" s="55"/>
      <c r="O25" s="55"/>
      <c r="P25" s="55"/>
      <c r="Q25" s="55"/>
      <c r="R25" s="55"/>
      <c r="S25" s="55"/>
      <c r="T25" s="55"/>
      <c r="U25" s="55"/>
      <c r="V25" s="55"/>
      <c r="W25" s="55"/>
      <c r="X25" s="55"/>
    </row>
    <row r="26" spans="1:33" x14ac:dyDescent="0.25">
      <c r="A26" s="1" t="s">
        <v>72</v>
      </c>
      <c r="I26" s="55"/>
      <c r="J26" s="55"/>
      <c r="K26" s="55"/>
      <c r="L26" s="55"/>
      <c r="M26" s="55"/>
      <c r="N26" s="55"/>
      <c r="O26" s="55"/>
      <c r="P26" s="55"/>
      <c r="Q26" s="55"/>
      <c r="R26" s="55"/>
      <c r="S26" s="55"/>
      <c r="T26" s="55"/>
      <c r="U26" s="55"/>
      <c r="V26" s="55"/>
      <c r="W26" s="55"/>
      <c r="X26" s="55"/>
    </row>
    <row r="27" spans="1:33" x14ac:dyDescent="0.25">
      <c r="A27" s="1" t="s">
        <v>72</v>
      </c>
      <c r="I27" s="55"/>
      <c r="J27" s="55"/>
      <c r="K27" s="55"/>
      <c r="L27" s="55"/>
      <c r="M27" s="55"/>
      <c r="N27" s="55"/>
      <c r="O27" s="55"/>
      <c r="P27" s="55"/>
      <c r="Q27" s="55"/>
      <c r="R27" s="55"/>
      <c r="S27" s="55"/>
      <c r="T27" s="55"/>
      <c r="U27" s="55"/>
      <c r="V27" s="55"/>
      <c r="W27" s="55"/>
      <c r="X27" s="55"/>
    </row>
    <row r="28" spans="1:33" x14ac:dyDescent="0.25">
      <c r="A28" s="1" t="s">
        <v>72</v>
      </c>
      <c r="I28" s="55"/>
      <c r="J28" s="55"/>
      <c r="K28" s="55"/>
      <c r="L28" s="55"/>
      <c r="M28" s="55"/>
      <c r="N28" s="55"/>
      <c r="O28" s="55"/>
      <c r="P28" s="55"/>
      <c r="Q28" s="55"/>
      <c r="R28" s="55"/>
      <c r="S28" s="55"/>
      <c r="T28" s="55"/>
      <c r="U28" s="55"/>
      <c r="V28" s="55"/>
      <c r="W28" s="55"/>
      <c r="X28" s="55"/>
    </row>
    <row r="29" spans="1:33" x14ac:dyDescent="0.25">
      <c r="A29" s="1" t="s">
        <v>72</v>
      </c>
      <c r="I29" s="55"/>
      <c r="J29" s="55"/>
      <c r="K29" s="55"/>
      <c r="L29" s="55"/>
      <c r="M29" s="55"/>
      <c r="N29" s="55"/>
      <c r="O29" s="55"/>
      <c r="P29" s="55"/>
      <c r="Q29" s="55"/>
      <c r="R29" s="55"/>
      <c r="S29" s="55"/>
      <c r="T29" s="55"/>
      <c r="U29" s="55"/>
      <c r="V29" s="55"/>
      <c r="W29" s="55"/>
      <c r="X29" s="55"/>
    </row>
    <row r="30" spans="1:33" x14ac:dyDescent="0.25">
      <c r="A30" s="1" t="s">
        <v>72</v>
      </c>
      <c r="I30" s="55"/>
      <c r="J30" s="55"/>
      <c r="K30" s="55"/>
      <c r="L30" s="55"/>
      <c r="M30" s="55"/>
      <c r="N30" s="55"/>
      <c r="O30" s="55"/>
      <c r="P30" s="55"/>
      <c r="Q30" s="55"/>
      <c r="R30" s="55"/>
      <c r="S30" s="55"/>
      <c r="T30" s="55"/>
      <c r="U30" s="55"/>
      <c r="V30" s="55"/>
      <c r="W30" s="55"/>
      <c r="X30" s="55"/>
    </row>
    <row r="31" spans="1:33" x14ac:dyDescent="0.25">
      <c r="A31" s="1" t="s">
        <v>72</v>
      </c>
      <c r="I31" s="55"/>
      <c r="J31" s="55"/>
      <c r="K31" s="55"/>
      <c r="L31" s="55"/>
      <c r="M31" s="55"/>
      <c r="N31" s="55"/>
      <c r="O31" s="55"/>
      <c r="P31" s="55"/>
      <c r="Q31" s="55"/>
      <c r="R31" s="55"/>
      <c r="S31" s="55"/>
      <c r="T31" s="55"/>
      <c r="U31" s="55"/>
      <c r="V31" s="55"/>
      <c r="W31" s="55"/>
      <c r="X31" s="55"/>
    </row>
    <row r="32" spans="1:33" x14ac:dyDescent="0.25">
      <c r="A32" s="1" t="s">
        <v>72</v>
      </c>
      <c r="I32" s="55"/>
      <c r="J32" s="55"/>
      <c r="K32" s="55"/>
      <c r="L32" s="55"/>
      <c r="M32" s="55"/>
      <c r="N32" s="55"/>
      <c r="O32" s="55"/>
      <c r="P32" s="55"/>
      <c r="Q32" s="55"/>
      <c r="R32" s="55"/>
      <c r="S32" s="55"/>
      <c r="T32" s="55"/>
      <c r="U32" s="55"/>
      <c r="V32" s="55"/>
      <c r="W32" s="55"/>
      <c r="X32" s="55"/>
    </row>
    <row r="33" spans="1:24" x14ac:dyDescent="0.25">
      <c r="A33" s="1" t="s">
        <v>72</v>
      </c>
      <c r="I33" s="55"/>
      <c r="J33" s="55"/>
      <c r="K33" s="55"/>
      <c r="L33" s="55"/>
      <c r="M33" s="55"/>
      <c r="N33" s="55"/>
      <c r="O33" s="55"/>
      <c r="P33" s="55"/>
      <c r="Q33" s="55"/>
      <c r="R33" s="55"/>
      <c r="S33" s="55"/>
      <c r="T33" s="55"/>
      <c r="U33" s="55"/>
      <c r="V33" s="55"/>
      <c r="W33" s="55"/>
      <c r="X33" s="55"/>
    </row>
    <row r="34" spans="1:24" x14ac:dyDescent="0.25">
      <c r="A34" s="1" t="s">
        <v>72</v>
      </c>
      <c r="I34" s="55"/>
      <c r="J34" s="55"/>
      <c r="K34" s="55"/>
      <c r="L34" s="55"/>
      <c r="M34" s="55"/>
      <c r="N34" s="55"/>
      <c r="O34" s="55"/>
      <c r="P34" s="55"/>
      <c r="Q34" s="55"/>
      <c r="R34" s="55"/>
      <c r="S34" s="55"/>
      <c r="T34" s="55"/>
      <c r="U34" s="55"/>
      <c r="V34" s="55"/>
      <c r="W34" s="55"/>
      <c r="X34" s="55"/>
    </row>
    <row r="35" spans="1:24" x14ac:dyDescent="0.25">
      <c r="A35" s="1" t="s">
        <v>72</v>
      </c>
      <c r="I35" s="55"/>
      <c r="J35" s="55"/>
      <c r="K35" s="55"/>
      <c r="L35" s="55"/>
      <c r="M35" s="55"/>
      <c r="N35" s="55"/>
      <c r="O35" s="55"/>
      <c r="P35" s="55"/>
      <c r="Q35" s="55"/>
      <c r="R35" s="55"/>
      <c r="S35" s="55"/>
      <c r="T35" s="55"/>
      <c r="U35" s="55"/>
      <c r="V35" s="55"/>
      <c r="W35" s="55"/>
      <c r="X35" s="55"/>
    </row>
    <row r="36" spans="1:24" x14ac:dyDescent="0.25">
      <c r="A36" s="1" t="s">
        <v>72</v>
      </c>
      <c r="I36" s="55"/>
      <c r="J36" s="55"/>
      <c r="K36" s="55"/>
      <c r="L36" s="55"/>
      <c r="M36" s="55"/>
      <c r="N36" s="55"/>
      <c r="O36" s="55"/>
      <c r="P36" s="55"/>
      <c r="Q36" s="55"/>
      <c r="R36" s="55"/>
      <c r="S36" s="55"/>
      <c r="T36" s="55"/>
      <c r="U36" s="55"/>
      <c r="V36" s="55"/>
      <c r="W36" s="55"/>
      <c r="X36" s="55"/>
    </row>
    <row r="37" spans="1:24" x14ac:dyDescent="0.25">
      <c r="A37" s="1" t="s">
        <v>72</v>
      </c>
      <c r="I37" s="55"/>
      <c r="J37" s="55"/>
      <c r="K37" s="55"/>
      <c r="L37" s="55"/>
      <c r="M37" s="55"/>
      <c r="N37" s="55"/>
      <c r="O37" s="55"/>
      <c r="P37" s="55"/>
      <c r="Q37" s="55"/>
      <c r="R37" s="55"/>
      <c r="S37" s="55"/>
      <c r="T37" s="55"/>
      <c r="U37" s="55"/>
      <c r="V37" s="55"/>
      <c r="W37" s="55"/>
      <c r="X37" s="55"/>
    </row>
    <row r="38" spans="1:24" x14ac:dyDescent="0.25">
      <c r="A38" s="1" t="s">
        <v>72</v>
      </c>
      <c r="I38" s="55"/>
      <c r="J38" s="55"/>
      <c r="K38" s="55"/>
      <c r="L38" s="55"/>
      <c r="M38" s="55"/>
      <c r="N38" s="55"/>
      <c r="O38" s="55"/>
      <c r="P38" s="55"/>
      <c r="Q38" s="55"/>
      <c r="R38" s="55"/>
      <c r="S38" s="55"/>
      <c r="T38" s="55"/>
      <c r="U38" s="55"/>
      <c r="V38" s="55"/>
      <c r="W38" s="55"/>
      <c r="X38" s="55"/>
    </row>
    <row r="39" spans="1:24" x14ac:dyDescent="0.25">
      <c r="A39" s="1" t="s">
        <v>72</v>
      </c>
      <c r="I39" s="55"/>
      <c r="J39" s="55"/>
      <c r="K39" s="55"/>
      <c r="L39" s="55"/>
      <c r="M39" s="55"/>
      <c r="N39" s="55"/>
      <c r="O39" s="55"/>
      <c r="P39" s="55"/>
      <c r="Q39" s="55"/>
      <c r="R39" s="55"/>
      <c r="S39" s="55"/>
      <c r="T39" s="55"/>
      <c r="U39" s="55"/>
      <c r="V39" s="55"/>
      <c r="W39" s="55"/>
      <c r="X39" s="55"/>
    </row>
    <row r="40" spans="1:24" x14ac:dyDescent="0.25">
      <c r="A40" s="1" t="s">
        <v>72</v>
      </c>
      <c r="I40" s="55"/>
      <c r="J40" s="55"/>
      <c r="K40" s="55"/>
      <c r="L40" s="55"/>
      <c r="M40" s="55"/>
      <c r="N40" s="55"/>
      <c r="O40" s="55"/>
      <c r="P40" s="55"/>
      <c r="Q40" s="55"/>
      <c r="R40" s="55"/>
      <c r="S40" s="55"/>
      <c r="T40" s="55"/>
      <c r="U40" s="55"/>
      <c r="V40" s="55"/>
      <c r="W40" s="55"/>
      <c r="X40" s="55"/>
    </row>
    <row r="41" spans="1:24" x14ac:dyDescent="0.25">
      <c r="A41" s="1" t="s">
        <v>72</v>
      </c>
      <c r="I41" s="55"/>
      <c r="J41" s="55"/>
      <c r="K41" s="55"/>
      <c r="L41" s="55"/>
      <c r="M41" s="55"/>
      <c r="N41" s="55"/>
      <c r="O41" s="55"/>
      <c r="P41" s="55"/>
      <c r="Q41" s="55"/>
      <c r="R41" s="55"/>
      <c r="S41" s="55"/>
      <c r="T41" s="55"/>
      <c r="U41" s="55"/>
      <c r="V41" s="55"/>
      <c r="W41" s="55"/>
      <c r="X41" s="55"/>
    </row>
    <row r="42" spans="1:24" x14ac:dyDescent="0.25">
      <c r="A42" s="1" t="s">
        <v>72</v>
      </c>
      <c r="I42" s="55"/>
      <c r="J42" s="55"/>
      <c r="K42" s="55"/>
      <c r="L42" s="55"/>
      <c r="M42" s="55"/>
      <c r="N42" s="55"/>
      <c r="O42" s="55"/>
      <c r="P42" s="55"/>
      <c r="Q42" s="55"/>
      <c r="R42" s="55"/>
      <c r="S42" s="55"/>
      <c r="T42" s="55"/>
      <c r="U42" s="55"/>
      <c r="V42" s="55"/>
      <c r="W42" s="55"/>
      <c r="X42" s="55"/>
    </row>
    <row r="43" spans="1:24" x14ac:dyDescent="0.25">
      <c r="A43" s="1" t="s">
        <v>72</v>
      </c>
      <c r="I43" s="55"/>
      <c r="J43" s="55"/>
      <c r="K43" s="55"/>
      <c r="L43" s="55"/>
      <c r="M43" s="55"/>
      <c r="N43" s="55"/>
      <c r="O43" s="55"/>
      <c r="P43" s="55"/>
      <c r="Q43" s="55"/>
      <c r="R43" s="55"/>
      <c r="S43" s="55"/>
      <c r="T43" s="55"/>
      <c r="U43" s="55"/>
      <c r="V43" s="55"/>
      <c r="W43" s="55"/>
      <c r="X43" s="55"/>
    </row>
    <row r="44" spans="1:24" x14ac:dyDescent="0.25">
      <c r="A44" s="1" t="s">
        <v>72</v>
      </c>
      <c r="I44" s="55"/>
      <c r="J44" s="55"/>
      <c r="K44" s="55"/>
      <c r="L44" s="55"/>
      <c r="M44" s="55"/>
      <c r="N44" s="55"/>
      <c r="O44" s="55"/>
      <c r="P44" s="55"/>
      <c r="Q44" s="55"/>
      <c r="R44" s="55"/>
      <c r="S44" s="55"/>
      <c r="T44" s="55"/>
      <c r="U44" s="55"/>
      <c r="V44" s="55"/>
      <c r="W44" s="55"/>
      <c r="X44" s="55"/>
    </row>
    <row r="45" spans="1:24" x14ac:dyDescent="0.25">
      <c r="A45" s="1" t="s">
        <v>72</v>
      </c>
      <c r="I45" s="55"/>
      <c r="J45" s="55"/>
      <c r="K45" s="55"/>
      <c r="L45" s="55"/>
      <c r="M45" s="55"/>
      <c r="N45" s="55"/>
      <c r="O45" s="55"/>
      <c r="P45" s="55"/>
      <c r="Q45" s="55"/>
      <c r="R45" s="55"/>
      <c r="S45" s="55"/>
      <c r="T45" s="55"/>
      <c r="U45" s="55"/>
      <c r="V45" s="55"/>
      <c r="W45" s="55"/>
      <c r="X45" s="55"/>
    </row>
    <row r="46" spans="1:24" x14ac:dyDescent="0.25">
      <c r="A46" s="1" t="s">
        <v>72</v>
      </c>
      <c r="I46" s="55"/>
      <c r="J46" s="55"/>
      <c r="K46" s="55"/>
      <c r="L46" s="55"/>
      <c r="M46" s="55"/>
      <c r="N46" s="55"/>
      <c r="O46" s="55"/>
      <c r="P46" s="55"/>
      <c r="Q46" s="55"/>
      <c r="R46" s="55"/>
      <c r="S46" s="55"/>
      <c r="T46" s="55"/>
      <c r="U46" s="55"/>
      <c r="V46" s="55"/>
      <c r="W46" s="55"/>
      <c r="X46" s="55"/>
    </row>
    <row r="47" spans="1:24" x14ac:dyDescent="0.25">
      <c r="A47" s="1" t="s">
        <v>72</v>
      </c>
      <c r="I47" s="55"/>
      <c r="J47" s="55"/>
      <c r="K47" s="55"/>
      <c r="L47" s="55"/>
      <c r="M47" s="55"/>
      <c r="N47" s="55"/>
      <c r="O47" s="55"/>
      <c r="P47" s="55"/>
      <c r="Q47" s="55"/>
      <c r="R47" s="55"/>
      <c r="S47" s="55"/>
      <c r="T47" s="55"/>
      <c r="U47" s="55"/>
      <c r="V47" s="55"/>
      <c r="W47" s="55"/>
      <c r="X47" s="55"/>
    </row>
    <row r="48" spans="1:24" x14ac:dyDescent="0.25">
      <c r="A48" s="1" t="s">
        <v>72</v>
      </c>
      <c r="I48" s="55"/>
      <c r="J48" s="55"/>
      <c r="K48" s="55"/>
      <c r="L48" s="55"/>
      <c r="M48" s="55"/>
      <c r="N48" s="55"/>
      <c r="O48" s="55"/>
      <c r="P48" s="55"/>
      <c r="Q48" s="55"/>
      <c r="R48" s="55"/>
      <c r="S48" s="55"/>
      <c r="T48" s="55"/>
      <c r="U48" s="55"/>
      <c r="V48" s="55"/>
      <c r="W48" s="55"/>
      <c r="X48" s="55"/>
    </row>
    <row r="49" spans="9:24" x14ac:dyDescent="0.25">
      <c r="I49" s="55"/>
      <c r="J49" s="55"/>
      <c r="K49" s="55"/>
      <c r="L49" s="55"/>
      <c r="M49" s="55"/>
      <c r="N49" s="55"/>
      <c r="O49" s="55"/>
      <c r="P49" s="55"/>
      <c r="Q49" s="55"/>
      <c r="R49" s="55"/>
      <c r="S49" s="55"/>
      <c r="T49" s="55"/>
      <c r="U49" s="55"/>
      <c r="V49" s="55"/>
      <c r="W49" s="55"/>
      <c r="X49" s="55"/>
    </row>
    <row r="50" spans="9:24" x14ac:dyDescent="0.25">
      <c r="I50" s="55"/>
      <c r="J50" s="55"/>
      <c r="K50" s="55"/>
      <c r="L50" s="55"/>
      <c r="M50" s="55"/>
      <c r="N50" s="55"/>
      <c r="O50" s="55"/>
      <c r="P50" s="55"/>
      <c r="Q50" s="55"/>
      <c r="R50" s="55"/>
      <c r="S50" s="55"/>
      <c r="T50" s="55"/>
      <c r="U50" s="55"/>
      <c r="V50" s="55"/>
      <c r="W50" s="55"/>
      <c r="X50" s="55"/>
    </row>
    <row r="51" spans="9:24" x14ac:dyDescent="0.25">
      <c r="I51" s="55"/>
      <c r="J51" s="55"/>
      <c r="K51" s="55"/>
      <c r="L51" s="55"/>
      <c r="M51" s="55"/>
      <c r="N51" s="55"/>
      <c r="O51" s="55"/>
      <c r="P51" s="55"/>
      <c r="Q51" s="55"/>
      <c r="R51" s="55"/>
      <c r="S51" s="55"/>
      <c r="T51" s="55"/>
      <c r="U51" s="55"/>
      <c r="V51" s="55"/>
      <c r="W51" s="55"/>
      <c r="X51" s="55"/>
    </row>
    <row r="52" spans="9:24" x14ac:dyDescent="0.25">
      <c r="I52" s="55"/>
      <c r="J52" s="55"/>
      <c r="K52" s="55"/>
      <c r="L52" s="55"/>
      <c r="M52" s="55"/>
      <c r="N52" s="55"/>
      <c r="O52" s="55"/>
      <c r="P52" s="55"/>
      <c r="Q52" s="55"/>
      <c r="R52" s="55"/>
      <c r="S52" s="55"/>
      <c r="T52" s="55"/>
      <c r="U52" s="55"/>
      <c r="V52" s="55"/>
      <c r="W52" s="55"/>
      <c r="X52" s="55"/>
    </row>
    <row r="53" spans="9:24" x14ac:dyDescent="0.25">
      <c r="I53" s="55"/>
      <c r="J53" s="55"/>
      <c r="K53" s="55"/>
      <c r="L53" s="55"/>
      <c r="M53" s="55"/>
      <c r="N53" s="55"/>
      <c r="O53" s="55"/>
      <c r="P53" s="55"/>
      <c r="Q53" s="55"/>
      <c r="R53" s="55"/>
      <c r="S53" s="55"/>
      <c r="T53" s="55"/>
      <c r="U53" s="55"/>
      <c r="V53" s="55"/>
      <c r="W53" s="55"/>
      <c r="X53" s="55"/>
    </row>
    <row r="54" spans="9:24" x14ac:dyDescent="0.25">
      <c r="I54" s="55"/>
      <c r="J54" s="55"/>
      <c r="K54" s="55"/>
      <c r="L54" s="55"/>
      <c r="M54" s="55"/>
      <c r="N54" s="55"/>
      <c r="O54" s="55"/>
      <c r="P54" s="55"/>
      <c r="Q54" s="55"/>
      <c r="R54" s="55"/>
      <c r="S54" s="55"/>
      <c r="T54" s="55"/>
      <c r="U54" s="55"/>
      <c r="V54" s="55"/>
      <c r="W54" s="55"/>
      <c r="X54" s="55"/>
    </row>
    <row r="55" spans="9:24" x14ac:dyDescent="0.25">
      <c r="I55" s="55"/>
      <c r="J55" s="55"/>
      <c r="K55" s="55"/>
      <c r="L55" s="55"/>
      <c r="M55" s="55"/>
      <c r="N55" s="55"/>
      <c r="O55" s="55"/>
      <c r="P55" s="55"/>
      <c r="Q55" s="55"/>
      <c r="R55" s="55"/>
      <c r="S55" s="55"/>
      <c r="T55" s="55"/>
      <c r="U55" s="55"/>
      <c r="V55" s="55"/>
      <c r="W55" s="55"/>
      <c r="X55" s="55"/>
    </row>
    <row r="56" spans="9:24" x14ac:dyDescent="0.25">
      <c r="I56" s="55"/>
      <c r="J56" s="55"/>
      <c r="K56" s="55"/>
      <c r="L56" s="55"/>
      <c r="M56" s="55"/>
      <c r="N56" s="55"/>
      <c r="O56" s="55"/>
      <c r="P56" s="55"/>
      <c r="Q56" s="55"/>
      <c r="R56" s="55"/>
      <c r="S56" s="55"/>
      <c r="T56" s="55"/>
      <c r="U56" s="55"/>
      <c r="V56" s="55"/>
      <c r="W56" s="55"/>
      <c r="X56" s="55"/>
    </row>
    <row r="57" spans="9:24" x14ac:dyDescent="0.25">
      <c r="I57" s="55"/>
      <c r="J57" s="55"/>
      <c r="K57" s="55"/>
      <c r="L57" s="55"/>
      <c r="M57" s="55"/>
      <c r="N57" s="55"/>
      <c r="O57" s="55"/>
      <c r="P57" s="55"/>
      <c r="Q57" s="55"/>
      <c r="R57" s="55"/>
      <c r="S57" s="55"/>
      <c r="T57" s="55"/>
      <c r="U57" s="55"/>
      <c r="V57" s="55"/>
      <c r="W57" s="55"/>
      <c r="X57" s="55"/>
    </row>
    <row r="58" spans="9:24" x14ac:dyDescent="0.25">
      <c r="I58" s="55"/>
      <c r="J58" s="55"/>
      <c r="K58" s="55"/>
      <c r="L58" s="55"/>
      <c r="M58" s="55"/>
      <c r="N58" s="55"/>
      <c r="O58" s="55"/>
      <c r="P58" s="55"/>
      <c r="Q58" s="55"/>
      <c r="R58" s="55"/>
      <c r="S58" s="55"/>
      <c r="T58" s="55"/>
      <c r="U58" s="55"/>
      <c r="V58" s="55"/>
      <c r="W58" s="55"/>
      <c r="X58" s="55"/>
    </row>
    <row r="59" spans="9:24" x14ac:dyDescent="0.25">
      <c r="I59" s="55"/>
      <c r="J59" s="55"/>
      <c r="K59" s="55"/>
      <c r="L59" s="55"/>
      <c r="M59" s="55"/>
      <c r="N59" s="55"/>
      <c r="O59" s="55"/>
      <c r="P59" s="55"/>
      <c r="Q59" s="55"/>
      <c r="R59" s="55"/>
      <c r="S59" s="55"/>
      <c r="T59" s="55"/>
      <c r="U59" s="55"/>
      <c r="V59" s="55"/>
      <c r="W59" s="55"/>
      <c r="X59" s="55"/>
    </row>
    <row r="60" spans="9:24" x14ac:dyDescent="0.25">
      <c r="I60" s="55"/>
      <c r="J60" s="55"/>
      <c r="K60" s="55"/>
      <c r="L60" s="55"/>
      <c r="M60" s="55"/>
      <c r="N60" s="55"/>
      <c r="O60" s="55"/>
      <c r="P60" s="55"/>
      <c r="Q60" s="55"/>
      <c r="R60" s="55"/>
      <c r="S60" s="55"/>
      <c r="T60" s="55"/>
      <c r="U60" s="55"/>
      <c r="V60" s="55"/>
      <c r="W60" s="55"/>
      <c r="X60" s="55"/>
    </row>
    <row r="61" spans="9:24" x14ac:dyDescent="0.25">
      <c r="I61" s="55"/>
      <c r="J61" s="55"/>
      <c r="K61" s="55"/>
      <c r="L61" s="55"/>
      <c r="M61" s="55"/>
      <c r="N61" s="55"/>
      <c r="O61" s="55"/>
      <c r="P61" s="55"/>
      <c r="Q61" s="55"/>
      <c r="R61" s="55"/>
      <c r="S61" s="55"/>
      <c r="T61" s="55"/>
      <c r="U61" s="55"/>
      <c r="V61" s="55"/>
      <c r="W61" s="55"/>
      <c r="X61" s="55"/>
    </row>
    <row r="62" spans="9:24" x14ac:dyDescent="0.25">
      <c r="I62" s="55"/>
      <c r="J62" s="55"/>
      <c r="K62" s="55"/>
      <c r="L62" s="55"/>
      <c r="M62" s="55"/>
      <c r="N62" s="55"/>
      <c r="O62" s="55"/>
      <c r="P62" s="55"/>
      <c r="Q62" s="55"/>
      <c r="R62" s="55"/>
      <c r="S62" s="55"/>
      <c r="T62" s="55"/>
      <c r="U62" s="55"/>
      <c r="V62" s="55"/>
      <c r="W62" s="55"/>
      <c r="X62" s="55"/>
    </row>
    <row r="63" spans="9:24" x14ac:dyDescent="0.25">
      <c r="I63" s="55"/>
      <c r="J63" s="55"/>
      <c r="K63" s="55"/>
      <c r="L63" s="55"/>
      <c r="M63" s="55"/>
      <c r="N63" s="55"/>
      <c r="O63" s="55"/>
      <c r="P63" s="55"/>
      <c r="Q63" s="55"/>
      <c r="R63" s="55"/>
      <c r="S63" s="55"/>
      <c r="T63" s="55"/>
      <c r="U63" s="55"/>
      <c r="V63" s="55"/>
      <c r="W63" s="55"/>
      <c r="X63" s="55"/>
    </row>
    <row r="64" spans="9:24" x14ac:dyDescent="0.25">
      <c r="I64" s="55"/>
      <c r="J64" s="55"/>
      <c r="K64" s="55"/>
      <c r="L64" s="55"/>
      <c r="M64" s="55"/>
      <c r="N64" s="55"/>
      <c r="O64" s="55"/>
      <c r="P64" s="55"/>
      <c r="Q64" s="55"/>
      <c r="R64" s="55"/>
      <c r="S64" s="55"/>
      <c r="T64" s="55"/>
      <c r="U64" s="55"/>
      <c r="V64" s="55"/>
      <c r="W64" s="55"/>
      <c r="X64" s="55"/>
    </row>
    <row r="65" spans="9:24" x14ac:dyDescent="0.25">
      <c r="I65" s="55"/>
      <c r="J65" s="55"/>
      <c r="K65" s="55"/>
      <c r="L65" s="55"/>
      <c r="M65" s="55"/>
      <c r="N65" s="55"/>
      <c r="O65" s="55"/>
      <c r="P65" s="55"/>
      <c r="Q65" s="55"/>
      <c r="R65" s="55"/>
      <c r="S65" s="55"/>
      <c r="T65" s="55"/>
      <c r="U65" s="55"/>
      <c r="V65" s="55"/>
      <c r="W65" s="55"/>
      <c r="X65" s="55"/>
    </row>
    <row r="66" spans="9:24" x14ac:dyDescent="0.25">
      <c r="I66" s="55"/>
      <c r="J66" s="55"/>
      <c r="K66" s="55"/>
      <c r="L66" s="55"/>
      <c r="M66" s="55"/>
      <c r="N66" s="55"/>
      <c r="O66" s="55"/>
      <c r="P66" s="55"/>
      <c r="Q66" s="55"/>
      <c r="R66" s="55"/>
      <c r="S66" s="55"/>
      <c r="T66" s="55"/>
      <c r="U66" s="55"/>
      <c r="V66" s="55"/>
      <c r="W66" s="55"/>
      <c r="X66" s="55"/>
    </row>
    <row r="67" spans="9:24" x14ac:dyDescent="0.25">
      <c r="I67" s="55"/>
      <c r="J67" s="55"/>
      <c r="K67" s="55"/>
      <c r="L67" s="55"/>
      <c r="M67" s="55"/>
      <c r="N67" s="55"/>
      <c r="O67" s="55"/>
      <c r="P67" s="55"/>
      <c r="Q67" s="55"/>
      <c r="R67" s="55"/>
      <c r="S67" s="55"/>
      <c r="T67" s="55"/>
      <c r="U67" s="55"/>
      <c r="V67" s="55"/>
      <c r="W67" s="55"/>
      <c r="X67" s="55"/>
    </row>
    <row r="68" spans="9:24" x14ac:dyDescent="0.25">
      <c r="I68" s="55"/>
      <c r="J68" s="55"/>
      <c r="K68" s="55"/>
      <c r="L68" s="55"/>
      <c r="M68" s="55"/>
      <c r="N68" s="55"/>
      <c r="O68" s="55"/>
      <c r="P68" s="55"/>
      <c r="Q68" s="55"/>
      <c r="R68" s="55"/>
      <c r="S68" s="55"/>
      <c r="T68" s="55"/>
      <c r="U68" s="55"/>
      <c r="V68" s="55"/>
      <c r="W68" s="55"/>
      <c r="X68" s="55"/>
    </row>
    <row r="69" spans="9:24" x14ac:dyDescent="0.25">
      <c r="I69" s="55"/>
      <c r="J69" s="55"/>
      <c r="K69" s="55"/>
      <c r="L69" s="55"/>
      <c r="M69" s="55"/>
      <c r="N69" s="55"/>
      <c r="O69" s="55"/>
      <c r="P69" s="55"/>
      <c r="Q69" s="55"/>
      <c r="R69" s="55"/>
      <c r="S69" s="55"/>
      <c r="T69" s="55"/>
      <c r="U69" s="55"/>
      <c r="V69" s="55"/>
      <c r="W69" s="55"/>
      <c r="X69" s="55"/>
    </row>
    <row r="70" spans="9:24" x14ac:dyDescent="0.25">
      <c r="I70" s="55"/>
      <c r="J70" s="55"/>
      <c r="K70" s="55"/>
      <c r="L70" s="55"/>
      <c r="M70" s="55"/>
      <c r="N70" s="55"/>
      <c r="O70" s="55"/>
      <c r="P70" s="55"/>
      <c r="Q70" s="55"/>
      <c r="R70" s="55"/>
      <c r="S70" s="55"/>
      <c r="T70" s="55"/>
      <c r="U70" s="55"/>
      <c r="V70" s="55"/>
      <c r="W70" s="55"/>
      <c r="X70" s="55"/>
    </row>
    <row r="71" spans="9:24" x14ac:dyDescent="0.25">
      <c r="I71" s="55"/>
      <c r="J71" s="55"/>
      <c r="K71" s="55"/>
      <c r="L71" s="55"/>
      <c r="M71" s="55"/>
      <c r="N71" s="55"/>
      <c r="O71" s="55"/>
      <c r="P71" s="55"/>
      <c r="Q71" s="55"/>
      <c r="R71" s="55"/>
      <c r="S71" s="55"/>
      <c r="T71" s="55"/>
      <c r="U71" s="55"/>
      <c r="V71" s="55"/>
      <c r="W71" s="55"/>
      <c r="X71" s="55"/>
    </row>
    <row r="72" spans="9:24" x14ac:dyDescent="0.25">
      <c r="I72" s="55"/>
      <c r="J72" s="55"/>
      <c r="K72" s="55"/>
      <c r="L72" s="55"/>
      <c r="M72" s="55"/>
      <c r="N72" s="55"/>
      <c r="O72" s="55"/>
      <c r="P72" s="55"/>
      <c r="Q72" s="55"/>
      <c r="R72" s="55"/>
      <c r="S72" s="55"/>
      <c r="T72" s="55"/>
      <c r="U72" s="55"/>
      <c r="V72" s="55"/>
      <c r="W72" s="55"/>
      <c r="X72" s="55"/>
    </row>
    <row r="73" spans="9:24" x14ac:dyDescent="0.25">
      <c r="I73" s="55"/>
      <c r="J73" s="55"/>
      <c r="K73" s="55"/>
      <c r="L73" s="55"/>
      <c r="M73" s="55"/>
      <c r="N73" s="55"/>
      <c r="O73" s="55"/>
      <c r="P73" s="55"/>
      <c r="Q73" s="55"/>
      <c r="R73" s="55"/>
      <c r="S73" s="55"/>
      <c r="T73" s="55"/>
      <c r="U73" s="55"/>
      <c r="V73" s="55"/>
      <c r="W73" s="55"/>
      <c r="X73" s="55"/>
    </row>
    <row r="74" spans="9:24" x14ac:dyDescent="0.25">
      <c r="I74" s="55"/>
      <c r="J74" s="55"/>
      <c r="K74" s="55"/>
      <c r="L74" s="55"/>
      <c r="M74" s="55"/>
      <c r="N74" s="55"/>
      <c r="O74" s="55"/>
      <c r="P74" s="55"/>
      <c r="Q74" s="55"/>
      <c r="R74" s="55"/>
      <c r="S74" s="55"/>
      <c r="T74" s="55"/>
      <c r="U74" s="55"/>
      <c r="V74" s="55"/>
      <c r="W74" s="55"/>
      <c r="X74" s="55"/>
    </row>
    <row r="75" spans="9:24" x14ac:dyDescent="0.25">
      <c r="I75" s="55"/>
      <c r="J75" s="55"/>
      <c r="K75" s="55"/>
      <c r="L75" s="55"/>
      <c r="M75" s="55"/>
      <c r="N75" s="55"/>
      <c r="O75" s="55"/>
      <c r="P75" s="55"/>
      <c r="Q75" s="55"/>
      <c r="R75" s="55"/>
      <c r="S75" s="55"/>
      <c r="T75" s="55"/>
      <c r="U75" s="55"/>
      <c r="V75" s="55"/>
      <c r="W75" s="55"/>
      <c r="X75" s="55"/>
    </row>
    <row r="76" spans="9:24" x14ac:dyDescent="0.25">
      <c r="I76" s="55"/>
      <c r="J76" s="55"/>
      <c r="K76" s="55"/>
      <c r="L76" s="55"/>
      <c r="M76" s="55"/>
      <c r="N76" s="55"/>
      <c r="O76" s="55"/>
      <c r="P76" s="55"/>
      <c r="Q76" s="55"/>
      <c r="R76" s="55"/>
      <c r="S76" s="55"/>
      <c r="T76" s="55"/>
      <c r="U76" s="55"/>
      <c r="V76" s="55"/>
      <c r="W76" s="55"/>
      <c r="X76" s="55"/>
    </row>
    <row r="77" spans="9:24" x14ac:dyDescent="0.25">
      <c r="I77" s="55"/>
      <c r="J77" s="55"/>
      <c r="K77" s="55"/>
      <c r="L77" s="55"/>
      <c r="M77" s="55"/>
      <c r="N77" s="55"/>
      <c r="O77" s="55"/>
      <c r="P77" s="55"/>
      <c r="Q77" s="55"/>
      <c r="R77" s="55"/>
      <c r="S77" s="55"/>
      <c r="T77" s="55"/>
      <c r="U77" s="55"/>
      <c r="V77" s="55"/>
      <c r="W77" s="55"/>
      <c r="X77" s="55"/>
    </row>
    <row r="78" spans="9:24" x14ac:dyDescent="0.25">
      <c r="I78" s="55"/>
      <c r="J78" s="55"/>
      <c r="K78" s="55"/>
      <c r="L78" s="55"/>
      <c r="M78" s="55"/>
      <c r="N78" s="55"/>
      <c r="O78" s="55"/>
      <c r="P78" s="55"/>
      <c r="Q78" s="55"/>
      <c r="R78" s="55"/>
      <c r="S78" s="55"/>
      <c r="T78" s="55"/>
      <c r="U78" s="55"/>
      <c r="V78" s="55"/>
      <c r="W78" s="55"/>
      <c r="X78" s="55"/>
    </row>
    <row r="79" spans="9:24" x14ac:dyDescent="0.25">
      <c r="I79" s="55"/>
      <c r="J79" s="55"/>
      <c r="K79" s="55"/>
      <c r="L79" s="55"/>
      <c r="M79" s="55"/>
      <c r="N79" s="55"/>
      <c r="O79" s="55"/>
      <c r="P79" s="55"/>
      <c r="Q79" s="55"/>
      <c r="R79" s="55"/>
      <c r="S79" s="55"/>
      <c r="T79" s="55"/>
      <c r="U79" s="55"/>
      <c r="V79" s="55"/>
      <c r="W79" s="55"/>
      <c r="X79" s="55"/>
    </row>
    <row r="80" spans="9:24" x14ac:dyDescent="0.25">
      <c r="I80" s="55"/>
      <c r="J80" s="55"/>
      <c r="K80" s="55"/>
      <c r="L80" s="55"/>
      <c r="M80" s="55"/>
      <c r="N80" s="55"/>
      <c r="O80" s="55"/>
      <c r="P80" s="55"/>
      <c r="Q80" s="55"/>
      <c r="R80" s="55"/>
      <c r="S80" s="55"/>
      <c r="T80" s="55"/>
      <c r="U80" s="55"/>
      <c r="V80" s="55"/>
      <c r="W80" s="55"/>
      <c r="X80" s="55"/>
    </row>
    <row r="81" spans="9:24" x14ac:dyDescent="0.25">
      <c r="I81" s="55"/>
      <c r="J81" s="55"/>
      <c r="K81" s="55"/>
      <c r="L81" s="55"/>
      <c r="M81" s="55"/>
      <c r="N81" s="55"/>
      <c r="O81" s="55"/>
      <c r="P81" s="55"/>
      <c r="Q81" s="55"/>
      <c r="R81" s="55"/>
      <c r="S81" s="55"/>
      <c r="T81" s="55"/>
      <c r="U81" s="55"/>
      <c r="V81" s="55"/>
      <c r="W81" s="55"/>
      <c r="X81" s="55"/>
    </row>
    <row r="82" spans="9:24" x14ac:dyDescent="0.25">
      <c r="I82" s="55"/>
      <c r="J82" s="55"/>
      <c r="K82" s="55"/>
      <c r="L82" s="55"/>
      <c r="M82" s="55"/>
      <c r="N82" s="55"/>
      <c r="O82" s="55"/>
      <c r="P82" s="55"/>
      <c r="Q82" s="55"/>
      <c r="R82" s="55"/>
      <c r="S82" s="55"/>
      <c r="T82" s="55"/>
      <c r="U82" s="55"/>
      <c r="V82" s="55"/>
      <c r="W82" s="55"/>
      <c r="X82" s="55"/>
    </row>
    <row r="83" spans="9:24" x14ac:dyDescent="0.25">
      <c r="I83" s="55"/>
      <c r="J83" s="55"/>
      <c r="K83" s="55"/>
      <c r="L83" s="55"/>
      <c r="M83" s="55"/>
      <c r="N83" s="55"/>
      <c r="O83" s="55"/>
      <c r="P83" s="55"/>
      <c r="Q83" s="55"/>
      <c r="R83" s="55"/>
      <c r="S83" s="55"/>
      <c r="T83" s="55"/>
      <c r="U83" s="55"/>
      <c r="V83" s="55"/>
      <c r="W83" s="55"/>
      <c r="X83" s="55"/>
    </row>
    <row r="84" spans="9:24" x14ac:dyDescent="0.25">
      <c r="I84" s="55"/>
      <c r="J84" s="55"/>
      <c r="K84" s="55"/>
      <c r="L84" s="55"/>
      <c r="M84" s="55"/>
      <c r="N84" s="55"/>
      <c r="O84" s="55"/>
      <c r="P84" s="55"/>
      <c r="Q84" s="55"/>
      <c r="R84" s="55"/>
      <c r="S84" s="55"/>
      <c r="T84" s="55"/>
      <c r="U84" s="55"/>
      <c r="V84" s="55"/>
      <c r="W84" s="55"/>
      <c r="X84" s="55"/>
    </row>
    <row r="85" spans="9:24" x14ac:dyDescent="0.25">
      <c r="I85" s="55"/>
      <c r="J85" s="55"/>
      <c r="K85" s="55"/>
      <c r="L85" s="55"/>
      <c r="M85" s="55"/>
      <c r="N85" s="55"/>
      <c r="O85" s="55"/>
      <c r="P85" s="55"/>
      <c r="Q85" s="55"/>
      <c r="R85" s="55"/>
      <c r="S85" s="55"/>
      <c r="T85" s="55"/>
      <c r="U85" s="55"/>
      <c r="V85" s="55"/>
      <c r="W85" s="55"/>
      <c r="X85" s="55"/>
    </row>
    <row r="86" spans="9:24" x14ac:dyDescent="0.25">
      <c r="I86" s="55"/>
      <c r="J86" s="55"/>
      <c r="K86" s="55"/>
      <c r="L86" s="55"/>
      <c r="M86" s="55"/>
      <c r="N86" s="55"/>
      <c r="O86" s="55"/>
      <c r="P86" s="55"/>
      <c r="Q86" s="55"/>
      <c r="R86" s="55"/>
      <c r="S86" s="55"/>
      <c r="T86" s="55"/>
      <c r="U86" s="55"/>
      <c r="V86" s="55"/>
      <c r="W86" s="55"/>
      <c r="X86" s="55"/>
    </row>
    <row r="87" spans="9:24" x14ac:dyDescent="0.25">
      <c r="I87" s="55"/>
      <c r="J87" s="55"/>
      <c r="K87" s="55"/>
      <c r="L87" s="55"/>
      <c r="M87" s="55"/>
      <c r="N87" s="55"/>
      <c r="O87" s="55"/>
      <c r="P87" s="55"/>
      <c r="Q87" s="55"/>
      <c r="R87" s="55"/>
      <c r="S87" s="55"/>
      <c r="T87" s="55"/>
      <c r="U87" s="55"/>
      <c r="V87" s="55"/>
      <c r="W87" s="55"/>
      <c r="X87" s="55"/>
    </row>
    <row r="88" spans="9:24" x14ac:dyDescent="0.25">
      <c r="I88" s="55"/>
      <c r="J88" s="55"/>
      <c r="K88" s="55"/>
      <c r="L88" s="55"/>
      <c r="M88" s="55"/>
      <c r="N88" s="55"/>
      <c r="O88" s="55"/>
      <c r="P88" s="55"/>
      <c r="Q88" s="55"/>
      <c r="R88" s="55"/>
      <c r="S88" s="55"/>
      <c r="T88" s="55"/>
      <c r="U88" s="55"/>
      <c r="V88" s="55"/>
      <c r="W88" s="55"/>
      <c r="X88" s="55"/>
    </row>
    <row r="89" spans="9:24" x14ac:dyDescent="0.25">
      <c r="I89" s="55"/>
      <c r="J89" s="55"/>
      <c r="K89" s="55"/>
      <c r="L89" s="55"/>
      <c r="M89" s="55"/>
      <c r="N89" s="55"/>
      <c r="O89" s="55"/>
      <c r="P89" s="55"/>
      <c r="Q89" s="55"/>
      <c r="R89" s="55"/>
      <c r="S89" s="55"/>
      <c r="T89" s="55"/>
      <c r="U89" s="55"/>
      <c r="V89" s="55"/>
      <c r="W89" s="55"/>
      <c r="X89" s="55"/>
    </row>
    <row r="90" spans="9:24" x14ac:dyDescent="0.25">
      <c r="I90" s="55"/>
      <c r="J90" s="55"/>
      <c r="K90" s="55"/>
      <c r="L90" s="55"/>
      <c r="M90" s="55"/>
      <c r="N90" s="55"/>
      <c r="O90" s="55"/>
      <c r="P90" s="55"/>
      <c r="Q90" s="55"/>
      <c r="R90" s="55"/>
      <c r="S90" s="55"/>
      <c r="T90" s="55"/>
      <c r="U90" s="55"/>
      <c r="V90" s="55"/>
      <c r="W90" s="55"/>
      <c r="X90" s="55"/>
    </row>
    <row r="91" spans="9:24" x14ac:dyDescent="0.25">
      <c r="I91" s="55"/>
      <c r="J91" s="55"/>
      <c r="K91" s="55"/>
      <c r="L91" s="55"/>
      <c r="M91" s="55"/>
      <c r="N91" s="55"/>
      <c r="O91" s="55"/>
      <c r="P91" s="55"/>
      <c r="Q91" s="55"/>
      <c r="R91" s="55"/>
      <c r="S91" s="55"/>
      <c r="T91" s="55"/>
      <c r="U91" s="55"/>
      <c r="V91" s="55"/>
      <c r="W91" s="55"/>
      <c r="X91" s="55"/>
    </row>
    <row r="92" spans="9:24" x14ac:dyDescent="0.25">
      <c r="I92" s="55"/>
      <c r="J92" s="55"/>
      <c r="K92" s="55"/>
      <c r="L92" s="55"/>
      <c r="M92" s="55"/>
      <c r="N92" s="55"/>
      <c r="O92" s="55"/>
      <c r="P92" s="55"/>
      <c r="Q92" s="55"/>
      <c r="R92" s="55"/>
      <c r="S92" s="55"/>
      <c r="T92" s="55"/>
      <c r="U92" s="55"/>
      <c r="V92" s="55"/>
      <c r="W92" s="55"/>
      <c r="X92" s="55"/>
    </row>
    <row r="93" spans="9:24" x14ac:dyDescent="0.25">
      <c r="I93" s="55"/>
      <c r="J93" s="55"/>
      <c r="K93" s="55"/>
      <c r="L93" s="55"/>
      <c r="M93" s="55"/>
      <c r="N93" s="55"/>
      <c r="O93" s="55"/>
      <c r="P93" s="55"/>
      <c r="Q93" s="55"/>
      <c r="R93" s="55"/>
      <c r="S93" s="55"/>
      <c r="T93" s="55"/>
      <c r="U93" s="55"/>
      <c r="V93" s="55"/>
      <c r="W93" s="55"/>
      <c r="X93" s="55"/>
    </row>
    <row r="94" spans="9:24" x14ac:dyDescent="0.25">
      <c r="I94" s="55"/>
      <c r="J94" s="55"/>
      <c r="K94" s="55"/>
      <c r="L94" s="55"/>
      <c r="M94" s="55"/>
      <c r="N94" s="55"/>
      <c r="O94" s="55"/>
      <c r="P94" s="55"/>
      <c r="Q94" s="55"/>
      <c r="R94" s="55"/>
      <c r="S94" s="55"/>
      <c r="T94" s="55"/>
      <c r="U94" s="55"/>
      <c r="V94" s="55"/>
      <c r="W94" s="55"/>
      <c r="X94" s="55"/>
    </row>
    <row r="95" spans="9:24" x14ac:dyDescent="0.25">
      <c r="I95" s="55"/>
      <c r="J95" s="55"/>
      <c r="K95" s="55"/>
      <c r="L95" s="55"/>
      <c r="M95" s="55"/>
      <c r="N95" s="55"/>
      <c r="O95" s="55"/>
      <c r="P95" s="55"/>
      <c r="Q95" s="55"/>
      <c r="R95" s="55"/>
      <c r="S95" s="55"/>
      <c r="T95" s="55"/>
      <c r="U95" s="55"/>
      <c r="V95" s="55"/>
      <c r="W95" s="55"/>
      <c r="X95" s="55"/>
    </row>
    <row r="96" spans="9:24" x14ac:dyDescent="0.25">
      <c r="I96" s="55"/>
      <c r="J96" s="55"/>
      <c r="K96" s="55"/>
      <c r="L96" s="55"/>
      <c r="M96" s="55"/>
      <c r="N96" s="55"/>
      <c r="O96" s="55"/>
      <c r="P96" s="55"/>
      <c r="Q96" s="55"/>
      <c r="R96" s="55"/>
      <c r="S96" s="55"/>
      <c r="T96" s="55"/>
      <c r="U96" s="55"/>
      <c r="V96" s="55"/>
      <c r="W96" s="55"/>
      <c r="X96" s="55"/>
    </row>
    <row r="97" spans="9:24" x14ac:dyDescent="0.25">
      <c r="I97" s="55"/>
      <c r="J97" s="55"/>
      <c r="K97" s="55"/>
      <c r="L97" s="55"/>
      <c r="M97" s="55"/>
      <c r="N97" s="55"/>
      <c r="O97" s="55"/>
      <c r="P97" s="55"/>
      <c r="Q97" s="55"/>
      <c r="R97" s="55"/>
      <c r="S97" s="55"/>
      <c r="T97" s="55"/>
      <c r="U97" s="55"/>
      <c r="V97" s="55"/>
      <c r="W97" s="55"/>
      <c r="X97" s="55"/>
    </row>
    <row r="98" spans="9:24" x14ac:dyDescent="0.25">
      <c r="I98" s="55"/>
      <c r="J98" s="55"/>
      <c r="K98" s="55"/>
      <c r="L98" s="55"/>
      <c r="M98" s="55"/>
      <c r="N98" s="55"/>
      <c r="O98" s="55"/>
      <c r="P98" s="55"/>
      <c r="Q98" s="55"/>
      <c r="R98" s="55"/>
      <c r="S98" s="55"/>
      <c r="T98" s="55"/>
      <c r="U98" s="55"/>
      <c r="V98" s="55"/>
      <c r="W98" s="55"/>
      <c r="X98" s="55"/>
    </row>
    <row r="99" spans="9:24" x14ac:dyDescent="0.25">
      <c r="I99" s="55"/>
      <c r="J99" s="55"/>
      <c r="K99" s="55"/>
      <c r="L99" s="55"/>
      <c r="M99" s="55"/>
      <c r="N99" s="55"/>
      <c r="O99" s="55"/>
      <c r="P99" s="55"/>
      <c r="Q99" s="55"/>
      <c r="R99" s="55"/>
      <c r="S99" s="55"/>
      <c r="T99" s="55"/>
      <c r="U99" s="55"/>
      <c r="V99" s="55"/>
      <c r="W99" s="55"/>
      <c r="X99" s="55"/>
    </row>
    <row r="100" spans="9:24" x14ac:dyDescent="0.25">
      <c r="I100" s="55"/>
      <c r="J100" s="55"/>
      <c r="K100" s="55"/>
      <c r="L100" s="55"/>
      <c r="M100" s="55"/>
      <c r="N100" s="55"/>
      <c r="O100" s="55"/>
      <c r="P100" s="55"/>
      <c r="Q100" s="55"/>
      <c r="R100" s="55"/>
      <c r="S100" s="55"/>
      <c r="T100" s="55"/>
      <c r="U100" s="55"/>
      <c r="V100" s="55"/>
      <c r="W100" s="55"/>
      <c r="X100" s="55"/>
    </row>
    <row r="101" spans="9:24" x14ac:dyDescent="0.25">
      <c r="I101" s="55"/>
      <c r="J101" s="55"/>
      <c r="K101" s="55"/>
      <c r="L101" s="55"/>
      <c r="M101" s="55"/>
      <c r="N101" s="55"/>
      <c r="O101" s="55"/>
      <c r="P101" s="55"/>
      <c r="Q101" s="55"/>
      <c r="R101" s="55"/>
      <c r="S101" s="55"/>
      <c r="T101" s="55"/>
      <c r="U101" s="55"/>
      <c r="V101" s="55"/>
      <c r="W101" s="55"/>
      <c r="X101" s="55"/>
    </row>
    <row r="102" spans="9:24" x14ac:dyDescent="0.25">
      <c r="I102" s="55"/>
      <c r="J102" s="55"/>
      <c r="K102" s="55"/>
      <c r="L102" s="55"/>
      <c r="M102" s="55"/>
      <c r="N102" s="55"/>
      <c r="O102" s="55"/>
      <c r="P102" s="55"/>
      <c r="Q102" s="55"/>
      <c r="R102" s="55"/>
      <c r="S102" s="55"/>
      <c r="T102" s="55"/>
      <c r="U102" s="55"/>
      <c r="V102" s="55"/>
      <c r="W102" s="55"/>
      <c r="X102" s="55"/>
    </row>
    <row r="103" spans="9:24" x14ac:dyDescent="0.25">
      <c r="I103" s="55"/>
      <c r="J103" s="55"/>
      <c r="K103" s="55"/>
      <c r="L103" s="55"/>
      <c r="M103" s="55"/>
      <c r="N103" s="55"/>
      <c r="O103" s="55"/>
      <c r="P103" s="55"/>
      <c r="Q103" s="55"/>
      <c r="R103" s="55"/>
      <c r="S103" s="55"/>
      <c r="T103" s="55"/>
      <c r="U103" s="55"/>
      <c r="V103" s="55"/>
      <c r="W103" s="55"/>
      <c r="X103" s="55"/>
    </row>
    <row r="104" spans="9:24" x14ac:dyDescent="0.25">
      <c r="I104" s="55"/>
      <c r="J104" s="55"/>
      <c r="K104" s="55"/>
      <c r="L104" s="55"/>
      <c r="M104" s="55"/>
      <c r="N104" s="55"/>
      <c r="O104" s="55"/>
      <c r="P104" s="55"/>
      <c r="Q104" s="55"/>
      <c r="R104" s="55"/>
      <c r="S104" s="55"/>
      <c r="T104" s="55"/>
      <c r="U104" s="55"/>
      <c r="V104" s="55"/>
      <c r="W104" s="55"/>
      <c r="X104" s="55"/>
    </row>
    <row r="105" spans="9:24" x14ac:dyDescent="0.25">
      <c r="I105" s="55"/>
      <c r="J105" s="55"/>
      <c r="K105" s="55"/>
      <c r="L105" s="55"/>
      <c r="M105" s="55"/>
      <c r="N105" s="55"/>
      <c r="O105" s="55"/>
      <c r="P105" s="55"/>
      <c r="Q105" s="55"/>
      <c r="R105" s="55"/>
      <c r="S105" s="55"/>
      <c r="T105" s="55"/>
      <c r="U105" s="55"/>
      <c r="V105" s="55"/>
      <c r="W105" s="55"/>
      <c r="X105" s="55"/>
    </row>
    <row r="106" spans="9:24" x14ac:dyDescent="0.25">
      <c r="I106" s="55"/>
      <c r="J106" s="55"/>
      <c r="K106" s="55"/>
      <c r="L106" s="55"/>
      <c r="M106" s="55"/>
      <c r="N106" s="55"/>
      <c r="O106" s="55"/>
      <c r="P106" s="55"/>
      <c r="Q106" s="55"/>
      <c r="R106" s="55"/>
      <c r="S106" s="55"/>
      <c r="T106" s="55"/>
      <c r="U106" s="55"/>
      <c r="V106" s="55"/>
      <c r="W106" s="55"/>
      <c r="X106" s="55"/>
    </row>
    <row r="107" spans="9:24" x14ac:dyDescent="0.25">
      <c r="I107" s="55"/>
      <c r="J107" s="55"/>
      <c r="K107" s="55"/>
      <c r="L107" s="55"/>
      <c r="M107" s="55"/>
      <c r="N107" s="55"/>
      <c r="O107" s="55"/>
      <c r="P107" s="55"/>
      <c r="Q107" s="55"/>
      <c r="R107" s="55"/>
      <c r="S107" s="55"/>
      <c r="T107" s="55"/>
      <c r="U107" s="55"/>
      <c r="V107" s="55"/>
      <c r="W107" s="55"/>
      <c r="X107" s="55"/>
    </row>
    <row r="108" spans="9:24" x14ac:dyDescent="0.25">
      <c r="I108" s="55"/>
      <c r="J108" s="55"/>
      <c r="K108" s="55"/>
      <c r="L108" s="55"/>
      <c r="M108" s="55"/>
      <c r="N108" s="55"/>
      <c r="O108" s="55"/>
      <c r="P108" s="55"/>
      <c r="Q108" s="55"/>
      <c r="R108" s="55"/>
      <c r="S108" s="55"/>
      <c r="T108" s="55"/>
      <c r="U108" s="55"/>
      <c r="V108" s="55"/>
      <c r="W108" s="55"/>
      <c r="X108" s="55"/>
    </row>
    <row r="109" spans="9:24" x14ac:dyDescent="0.25">
      <c r="I109" s="55"/>
      <c r="J109" s="55"/>
      <c r="K109" s="55"/>
      <c r="L109" s="55"/>
      <c r="M109" s="55"/>
      <c r="N109" s="55"/>
      <c r="O109" s="55"/>
      <c r="P109" s="55"/>
      <c r="Q109" s="55"/>
      <c r="R109" s="55"/>
      <c r="S109" s="55"/>
      <c r="T109" s="55"/>
      <c r="U109" s="55"/>
      <c r="V109" s="55"/>
      <c r="W109" s="55"/>
      <c r="X109" s="55"/>
    </row>
    <row r="110" spans="9:24" x14ac:dyDescent="0.25">
      <c r="I110" s="55"/>
      <c r="J110" s="55"/>
      <c r="K110" s="55"/>
      <c r="L110" s="55"/>
      <c r="M110" s="55"/>
      <c r="N110" s="55"/>
      <c r="O110" s="55"/>
      <c r="P110" s="55"/>
      <c r="Q110" s="55"/>
      <c r="R110" s="55"/>
      <c r="S110" s="55"/>
      <c r="T110" s="55"/>
      <c r="U110" s="55"/>
      <c r="V110" s="55"/>
      <c r="W110" s="55"/>
      <c r="X110" s="55"/>
    </row>
    <row r="111" spans="9:24" x14ac:dyDescent="0.25">
      <c r="I111" s="55"/>
      <c r="J111" s="55"/>
      <c r="K111" s="55"/>
      <c r="L111" s="55"/>
      <c r="M111" s="55"/>
      <c r="N111" s="55"/>
      <c r="O111" s="55"/>
      <c r="P111" s="55"/>
      <c r="Q111" s="55"/>
      <c r="R111" s="55"/>
      <c r="S111" s="55"/>
      <c r="T111" s="55"/>
      <c r="U111" s="55"/>
      <c r="V111" s="55"/>
      <c r="W111" s="55"/>
      <c r="X111" s="55"/>
    </row>
    <row r="112" spans="9:24" x14ac:dyDescent="0.25">
      <c r="I112" s="55"/>
      <c r="J112" s="55"/>
      <c r="K112" s="55"/>
      <c r="L112" s="55"/>
      <c r="M112" s="55"/>
      <c r="N112" s="55"/>
      <c r="O112" s="55"/>
      <c r="P112" s="55"/>
      <c r="Q112" s="55"/>
      <c r="R112" s="55"/>
      <c r="S112" s="55"/>
      <c r="T112" s="55"/>
      <c r="U112" s="55"/>
      <c r="V112" s="55"/>
      <c r="W112" s="55"/>
      <c r="X112" s="55"/>
    </row>
    <row r="113" spans="9:24" x14ac:dyDescent="0.25">
      <c r="I113" s="55"/>
      <c r="J113" s="55"/>
      <c r="K113" s="55"/>
      <c r="L113" s="55"/>
      <c r="M113" s="55"/>
      <c r="N113" s="55"/>
      <c r="O113" s="55"/>
      <c r="P113" s="55"/>
      <c r="Q113" s="55"/>
      <c r="R113" s="55"/>
      <c r="S113" s="55"/>
      <c r="T113" s="55"/>
      <c r="U113" s="55"/>
      <c r="V113" s="55"/>
      <c r="W113" s="55"/>
      <c r="X113" s="55"/>
    </row>
    <row r="114" spans="9:24" x14ac:dyDescent="0.25">
      <c r="I114" s="55"/>
      <c r="J114" s="55"/>
      <c r="K114" s="55"/>
      <c r="L114" s="55"/>
      <c r="M114" s="55"/>
      <c r="N114" s="55"/>
      <c r="O114" s="55"/>
      <c r="P114" s="55"/>
      <c r="Q114" s="55"/>
      <c r="R114" s="55"/>
      <c r="S114" s="55"/>
      <c r="T114" s="55"/>
      <c r="U114" s="55"/>
      <c r="V114" s="55"/>
      <c r="W114" s="55"/>
      <c r="X114" s="55"/>
    </row>
    <row r="115" spans="9:24" x14ac:dyDescent="0.25">
      <c r="I115" s="55"/>
      <c r="J115" s="55"/>
      <c r="K115" s="55"/>
      <c r="L115" s="55"/>
      <c r="M115" s="55"/>
      <c r="N115" s="55"/>
      <c r="O115" s="55"/>
      <c r="P115" s="55"/>
      <c r="Q115" s="55"/>
      <c r="R115" s="55"/>
      <c r="S115" s="55"/>
      <c r="T115" s="55"/>
      <c r="U115" s="55"/>
      <c r="V115" s="55"/>
      <c r="W115" s="55"/>
      <c r="X115" s="55"/>
    </row>
    <row r="116" spans="9:24" x14ac:dyDescent="0.25">
      <c r="I116" s="55"/>
      <c r="J116" s="55"/>
      <c r="K116" s="55"/>
      <c r="L116" s="55"/>
      <c r="M116" s="55"/>
      <c r="N116" s="55"/>
      <c r="O116" s="55"/>
      <c r="P116" s="55"/>
      <c r="Q116" s="55"/>
      <c r="R116" s="55"/>
      <c r="S116" s="55"/>
      <c r="T116" s="55"/>
      <c r="U116" s="55"/>
      <c r="V116" s="55"/>
      <c r="W116" s="55"/>
      <c r="X116" s="55"/>
    </row>
    <row r="117" spans="9:24" x14ac:dyDescent="0.25">
      <c r="I117" s="55"/>
      <c r="J117" s="55"/>
      <c r="K117" s="55"/>
      <c r="L117" s="55"/>
      <c r="M117" s="55"/>
      <c r="N117" s="55"/>
      <c r="O117" s="55"/>
      <c r="P117" s="55"/>
      <c r="Q117" s="55"/>
      <c r="R117" s="55"/>
      <c r="S117" s="55"/>
      <c r="T117" s="55"/>
      <c r="U117" s="55"/>
      <c r="V117" s="55"/>
      <c r="W117" s="55"/>
      <c r="X117" s="55"/>
    </row>
    <row r="118" spans="9:24" x14ac:dyDescent="0.25">
      <c r="I118" s="55"/>
      <c r="J118" s="55"/>
      <c r="K118" s="55"/>
      <c r="L118" s="55"/>
      <c r="M118" s="55"/>
      <c r="N118" s="55"/>
      <c r="O118" s="55"/>
      <c r="P118" s="55"/>
      <c r="Q118" s="55"/>
      <c r="R118" s="55"/>
      <c r="S118" s="55"/>
      <c r="T118" s="55"/>
      <c r="U118" s="55"/>
      <c r="V118" s="55"/>
      <c r="W118" s="55"/>
      <c r="X118" s="55"/>
    </row>
    <row r="119" spans="9:24" x14ac:dyDescent="0.25">
      <c r="I119" s="55"/>
      <c r="J119" s="55"/>
      <c r="K119" s="55"/>
      <c r="L119" s="55"/>
      <c r="M119" s="55"/>
      <c r="N119" s="55"/>
      <c r="O119" s="55"/>
      <c r="P119" s="55"/>
      <c r="Q119" s="55"/>
      <c r="R119" s="55"/>
      <c r="S119" s="55"/>
      <c r="T119" s="55"/>
      <c r="U119" s="55"/>
      <c r="V119" s="55"/>
      <c r="W119" s="55"/>
      <c r="X119" s="55"/>
    </row>
    <row r="120" spans="9:24" x14ac:dyDescent="0.25">
      <c r="I120" s="55"/>
      <c r="J120" s="55"/>
      <c r="K120" s="55"/>
      <c r="L120" s="55"/>
      <c r="M120" s="55"/>
      <c r="N120" s="55"/>
      <c r="O120" s="55"/>
      <c r="P120" s="55"/>
      <c r="Q120" s="55"/>
      <c r="R120" s="55"/>
      <c r="S120" s="55"/>
      <c r="T120" s="55"/>
      <c r="U120" s="55"/>
      <c r="V120" s="55"/>
      <c r="W120" s="55"/>
      <c r="X120" s="55"/>
    </row>
    <row r="121" spans="9:24" x14ac:dyDescent="0.25">
      <c r="I121" s="55"/>
      <c r="J121" s="55"/>
      <c r="K121" s="55"/>
      <c r="L121" s="55"/>
      <c r="M121" s="55"/>
      <c r="N121" s="55"/>
      <c r="O121" s="55"/>
      <c r="P121" s="55"/>
      <c r="Q121" s="55"/>
      <c r="R121" s="55"/>
      <c r="S121" s="55"/>
      <c r="T121" s="55"/>
      <c r="U121" s="55"/>
      <c r="V121" s="55"/>
      <c r="W121" s="55"/>
      <c r="X121" s="55"/>
    </row>
    <row r="122" spans="9:24" x14ac:dyDescent="0.25">
      <c r="I122" s="55"/>
      <c r="J122" s="55"/>
      <c r="K122" s="55"/>
      <c r="L122" s="55"/>
      <c r="M122" s="55"/>
      <c r="N122" s="55"/>
      <c r="O122" s="55"/>
      <c r="P122" s="55"/>
      <c r="Q122" s="55"/>
      <c r="R122" s="55"/>
      <c r="S122" s="55"/>
      <c r="T122" s="55"/>
      <c r="U122" s="55"/>
      <c r="V122" s="55"/>
      <c r="W122" s="55"/>
      <c r="X122" s="55"/>
    </row>
    <row r="123" spans="9:24" x14ac:dyDescent="0.25">
      <c r="I123" s="55"/>
      <c r="J123" s="55"/>
      <c r="K123" s="55"/>
      <c r="L123" s="55"/>
      <c r="M123" s="55"/>
      <c r="N123" s="55"/>
      <c r="O123" s="55"/>
      <c r="P123" s="55"/>
      <c r="Q123" s="55"/>
      <c r="R123" s="55"/>
      <c r="S123" s="55"/>
      <c r="T123" s="55"/>
      <c r="U123" s="55"/>
      <c r="V123" s="55"/>
      <c r="W123" s="55"/>
      <c r="X123" s="55"/>
    </row>
    <row r="124" spans="9:24" x14ac:dyDescent="0.25">
      <c r="I124" s="55"/>
      <c r="J124" s="55"/>
      <c r="K124" s="55"/>
      <c r="L124" s="55"/>
      <c r="M124" s="55"/>
      <c r="N124" s="55"/>
      <c r="O124" s="55"/>
      <c r="P124" s="55"/>
      <c r="Q124" s="55"/>
      <c r="R124" s="55"/>
      <c r="S124" s="55"/>
      <c r="T124" s="55"/>
      <c r="U124" s="55"/>
      <c r="V124" s="55"/>
      <c r="W124" s="55"/>
      <c r="X124" s="55"/>
    </row>
    <row r="125" spans="9:24" x14ac:dyDescent="0.25">
      <c r="I125" s="55"/>
      <c r="J125" s="55"/>
      <c r="K125" s="55"/>
      <c r="L125" s="55"/>
      <c r="M125" s="55"/>
      <c r="N125" s="55"/>
      <c r="O125" s="55"/>
      <c r="P125" s="55"/>
      <c r="Q125" s="55"/>
      <c r="R125" s="55"/>
      <c r="S125" s="55"/>
      <c r="T125" s="55"/>
      <c r="U125" s="55"/>
      <c r="V125" s="55"/>
      <c r="W125" s="55"/>
      <c r="X125" s="55"/>
    </row>
    <row r="126" spans="9:24" x14ac:dyDescent="0.25">
      <c r="I126" s="55"/>
      <c r="J126" s="55"/>
      <c r="K126" s="55"/>
      <c r="L126" s="55"/>
      <c r="M126" s="55"/>
      <c r="N126" s="55"/>
      <c r="O126" s="55"/>
      <c r="P126" s="55"/>
      <c r="Q126" s="55"/>
      <c r="R126" s="55"/>
      <c r="S126" s="55"/>
      <c r="T126" s="55"/>
      <c r="U126" s="55"/>
      <c r="V126" s="55"/>
      <c r="W126" s="55"/>
      <c r="X126" s="55"/>
    </row>
    <row r="127" spans="9:24" x14ac:dyDescent="0.25">
      <c r="I127" s="55"/>
      <c r="J127" s="55"/>
      <c r="K127" s="55"/>
      <c r="L127" s="55"/>
      <c r="M127" s="55"/>
      <c r="N127" s="55"/>
      <c r="O127" s="55"/>
      <c r="P127" s="55"/>
      <c r="Q127" s="55"/>
      <c r="R127" s="55"/>
      <c r="S127" s="55"/>
      <c r="T127" s="55"/>
      <c r="U127" s="55"/>
      <c r="V127" s="55"/>
      <c r="W127" s="55"/>
      <c r="X127" s="55"/>
    </row>
    <row r="128" spans="9:24" x14ac:dyDescent="0.25">
      <c r="I128" s="55"/>
      <c r="J128" s="55"/>
      <c r="K128" s="55"/>
      <c r="L128" s="55"/>
      <c r="M128" s="55"/>
      <c r="N128" s="55"/>
      <c r="O128" s="55"/>
      <c r="P128" s="55"/>
      <c r="Q128" s="55"/>
      <c r="R128" s="55"/>
      <c r="S128" s="55"/>
      <c r="T128" s="55"/>
      <c r="U128" s="55"/>
      <c r="V128" s="55"/>
      <c r="W128" s="55"/>
      <c r="X128" s="55"/>
    </row>
    <row r="129" spans="9:24" x14ac:dyDescent="0.25">
      <c r="I129" s="55"/>
      <c r="J129" s="55"/>
      <c r="K129" s="55"/>
      <c r="L129" s="55"/>
      <c r="M129" s="55"/>
      <c r="N129" s="55"/>
      <c r="O129" s="55"/>
      <c r="P129" s="55"/>
      <c r="Q129" s="55"/>
      <c r="R129" s="55"/>
      <c r="S129" s="55"/>
      <c r="T129" s="55"/>
      <c r="U129" s="55"/>
      <c r="V129" s="55"/>
      <c r="W129" s="55"/>
      <c r="X129" s="55"/>
    </row>
    <row r="130" spans="9:24" x14ac:dyDescent="0.25">
      <c r="I130" s="55"/>
      <c r="J130" s="55"/>
      <c r="K130" s="55"/>
      <c r="L130" s="55"/>
      <c r="M130" s="55"/>
      <c r="N130" s="55"/>
      <c r="O130" s="55"/>
      <c r="P130" s="55"/>
      <c r="Q130" s="55"/>
      <c r="R130" s="55"/>
      <c r="S130" s="55"/>
      <c r="T130" s="55"/>
      <c r="U130" s="55"/>
      <c r="V130" s="55"/>
      <c r="W130" s="55"/>
      <c r="X130" s="55"/>
    </row>
    <row r="131" spans="9:24" x14ac:dyDescent="0.25">
      <c r="I131" s="55"/>
      <c r="J131" s="55"/>
      <c r="K131" s="55"/>
      <c r="L131" s="55"/>
      <c r="M131" s="55"/>
      <c r="N131" s="55"/>
      <c r="O131" s="55"/>
      <c r="P131" s="55"/>
      <c r="Q131" s="55"/>
      <c r="R131" s="55"/>
      <c r="S131" s="55"/>
      <c r="T131" s="55"/>
      <c r="U131" s="55"/>
      <c r="V131" s="55"/>
      <c r="W131" s="55"/>
      <c r="X131" s="55"/>
    </row>
    <row r="132" spans="9:24" x14ac:dyDescent="0.25">
      <c r="I132" s="55"/>
      <c r="J132" s="55"/>
      <c r="K132" s="55"/>
      <c r="L132" s="55"/>
      <c r="M132" s="55"/>
      <c r="N132" s="55"/>
      <c r="O132" s="55"/>
      <c r="P132" s="55"/>
      <c r="Q132" s="55"/>
      <c r="R132" s="55"/>
      <c r="S132" s="55"/>
      <c r="T132" s="55"/>
      <c r="U132" s="55"/>
      <c r="V132" s="55"/>
      <c r="W132" s="55"/>
      <c r="X132" s="55"/>
    </row>
    <row r="133" spans="9:24" x14ac:dyDescent="0.25">
      <c r="I133" s="55"/>
      <c r="J133" s="55"/>
      <c r="K133" s="55"/>
      <c r="L133" s="55"/>
      <c r="M133" s="55"/>
      <c r="N133" s="55"/>
      <c r="O133" s="55"/>
      <c r="P133" s="55"/>
      <c r="Q133" s="55"/>
      <c r="R133" s="55"/>
      <c r="S133" s="55"/>
      <c r="T133" s="55"/>
      <c r="U133" s="55"/>
      <c r="V133" s="55"/>
      <c r="W133" s="55"/>
      <c r="X133" s="55"/>
    </row>
    <row r="134" spans="9:24" x14ac:dyDescent="0.25">
      <c r="I134" s="55"/>
      <c r="J134" s="55"/>
      <c r="K134" s="55"/>
      <c r="L134" s="55"/>
      <c r="M134" s="55"/>
      <c r="N134" s="55"/>
      <c r="O134" s="55"/>
      <c r="P134" s="55"/>
      <c r="Q134" s="55"/>
      <c r="R134" s="55"/>
      <c r="S134" s="55"/>
      <c r="T134" s="55"/>
      <c r="U134" s="55"/>
      <c r="V134" s="55"/>
      <c r="W134" s="55"/>
      <c r="X134" s="55"/>
    </row>
    <row r="135" spans="9:24" x14ac:dyDescent="0.25">
      <c r="I135" s="55"/>
      <c r="J135" s="55"/>
      <c r="K135" s="55"/>
      <c r="L135" s="55"/>
      <c r="M135" s="55"/>
      <c r="N135" s="55"/>
      <c r="O135" s="55"/>
      <c r="P135" s="55"/>
      <c r="Q135" s="55"/>
      <c r="R135" s="55"/>
      <c r="S135" s="55"/>
      <c r="T135" s="55"/>
      <c r="U135" s="55"/>
      <c r="V135" s="55"/>
      <c r="W135" s="55"/>
      <c r="X135" s="55"/>
    </row>
    <row r="136" spans="9:24" x14ac:dyDescent="0.25">
      <c r="I136" s="55"/>
      <c r="J136" s="55"/>
      <c r="K136" s="55"/>
      <c r="L136" s="55"/>
      <c r="M136" s="55"/>
      <c r="N136" s="55"/>
      <c r="O136" s="55"/>
      <c r="P136" s="55"/>
      <c r="Q136" s="55"/>
      <c r="R136" s="55"/>
      <c r="S136" s="55"/>
      <c r="T136" s="55"/>
      <c r="U136" s="55"/>
      <c r="V136" s="55"/>
      <c r="W136" s="55"/>
      <c r="X136" s="55"/>
    </row>
    <row r="137" spans="9:24" x14ac:dyDescent="0.25">
      <c r="I137" s="55"/>
      <c r="J137" s="55"/>
      <c r="K137" s="55"/>
      <c r="L137" s="55"/>
      <c r="M137" s="55"/>
      <c r="N137" s="55"/>
      <c r="O137" s="55"/>
      <c r="P137" s="55"/>
      <c r="Q137" s="55"/>
      <c r="R137" s="55"/>
      <c r="S137" s="55"/>
      <c r="T137" s="55"/>
      <c r="U137" s="55"/>
      <c r="V137" s="55"/>
      <c r="W137" s="55"/>
      <c r="X137" s="55"/>
    </row>
    <row r="138" spans="9:24" x14ac:dyDescent="0.25">
      <c r="I138" s="55"/>
      <c r="J138" s="55"/>
      <c r="K138" s="55"/>
      <c r="L138" s="55"/>
      <c r="M138" s="55"/>
      <c r="N138" s="55"/>
      <c r="O138" s="55"/>
      <c r="P138" s="55"/>
      <c r="Q138" s="55"/>
      <c r="R138" s="55"/>
      <c r="S138" s="55"/>
      <c r="T138" s="55"/>
      <c r="U138" s="55"/>
      <c r="V138" s="55"/>
      <c r="W138" s="55"/>
      <c r="X138" s="55"/>
    </row>
    <row r="139" spans="9:24" x14ac:dyDescent="0.25">
      <c r="I139" s="55"/>
      <c r="J139" s="55"/>
      <c r="K139" s="55"/>
      <c r="L139" s="55"/>
      <c r="M139" s="55"/>
      <c r="N139" s="55"/>
      <c r="O139" s="55"/>
      <c r="P139" s="55"/>
      <c r="Q139" s="55"/>
      <c r="R139" s="55"/>
      <c r="S139" s="55"/>
      <c r="T139" s="55"/>
      <c r="U139" s="55"/>
      <c r="V139" s="55"/>
      <c r="W139" s="55"/>
      <c r="X139" s="55"/>
    </row>
    <row r="140" spans="9:24" x14ac:dyDescent="0.25">
      <c r="I140" s="55"/>
      <c r="J140" s="55"/>
      <c r="K140" s="55"/>
      <c r="L140" s="55"/>
      <c r="M140" s="55"/>
      <c r="N140" s="55"/>
      <c r="O140" s="55"/>
      <c r="P140" s="55"/>
      <c r="Q140" s="55"/>
      <c r="R140" s="55"/>
      <c r="S140" s="55"/>
      <c r="T140" s="55"/>
      <c r="U140" s="55"/>
      <c r="V140" s="55"/>
      <c r="W140" s="55"/>
      <c r="X140" s="55"/>
    </row>
  </sheetData>
  <printOptions gridLines="1"/>
  <pageMargins left="0.70866141732283472" right="0.70866141732283472" top="0.74803149606299213" bottom="0.74803149606299213" header="0.31496062992125984" footer="0.31496062992125984"/>
  <pageSetup paperSize="9" scale="39" fitToHeight="0" orientation="landscape" r:id="rId1"/>
  <headerFooter>
    <oddHeader xml:space="preserve">&amp;L&amp;"Arial,Fed"Cuneco Classification System&amp;CFunktionelle systemer&amp;RRevision 8
Rev. dato: 2014-03-03
</oddHeader>
    <oddFooter>&amp;LFil: &amp;F
Ark: &amp;A&amp;RSide &amp;P af &amp;N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272"/>
  <sheetViews>
    <sheetView topLeftCell="A68" zoomScale="145" zoomScaleNormal="145" workbookViewId="0">
      <selection activeCell="A48" sqref="A48:G59"/>
    </sheetView>
  </sheetViews>
  <sheetFormatPr defaultRowHeight="15" outlineLevelRow="3" x14ac:dyDescent="0.25"/>
  <cols>
    <col min="1" max="1" width="5" style="294" bestFit="1" customWidth="1"/>
    <col min="2" max="2" width="33.140625" customWidth="1"/>
    <col min="3" max="3" width="28.85546875" customWidth="1"/>
    <col min="4" max="4" width="27.42578125" customWidth="1"/>
    <col min="5" max="5" width="32" customWidth="1"/>
    <col min="6" max="6" width="30.42578125" customWidth="1"/>
    <col min="7" max="7" width="30.5703125" customWidth="1"/>
    <col min="8" max="8" width="23.140625" style="253" customWidth="1"/>
    <col min="9" max="9" width="34.140625" style="253" customWidth="1"/>
    <col min="10" max="10" width="46.140625" customWidth="1"/>
    <col min="11" max="11" width="10.140625" bestFit="1" customWidth="1"/>
  </cols>
  <sheetData>
    <row r="1" spans="1:9" s="249" customFormat="1" ht="22.35" customHeight="1" x14ac:dyDescent="0.25">
      <c r="A1" s="89" t="s">
        <v>6258</v>
      </c>
      <c r="B1" s="89" t="s">
        <v>1476</v>
      </c>
      <c r="C1" s="89" t="s">
        <v>48</v>
      </c>
      <c r="D1" s="89" t="s">
        <v>3015</v>
      </c>
      <c r="E1" s="90" t="s">
        <v>2657</v>
      </c>
      <c r="F1" s="90" t="s">
        <v>4807</v>
      </c>
      <c r="G1" s="90" t="s">
        <v>4687</v>
      </c>
      <c r="H1" s="89" t="s">
        <v>5382</v>
      </c>
      <c r="I1" s="89" t="s">
        <v>1680</v>
      </c>
    </row>
    <row r="2" spans="1:9" ht="15.75" x14ac:dyDescent="0.25">
      <c r="A2" s="286"/>
      <c r="B2" s="87" t="s">
        <v>2271</v>
      </c>
      <c r="C2" s="85" t="s">
        <v>2279</v>
      </c>
      <c r="D2" s="136"/>
      <c r="E2" s="87" t="s">
        <v>2188</v>
      </c>
      <c r="F2" s="86" t="s">
        <v>2200</v>
      </c>
      <c r="G2" s="191"/>
      <c r="H2" s="250" t="s">
        <v>5383</v>
      </c>
      <c r="I2" s="250" t="s">
        <v>5384</v>
      </c>
    </row>
    <row r="3" spans="1:9" ht="22.5" outlineLevel="1" x14ac:dyDescent="0.25">
      <c r="A3" s="287" t="s">
        <v>9</v>
      </c>
      <c r="B3" s="181" t="s">
        <v>6086</v>
      </c>
      <c r="C3" s="165" t="s">
        <v>4342</v>
      </c>
      <c r="D3" s="58"/>
      <c r="E3" s="181" t="s">
        <v>1574</v>
      </c>
      <c r="F3" s="164" t="s">
        <v>4343</v>
      </c>
      <c r="G3" s="58" t="s">
        <v>2194</v>
      </c>
      <c r="H3" s="251"/>
      <c r="I3" s="251"/>
    </row>
    <row r="4" spans="1:9" ht="22.5" outlineLevel="2" x14ac:dyDescent="0.25">
      <c r="A4" s="367" t="s">
        <v>7698</v>
      </c>
      <c r="B4" s="348" t="s">
        <v>16</v>
      </c>
      <c r="C4" s="176" t="s">
        <v>6081</v>
      </c>
      <c r="D4" s="347" t="s">
        <v>7676</v>
      </c>
      <c r="E4" s="182" t="s">
        <v>4335</v>
      </c>
      <c r="F4" s="177" t="s">
        <v>4340</v>
      </c>
      <c r="G4" s="177"/>
      <c r="H4" s="20"/>
      <c r="I4" s="20"/>
    </row>
    <row r="5" spans="1:9" ht="22.5" outlineLevel="2" x14ac:dyDescent="0.25">
      <c r="A5" s="289" t="s">
        <v>478</v>
      </c>
      <c r="B5" s="182" t="s">
        <v>4227</v>
      </c>
      <c r="C5" s="176" t="s">
        <v>4230</v>
      </c>
      <c r="D5" s="177" t="s">
        <v>7257</v>
      </c>
      <c r="E5" s="182" t="s">
        <v>550</v>
      </c>
      <c r="F5" s="177" t="s">
        <v>4341</v>
      </c>
      <c r="G5" s="177"/>
      <c r="H5" s="20"/>
      <c r="I5" s="20"/>
    </row>
    <row r="6" spans="1:9" outlineLevel="2" x14ac:dyDescent="0.25">
      <c r="A6" s="289" t="s">
        <v>91</v>
      </c>
      <c r="B6" s="182" t="s">
        <v>7287</v>
      </c>
      <c r="C6" s="176" t="s">
        <v>7288</v>
      </c>
      <c r="D6" s="177"/>
      <c r="E6" s="182" t="s">
        <v>7289</v>
      </c>
      <c r="F6" s="177" t="s">
        <v>7290</v>
      </c>
      <c r="G6" s="177"/>
      <c r="H6" s="20"/>
      <c r="I6" s="20"/>
    </row>
    <row r="7" spans="1:9" ht="33.75" outlineLevel="3" x14ac:dyDescent="0.25">
      <c r="A7" s="290" t="s">
        <v>5579</v>
      </c>
      <c r="B7" s="178" t="s">
        <v>7291</v>
      </c>
      <c r="C7" s="234" t="s">
        <v>7292</v>
      </c>
      <c r="D7" s="177" t="s">
        <v>7293</v>
      </c>
      <c r="E7" s="178" t="s">
        <v>7294</v>
      </c>
      <c r="F7" s="177" t="s">
        <v>7295</v>
      </c>
      <c r="G7" s="177" t="s">
        <v>7296</v>
      </c>
      <c r="H7" s="20"/>
      <c r="I7" s="20"/>
    </row>
    <row r="8" spans="1:9" ht="33.75" outlineLevel="3" x14ac:dyDescent="0.25">
      <c r="A8" s="290" t="s">
        <v>5582</v>
      </c>
      <c r="B8" s="178" t="s">
        <v>3</v>
      </c>
      <c r="C8" s="234" t="s">
        <v>7297</v>
      </c>
      <c r="D8" s="177" t="s">
        <v>7298</v>
      </c>
      <c r="E8" s="178" t="s">
        <v>1513</v>
      </c>
      <c r="F8" s="177" t="s">
        <v>7299</v>
      </c>
      <c r="G8" s="177" t="s">
        <v>7300</v>
      </c>
      <c r="H8" s="20"/>
      <c r="I8" s="20"/>
    </row>
    <row r="9" spans="1:9" ht="22.5" outlineLevel="3" x14ac:dyDescent="0.25">
      <c r="A9" s="290" t="s">
        <v>5584</v>
      </c>
      <c r="B9" s="178" t="s">
        <v>780</v>
      </c>
      <c r="C9" s="234" t="s">
        <v>7301</v>
      </c>
      <c r="D9" s="177" t="s">
        <v>7302</v>
      </c>
      <c r="E9" s="178" t="s">
        <v>7303</v>
      </c>
      <c r="F9" s="177" t="s">
        <v>7304</v>
      </c>
      <c r="G9" s="177"/>
      <c r="H9" s="20"/>
      <c r="I9" s="20"/>
    </row>
    <row r="10" spans="1:9" ht="33.75" outlineLevel="3" x14ac:dyDescent="0.25">
      <c r="A10" s="290" t="s">
        <v>5585</v>
      </c>
      <c r="B10" s="178" t="s">
        <v>7305</v>
      </c>
      <c r="C10" s="234" t="s">
        <v>7306</v>
      </c>
      <c r="D10" s="177" t="s">
        <v>7307</v>
      </c>
      <c r="E10" s="178" t="s">
        <v>7308</v>
      </c>
      <c r="F10" s="177" t="s">
        <v>7309</v>
      </c>
      <c r="G10" s="177" t="s">
        <v>7310</v>
      </c>
      <c r="H10" s="20"/>
      <c r="I10" s="20"/>
    </row>
    <row r="11" spans="1:9" ht="45" outlineLevel="3" x14ac:dyDescent="0.25">
      <c r="A11" s="290" t="s">
        <v>5586</v>
      </c>
      <c r="B11" s="178" t="s">
        <v>4</v>
      </c>
      <c r="C11" s="234" t="s">
        <v>7311</v>
      </c>
      <c r="D11" s="177" t="s">
        <v>7312</v>
      </c>
      <c r="E11" s="178" t="s">
        <v>1384</v>
      </c>
      <c r="F11" s="177" t="s">
        <v>7313</v>
      </c>
      <c r="G11" s="177"/>
      <c r="H11" s="20"/>
      <c r="I11" s="20"/>
    </row>
    <row r="12" spans="1:9" ht="33.75" outlineLevel="3" x14ac:dyDescent="0.25">
      <c r="A12" s="290" t="s">
        <v>5587</v>
      </c>
      <c r="B12" s="178" t="s">
        <v>1890</v>
      </c>
      <c r="C12" s="234" t="s">
        <v>7314</v>
      </c>
      <c r="D12" s="177" t="s">
        <v>7315</v>
      </c>
      <c r="E12" s="178" t="s">
        <v>7316</v>
      </c>
      <c r="F12" s="177" t="s">
        <v>7317</v>
      </c>
      <c r="G12" s="177" t="s">
        <v>7318</v>
      </c>
      <c r="H12" s="20"/>
      <c r="I12" s="20"/>
    </row>
    <row r="13" spans="1:9" ht="33.75" outlineLevel="3" x14ac:dyDescent="0.25">
      <c r="A13" s="290" t="s">
        <v>5588</v>
      </c>
      <c r="B13" s="178" t="s">
        <v>7319</v>
      </c>
      <c r="C13" s="234" t="s">
        <v>7320</v>
      </c>
      <c r="D13" s="177"/>
      <c r="E13" s="178" t="s">
        <v>7321</v>
      </c>
      <c r="F13" s="177" t="s">
        <v>7322</v>
      </c>
      <c r="G13" s="177"/>
      <c r="H13" s="20"/>
      <c r="I13" s="20"/>
    </row>
    <row r="14" spans="1:9" ht="63.75" customHeight="1" outlineLevel="3" x14ac:dyDescent="0.25">
      <c r="A14" s="290" t="s">
        <v>7329</v>
      </c>
      <c r="B14" s="178" t="s">
        <v>7323</v>
      </c>
      <c r="C14" s="234" t="s">
        <v>7324</v>
      </c>
      <c r="D14" s="177" t="s">
        <v>7325</v>
      </c>
      <c r="E14" s="178" t="s">
        <v>7326</v>
      </c>
      <c r="F14" s="177" t="s">
        <v>7327</v>
      </c>
      <c r="G14" s="177" t="s">
        <v>7328</v>
      </c>
      <c r="H14" s="20"/>
      <c r="I14" s="20"/>
    </row>
    <row r="15" spans="1:9" ht="22.5" outlineLevel="2" x14ac:dyDescent="0.25">
      <c r="A15" s="289" t="s">
        <v>555</v>
      </c>
      <c r="B15" s="182" t="s">
        <v>2341</v>
      </c>
      <c r="C15" s="176" t="s">
        <v>6082</v>
      </c>
      <c r="D15" s="177"/>
      <c r="E15" s="182" t="s">
        <v>5051</v>
      </c>
      <c r="F15" s="177" t="s">
        <v>4346</v>
      </c>
      <c r="G15" s="177"/>
      <c r="H15" s="20"/>
      <c r="I15" s="20"/>
    </row>
    <row r="16" spans="1:9" ht="33.75" outlineLevel="3" x14ac:dyDescent="0.25">
      <c r="A16" s="290" t="s">
        <v>5595</v>
      </c>
      <c r="B16" s="178" t="s">
        <v>529</v>
      </c>
      <c r="C16" s="234" t="s">
        <v>7330</v>
      </c>
      <c r="D16" s="177" t="s">
        <v>7331</v>
      </c>
      <c r="E16" s="178" t="s">
        <v>1385</v>
      </c>
      <c r="F16" s="177" t="s">
        <v>7332</v>
      </c>
      <c r="G16" s="177"/>
      <c r="H16" s="20"/>
      <c r="I16" s="20"/>
    </row>
    <row r="17" spans="1:9" ht="22.5" outlineLevel="3" x14ac:dyDescent="0.25">
      <c r="A17" s="290" t="s">
        <v>5618</v>
      </c>
      <c r="B17" s="178" t="s">
        <v>530</v>
      </c>
      <c r="C17" s="234" t="s">
        <v>7333</v>
      </c>
      <c r="D17" s="177"/>
      <c r="E17" s="178" t="s">
        <v>4336</v>
      </c>
      <c r="F17" s="177" t="s">
        <v>7334</v>
      </c>
      <c r="G17" s="177"/>
      <c r="H17" s="20"/>
      <c r="I17" s="20"/>
    </row>
    <row r="18" spans="1:9" ht="22.5" outlineLevel="3" x14ac:dyDescent="0.25">
      <c r="A18" s="290" t="s">
        <v>5638</v>
      </c>
      <c r="B18" s="178" t="s">
        <v>12</v>
      </c>
      <c r="C18" s="176" t="s">
        <v>7335</v>
      </c>
      <c r="D18" s="177" t="s">
        <v>7336</v>
      </c>
      <c r="E18" s="178" t="s">
        <v>4777</v>
      </c>
      <c r="F18" s="177" t="s">
        <v>7337</v>
      </c>
      <c r="G18" s="177" t="s">
        <v>7338</v>
      </c>
      <c r="H18" s="20"/>
      <c r="I18" s="20"/>
    </row>
    <row r="19" spans="1:9" ht="22.5" outlineLevel="3" x14ac:dyDescent="0.25">
      <c r="A19" s="290" t="s">
        <v>5655</v>
      </c>
      <c r="B19" s="178" t="s">
        <v>13</v>
      </c>
      <c r="C19" s="176" t="s">
        <v>7339</v>
      </c>
      <c r="D19" s="177"/>
      <c r="E19" s="178" t="s">
        <v>1386</v>
      </c>
      <c r="F19" s="177" t="s">
        <v>7340</v>
      </c>
      <c r="G19" s="177"/>
      <c r="H19" s="20"/>
      <c r="I19" s="20"/>
    </row>
    <row r="20" spans="1:9" ht="22.5" outlineLevel="3" x14ac:dyDescent="0.25">
      <c r="A20" s="290" t="s">
        <v>5668</v>
      </c>
      <c r="B20" s="178" t="s">
        <v>546</v>
      </c>
      <c r="C20" s="176" t="s">
        <v>7341</v>
      </c>
      <c r="D20" s="177"/>
      <c r="E20" s="178" t="s">
        <v>1387</v>
      </c>
      <c r="F20" s="177" t="s">
        <v>7342</v>
      </c>
      <c r="G20" s="177"/>
      <c r="H20" s="20"/>
      <c r="I20" s="20"/>
    </row>
    <row r="21" spans="1:9" outlineLevel="3" x14ac:dyDescent="0.25">
      <c r="A21" s="290" t="s">
        <v>5673</v>
      </c>
      <c r="B21" s="178" t="s">
        <v>7343</v>
      </c>
      <c r="C21" s="176" t="s">
        <v>7344</v>
      </c>
      <c r="D21" s="177"/>
      <c r="E21" s="178" t="s">
        <v>7345</v>
      </c>
      <c r="F21" s="176" t="s">
        <v>7346</v>
      </c>
      <c r="G21" s="177"/>
      <c r="H21" s="20"/>
      <c r="I21" s="20"/>
    </row>
    <row r="22" spans="1:9" ht="33.75" outlineLevel="3" x14ac:dyDescent="0.25">
      <c r="A22" s="290" t="s">
        <v>5959</v>
      </c>
      <c r="B22" s="178" t="s">
        <v>7347</v>
      </c>
      <c r="C22" s="176" t="s">
        <v>7348</v>
      </c>
      <c r="D22" s="177"/>
      <c r="E22" s="178" t="s">
        <v>7349</v>
      </c>
      <c r="F22" s="177" t="s">
        <v>7350</v>
      </c>
      <c r="G22" s="177"/>
      <c r="H22" s="20"/>
      <c r="I22" s="20"/>
    </row>
    <row r="23" spans="1:9" ht="22.5" outlineLevel="3" x14ac:dyDescent="0.25">
      <c r="A23" s="290" t="s">
        <v>5960</v>
      </c>
      <c r="B23" s="178" t="s">
        <v>4775</v>
      </c>
      <c r="C23" s="176" t="s">
        <v>7351</v>
      </c>
      <c r="D23" s="177"/>
      <c r="E23" s="178" t="s">
        <v>4776</v>
      </c>
      <c r="F23" s="177" t="s">
        <v>7352</v>
      </c>
      <c r="G23" s="177"/>
      <c r="H23" s="20"/>
      <c r="I23" s="20"/>
    </row>
    <row r="24" spans="1:9" ht="22.5" outlineLevel="3" x14ac:dyDescent="0.25">
      <c r="A24" s="290" t="s">
        <v>5961</v>
      </c>
      <c r="B24" s="178" t="s">
        <v>4334</v>
      </c>
      <c r="C24" s="176" t="s">
        <v>7353</v>
      </c>
      <c r="D24" s="177"/>
      <c r="E24" s="178" t="s">
        <v>4337</v>
      </c>
      <c r="F24" s="177" t="s">
        <v>7354</v>
      </c>
      <c r="G24" s="177"/>
      <c r="H24" s="20"/>
      <c r="I24" s="20"/>
    </row>
    <row r="25" spans="1:9" ht="22.5" outlineLevel="2" x14ac:dyDescent="0.25">
      <c r="A25" s="289" t="s">
        <v>558</v>
      </c>
      <c r="B25" s="182" t="s">
        <v>5049</v>
      </c>
      <c r="C25" s="176" t="s">
        <v>6083</v>
      </c>
      <c r="D25" s="177"/>
      <c r="E25" s="182" t="s">
        <v>4338</v>
      </c>
      <c r="F25" s="177" t="s">
        <v>5050</v>
      </c>
      <c r="G25" s="177"/>
      <c r="H25" s="20"/>
      <c r="I25" s="20"/>
    </row>
    <row r="26" spans="1:9" outlineLevel="2" x14ac:dyDescent="0.25">
      <c r="A26" s="289" t="s">
        <v>7914</v>
      </c>
      <c r="B26" s="182" t="s">
        <v>1891</v>
      </c>
      <c r="C26" s="176" t="s">
        <v>6084</v>
      </c>
      <c r="D26" s="177" t="s">
        <v>7240</v>
      </c>
      <c r="E26" s="182" t="s">
        <v>4339</v>
      </c>
      <c r="F26" s="177" t="s">
        <v>4345</v>
      </c>
      <c r="G26" s="177" t="s">
        <v>7241</v>
      </c>
      <c r="H26" s="20"/>
      <c r="I26" s="20"/>
    </row>
    <row r="27" spans="1:9" outlineLevel="3" x14ac:dyDescent="0.25">
      <c r="A27" s="290" t="s">
        <v>7251</v>
      </c>
      <c r="B27" s="178" t="s">
        <v>15</v>
      </c>
      <c r="C27" s="234" t="s">
        <v>7242</v>
      </c>
      <c r="D27" s="177" t="s">
        <v>7243</v>
      </c>
      <c r="E27" s="178" t="s">
        <v>7244</v>
      </c>
      <c r="F27" s="176" t="s">
        <v>7245</v>
      </c>
      <c r="G27" s="177" t="s">
        <v>7246</v>
      </c>
      <c r="H27" s="20"/>
      <c r="I27" s="20"/>
    </row>
    <row r="28" spans="1:9" outlineLevel="3" x14ac:dyDescent="0.25">
      <c r="A28" s="290" t="s">
        <v>7252</v>
      </c>
      <c r="B28" s="178" t="s">
        <v>14</v>
      </c>
      <c r="C28" s="234" t="s">
        <v>7247</v>
      </c>
      <c r="D28" s="177"/>
      <c r="E28" s="178" t="s">
        <v>7248</v>
      </c>
      <c r="F28" s="176" t="s">
        <v>7249</v>
      </c>
      <c r="G28" s="177" t="s">
        <v>7250</v>
      </c>
      <c r="H28" s="20"/>
      <c r="I28" s="20"/>
    </row>
    <row r="29" spans="1:9" outlineLevel="2" x14ac:dyDescent="0.25">
      <c r="A29" s="289" t="s">
        <v>775</v>
      </c>
      <c r="B29" s="182" t="s">
        <v>4778</v>
      </c>
      <c r="C29" s="176" t="s">
        <v>6085</v>
      </c>
      <c r="D29" s="177"/>
      <c r="E29" s="182" t="s">
        <v>4779</v>
      </c>
      <c r="F29" s="177" t="s">
        <v>4344</v>
      </c>
      <c r="G29" s="177"/>
      <c r="H29" s="20"/>
      <c r="I29" s="20"/>
    </row>
    <row r="30" spans="1:9" ht="22.5" outlineLevel="3" x14ac:dyDescent="0.25">
      <c r="A30" s="290" t="s">
        <v>5962</v>
      </c>
      <c r="B30" s="178" t="s">
        <v>1898</v>
      </c>
      <c r="C30" s="155" t="s">
        <v>4780</v>
      </c>
      <c r="D30" s="350" t="s">
        <v>7069</v>
      </c>
      <c r="E30" s="178" t="s">
        <v>4792</v>
      </c>
      <c r="F30" s="176" t="s">
        <v>4781</v>
      </c>
      <c r="G30" s="177"/>
      <c r="H30" s="20"/>
      <c r="I30" s="20"/>
    </row>
    <row r="31" spans="1:9" outlineLevel="3" x14ac:dyDescent="0.25">
      <c r="A31" s="290" t="s">
        <v>5963</v>
      </c>
      <c r="B31" s="187" t="s">
        <v>790</v>
      </c>
      <c r="C31" s="155" t="s">
        <v>4782</v>
      </c>
      <c r="D31" s="177" t="s">
        <v>4983</v>
      </c>
      <c r="E31" s="178" t="s">
        <v>4783</v>
      </c>
      <c r="F31" s="176" t="s">
        <v>4784</v>
      </c>
      <c r="G31" s="177"/>
      <c r="H31" s="20"/>
      <c r="I31" s="20"/>
    </row>
    <row r="32" spans="1:9" outlineLevel="3" x14ac:dyDescent="0.25">
      <c r="A32" s="290" t="s">
        <v>5964</v>
      </c>
      <c r="B32" s="178" t="s">
        <v>1567</v>
      </c>
      <c r="C32" s="155" t="s">
        <v>4785</v>
      </c>
      <c r="D32" s="177"/>
      <c r="E32" s="178" t="s">
        <v>768</v>
      </c>
      <c r="F32" s="176" t="s">
        <v>4786</v>
      </c>
      <c r="G32" s="177"/>
      <c r="H32" s="20"/>
      <c r="I32" s="20"/>
    </row>
    <row r="33" spans="1:9" ht="22.5" outlineLevel="3" x14ac:dyDescent="0.25">
      <c r="A33" s="290" t="s">
        <v>6229</v>
      </c>
      <c r="B33" s="178" t="s">
        <v>7253</v>
      </c>
      <c r="C33" s="155" t="s">
        <v>7254</v>
      </c>
      <c r="D33" s="177"/>
      <c r="E33" s="178" t="s">
        <v>7255</v>
      </c>
      <c r="F33" s="176" t="s">
        <v>7256</v>
      </c>
      <c r="G33" s="177"/>
      <c r="H33" s="20"/>
      <c r="I33" s="20"/>
    </row>
    <row r="34" spans="1:9" outlineLevel="2" x14ac:dyDescent="0.25">
      <c r="A34" s="289" t="s">
        <v>2216</v>
      </c>
      <c r="B34" s="182" t="s">
        <v>7355</v>
      </c>
      <c r="C34" s="176" t="s">
        <v>7356</v>
      </c>
      <c r="D34" s="347" t="s">
        <v>2186</v>
      </c>
      <c r="E34" s="182" t="s">
        <v>7357</v>
      </c>
      <c r="F34" s="177" t="s">
        <v>7358</v>
      </c>
      <c r="G34" s="177"/>
      <c r="H34" s="20"/>
      <c r="I34" s="20"/>
    </row>
    <row r="35" spans="1:9" ht="22.5" outlineLevel="1" x14ac:dyDescent="0.25">
      <c r="A35" s="287" t="s">
        <v>73</v>
      </c>
      <c r="B35" s="181" t="s">
        <v>8067</v>
      </c>
      <c r="C35" s="124" t="s">
        <v>8001</v>
      </c>
      <c r="D35" s="58"/>
      <c r="E35" s="181" t="s">
        <v>1640</v>
      </c>
      <c r="F35" s="80" t="s">
        <v>8002</v>
      </c>
      <c r="G35" s="58"/>
      <c r="H35" s="251"/>
      <c r="I35" s="251"/>
    </row>
    <row r="36" spans="1:9" ht="35.25" customHeight="1" outlineLevel="2" x14ac:dyDescent="0.25">
      <c r="A36" s="289" t="s">
        <v>64</v>
      </c>
      <c r="B36" s="182" t="s">
        <v>2331</v>
      </c>
      <c r="C36" s="176" t="s">
        <v>8081</v>
      </c>
      <c r="D36" s="177" t="s">
        <v>8126</v>
      </c>
      <c r="E36" s="182" t="s">
        <v>640</v>
      </c>
      <c r="F36" s="176" t="s">
        <v>7995</v>
      </c>
      <c r="G36" s="177" t="s">
        <v>1670</v>
      </c>
      <c r="H36" s="20"/>
      <c r="I36" s="20"/>
    </row>
    <row r="37" spans="1:9" ht="22.5" outlineLevel="3" x14ac:dyDescent="0.25">
      <c r="A37" s="290" t="s">
        <v>1900</v>
      </c>
      <c r="B37" s="178" t="s">
        <v>1886</v>
      </c>
      <c r="C37" s="177" t="s">
        <v>8093</v>
      </c>
      <c r="D37" s="177"/>
      <c r="E37" s="177" t="s">
        <v>4371</v>
      </c>
      <c r="F37" s="176" t="s">
        <v>8128</v>
      </c>
      <c r="G37" s="177"/>
      <c r="H37" s="20"/>
      <c r="I37" s="20"/>
    </row>
    <row r="38" spans="1:9" ht="22.5" outlineLevel="3" x14ac:dyDescent="0.25">
      <c r="A38" s="290" t="s">
        <v>5031</v>
      </c>
      <c r="B38" s="178" t="s">
        <v>1887</v>
      </c>
      <c r="C38" s="177" t="s">
        <v>8094</v>
      </c>
      <c r="D38" s="177" t="s">
        <v>6130</v>
      </c>
      <c r="E38" s="177" t="s">
        <v>1395</v>
      </c>
      <c r="F38" s="176" t="s">
        <v>8129</v>
      </c>
      <c r="G38" s="177"/>
      <c r="H38" s="20"/>
      <c r="I38" s="20"/>
    </row>
    <row r="39" spans="1:9" ht="22.5" outlineLevel="3" x14ac:dyDescent="0.25">
      <c r="A39" s="290" t="s">
        <v>5032</v>
      </c>
      <c r="B39" s="178" t="s">
        <v>1888</v>
      </c>
      <c r="C39" s="177" t="s">
        <v>8095</v>
      </c>
      <c r="D39" s="177" t="s">
        <v>8127</v>
      </c>
      <c r="E39" s="177" t="s">
        <v>1396</v>
      </c>
      <c r="F39" s="176" t="s">
        <v>8130</v>
      </c>
      <c r="G39" s="177"/>
      <c r="H39" s="20"/>
      <c r="I39" s="20"/>
    </row>
    <row r="40" spans="1:9" ht="22.5" outlineLevel="3" x14ac:dyDescent="0.25">
      <c r="A40" s="290" t="s">
        <v>6008</v>
      </c>
      <c r="B40" s="178" t="s">
        <v>5380</v>
      </c>
      <c r="C40" s="177" t="s">
        <v>8096</v>
      </c>
      <c r="D40" s="177" t="s">
        <v>7990</v>
      </c>
      <c r="E40" s="177" t="s">
        <v>4622</v>
      </c>
      <c r="F40" s="176" t="s">
        <v>8131</v>
      </c>
      <c r="G40" s="177" t="s">
        <v>5381</v>
      </c>
      <c r="H40" s="20"/>
      <c r="I40" s="20"/>
    </row>
    <row r="41" spans="1:9" ht="36" customHeight="1" outlineLevel="2" x14ac:dyDescent="0.25">
      <c r="A41" s="289" t="s">
        <v>92</v>
      </c>
      <c r="B41" s="182" t="s">
        <v>2330</v>
      </c>
      <c r="C41" s="176" t="s">
        <v>8080</v>
      </c>
      <c r="D41" s="177" t="s">
        <v>7996</v>
      </c>
      <c r="E41" s="182" t="s">
        <v>639</v>
      </c>
      <c r="F41" s="176" t="s">
        <v>7999</v>
      </c>
      <c r="G41" s="177" t="s">
        <v>7997</v>
      </c>
      <c r="H41" s="20"/>
      <c r="I41" s="20"/>
    </row>
    <row r="42" spans="1:9" ht="22.5" outlineLevel="3" x14ac:dyDescent="0.25">
      <c r="A42" s="290" t="s">
        <v>122</v>
      </c>
      <c r="B42" s="178" t="s">
        <v>1889</v>
      </c>
      <c r="C42" s="176" t="s">
        <v>8088</v>
      </c>
      <c r="D42" s="177"/>
      <c r="E42" s="177" t="s">
        <v>4367</v>
      </c>
      <c r="F42" s="176" t="s">
        <v>8132</v>
      </c>
      <c r="G42" s="177"/>
      <c r="H42" s="20"/>
      <c r="I42" s="20"/>
    </row>
    <row r="43" spans="1:9" ht="22.5" outlineLevel="3" x14ac:dyDescent="0.25">
      <c r="A43" s="290" t="s">
        <v>5577</v>
      </c>
      <c r="B43" s="178" t="s">
        <v>1885</v>
      </c>
      <c r="C43" s="176" t="s">
        <v>8089</v>
      </c>
      <c r="D43" s="177"/>
      <c r="E43" s="177" t="s">
        <v>4368</v>
      </c>
      <c r="F43" s="176" t="s">
        <v>8133</v>
      </c>
      <c r="G43" s="177"/>
      <c r="H43" s="20"/>
      <c r="I43" s="20"/>
    </row>
    <row r="44" spans="1:9" outlineLevel="3" x14ac:dyDescent="0.25">
      <c r="A44" s="290" t="s">
        <v>5639</v>
      </c>
      <c r="B44" s="178" t="s">
        <v>6039</v>
      </c>
      <c r="C44" s="176" t="s">
        <v>8090</v>
      </c>
      <c r="D44" s="177"/>
      <c r="E44" s="177" t="s">
        <v>4369</v>
      </c>
      <c r="F44" s="176" t="s">
        <v>8134</v>
      </c>
      <c r="G44" s="177"/>
      <c r="H44" s="20"/>
      <c r="I44" s="20"/>
    </row>
    <row r="45" spans="1:9" outlineLevel="3" x14ac:dyDescent="0.25">
      <c r="A45" s="290" t="s">
        <v>5656</v>
      </c>
      <c r="B45" s="178" t="s">
        <v>803</v>
      </c>
      <c r="C45" s="176" t="s">
        <v>8091</v>
      </c>
      <c r="D45" s="177"/>
      <c r="E45" s="177" t="s">
        <v>4475</v>
      </c>
      <c r="F45" s="176" t="s">
        <v>8135</v>
      </c>
      <c r="G45" s="177"/>
      <c r="H45" s="20"/>
      <c r="I45" s="20"/>
    </row>
    <row r="46" spans="1:9" outlineLevel="3" x14ac:dyDescent="0.25">
      <c r="A46" s="290" t="s">
        <v>6009</v>
      </c>
      <c r="B46" s="178" t="s">
        <v>4289</v>
      </c>
      <c r="C46" s="176" t="s">
        <v>8092</v>
      </c>
      <c r="D46" s="177"/>
      <c r="E46" s="177" t="s">
        <v>4370</v>
      </c>
      <c r="F46" s="176" t="s">
        <v>8136</v>
      </c>
      <c r="G46" s="177"/>
      <c r="H46" s="20"/>
      <c r="I46" s="20"/>
    </row>
    <row r="47" spans="1:9" ht="25.5" customHeight="1" outlineLevel="2" x14ac:dyDescent="0.25">
      <c r="A47" s="289" t="s">
        <v>39</v>
      </c>
      <c r="B47" s="182" t="s">
        <v>8087</v>
      </c>
      <c r="C47" s="176" t="s">
        <v>8079</v>
      </c>
      <c r="D47" s="177" t="s">
        <v>8070</v>
      </c>
      <c r="E47" s="182" t="s">
        <v>1671</v>
      </c>
      <c r="F47" s="176" t="s">
        <v>7998</v>
      </c>
      <c r="G47" s="177" t="s">
        <v>2195</v>
      </c>
      <c r="H47" s="20"/>
      <c r="I47" s="20"/>
    </row>
    <row r="48" spans="1:9" ht="22.5" outlineLevel="1" x14ac:dyDescent="0.25">
      <c r="A48" s="287" t="s">
        <v>74</v>
      </c>
      <c r="B48" s="181" t="s">
        <v>8068</v>
      </c>
      <c r="C48" s="124" t="s">
        <v>7987</v>
      </c>
      <c r="D48" s="58"/>
      <c r="E48" s="181" t="s">
        <v>1641</v>
      </c>
      <c r="F48" s="58" t="s">
        <v>7985</v>
      </c>
      <c r="G48" s="58"/>
      <c r="H48" s="251"/>
      <c r="I48" s="251"/>
    </row>
    <row r="49" spans="1:9" ht="15" customHeight="1" outlineLevel="2" x14ac:dyDescent="0.25">
      <c r="A49" s="289" t="s">
        <v>59</v>
      </c>
      <c r="B49" s="182" t="s">
        <v>8071</v>
      </c>
      <c r="C49" s="176" t="s">
        <v>8074</v>
      </c>
      <c r="D49" s="177"/>
      <c r="E49" s="182" t="s">
        <v>8075</v>
      </c>
      <c r="F49" s="176" t="s">
        <v>8078</v>
      </c>
      <c r="G49" s="177"/>
      <c r="H49" s="20"/>
      <c r="I49" s="20"/>
    </row>
    <row r="50" spans="1:9" outlineLevel="2" x14ac:dyDescent="0.25">
      <c r="A50" s="289" t="s">
        <v>474</v>
      </c>
      <c r="B50" s="182" t="s">
        <v>8072</v>
      </c>
      <c r="C50" s="176" t="s">
        <v>8073</v>
      </c>
      <c r="D50" s="177"/>
      <c r="E50" s="182" t="s">
        <v>8076</v>
      </c>
      <c r="F50" s="176" t="s">
        <v>8077</v>
      </c>
      <c r="G50" s="177" t="s">
        <v>5771</v>
      </c>
      <c r="H50" s="20"/>
      <c r="I50" s="20"/>
    </row>
    <row r="51" spans="1:9" ht="22.5" outlineLevel="1" x14ac:dyDescent="0.25">
      <c r="A51" s="287" t="s">
        <v>75</v>
      </c>
      <c r="B51" s="181" t="s">
        <v>8069</v>
      </c>
      <c r="C51" s="124" t="s">
        <v>7986</v>
      </c>
      <c r="D51" s="58"/>
      <c r="E51" s="181" t="s">
        <v>1642</v>
      </c>
      <c r="F51" s="58" t="s">
        <v>7984</v>
      </c>
      <c r="G51" s="58"/>
      <c r="H51" s="251"/>
      <c r="I51" s="251"/>
    </row>
    <row r="52" spans="1:9" ht="22.5" outlineLevel="2" x14ac:dyDescent="0.25">
      <c r="A52" s="289" t="s">
        <v>1868</v>
      </c>
      <c r="B52" s="182" t="s">
        <v>8085</v>
      </c>
      <c r="C52" s="176" t="s">
        <v>8082</v>
      </c>
      <c r="D52" s="177" t="s">
        <v>7989</v>
      </c>
      <c r="E52" s="182" t="s">
        <v>8137</v>
      </c>
      <c r="F52" s="176" t="s">
        <v>8139</v>
      </c>
      <c r="G52" s="177"/>
      <c r="H52" s="20"/>
      <c r="I52" s="20"/>
    </row>
    <row r="53" spans="1:9" ht="22.5" outlineLevel="3" x14ac:dyDescent="0.25">
      <c r="A53" s="290" t="s">
        <v>8120</v>
      </c>
      <c r="B53" s="178" t="s">
        <v>8113</v>
      </c>
      <c r="C53" s="176" t="s">
        <v>8117</v>
      </c>
      <c r="D53" s="177" t="s">
        <v>7992</v>
      </c>
      <c r="E53" s="178" t="s">
        <v>8141</v>
      </c>
      <c r="F53" s="177" t="s">
        <v>8144</v>
      </c>
      <c r="G53" s="177"/>
    </row>
    <row r="54" spans="1:9" ht="22.5" outlineLevel="3" x14ac:dyDescent="0.25">
      <c r="A54" s="290" t="s">
        <v>8121</v>
      </c>
      <c r="B54" s="178" t="s">
        <v>1846</v>
      </c>
      <c r="C54" s="176" t="s">
        <v>8115</v>
      </c>
      <c r="D54" s="177"/>
      <c r="E54" s="178" t="s">
        <v>8142</v>
      </c>
      <c r="F54" s="177" t="s">
        <v>8147</v>
      </c>
      <c r="G54" s="177"/>
    </row>
    <row r="55" spans="1:9" ht="22.5" outlineLevel="3" x14ac:dyDescent="0.25">
      <c r="A55" s="290" t="s">
        <v>8122</v>
      </c>
      <c r="B55" s="178" t="s">
        <v>7267</v>
      </c>
      <c r="C55" s="176" t="s">
        <v>8118</v>
      </c>
      <c r="D55" s="177"/>
      <c r="E55" s="178" t="s">
        <v>8143</v>
      </c>
      <c r="F55" s="177" t="s">
        <v>8145</v>
      </c>
      <c r="G55" s="177"/>
    </row>
    <row r="56" spans="1:9" ht="22.5" outlineLevel="2" x14ac:dyDescent="0.25">
      <c r="A56" s="289" t="s">
        <v>2180</v>
      </c>
      <c r="B56" s="182" t="s">
        <v>8086</v>
      </c>
      <c r="C56" s="176" t="s">
        <v>8083</v>
      </c>
      <c r="D56" s="177" t="s">
        <v>8084</v>
      </c>
      <c r="E56" s="182" t="s">
        <v>8140</v>
      </c>
      <c r="F56" s="176" t="s">
        <v>8146</v>
      </c>
      <c r="G56" s="177"/>
      <c r="H56" s="20"/>
      <c r="I56" s="20"/>
    </row>
    <row r="57" spans="1:9" ht="22.5" outlineLevel="3" x14ac:dyDescent="0.25">
      <c r="A57" s="290" t="s">
        <v>8123</v>
      </c>
      <c r="B57" s="178" t="s">
        <v>8113</v>
      </c>
      <c r="C57" s="176" t="s">
        <v>8138</v>
      </c>
      <c r="D57" s="177" t="s">
        <v>7993</v>
      </c>
      <c r="E57" s="178" t="s">
        <v>8141</v>
      </c>
      <c r="F57" s="177" t="s">
        <v>8148</v>
      </c>
      <c r="G57" s="177"/>
    </row>
    <row r="58" spans="1:9" ht="22.5" outlineLevel="3" x14ac:dyDescent="0.25">
      <c r="A58" s="290" t="s">
        <v>8124</v>
      </c>
      <c r="B58" s="178" t="s">
        <v>1846</v>
      </c>
      <c r="C58" s="176" t="s">
        <v>8116</v>
      </c>
      <c r="D58" s="177" t="s">
        <v>7994</v>
      </c>
      <c r="E58" s="178" t="s">
        <v>8142</v>
      </c>
      <c r="F58" s="177" t="s">
        <v>8149</v>
      </c>
      <c r="G58" s="177"/>
    </row>
    <row r="59" spans="1:9" ht="22.5" outlineLevel="3" x14ac:dyDescent="0.25">
      <c r="A59" s="290" t="s">
        <v>8125</v>
      </c>
      <c r="B59" s="178" t="s">
        <v>7267</v>
      </c>
      <c r="C59" s="176" t="s">
        <v>8119</v>
      </c>
      <c r="D59" s="177"/>
      <c r="E59" s="178" t="s">
        <v>8143</v>
      </c>
      <c r="F59" s="177" t="s">
        <v>8150</v>
      </c>
      <c r="G59" s="177"/>
    </row>
    <row r="60" spans="1:9" ht="15.75" x14ac:dyDescent="0.25">
      <c r="A60" s="286"/>
      <c r="B60" s="87" t="s">
        <v>2270</v>
      </c>
      <c r="C60" s="85" t="s">
        <v>2280</v>
      </c>
      <c r="D60" s="189"/>
      <c r="E60" s="87" t="s">
        <v>2196</v>
      </c>
      <c r="F60" s="88" t="s">
        <v>2201</v>
      </c>
      <c r="G60" s="192"/>
      <c r="H60" s="252" t="s">
        <v>5385</v>
      </c>
      <c r="I60" s="252" t="s">
        <v>5386</v>
      </c>
    </row>
    <row r="61" spans="1:9" ht="22.5" outlineLevel="1" x14ac:dyDescent="0.25">
      <c r="A61" s="287" t="s">
        <v>76</v>
      </c>
      <c r="B61" s="181" t="s">
        <v>801</v>
      </c>
      <c r="C61" s="124" t="s">
        <v>2281</v>
      </c>
      <c r="D61" s="58"/>
      <c r="E61" s="181" t="s">
        <v>646</v>
      </c>
      <c r="F61" s="58" t="s">
        <v>2202</v>
      </c>
      <c r="G61" s="58" t="s">
        <v>1672</v>
      </c>
      <c r="H61" s="251" t="s">
        <v>5393</v>
      </c>
      <c r="I61" s="251" t="s">
        <v>5394</v>
      </c>
    </row>
    <row r="62" spans="1:9" outlineLevel="2" x14ac:dyDescent="0.25">
      <c r="A62" s="289" t="s">
        <v>51</v>
      </c>
      <c r="B62" s="182" t="s">
        <v>5064</v>
      </c>
      <c r="C62" s="176" t="s">
        <v>5778</v>
      </c>
      <c r="D62" s="177"/>
      <c r="E62" s="182" t="s">
        <v>5033</v>
      </c>
      <c r="F62" s="176" t="s">
        <v>5779</v>
      </c>
      <c r="G62" s="177"/>
      <c r="H62" s="20"/>
      <c r="I62" s="20"/>
    </row>
    <row r="63" spans="1:9" outlineLevel="3" x14ac:dyDescent="0.25">
      <c r="A63" s="290" t="s">
        <v>184</v>
      </c>
      <c r="B63" s="178" t="s">
        <v>5139</v>
      </c>
      <c r="C63" s="176" t="s">
        <v>5408</v>
      </c>
      <c r="D63" s="177" t="s">
        <v>5753</v>
      </c>
      <c r="E63" s="178" t="s">
        <v>4372</v>
      </c>
      <c r="F63" s="177" t="s">
        <v>5413</v>
      </c>
      <c r="G63" s="177"/>
      <c r="H63" s="20"/>
      <c r="I63" s="20"/>
    </row>
    <row r="64" spans="1:9" ht="22.5" outlineLevel="3" x14ac:dyDescent="0.25">
      <c r="A64" s="290" t="s">
        <v>185</v>
      </c>
      <c r="B64" s="178" t="s">
        <v>5140</v>
      </c>
      <c r="C64" s="176" t="s">
        <v>5409</v>
      </c>
      <c r="D64" s="177"/>
      <c r="E64" s="178" t="s">
        <v>4373</v>
      </c>
      <c r="F64" s="177" t="s">
        <v>5414</v>
      </c>
      <c r="G64" s="177"/>
      <c r="H64" s="20"/>
      <c r="I64" s="20"/>
    </row>
    <row r="65" spans="1:9" outlineLevel="3" x14ac:dyDescent="0.25">
      <c r="A65" s="290" t="s">
        <v>186</v>
      </c>
      <c r="B65" s="178" t="s">
        <v>5141</v>
      </c>
      <c r="C65" s="176" t="s">
        <v>5410</v>
      </c>
      <c r="D65" s="177"/>
      <c r="E65" s="178" t="s">
        <v>4621</v>
      </c>
      <c r="F65" s="177" t="s">
        <v>5415</v>
      </c>
      <c r="G65" s="177"/>
      <c r="H65" s="20"/>
      <c r="I65" s="20"/>
    </row>
    <row r="66" spans="1:9" outlineLevel="3" x14ac:dyDescent="0.25">
      <c r="A66" s="290" t="s">
        <v>187</v>
      </c>
      <c r="B66" s="178" t="s">
        <v>5754</v>
      </c>
      <c r="C66" s="176" t="s">
        <v>5755</v>
      </c>
      <c r="D66" s="177" t="s">
        <v>5756</v>
      </c>
      <c r="E66" s="178" t="s">
        <v>5757</v>
      </c>
      <c r="F66" s="177" t="s">
        <v>5758</v>
      </c>
      <c r="G66" s="177"/>
      <c r="H66" s="20"/>
      <c r="I66" s="20"/>
    </row>
    <row r="67" spans="1:9" outlineLevel="2" x14ac:dyDescent="0.25">
      <c r="A67" s="289" t="s">
        <v>475</v>
      </c>
      <c r="B67" s="182" t="s">
        <v>5065</v>
      </c>
      <c r="C67" s="176" t="s">
        <v>5781</v>
      </c>
      <c r="D67" s="177"/>
      <c r="E67" s="182" t="s">
        <v>5417</v>
      </c>
      <c r="F67" s="176" t="s">
        <v>5780</v>
      </c>
      <c r="G67" s="177"/>
      <c r="H67" s="20"/>
      <c r="I67" s="20"/>
    </row>
    <row r="68" spans="1:9" outlineLevel="3" x14ac:dyDescent="0.25">
      <c r="A68" s="290" t="s">
        <v>1711</v>
      </c>
      <c r="B68" s="178" t="s">
        <v>5142</v>
      </c>
      <c r="C68" s="176" t="s">
        <v>5411</v>
      </c>
      <c r="D68" s="177"/>
      <c r="E68" s="178" t="s">
        <v>4793</v>
      </c>
      <c r="F68" s="177" t="s">
        <v>5416</v>
      </c>
      <c r="G68" s="177"/>
      <c r="H68" s="20"/>
      <c r="I68" s="20"/>
    </row>
    <row r="69" spans="1:9" outlineLevel="3" x14ac:dyDescent="0.25">
      <c r="A69" s="290" t="s">
        <v>3307</v>
      </c>
      <c r="B69" s="178" t="s">
        <v>5143</v>
      </c>
      <c r="C69" s="176" t="s">
        <v>5412</v>
      </c>
      <c r="D69" s="177"/>
      <c r="E69" s="178" t="s">
        <v>5419</v>
      </c>
      <c r="F69" s="177" t="s">
        <v>5418</v>
      </c>
      <c r="G69" s="177"/>
      <c r="H69" s="20"/>
      <c r="I69" s="20"/>
    </row>
    <row r="70" spans="1:9" outlineLevel="2" x14ac:dyDescent="0.25">
      <c r="A70" s="289" t="s">
        <v>5562</v>
      </c>
      <c r="B70" s="182" t="s">
        <v>5066</v>
      </c>
      <c r="C70" s="176" t="s">
        <v>4795</v>
      </c>
      <c r="D70" s="177"/>
      <c r="E70" s="182" t="s">
        <v>4374</v>
      </c>
      <c r="F70" s="177" t="s">
        <v>4794</v>
      </c>
      <c r="G70" s="177"/>
      <c r="H70" s="20"/>
      <c r="I70" s="20"/>
    </row>
    <row r="71" spans="1:9" outlineLevel="2" x14ac:dyDescent="0.25">
      <c r="A71" s="289" t="s">
        <v>733</v>
      </c>
      <c r="B71" s="182" t="s">
        <v>5067</v>
      </c>
      <c r="C71" s="176" t="s">
        <v>5773</v>
      </c>
      <c r="D71" s="177"/>
      <c r="E71" s="182" t="s">
        <v>4375</v>
      </c>
      <c r="F71" s="177" t="s">
        <v>6040</v>
      </c>
      <c r="G71" s="177"/>
      <c r="H71" s="20"/>
      <c r="I71" s="20"/>
    </row>
    <row r="72" spans="1:9" ht="33.75" outlineLevel="1" x14ac:dyDescent="0.25">
      <c r="A72" s="287" t="s">
        <v>77</v>
      </c>
      <c r="B72" s="181" t="s">
        <v>802</v>
      </c>
      <c r="C72" s="124" t="s">
        <v>4406</v>
      </c>
      <c r="D72" s="58"/>
      <c r="E72" s="181" t="s">
        <v>1487</v>
      </c>
      <c r="F72" s="58" t="s">
        <v>2203</v>
      </c>
      <c r="G72" s="58" t="s">
        <v>1673</v>
      </c>
      <c r="H72" s="251" t="s">
        <v>2838</v>
      </c>
      <c r="I72" s="251" t="s">
        <v>5395</v>
      </c>
    </row>
    <row r="73" spans="1:9" ht="22.5" outlineLevel="2" x14ac:dyDescent="0.25">
      <c r="A73" s="289" t="s">
        <v>34</v>
      </c>
      <c r="B73" s="182" t="s">
        <v>5068</v>
      </c>
      <c r="C73" s="176" t="s">
        <v>7139</v>
      </c>
      <c r="D73" s="177"/>
      <c r="E73" s="182" t="s">
        <v>4377</v>
      </c>
      <c r="F73" s="176" t="s">
        <v>4801</v>
      </c>
      <c r="G73" s="177"/>
      <c r="H73" s="20"/>
      <c r="I73" s="20"/>
    </row>
    <row r="74" spans="1:9" ht="22.5" outlineLevel="3" x14ac:dyDescent="0.25">
      <c r="A74" s="290" t="s">
        <v>747</v>
      </c>
      <c r="B74" s="178" t="s">
        <v>5144</v>
      </c>
      <c r="C74" s="176" t="s">
        <v>7719</v>
      </c>
      <c r="D74" s="177"/>
      <c r="E74" s="178" t="s">
        <v>4376</v>
      </c>
      <c r="F74" s="177" t="s">
        <v>4627</v>
      </c>
      <c r="G74" s="177"/>
      <c r="H74" s="20"/>
      <c r="I74" s="20"/>
    </row>
    <row r="75" spans="1:9" ht="22.5" outlineLevel="2" x14ac:dyDescent="0.25">
      <c r="A75" s="289" t="s">
        <v>428</v>
      </c>
      <c r="B75" s="182" t="s">
        <v>5069</v>
      </c>
      <c r="C75" s="176" t="s">
        <v>7708</v>
      </c>
      <c r="D75" s="177" t="s">
        <v>7046</v>
      </c>
      <c r="E75" s="182" t="s">
        <v>4378</v>
      </c>
      <c r="F75" s="177" t="s">
        <v>4625</v>
      </c>
      <c r="G75" s="177"/>
      <c r="H75" s="20"/>
      <c r="I75" s="20"/>
    </row>
    <row r="76" spans="1:9" ht="22.5" outlineLevel="3" x14ac:dyDescent="0.25">
      <c r="A76" s="290" t="s">
        <v>203</v>
      </c>
      <c r="B76" s="178" t="s">
        <v>5148</v>
      </c>
      <c r="C76" s="176" t="s">
        <v>5145</v>
      </c>
      <c r="D76" s="177" t="s">
        <v>7718</v>
      </c>
      <c r="E76" s="178" t="s">
        <v>4379</v>
      </c>
      <c r="F76" s="177" t="s">
        <v>5772</v>
      </c>
      <c r="G76" s="177"/>
      <c r="H76" s="20"/>
      <c r="I76" s="20"/>
    </row>
    <row r="77" spans="1:9" outlineLevel="3" x14ac:dyDescent="0.25">
      <c r="A77" s="290" t="s">
        <v>990</v>
      </c>
      <c r="B77" s="178" t="s">
        <v>5149</v>
      </c>
      <c r="C77" s="176" t="s">
        <v>5146</v>
      </c>
      <c r="D77" s="177"/>
      <c r="E77" s="178" t="s">
        <v>4380</v>
      </c>
      <c r="F77" s="177" t="s">
        <v>5147</v>
      </c>
      <c r="G77" s="177"/>
      <c r="H77" s="20"/>
      <c r="I77" s="20"/>
    </row>
    <row r="78" spans="1:9" outlineLevel="2" x14ac:dyDescent="0.25">
      <c r="A78" s="289" t="s">
        <v>5563</v>
      </c>
      <c r="B78" s="182" t="s">
        <v>5150</v>
      </c>
      <c r="C78" s="176" t="s">
        <v>7704</v>
      </c>
      <c r="D78" s="177"/>
      <c r="E78" s="182" t="s">
        <v>4382</v>
      </c>
      <c r="F78" s="177" t="s">
        <v>4626</v>
      </c>
      <c r="G78" s="177"/>
      <c r="H78" s="20"/>
      <c r="I78" s="20"/>
    </row>
    <row r="79" spans="1:9" ht="22.5" outlineLevel="3" x14ac:dyDescent="0.25">
      <c r="A79" s="290" t="s">
        <v>5580</v>
      </c>
      <c r="B79" s="178" t="s">
        <v>5151</v>
      </c>
      <c r="C79" s="176" t="s">
        <v>7705</v>
      </c>
      <c r="D79" s="177"/>
      <c r="E79" s="178" t="s">
        <v>4381</v>
      </c>
      <c r="F79" s="177" t="s">
        <v>7715</v>
      </c>
      <c r="G79" s="177"/>
      <c r="H79" s="20"/>
      <c r="I79" s="20"/>
    </row>
    <row r="80" spans="1:9" ht="22.5" outlineLevel="3" x14ac:dyDescent="0.25">
      <c r="A80" s="290" t="s">
        <v>5967</v>
      </c>
      <c r="B80" s="178" t="s">
        <v>5152</v>
      </c>
      <c r="C80" s="176" t="s">
        <v>7706</v>
      </c>
      <c r="D80" s="177"/>
      <c r="E80" s="178" t="s">
        <v>4623</v>
      </c>
      <c r="F80" s="177" t="s">
        <v>7716</v>
      </c>
      <c r="G80" s="177"/>
      <c r="H80" s="20"/>
      <c r="I80" s="20"/>
    </row>
    <row r="81" spans="1:9" ht="22.5" outlineLevel="3" x14ac:dyDescent="0.25">
      <c r="A81" s="290" t="s">
        <v>5968</v>
      </c>
      <c r="B81" s="178" t="s">
        <v>5153</v>
      </c>
      <c r="C81" s="176" t="s">
        <v>7707</v>
      </c>
      <c r="D81" s="177"/>
      <c r="E81" s="178" t="s">
        <v>4624</v>
      </c>
      <c r="F81" s="177" t="s">
        <v>7717</v>
      </c>
      <c r="G81" s="177"/>
      <c r="H81" s="20"/>
      <c r="I81" s="20"/>
    </row>
    <row r="82" spans="1:9" outlineLevel="2" x14ac:dyDescent="0.25">
      <c r="A82" s="289" t="s">
        <v>671</v>
      </c>
      <c r="B82" s="182" t="s">
        <v>5070</v>
      </c>
      <c r="C82" s="176" t="s">
        <v>5783</v>
      </c>
      <c r="D82" s="177"/>
      <c r="E82" s="182" t="s">
        <v>4383</v>
      </c>
      <c r="F82" s="176" t="s">
        <v>5782</v>
      </c>
      <c r="G82" s="177"/>
      <c r="H82" s="20"/>
      <c r="I82" s="20"/>
    </row>
    <row r="83" spans="1:9" outlineLevel="3" x14ac:dyDescent="0.25">
      <c r="A83" s="290" t="s">
        <v>3090</v>
      </c>
      <c r="B83" s="178" t="s">
        <v>5154</v>
      </c>
      <c r="C83" s="176" t="s">
        <v>4546</v>
      </c>
      <c r="D83" s="177"/>
      <c r="E83" s="178" t="s">
        <v>4384</v>
      </c>
      <c r="F83" s="176" t="s">
        <v>4628</v>
      </c>
      <c r="G83" s="177"/>
      <c r="H83" s="20"/>
      <c r="I83" s="20"/>
    </row>
    <row r="84" spans="1:9" outlineLevel="3" x14ac:dyDescent="0.25">
      <c r="A84" s="290" t="s">
        <v>3091</v>
      </c>
      <c r="B84" s="178" t="s">
        <v>5155</v>
      </c>
      <c r="C84" s="176" t="s">
        <v>4547</v>
      </c>
      <c r="D84" s="177" t="s">
        <v>7047</v>
      </c>
      <c r="E84" s="178" t="s">
        <v>4385</v>
      </c>
      <c r="F84" s="176" t="s">
        <v>4629</v>
      </c>
      <c r="G84" s="177" t="s">
        <v>6099</v>
      </c>
      <c r="H84" s="20"/>
      <c r="I84" s="20"/>
    </row>
    <row r="85" spans="1:9" outlineLevel="3" x14ac:dyDescent="0.25">
      <c r="A85" s="290" t="s">
        <v>7700</v>
      </c>
      <c r="B85" s="178" t="s">
        <v>5156</v>
      </c>
      <c r="C85" s="176" t="s">
        <v>4548</v>
      </c>
      <c r="D85" s="177"/>
      <c r="E85" s="178" t="s">
        <v>4386</v>
      </c>
      <c r="F85" s="176" t="s">
        <v>4630</v>
      </c>
      <c r="G85" s="177"/>
      <c r="H85" s="20"/>
      <c r="I85" s="20"/>
    </row>
    <row r="86" spans="1:9" ht="22.5" outlineLevel="2" x14ac:dyDescent="0.25">
      <c r="A86" s="289" t="s">
        <v>7701</v>
      </c>
      <c r="B86" s="182" t="s">
        <v>5071</v>
      </c>
      <c r="C86" s="176" t="s">
        <v>5784</v>
      </c>
      <c r="D86" s="177"/>
      <c r="E86" s="182" t="s">
        <v>4387</v>
      </c>
      <c r="F86" s="176" t="s">
        <v>4631</v>
      </c>
      <c r="G86" s="177"/>
      <c r="H86" s="20"/>
      <c r="I86" s="20"/>
    </row>
    <row r="87" spans="1:9" outlineLevel="3" x14ac:dyDescent="0.25">
      <c r="A87" s="290" t="s">
        <v>7702</v>
      </c>
      <c r="B87" s="178" t="s">
        <v>5157</v>
      </c>
      <c r="C87" s="176" t="s">
        <v>4549</v>
      </c>
      <c r="D87" s="177"/>
      <c r="E87" s="178" t="s">
        <v>4388</v>
      </c>
      <c r="F87" s="176" t="s">
        <v>4632</v>
      </c>
      <c r="G87" s="177"/>
      <c r="H87" s="20"/>
      <c r="I87" s="20"/>
    </row>
    <row r="88" spans="1:9" outlineLevel="3" x14ac:dyDescent="0.25">
      <c r="A88" s="290" t="s">
        <v>7703</v>
      </c>
      <c r="B88" s="178" t="s">
        <v>5158</v>
      </c>
      <c r="C88" s="176" t="s">
        <v>4550</v>
      </c>
      <c r="D88" s="177"/>
      <c r="E88" s="178" t="s">
        <v>581</v>
      </c>
      <c r="F88" s="176" t="s">
        <v>4633</v>
      </c>
      <c r="G88" s="177"/>
      <c r="H88" s="20"/>
      <c r="I88" s="20"/>
    </row>
    <row r="89" spans="1:9" outlineLevel="2" x14ac:dyDescent="0.25">
      <c r="A89" s="289" t="s">
        <v>7699</v>
      </c>
      <c r="B89" s="182" t="s">
        <v>7709</v>
      </c>
      <c r="C89" s="176" t="s">
        <v>7712</v>
      </c>
      <c r="D89" s="177"/>
      <c r="E89" s="182"/>
      <c r="F89" s="176"/>
      <c r="G89" s="177"/>
      <c r="H89" s="20"/>
      <c r="I89" s="20"/>
    </row>
    <row r="90" spans="1:9" outlineLevel="2" x14ac:dyDescent="0.25">
      <c r="A90" s="367" t="s">
        <v>7714</v>
      </c>
      <c r="B90" s="182" t="s">
        <v>7710</v>
      </c>
      <c r="C90" s="176" t="s">
        <v>7711</v>
      </c>
      <c r="D90" s="177" t="s">
        <v>7713</v>
      </c>
      <c r="E90" s="182"/>
      <c r="F90" s="176"/>
      <c r="G90" s="177"/>
      <c r="H90" s="20"/>
      <c r="I90" s="20"/>
    </row>
    <row r="91" spans="1:9" ht="22.5" outlineLevel="1" x14ac:dyDescent="0.25">
      <c r="A91" s="287" t="s">
        <v>78</v>
      </c>
      <c r="B91" s="181" t="s">
        <v>1488</v>
      </c>
      <c r="C91" s="124" t="s">
        <v>2282</v>
      </c>
      <c r="D91" s="58"/>
      <c r="E91" s="181" t="s">
        <v>648</v>
      </c>
      <c r="F91" s="58" t="s">
        <v>2204</v>
      </c>
      <c r="G91" s="58" t="s">
        <v>1674</v>
      </c>
      <c r="H91" s="251" t="s">
        <v>5397</v>
      </c>
      <c r="I91" s="251" t="s">
        <v>5396</v>
      </c>
    </row>
    <row r="92" spans="1:9" ht="33.75" outlineLevel="2" x14ac:dyDescent="0.25">
      <c r="A92" s="367" t="s">
        <v>222</v>
      </c>
      <c r="B92" s="182" t="s">
        <v>5072</v>
      </c>
      <c r="C92" s="176" t="s">
        <v>5785</v>
      </c>
      <c r="D92" s="347" t="s">
        <v>2539</v>
      </c>
      <c r="E92" s="182" t="s">
        <v>4389</v>
      </c>
      <c r="F92" s="177" t="s">
        <v>4405</v>
      </c>
      <c r="G92" s="177"/>
      <c r="H92" s="20"/>
      <c r="I92" s="20"/>
    </row>
    <row r="93" spans="1:9" ht="22.5" outlineLevel="3" x14ac:dyDescent="0.25">
      <c r="A93" s="371" t="s">
        <v>223</v>
      </c>
      <c r="B93" s="178" t="s">
        <v>2300</v>
      </c>
      <c r="C93" s="176" t="s">
        <v>6096</v>
      </c>
      <c r="D93" s="347" t="s">
        <v>7274</v>
      </c>
      <c r="E93" s="178" t="s">
        <v>4390</v>
      </c>
      <c r="F93" s="177" t="s">
        <v>6095</v>
      </c>
      <c r="G93" s="177" t="s">
        <v>4395</v>
      </c>
      <c r="H93" s="20"/>
      <c r="I93" s="20"/>
    </row>
    <row r="94" spans="1:9" ht="22.5" outlineLevel="3" x14ac:dyDescent="0.25">
      <c r="A94" s="290" t="s">
        <v>5569</v>
      </c>
      <c r="B94" s="178" t="s">
        <v>5759</v>
      </c>
      <c r="C94" s="176" t="s">
        <v>6097</v>
      </c>
      <c r="D94" s="177"/>
      <c r="E94" s="178" t="s">
        <v>5760</v>
      </c>
      <c r="F94" s="177" t="s">
        <v>5761</v>
      </c>
      <c r="G94" s="177" t="s">
        <v>5762</v>
      </c>
      <c r="H94" s="20"/>
      <c r="I94" s="20"/>
    </row>
    <row r="95" spans="1:9" ht="33.75" outlineLevel="3" x14ac:dyDescent="0.25">
      <c r="A95" s="290" t="s">
        <v>5573</v>
      </c>
      <c r="B95" s="178" t="s">
        <v>5159</v>
      </c>
      <c r="C95" s="176" t="s">
        <v>6094</v>
      </c>
      <c r="D95" s="347" t="s">
        <v>7068</v>
      </c>
      <c r="E95" s="178" t="s">
        <v>5763</v>
      </c>
      <c r="F95" s="177" t="s">
        <v>5764</v>
      </c>
      <c r="G95" s="177"/>
      <c r="H95" s="20"/>
      <c r="I95" s="20"/>
    </row>
    <row r="96" spans="1:9" ht="22.5" outlineLevel="3" x14ac:dyDescent="0.25">
      <c r="A96" s="371" t="s">
        <v>5969</v>
      </c>
      <c r="B96" s="178" t="s">
        <v>2303</v>
      </c>
      <c r="C96" s="176" t="s">
        <v>4551</v>
      </c>
      <c r="D96" s="177" t="s">
        <v>5424</v>
      </c>
      <c r="E96" s="178" t="s">
        <v>4402</v>
      </c>
      <c r="F96" s="177" t="s">
        <v>6098</v>
      </c>
      <c r="G96" s="177"/>
      <c r="H96" s="20"/>
      <c r="I96" s="20"/>
    </row>
    <row r="97" spans="1:9" ht="22.5" outlineLevel="2" x14ac:dyDescent="0.25">
      <c r="A97" s="367" t="s">
        <v>224</v>
      </c>
      <c r="B97" s="182" t="s">
        <v>5073</v>
      </c>
      <c r="C97" s="176" t="s">
        <v>5786</v>
      </c>
      <c r="D97" s="177"/>
      <c r="E97" s="182" t="s">
        <v>4392</v>
      </c>
      <c r="F97" s="177" t="s">
        <v>4403</v>
      </c>
      <c r="G97" s="177"/>
      <c r="H97" s="20"/>
      <c r="I97" s="20"/>
    </row>
    <row r="98" spans="1:9" ht="22.5" outlineLevel="3" x14ac:dyDescent="0.25">
      <c r="A98" s="371" t="s">
        <v>681</v>
      </c>
      <c r="B98" s="178" t="s">
        <v>2301</v>
      </c>
      <c r="C98" s="176" t="s">
        <v>4802</v>
      </c>
      <c r="D98" s="177"/>
      <c r="E98" s="178" t="s">
        <v>4393</v>
      </c>
      <c r="F98" s="177" t="s">
        <v>4557</v>
      </c>
      <c r="G98" s="177"/>
      <c r="H98" s="20"/>
      <c r="I98" s="20"/>
    </row>
    <row r="99" spans="1:9" ht="22.5" outlineLevel="3" x14ac:dyDescent="0.25">
      <c r="A99" s="371" t="s">
        <v>5970</v>
      </c>
      <c r="B99" s="178" t="s">
        <v>2302</v>
      </c>
      <c r="C99" s="176" t="s">
        <v>4803</v>
      </c>
      <c r="D99" s="177"/>
      <c r="E99" s="178" t="s">
        <v>1394</v>
      </c>
      <c r="F99" s="177" t="s">
        <v>4558</v>
      </c>
      <c r="G99" s="177"/>
      <c r="H99" s="20"/>
      <c r="I99" s="20"/>
    </row>
    <row r="100" spans="1:9" ht="25.5" outlineLevel="3" x14ac:dyDescent="0.25">
      <c r="A100" s="290" t="s">
        <v>5971</v>
      </c>
      <c r="B100" s="178" t="s">
        <v>5160</v>
      </c>
      <c r="C100" s="176" t="s">
        <v>4804</v>
      </c>
      <c r="D100" s="177"/>
      <c r="E100" s="178" t="s">
        <v>4396</v>
      </c>
      <c r="F100" s="177" t="s">
        <v>4559</v>
      </c>
      <c r="G100" s="177"/>
      <c r="H100" s="20"/>
      <c r="I100" s="20"/>
    </row>
    <row r="101" spans="1:9" outlineLevel="3" x14ac:dyDescent="0.25">
      <c r="A101" s="290" t="s">
        <v>5972</v>
      </c>
      <c r="B101" s="178" t="s">
        <v>2356</v>
      </c>
      <c r="C101" s="176" t="s">
        <v>4805</v>
      </c>
      <c r="E101" s="178" t="s">
        <v>4397</v>
      </c>
      <c r="F101" s="177" t="s">
        <v>4560</v>
      </c>
      <c r="G101" s="177"/>
      <c r="H101" s="20"/>
      <c r="I101" s="20"/>
    </row>
    <row r="102" spans="1:9" ht="22.5" outlineLevel="2" x14ac:dyDescent="0.25">
      <c r="A102" s="289" t="s">
        <v>7910</v>
      </c>
      <c r="B102" s="182" t="s">
        <v>4637</v>
      </c>
      <c r="C102" s="176" t="s">
        <v>5787</v>
      </c>
      <c r="D102" s="347" t="s">
        <v>7038</v>
      </c>
      <c r="E102" s="182" t="s">
        <v>4398</v>
      </c>
      <c r="F102" s="177" t="s">
        <v>4404</v>
      </c>
      <c r="G102" s="177"/>
      <c r="H102" s="20"/>
      <c r="I102" s="20"/>
    </row>
    <row r="103" spans="1:9" ht="33.75" outlineLevel="3" x14ac:dyDescent="0.25">
      <c r="A103" s="290" t="s">
        <v>5735</v>
      </c>
      <c r="B103" s="178" t="s">
        <v>5161</v>
      </c>
      <c r="C103" s="176" t="s">
        <v>4552</v>
      </c>
      <c r="D103" s="177"/>
      <c r="E103" s="178" t="s">
        <v>4394</v>
      </c>
      <c r="F103" s="177" t="s">
        <v>4561</v>
      </c>
      <c r="G103" s="177"/>
      <c r="H103" s="20"/>
      <c r="I103" s="20"/>
    </row>
    <row r="104" spans="1:9" ht="25.5" outlineLevel="3" x14ac:dyDescent="0.25">
      <c r="A104" s="290" t="s">
        <v>5973</v>
      </c>
      <c r="B104" s="419" t="s">
        <v>7942</v>
      </c>
      <c r="C104" s="176" t="s">
        <v>4553</v>
      </c>
      <c r="D104" s="177"/>
      <c r="E104" s="178" t="s">
        <v>4391</v>
      </c>
      <c r="F104" s="177" t="s">
        <v>4562</v>
      </c>
      <c r="G104" s="177"/>
      <c r="H104" s="20"/>
      <c r="I104" s="20"/>
    </row>
    <row r="105" spans="1:9" ht="33.75" outlineLevel="2" x14ac:dyDescent="0.25">
      <c r="A105" s="289" t="s">
        <v>431</v>
      </c>
      <c r="B105" s="182" t="s">
        <v>5074</v>
      </c>
      <c r="C105" s="176" t="s">
        <v>5788</v>
      </c>
      <c r="D105" s="177" t="s">
        <v>6232</v>
      </c>
      <c r="E105" s="182" t="s">
        <v>4399</v>
      </c>
      <c r="F105" s="177" t="s">
        <v>5791</v>
      </c>
      <c r="G105" s="177"/>
      <c r="H105" s="20"/>
      <c r="I105" s="20"/>
    </row>
    <row r="106" spans="1:9" ht="22.5" outlineLevel="3" x14ac:dyDescent="0.25">
      <c r="A106" s="291" t="s">
        <v>226</v>
      </c>
      <c r="B106" s="178" t="s">
        <v>5162</v>
      </c>
      <c r="C106" s="176" t="s">
        <v>4554</v>
      </c>
      <c r="D106" s="177"/>
      <c r="E106" s="178" t="s">
        <v>2700</v>
      </c>
      <c r="F106" s="177" t="s">
        <v>4555</v>
      </c>
      <c r="G106" s="177"/>
      <c r="H106" s="20"/>
      <c r="I106" s="20"/>
    </row>
    <row r="107" spans="1:9" s="221" customFormat="1" outlineLevel="3" x14ac:dyDescent="0.25">
      <c r="A107" s="291" t="s">
        <v>5974</v>
      </c>
      <c r="B107" s="178" t="s">
        <v>5425</v>
      </c>
      <c r="C107" s="176" t="s">
        <v>5736</v>
      </c>
      <c r="D107" s="177"/>
      <c r="E107" s="178" t="s">
        <v>5737</v>
      </c>
      <c r="F107" s="177" t="s">
        <v>5738</v>
      </c>
      <c r="G107" s="177"/>
      <c r="H107" s="20"/>
      <c r="I107" s="20"/>
    </row>
    <row r="108" spans="1:9" ht="22.5" outlineLevel="2" x14ac:dyDescent="0.25">
      <c r="A108" s="289" t="s">
        <v>5565</v>
      </c>
      <c r="B108" s="182" t="s">
        <v>2473</v>
      </c>
      <c r="C108" s="176" t="s">
        <v>5789</v>
      </c>
      <c r="D108" s="177"/>
      <c r="E108" s="182" t="s">
        <v>4400</v>
      </c>
      <c r="F108" s="177" t="s">
        <v>5792</v>
      </c>
      <c r="G108" s="177"/>
      <c r="H108" s="20"/>
      <c r="I108" s="20"/>
    </row>
    <row r="109" spans="1:9" ht="22.5" outlineLevel="2" x14ac:dyDescent="0.25">
      <c r="A109" s="289" t="s">
        <v>5975</v>
      </c>
      <c r="B109" s="182" t="s">
        <v>5075</v>
      </c>
      <c r="C109" s="176" t="s">
        <v>5790</v>
      </c>
      <c r="D109" s="177"/>
      <c r="E109" s="182" t="s">
        <v>4401</v>
      </c>
      <c r="F109" s="177" t="s">
        <v>4556</v>
      </c>
      <c r="G109" s="177"/>
      <c r="H109" s="20"/>
      <c r="I109" s="20"/>
    </row>
    <row r="110" spans="1:9" ht="22.5" outlineLevel="1" x14ac:dyDescent="0.25">
      <c r="A110" s="287" t="s">
        <v>79</v>
      </c>
      <c r="B110" s="181" t="s">
        <v>804</v>
      </c>
      <c r="C110" s="165" t="s">
        <v>3711</v>
      </c>
      <c r="D110" s="58"/>
      <c r="E110" s="181" t="s">
        <v>647</v>
      </c>
      <c r="F110" s="164" t="s">
        <v>3710</v>
      </c>
      <c r="G110" s="58" t="s">
        <v>1675</v>
      </c>
      <c r="H110" s="251" t="s">
        <v>5398</v>
      </c>
      <c r="I110" s="251" t="s">
        <v>5399</v>
      </c>
    </row>
    <row r="111" spans="1:9" outlineLevel="2" x14ac:dyDescent="0.25">
      <c r="A111" s="367" t="s">
        <v>7282</v>
      </c>
      <c r="B111" s="182" t="s">
        <v>7366</v>
      </c>
      <c r="C111" s="176" t="s">
        <v>7367</v>
      </c>
      <c r="D111" s="177" t="s">
        <v>7146</v>
      </c>
      <c r="E111" s="182"/>
      <c r="F111" s="177"/>
      <c r="G111" s="177"/>
      <c r="H111" s="20"/>
      <c r="I111" s="20"/>
    </row>
    <row r="112" spans="1:9" s="372" customFormat="1" outlineLevel="3" x14ac:dyDescent="0.25">
      <c r="A112" s="371" t="s">
        <v>7361</v>
      </c>
      <c r="B112" s="178" t="s">
        <v>5077</v>
      </c>
      <c r="C112" s="176" t="s">
        <v>5427</v>
      </c>
      <c r="D112" s="177"/>
      <c r="E112" s="178" t="s">
        <v>4353</v>
      </c>
      <c r="F112" s="177" t="s">
        <v>6088</v>
      </c>
      <c r="G112" s="177"/>
      <c r="H112" s="20"/>
      <c r="I112" s="20"/>
    </row>
    <row r="113" spans="1:9" s="372" customFormat="1" outlineLevel="3" x14ac:dyDescent="0.25">
      <c r="A113" s="371" t="s">
        <v>7362</v>
      </c>
      <c r="B113" s="178" t="s">
        <v>5076</v>
      </c>
      <c r="C113" s="176" t="s">
        <v>5426</v>
      </c>
      <c r="D113" s="177"/>
      <c r="E113" s="178" t="s">
        <v>4352</v>
      </c>
      <c r="F113" s="177" t="s">
        <v>6087</v>
      </c>
      <c r="G113" s="177"/>
      <c r="H113" s="20"/>
      <c r="I113" s="20"/>
    </row>
    <row r="114" spans="1:9" outlineLevel="2" x14ac:dyDescent="0.25">
      <c r="A114" s="367" t="s">
        <v>7284</v>
      </c>
      <c r="B114" s="182" t="s">
        <v>7500</v>
      </c>
      <c r="C114" s="176" t="s">
        <v>7368</v>
      </c>
      <c r="D114" s="177"/>
      <c r="E114" s="182"/>
      <c r="F114" s="177"/>
      <c r="G114" s="177"/>
      <c r="H114" s="20"/>
      <c r="I114" s="20"/>
    </row>
    <row r="115" spans="1:9" s="372" customFormat="1" outlineLevel="3" x14ac:dyDescent="0.25">
      <c r="A115" s="371" t="s">
        <v>7364</v>
      </c>
      <c r="B115" s="178" t="s">
        <v>5078</v>
      </c>
      <c r="C115" s="176" t="s">
        <v>5429</v>
      </c>
      <c r="D115" s="177"/>
      <c r="E115" s="178" t="s">
        <v>4357</v>
      </c>
      <c r="F115" s="177" t="s">
        <v>5794</v>
      </c>
      <c r="G115" s="177"/>
      <c r="H115" s="20"/>
      <c r="I115" s="20"/>
    </row>
    <row r="116" spans="1:9" s="372" customFormat="1" ht="22.5" outlineLevel="3" x14ac:dyDescent="0.25">
      <c r="A116" s="371" t="s">
        <v>7365</v>
      </c>
      <c r="B116" s="178" t="s">
        <v>7508</v>
      </c>
      <c r="C116" s="176" t="s">
        <v>5428</v>
      </c>
      <c r="D116" s="177" t="s">
        <v>7363</v>
      </c>
      <c r="E116" s="178" t="s">
        <v>4354</v>
      </c>
      <c r="F116" s="177" t="s">
        <v>5793</v>
      </c>
      <c r="G116" s="177"/>
      <c r="H116" s="20"/>
      <c r="I116" s="20"/>
    </row>
    <row r="117" spans="1:9" outlineLevel="2" x14ac:dyDescent="0.25">
      <c r="A117" s="289" t="s">
        <v>7283</v>
      </c>
      <c r="B117" s="182" t="s">
        <v>7369</v>
      </c>
      <c r="C117" s="176" t="s">
        <v>7373</v>
      </c>
      <c r="D117" s="177"/>
      <c r="E117" s="178"/>
      <c r="F117" s="177"/>
      <c r="G117" s="177"/>
      <c r="H117" s="20"/>
      <c r="I117" s="20"/>
    </row>
    <row r="118" spans="1:9" s="372" customFormat="1" outlineLevel="3" x14ac:dyDescent="0.25">
      <c r="A118" s="291" t="s">
        <v>5976</v>
      </c>
      <c r="B118" s="178" t="s">
        <v>5080</v>
      </c>
      <c r="C118" s="176" t="s">
        <v>7370</v>
      </c>
      <c r="D118" s="177"/>
      <c r="E118" s="178" t="s">
        <v>4356</v>
      </c>
      <c r="F118" s="177" t="s">
        <v>5796</v>
      </c>
      <c r="H118" s="20"/>
      <c r="I118" s="20"/>
    </row>
    <row r="119" spans="1:9" s="372" customFormat="1" outlineLevel="3" x14ac:dyDescent="0.25">
      <c r="A119" s="291" t="s">
        <v>5977</v>
      </c>
      <c r="B119" s="178" t="s">
        <v>5079</v>
      </c>
      <c r="C119" s="176" t="s">
        <v>7371</v>
      </c>
      <c r="D119" s="177"/>
      <c r="E119" s="178" t="s">
        <v>4355</v>
      </c>
      <c r="F119" s="177" t="s">
        <v>5795</v>
      </c>
      <c r="G119" s="177"/>
      <c r="H119" s="20"/>
      <c r="I119" s="20"/>
    </row>
    <row r="120" spans="1:9" ht="17.25" customHeight="1" outlineLevel="2" x14ac:dyDescent="0.25">
      <c r="A120" s="367" t="s">
        <v>7697</v>
      </c>
      <c r="B120" s="182" t="s">
        <v>7372</v>
      </c>
      <c r="C120" s="176" t="s">
        <v>7374</v>
      </c>
      <c r="D120" s="177"/>
      <c r="E120" s="182"/>
      <c r="F120" s="177"/>
      <c r="G120" s="177"/>
      <c r="H120" s="20"/>
      <c r="I120" s="20"/>
    </row>
    <row r="121" spans="1:9" s="372" customFormat="1" ht="22.5" outlineLevel="3" x14ac:dyDescent="0.25">
      <c r="A121" s="290" t="s">
        <v>5613</v>
      </c>
      <c r="B121" s="178" t="s">
        <v>7258</v>
      </c>
      <c r="C121" s="176" t="s">
        <v>5431</v>
      </c>
      <c r="D121" s="177"/>
      <c r="E121" s="178" t="s">
        <v>5775</v>
      </c>
      <c r="F121" s="177" t="s">
        <v>5777</v>
      </c>
      <c r="H121" s="253"/>
      <c r="I121" s="20"/>
    </row>
    <row r="122" spans="1:9" s="372" customFormat="1" ht="22.5" outlineLevel="3" x14ac:dyDescent="0.25">
      <c r="A122" s="290" t="s">
        <v>6015</v>
      </c>
      <c r="B122" s="178" t="s">
        <v>800</v>
      </c>
      <c r="C122" s="176" t="s">
        <v>5430</v>
      </c>
      <c r="D122" s="177"/>
      <c r="E122" s="178" t="s">
        <v>5774</v>
      </c>
      <c r="F122" s="177" t="s">
        <v>5776</v>
      </c>
      <c r="H122" s="253"/>
      <c r="I122" s="20"/>
    </row>
    <row r="123" spans="1:9" ht="22.5" outlineLevel="1" x14ac:dyDescent="0.25">
      <c r="A123" s="287" t="s">
        <v>80</v>
      </c>
      <c r="B123" s="216" t="s">
        <v>5081</v>
      </c>
      <c r="C123" s="124" t="s">
        <v>4985</v>
      </c>
      <c r="D123" s="164" t="s">
        <v>799</v>
      </c>
      <c r="E123" s="181" t="s">
        <v>641</v>
      </c>
      <c r="F123" s="58" t="s">
        <v>2205</v>
      </c>
      <c r="G123" s="58" t="s">
        <v>1611</v>
      </c>
      <c r="H123" s="251" t="s">
        <v>5390</v>
      </c>
      <c r="I123" s="251" t="s">
        <v>5391</v>
      </c>
    </row>
    <row r="124" spans="1:9" ht="45" outlineLevel="2" x14ac:dyDescent="0.25">
      <c r="A124" s="367" t="s">
        <v>7279</v>
      </c>
      <c r="B124" s="182" t="s">
        <v>5082</v>
      </c>
      <c r="C124" s="176" t="s">
        <v>5434</v>
      </c>
      <c r="D124" s="177"/>
      <c r="E124" s="182" t="s">
        <v>4350</v>
      </c>
      <c r="F124" s="176" t="s">
        <v>5436</v>
      </c>
      <c r="G124" s="177"/>
      <c r="H124" s="20"/>
      <c r="I124" s="20"/>
    </row>
    <row r="125" spans="1:9" outlineLevel="2" x14ac:dyDescent="0.25">
      <c r="A125" s="289" t="s">
        <v>476</v>
      </c>
      <c r="B125" s="182" t="s">
        <v>5083</v>
      </c>
      <c r="C125" s="176" t="s">
        <v>5435</v>
      </c>
      <c r="D125" s="177"/>
      <c r="E125" s="182" t="s">
        <v>1518</v>
      </c>
      <c r="F125" s="176" t="s">
        <v>4359</v>
      </c>
      <c r="G125" s="177"/>
      <c r="H125" s="20"/>
      <c r="I125" s="20"/>
    </row>
    <row r="126" spans="1:9" ht="22.5" outlineLevel="3" x14ac:dyDescent="0.25">
      <c r="A126" s="369" t="s">
        <v>5614</v>
      </c>
      <c r="B126" s="178" t="s">
        <v>5403</v>
      </c>
      <c r="C126" s="176" t="s">
        <v>5404</v>
      </c>
      <c r="D126" s="177" t="s">
        <v>5400</v>
      </c>
      <c r="E126" s="178" t="s">
        <v>5406</v>
      </c>
      <c r="F126" s="177" t="s">
        <v>5407</v>
      </c>
      <c r="G126" s="177"/>
      <c r="H126" s="20"/>
      <c r="I126" s="20"/>
    </row>
    <row r="127" spans="1:9" outlineLevel="3" x14ac:dyDescent="0.25">
      <c r="A127" s="369" t="s">
        <v>5978</v>
      </c>
      <c r="B127" s="178" t="s">
        <v>5087</v>
      </c>
      <c r="C127" s="176" t="s">
        <v>5402</v>
      </c>
      <c r="D127" s="177"/>
      <c r="E127" s="178" t="s">
        <v>1398</v>
      </c>
      <c r="F127" s="177" t="s">
        <v>5405</v>
      </c>
      <c r="G127" s="177"/>
      <c r="H127" s="20"/>
      <c r="I127" s="20"/>
    </row>
    <row r="128" spans="1:9" ht="22.5" outlineLevel="3" x14ac:dyDescent="0.25">
      <c r="A128" s="291" t="s">
        <v>5979</v>
      </c>
      <c r="B128" s="178" t="s">
        <v>5423</v>
      </c>
      <c r="C128" s="176" t="s">
        <v>7140</v>
      </c>
      <c r="D128" s="177" t="s">
        <v>5420</v>
      </c>
      <c r="E128" s="178" t="s">
        <v>5422</v>
      </c>
      <c r="F128" s="177" t="s">
        <v>5421</v>
      </c>
      <c r="G128" s="177"/>
      <c r="H128" s="20"/>
      <c r="I128" s="20"/>
    </row>
    <row r="129" spans="1:9" ht="22.5" outlineLevel="3" x14ac:dyDescent="0.25">
      <c r="A129" s="291" t="s">
        <v>5980</v>
      </c>
      <c r="B129" s="178" t="s">
        <v>5085</v>
      </c>
      <c r="C129" s="176" t="s">
        <v>5401</v>
      </c>
      <c r="D129" s="177"/>
      <c r="E129" s="178" t="s">
        <v>4351</v>
      </c>
      <c r="F129" s="177" t="s">
        <v>5797</v>
      </c>
      <c r="G129" s="177"/>
      <c r="H129" s="20"/>
      <c r="I129" s="20"/>
    </row>
    <row r="130" spans="1:9" ht="45" outlineLevel="2" x14ac:dyDescent="0.25">
      <c r="A130" s="289" t="s">
        <v>582</v>
      </c>
      <c r="B130" s="182" t="s">
        <v>5086</v>
      </c>
      <c r="C130" s="176" t="s">
        <v>5433</v>
      </c>
      <c r="D130" s="177"/>
      <c r="E130" s="182" t="s">
        <v>4358</v>
      </c>
      <c r="F130" s="176" t="s">
        <v>4360</v>
      </c>
      <c r="G130" s="177"/>
      <c r="H130" s="20"/>
      <c r="I130" s="20"/>
    </row>
    <row r="131" spans="1:9" ht="22.5" outlineLevel="2" x14ac:dyDescent="0.25">
      <c r="A131" s="367" t="s">
        <v>7280</v>
      </c>
      <c r="B131" s="182" t="s">
        <v>5084</v>
      </c>
      <c r="C131" s="176" t="s">
        <v>5432</v>
      </c>
      <c r="D131" s="177" t="s">
        <v>5948</v>
      </c>
      <c r="E131" s="182" t="s">
        <v>1392</v>
      </c>
      <c r="F131" s="176" t="s">
        <v>5437</v>
      </c>
      <c r="G131" s="177"/>
      <c r="H131" s="20"/>
      <c r="I131" s="20"/>
    </row>
    <row r="132" spans="1:9" ht="22.5" outlineLevel="1" x14ac:dyDescent="0.25">
      <c r="A132" s="287" t="s">
        <v>2</v>
      </c>
      <c r="B132" s="181" t="s">
        <v>5088</v>
      </c>
      <c r="C132" s="124" t="s">
        <v>2283</v>
      </c>
      <c r="D132" s="58"/>
      <c r="E132" s="181" t="s">
        <v>642</v>
      </c>
      <c r="F132" s="58" t="s">
        <v>2206</v>
      </c>
      <c r="G132" s="58" t="s">
        <v>1676</v>
      </c>
      <c r="H132" s="251" t="s">
        <v>5390</v>
      </c>
      <c r="I132" s="251" t="s">
        <v>5391</v>
      </c>
    </row>
    <row r="133" spans="1:9" ht="33.75" outlineLevel="2" x14ac:dyDescent="0.25">
      <c r="A133" s="289" t="s">
        <v>23</v>
      </c>
      <c r="B133" s="182" t="s">
        <v>7142</v>
      </c>
      <c r="C133" s="176" t="s">
        <v>8000</v>
      </c>
      <c r="D133" s="350" t="s">
        <v>7721</v>
      </c>
      <c r="E133" s="182" t="s">
        <v>4361</v>
      </c>
      <c r="F133" s="176" t="s">
        <v>6100</v>
      </c>
      <c r="G133" s="177"/>
      <c r="H133" s="20"/>
      <c r="I133" s="20"/>
    </row>
    <row r="134" spans="1:9" ht="25.5" outlineLevel="3" x14ac:dyDescent="0.25">
      <c r="A134" s="369" t="s">
        <v>5567</v>
      </c>
      <c r="B134" s="178" t="s">
        <v>5893</v>
      </c>
      <c r="C134" s="144" t="s">
        <v>7143</v>
      </c>
      <c r="D134" s="177"/>
      <c r="E134" s="178" t="s">
        <v>5808</v>
      </c>
      <c r="F134" s="177" t="s">
        <v>5798</v>
      </c>
      <c r="G134" s="177"/>
      <c r="H134" s="5"/>
      <c r="I134" s="5"/>
    </row>
    <row r="135" spans="1:9" ht="25.5" outlineLevel="3" x14ac:dyDescent="0.25">
      <c r="A135" s="291" t="s">
        <v>5571</v>
      </c>
      <c r="B135" s="180" t="s">
        <v>5163</v>
      </c>
      <c r="C135" s="144" t="s">
        <v>7144</v>
      </c>
      <c r="D135" s="177" t="s">
        <v>2357</v>
      </c>
      <c r="E135" s="178" t="s">
        <v>5809</v>
      </c>
      <c r="F135" s="176" t="s">
        <v>5799</v>
      </c>
      <c r="G135" s="177"/>
      <c r="H135" s="5"/>
      <c r="I135" s="5"/>
    </row>
    <row r="136" spans="1:9" ht="30" customHeight="1" outlineLevel="3" x14ac:dyDescent="0.25">
      <c r="A136" s="369" t="s">
        <v>5981</v>
      </c>
      <c r="B136" s="180" t="s">
        <v>5164</v>
      </c>
      <c r="C136" s="144" t="s">
        <v>7145</v>
      </c>
      <c r="D136" s="350" t="s">
        <v>7720</v>
      </c>
      <c r="E136" s="178" t="s">
        <v>5810</v>
      </c>
      <c r="F136" s="177" t="s">
        <v>5800</v>
      </c>
      <c r="G136" s="177"/>
      <c r="H136" s="5"/>
      <c r="I136" s="5"/>
    </row>
    <row r="137" spans="1:9" ht="22.5" outlineLevel="3" x14ac:dyDescent="0.25">
      <c r="A137" s="369" t="s">
        <v>7582</v>
      </c>
      <c r="B137" s="406" t="s">
        <v>7581</v>
      </c>
      <c r="C137" s="120" t="s">
        <v>7685</v>
      </c>
      <c r="D137" s="347" t="s">
        <v>7918</v>
      </c>
      <c r="E137" s="178"/>
      <c r="F137" s="177"/>
      <c r="G137" s="177"/>
      <c r="H137" s="5"/>
      <c r="I137" s="5"/>
    </row>
    <row r="138" spans="1:9" ht="25.5" outlineLevel="2" x14ac:dyDescent="0.25">
      <c r="A138" s="289" t="s">
        <v>100</v>
      </c>
      <c r="B138" s="182" t="s">
        <v>5089</v>
      </c>
      <c r="C138" s="176" t="s">
        <v>7496</v>
      </c>
      <c r="D138" s="347" t="s">
        <v>7684</v>
      </c>
      <c r="E138" s="182" t="s">
        <v>5801</v>
      </c>
      <c r="F138" s="176" t="s">
        <v>5802</v>
      </c>
      <c r="G138" s="177"/>
      <c r="H138" s="20"/>
      <c r="I138" s="20"/>
    </row>
    <row r="139" spans="1:9" ht="25.5" outlineLevel="3" x14ac:dyDescent="0.25">
      <c r="A139" s="369" t="s">
        <v>5576</v>
      </c>
      <c r="B139" s="178" t="s">
        <v>5165</v>
      </c>
      <c r="C139" s="145" t="s">
        <v>7495</v>
      </c>
      <c r="D139" s="347" t="s">
        <v>1644</v>
      </c>
      <c r="E139" s="178" t="s">
        <v>5811</v>
      </c>
      <c r="F139" s="176" t="s">
        <v>5814</v>
      </c>
      <c r="G139" s="177"/>
      <c r="H139" s="20"/>
      <c r="I139" s="20"/>
    </row>
    <row r="140" spans="1:9" ht="25.5" outlineLevel="3" x14ac:dyDescent="0.25">
      <c r="A140" s="291" t="s">
        <v>5578</v>
      </c>
      <c r="B140" s="180" t="s">
        <v>5166</v>
      </c>
      <c r="C140" s="144" t="s">
        <v>7497</v>
      </c>
      <c r="D140" s="177"/>
      <c r="E140" s="178" t="s">
        <v>5812</v>
      </c>
      <c r="F140" s="177" t="s">
        <v>5803</v>
      </c>
      <c r="G140" s="177"/>
      <c r="H140" s="20"/>
      <c r="I140" s="20"/>
    </row>
    <row r="141" spans="1:9" ht="33.75" outlineLevel="3" x14ac:dyDescent="0.25">
      <c r="A141" s="369" t="s">
        <v>5982</v>
      </c>
      <c r="B141" s="180" t="s">
        <v>5167</v>
      </c>
      <c r="C141" s="144" t="s">
        <v>7498</v>
      </c>
      <c r="D141" s="177" t="s">
        <v>7039</v>
      </c>
      <c r="E141" s="178" t="s">
        <v>5813</v>
      </c>
      <c r="F141" s="177" t="s">
        <v>5804</v>
      </c>
      <c r="G141" s="177"/>
      <c r="H141" s="20"/>
      <c r="I141" s="20"/>
    </row>
    <row r="142" spans="1:9" ht="25.5" outlineLevel="3" x14ac:dyDescent="0.25">
      <c r="A142" s="291" t="s">
        <v>7583</v>
      </c>
      <c r="B142" s="406" t="s">
        <v>7586</v>
      </c>
      <c r="C142" s="120" t="s">
        <v>7687</v>
      </c>
      <c r="D142" s="405" t="s">
        <v>7920</v>
      </c>
      <c r="E142" s="178"/>
      <c r="F142" s="177"/>
      <c r="G142" s="177"/>
      <c r="H142" s="20"/>
      <c r="I142" s="20"/>
    </row>
    <row r="143" spans="1:9" ht="22.5" outlineLevel="3" x14ac:dyDescent="0.25">
      <c r="A143" s="291" t="s">
        <v>7584</v>
      </c>
      <c r="B143" s="406" t="s">
        <v>7585</v>
      </c>
      <c r="C143" s="120" t="s">
        <v>7688</v>
      </c>
      <c r="D143" s="405" t="s">
        <v>7919</v>
      </c>
      <c r="E143" s="178"/>
      <c r="F143" s="177"/>
      <c r="G143" s="177"/>
      <c r="H143" s="20"/>
      <c r="I143" s="20"/>
    </row>
    <row r="144" spans="1:9" ht="22.5" outlineLevel="2" x14ac:dyDescent="0.25">
      <c r="A144" s="289" t="s">
        <v>528</v>
      </c>
      <c r="B144" s="182" t="s">
        <v>5090</v>
      </c>
      <c r="C144" s="176" t="s">
        <v>4325</v>
      </c>
      <c r="D144" s="177" t="s">
        <v>7051</v>
      </c>
      <c r="E144" s="182" t="s">
        <v>4362</v>
      </c>
      <c r="F144" s="176" t="s">
        <v>4363</v>
      </c>
      <c r="G144" s="177"/>
      <c r="H144" s="20"/>
      <c r="I144" s="20"/>
    </row>
    <row r="145" spans="1:9" ht="25.5" outlineLevel="3" x14ac:dyDescent="0.25">
      <c r="A145" s="291" t="s">
        <v>5581</v>
      </c>
      <c r="B145" s="178" t="s">
        <v>5168</v>
      </c>
      <c r="C145" s="145" t="s">
        <v>5052</v>
      </c>
      <c r="D145" s="177"/>
      <c r="E145" s="178" t="s">
        <v>5805</v>
      </c>
      <c r="F145" s="177" t="s">
        <v>5815</v>
      </c>
      <c r="G145" s="177"/>
      <c r="H145" s="20"/>
      <c r="I145" s="20"/>
    </row>
    <row r="146" spans="1:9" ht="25.5" outlineLevel="3" x14ac:dyDescent="0.25">
      <c r="A146" s="291" t="s">
        <v>5583</v>
      </c>
      <c r="B146" s="180" t="s">
        <v>5169</v>
      </c>
      <c r="C146" s="144" t="s">
        <v>5053</v>
      </c>
      <c r="D146" s="177"/>
      <c r="E146" s="178" t="s">
        <v>5806</v>
      </c>
      <c r="F146" s="176" t="s">
        <v>5816</v>
      </c>
      <c r="G146" s="177"/>
      <c r="H146" s="20"/>
      <c r="I146" s="20"/>
    </row>
    <row r="147" spans="1:9" ht="33.75" outlineLevel="3" x14ac:dyDescent="0.25">
      <c r="A147" s="291" t="s">
        <v>5983</v>
      </c>
      <c r="B147" s="180" t="s">
        <v>5170</v>
      </c>
      <c r="C147" s="144" t="s">
        <v>5054</v>
      </c>
      <c r="D147" s="177"/>
      <c r="E147" s="178" t="s">
        <v>5807</v>
      </c>
      <c r="F147" s="177" t="s">
        <v>5817</v>
      </c>
      <c r="G147" s="177"/>
      <c r="H147" s="20"/>
      <c r="I147" s="20"/>
    </row>
    <row r="148" spans="1:9" ht="22.5" outlineLevel="3" x14ac:dyDescent="0.25">
      <c r="A148" s="291" t="s">
        <v>7670</v>
      </c>
      <c r="B148" s="406" t="s">
        <v>7672</v>
      </c>
      <c r="C148" s="120" t="s">
        <v>7673</v>
      </c>
      <c r="D148" s="405" t="s">
        <v>7920</v>
      </c>
      <c r="E148" s="178"/>
      <c r="F148" s="177"/>
      <c r="G148" s="177"/>
      <c r="H148" s="20"/>
      <c r="I148" s="20"/>
    </row>
    <row r="149" spans="1:9" ht="22.5" outlineLevel="3" x14ac:dyDescent="0.25">
      <c r="A149" s="291" t="s">
        <v>7671</v>
      </c>
      <c r="B149" s="406" t="s">
        <v>7674</v>
      </c>
      <c r="C149" s="120" t="s">
        <v>7675</v>
      </c>
      <c r="D149" s="405" t="s">
        <v>7921</v>
      </c>
      <c r="E149" s="178"/>
      <c r="F149" s="177"/>
      <c r="G149" s="177"/>
      <c r="H149" s="20"/>
      <c r="I149" s="20"/>
    </row>
    <row r="150" spans="1:9" ht="22.5" outlineLevel="2" x14ac:dyDescent="0.25">
      <c r="A150" s="289" t="s">
        <v>540</v>
      </c>
      <c r="B150" s="182" t="s">
        <v>5091</v>
      </c>
      <c r="C150" s="176" t="s">
        <v>4326</v>
      </c>
      <c r="D150" s="177" t="s">
        <v>7141</v>
      </c>
      <c r="E150" s="182" t="s">
        <v>4365</v>
      </c>
      <c r="F150" s="176" t="s">
        <v>4364</v>
      </c>
      <c r="G150" s="177"/>
      <c r="H150" s="20"/>
      <c r="I150" s="20"/>
    </row>
    <row r="151" spans="1:9" ht="22.5" outlineLevel="3" x14ac:dyDescent="0.25">
      <c r="A151" s="291" t="s">
        <v>3133</v>
      </c>
      <c r="B151" s="178" t="s">
        <v>5171</v>
      </c>
      <c r="C151" s="145" t="s">
        <v>5055</v>
      </c>
      <c r="D151" s="347" t="s">
        <v>7141</v>
      </c>
      <c r="E151" s="178" t="s">
        <v>5818</v>
      </c>
      <c r="F151" s="177" t="s">
        <v>5820</v>
      </c>
      <c r="G151" s="177"/>
      <c r="H151" s="20"/>
      <c r="I151" s="20"/>
    </row>
    <row r="152" spans="1:9" ht="25.5" outlineLevel="3" x14ac:dyDescent="0.25">
      <c r="A152" s="291" t="s">
        <v>3134</v>
      </c>
      <c r="B152" s="180" t="s">
        <v>5172</v>
      </c>
      <c r="C152" s="144" t="s">
        <v>5056</v>
      </c>
      <c r="D152" s="177"/>
      <c r="E152" s="178" t="s">
        <v>5819</v>
      </c>
      <c r="F152" s="176" t="s">
        <v>5821</v>
      </c>
      <c r="G152" s="177"/>
      <c r="H152" s="20"/>
      <c r="I152" s="20"/>
    </row>
    <row r="153" spans="1:9" ht="22.5" outlineLevel="3" x14ac:dyDescent="0.25">
      <c r="A153" s="291" t="s">
        <v>7592</v>
      </c>
      <c r="B153" s="406" t="s">
        <v>7587</v>
      </c>
      <c r="C153" s="120" t="s">
        <v>7588</v>
      </c>
      <c r="D153" s="405" t="s">
        <v>7922</v>
      </c>
      <c r="E153" s="178"/>
      <c r="F153" s="176"/>
      <c r="G153" s="177"/>
      <c r="H153" s="20"/>
      <c r="I153" s="20"/>
    </row>
    <row r="154" spans="1:9" ht="22.5" outlineLevel="3" x14ac:dyDescent="0.25">
      <c r="A154" s="291" t="s">
        <v>7593</v>
      </c>
      <c r="B154" s="406" t="s">
        <v>7589</v>
      </c>
      <c r="C154" s="120" t="s">
        <v>7590</v>
      </c>
      <c r="D154" s="405" t="s">
        <v>7591</v>
      </c>
      <c r="E154" s="178"/>
      <c r="F154" s="176"/>
      <c r="G154" s="177"/>
      <c r="H154" s="20"/>
      <c r="I154" s="20"/>
    </row>
    <row r="155" spans="1:9" outlineLevel="3" x14ac:dyDescent="0.25">
      <c r="A155" s="393" t="s">
        <v>1666</v>
      </c>
      <c r="B155" s="348" t="s">
        <v>7594</v>
      </c>
      <c r="C155" s="407" t="s">
        <v>7595</v>
      </c>
      <c r="D155" s="405" t="s">
        <v>7920</v>
      </c>
      <c r="E155" s="182"/>
      <c r="F155" s="176"/>
      <c r="G155" s="177"/>
      <c r="H155" s="20"/>
      <c r="I155" s="20"/>
    </row>
    <row r="156" spans="1:9" ht="22.5" outlineLevel="3" x14ac:dyDescent="0.25">
      <c r="A156" s="291" t="s">
        <v>7604</v>
      </c>
      <c r="B156" s="408" t="s">
        <v>7596</v>
      </c>
      <c r="C156" s="71" t="s">
        <v>7597</v>
      </c>
      <c r="D156" s="405" t="s">
        <v>7920</v>
      </c>
      <c r="E156" s="178"/>
      <c r="F156" s="177"/>
      <c r="G156" s="177"/>
      <c r="H156" s="20"/>
      <c r="I156" s="20"/>
    </row>
    <row r="157" spans="1:9" ht="18" customHeight="1" outlineLevel="3" x14ac:dyDescent="0.25">
      <c r="A157" s="291" t="s">
        <v>7605</v>
      </c>
      <c r="B157" s="406" t="s">
        <v>7598</v>
      </c>
      <c r="C157" s="120" t="s">
        <v>7599</v>
      </c>
      <c r="D157" s="405" t="s">
        <v>7920</v>
      </c>
      <c r="E157" s="178"/>
      <c r="F157" s="176"/>
      <c r="G157" s="177"/>
      <c r="H157" s="20"/>
      <c r="I157" s="20"/>
    </row>
    <row r="158" spans="1:9" ht="27" customHeight="1" outlineLevel="3" x14ac:dyDescent="0.25">
      <c r="A158" s="291" t="s">
        <v>7606</v>
      </c>
      <c r="B158" s="406" t="s">
        <v>7600</v>
      </c>
      <c r="C158" s="120" t="s">
        <v>7601</v>
      </c>
      <c r="D158" s="405" t="s">
        <v>7920</v>
      </c>
      <c r="E158" s="178"/>
      <c r="F158" s="176"/>
      <c r="G158" s="177"/>
      <c r="H158" s="20"/>
      <c r="I158" s="20"/>
    </row>
    <row r="159" spans="1:9" ht="22.5" outlineLevel="3" x14ac:dyDescent="0.25">
      <c r="A159" s="291" t="s">
        <v>7607</v>
      </c>
      <c r="B159" s="406" t="s">
        <v>7602</v>
      </c>
      <c r="C159" s="120" t="s">
        <v>7603</v>
      </c>
      <c r="D159" s="405" t="s">
        <v>7920</v>
      </c>
      <c r="E159" s="178"/>
      <c r="F159" s="176"/>
      <c r="G159" s="177"/>
      <c r="H159" s="20"/>
      <c r="I159" s="20"/>
    </row>
    <row r="160" spans="1:9" ht="45" outlineLevel="1" x14ac:dyDescent="0.25">
      <c r="A160" s="287" t="s">
        <v>81</v>
      </c>
      <c r="B160" s="181" t="s">
        <v>3487</v>
      </c>
      <c r="C160" s="124" t="s">
        <v>7259</v>
      </c>
      <c r="D160" s="58" t="s">
        <v>7127</v>
      </c>
      <c r="E160" s="181" t="s">
        <v>1667</v>
      </c>
      <c r="F160" s="58" t="s">
        <v>2207</v>
      </c>
      <c r="G160" s="58" t="s">
        <v>4810</v>
      </c>
      <c r="H160" s="251" t="s">
        <v>5390</v>
      </c>
      <c r="I160" s="251" t="s">
        <v>5391</v>
      </c>
    </row>
    <row r="161" spans="1:39" outlineLevel="2" x14ac:dyDescent="0.25">
      <c r="A161" s="289" t="s">
        <v>55</v>
      </c>
      <c r="B161" s="182" t="s">
        <v>5092</v>
      </c>
      <c r="C161" s="177" t="s">
        <v>7239</v>
      </c>
      <c r="D161" s="177" t="s">
        <v>7122</v>
      </c>
      <c r="E161" s="182" t="s">
        <v>4366</v>
      </c>
      <c r="F161" s="176" t="s">
        <v>4563</v>
      </c>
      <c r="G161" s="177" t="s">
        <v>7122</v>
      </c>
      <c r="H161" s="20"/>
      <c r="I161" s="20"/>
    </row>
    <row r="162" spans="1:39" s="141" customFormat="1" ht="33.75" outlineLevel="3" x14ac:dyDescent="0.25">
      <c r="A162" s="368" t="s">
        <v>5568</v>
      </c>
      <c r="B162" s="180" t="s">
        <v>7114</v>
      </c>
      <c r="C162" s="144" t="s">
        <v>7115</v>
      </c>
      <c r="D162" s="161"/>
      <c r="E162" s="160" t="s">
        <v>7116</v>
      </c>
      <c r="F162" s="162" t="s">
        <v>7117</v>
      </c>
      <c r="G162" s="161"/>
      <c r="H162" s="21"/>
      <c r="I162" s="21"/>
      <c r="K162"/>
      <c r="L162" s="144"/>
      <c r="M162" s="180"/>
      <c r="N162" s="146"/>
      <c r="O162" s="146"/>
      <c r="P162" s="146"/>
      <c r="Q162" s="146"/>
      <c r="R162" s="146"/>
      <c r="S162" s="146"/>
      <c r="T162" s="146"/>
      <c r="U162" s="146"/>
      <c r="V162" s="146"/>
      <c r="W162" s="146"/>
      <c r="X162" s="146"/>
      <c r="Y162" s="147"/>
      <c r="Z162" s="147"/>
      <c r="AA162" s="147"/>
      <c r="AB162" s="147"/>
      <c r="AC162" s="147"/>
      <c r="AD162" s="147"/>
      <c r="AE162" s="147"/>
      <c r="AF162" s="147"/>
      <c r="AG162" s="147"/>
      <c r="AH162" s="147"/>
      <c r="AI162" s="147"/>
      <c r="AJ162" s="147"/>
      <c r="AK162" s="147"/>
      <c r="AL162" s="147"/>
      <c r="AM162" s="147"/>
    </row>
    <row r="163" spans="1:39" s="141" customFormat="1" ht="25.5" outlineLevel="3" x14ac:dyDescent="0.25">
      <c r="A163" s="292" t="s">
        <v>5572</v>
      </c>
      <c r="B163" s="180" t="s">
        <v>7118</v>
      </c>
      <c r="C163" s="144" t="s">
        <v>7119</v>
      </c>
      <c r="D163" s="346" t="s">
        <v>7988</v>
      </c>
      <c r="E163" s="160" t="s">
        <v>7120</v>
      </c>
      <c r="F163" s="162" t="s">
        <v>7121</v>
      </c>
      <c r="G163" s="161"/>
      <c r="H163" s="5"/>
      <c r="I163" s="5"/>
      <c r="K163"/>
      <c r="L163" s="144"/>
      <c r="M163" s="180"/>
      <c r="N163" s="146"/>
      <c r="O163" s="146"/>
      <c r="P163" s="146"/>
      <c r="Q163" s="146"/>
      <c r="R163" s="146"/>
      <c r="S163" s="146"/>
      <c r="T163" s="146"/>
      <c r="U163" s="146"/>
      <c r="V163" s="146"/>
      <c r="W163" s="146"/>
      <c r="X163" s="146"/>
      <c r="Y163" s="147"/>
      <c r="Z163" s="147"/>
      <c r="AA163" s="147"/>
      <c r="AB163" s="147"/>
      <c r="AC163" s="147"/>
      <c r="AD163" s="147"/>
      <c r="AE163" s="147"/>
      <c r="AF163" s="147"/>
      <c r="AG163" s="147"/>
      <c r="AH163" s="147"/>
      <c r="AI163" s="147"/>
      <c r="AJ163" s="147"/>
      <c r="AK163" s="147"/>
      <c r="AL163" s="147"/>
      <c r="AM163" s="147"/>
    </row>
    <row r="164" spans="1:39" ht="22.5" outlineLevel="2" x14ac:dyDescent="0.25">
      <c r="A164" s="367" t="s">
        <v>104</v>
      </c>
      <c r="B164" s="182" t="s">
        <v>7123</v>
      </c>
      <c r="C164" s="176" t="s">
        <v>6089</v>
      </c>
      <c r="D164" s="177"/>
      <c r="E164" s="182" t="s">
        <v>6090</v>
      </c>
      <c r="F164" s="176" t="s">
        <v>6091</v>
      </c>
      <c r="G164" s="177"/>
      <c r="H164" s="20"/>
      <c r="I164" s="20"/>
    </row>
    <row r="165" spans="1:39" s="147" customFormat="1" ht="33.75" outlineLevel="3" x14ac:dyDescent="0.25">
      <c r="A165" s="368" t="s">
        <v>7045</v>
      </c>
      <c r="B165" s="180" t="s">
        <v>7043</v>
      </c>
      <c r="C165" s="144" t="s">
        <v>7232</v>
      </c>
      <c r="D165" s="161" t="s">
        <v>7041</v>
      </c>
      <c r="E165" s="178" t="s">
        <v>7125</v>
      </c>
      <c r="F165" s="176" t="s">
        <v>7234</v>
      </c>
      <c r="G165" s="144"/>
      <c r="H165" s="5"/>
      <c r="I165" s="5"/>
      <c r="K165" s="180"/>
      <c r="L165" s="144"/>
      <c r="M165" s="180"/>
      <c r="N165" s="146"/>
      <c r="O165" s="146"/>
      <c r="P165" s="146"/>
      <c r="Q165" s="146"/>
      <c r="R165" s="146"/>
      <c r="S165" s="146"/>
      <c r="T165" s="146"/>
      <c r="U165" s="146"/>
      <c r="V165" s="146"/>
      <c r="W165" s="146"/>
      <c r="X165" s="146"/>
    </row>
    <row r="166" spans="1:39" s="147" customFormat="1" ht="49.5" customHeight="1" outlineLevel="3" x14ac:dyDescent="0.25">
      <c r="A166" s="410" t="s">
        <v>7746</v>
      </c>
      <c r="B166" s="180" t="s">
        <v>7044</v>
      </c>
      <c r="C166" s="144" t="s">
        <v>7124</v>
      </c>
      <c r="D166" s="365" t="s">
        <v>7281</v>
      </c>
      <c r="E166" s="178" t="s">
        <v>7126</v>
      </c>
      <c r="F166" s="176" t="s">
        <v>7235</v>
      </c>
      <c r="G166" s="144"/>
      <c r="H166" s="5"/>
      <c r="I166" s="5"/>
      <c r="K166" s="180"/>
      <c r="L166" s="144"/>
      <c r="M166" s="180"/>
      <c r="N166" s="146"/>
      <c r="O166" s="146"/>
      <c r="P166" s="146"/>
      <c r="Q166" s="146"/>
      <c r="R166" s="146"/>
      <c r="S166" s="146"/>
      <c r="T166" s="146"/>
      <c r="U166" s="146"/>
      <c r="V166" s="146"/>
      <c r="W166" s="146"/>
      <c r="X166" s="146"/>
    </row>
    <row r="167" spans="1:39" outlineLevel="2" x14ac:dyDescent="0.25">
      <c r="A167" s="289" t="s">
        <v>71</v>
      </c>
      <c r="B167" s="182" t="s">
        <v>7128</v>
      </c>
      <c r="C167" s="176" t="s">
        <v>7233</v>
      </c>
      <c r="D167" s="177"/>
      <c r="E167" s="182" t="s">
        <v>627</v>
      </c>
      <c r="F167" s="176" t="s">
        <v>7236</v>
      </c>
      <c r="G167" s="177"/>
      <c r="H167" s="20"/>
      <c r="I167" s="20"/>
    </row>
    <row r="168" spans="1:39" s="141" customFormat="1" ht="22.5" outlineLevel="3" x14ac:dyDescent="0.25">
      <c r="A168" s="292" t="s">
        <v>5933</v>
      </c>
      <c r="B168" s="180" t="s">
        <v>7129</v>
      </c>
      <c r="C168" s="144" t="s">
        <v>7130</v>
      </c>
      <c r="D168" s="177" t="s">
        <v>7042</v>
      </c>
      <c r="E168" s="178" t="s">
        <v>7133</v>
      </c>
      <c r="F168" s="176" t="s">
        <v>7237</v>
      </c>
      <c r="G168" s="180"/>
      <c r="I168" s="5"/>
      <c r="K168"/>
      <c r="L168" s="144"/>
      <c r="M168" s="180"/>
      <c r="N168" s="146"/>
      <c r="O168" s="146"/>
      <c r="P168" s="146"/>
      <c r="Q168" s="146"/>
      <c r="R168" s="146"/>
      <c r="S168" s="146"/>
      <c r="T168" s="146"/>
      <c r="U168" s="146"/>
      <c r="V168" s="146"/>
      <c r="W168" s="146"/>
      <c r="X168" s="146"/>
      <c r="Y168" s="147"/>
      <c r="Z168" s="147"/>
      <c r="AA168" s="147"/>
      <c r="AB168" s="147"/>
      <c r="AC168" s="147"/>
      <c r="AD168" s="147"/>
      <c r="AE168" s="147"/>
      <c r="AF168" s="147"/>
      <c r="AG168" s="147"/>
      <c r="AH168" s="147"/>
      <c r="AI168" s="147"/>
      <c r="AJ168" s="147"/>
      <c r="AK168" s="147"/>
      <c r="AL168" s="147"/>
      <c r="AM168" s="147"/>
    </row>
    <row r="169" spans="1:39" s="141" customFormat="1" ht="33.75" outlineLevel="3" x14ac:dyDescent="0.25">
      <c r="A169" s="400" t="s">
        <v>5984</v>
      </c>
      <c r="B169" s="399" t="s">
        <v>7131</v>
      </c>
      <c r="C169" s="365" t="s">
        <v>7683</v>
      </c>
      <c r="D169" s="350" t="s">
        <v>7682</v>
      </c>
      <c r="E169" s="178" t="s">
        <v>7134</v>
      </c>
      <c r="F169" s="176" t="s">
        <v>7238</v>
      </c>
      <c r="G169" s="180"/>
      <c r="I169" s="5"/>
      <c r="K169"/>
      <c r="L169" s="144"/>
      <c r="M169" s="180"/>
      <c r="N169" s="146"/>
      <c r="O169" s="146"/>
      <c r="P169" s="146"/>
      <c r="Q169" s="146"/>
      <c r="R169" s="146"/>
      <c r="S169" s="146"/>
      <c r="T169" s="146"/>
      <c r="U169" s="146"/>
      <c r="V169" s="146"/>
      <c r="W169" s="146"/>
      <c r="X169" s="146"/>
      <c r="Y169" s="147"/>
      <c r="Z169" s="147"/>
      <c r="AA169" s="147"/>
      <c r="AB169" s="147"/>
      <c r="AC169" s="147"/>
      <c r="AD169" s="147"/>
      <c r="AE169" s="147"/>
      <c r="AF169" s="147"/>
      <c r="AG169" s="147"/>
      <c r="AH169" s="147"/>
      <c r="AI169" s="147"/>
      <c r="AJ169" s="147"/>
      <c r="AK169" s="147"/>
      <c r="AL169" s="147"/>
      <c r="AM169" s="147"/>
    </row>
    <row r="170" spans="1:39" ht="25.5" outlineLevel="2" x14ac:dyDescent="0.25">
      <c r="A170" s="367" t="s">
        <v>105</v>
      </c>
      <c r="B170" s="182" t="s">
        <v>6045</v>
      </c>
      <c r="C170" s="176" t="s">
        <v>7260</v>
      </c>
      <c r="D170" s="177"/>
      <c r="E170" s="182" t="s">
        <v>6046</v>
      </c>
      <c r="F170" s="176" t="s">
        <v>6050</v>
      </c>
      <c r="H170" s="20"/>
      <c r="I170" s="20"/>
    </row>
    <row r="171" spans="1:39" s="141" customFormat="1" ht="33.75" outlineLevel="3" x14ac:dyDescent="0.25">
      <c r="A171" s="292" t="s">
        <v>5606</v>
      </c>
      <c r="B171" s="180" t="s">
        <v>4224</v>
      </c>
      <c r="C171" s="145" t="s">
        <v>5823</v>
      </c>
      <c r="D171" s="161" t="s">
        <v>5740</v>
      </c>
      <c r="E171" s="160" t="s">
        <v>1538</v>
      </c>
      <c r="F171" s="162" t="s">
        <v>5822</v>
      </c>
      <c r="G171" s="177" t="s">
        <v>5739</v>
      </c>
      <c r="H171" s="21"/>
      <c r="I171" s="21"/>
      <c r="K171"/>
      <c r="L171" s="144"/>
      <c r="M171" s="180"/>
      <c r="N171" s="146"/>
      <c r="O171" s="146"/>
      <c r="P171" s="146"/>
      <c r="Q171" s="146"/>
      <c r="R171" s="146"/>
      <c r="S171" s="146"/>
      <c r="T171" s="146"/>
      <c r="U171" s="146"/>
      <c r="V171" s="146"/>
      <c r="W171" s="146"/>
      <c r="X171" s="146"/>
      <c r="Y171" s="147"/>
      <c r="Z171" s="147"/>
      <c r="AA171" s="147"/>
      <c r="AB171" s="147"/>
      <c r="AC171" s="147"/>
      <c r="AD171" s="147"/>
      <c r="AE171" s="147"/>
      <c r="AF171" s="147"/>
      <c r="AG171" s="147"/>
      <c r="AH171" s="147"/>
      <c r="AI171" s="147"/>
      <c r="AJ171" s="147"/>
      <c r="AK171" s="147"/>
      <c r="AL171" s="147"/>
      <c r="AM171" s="147"/>
    </row>
    <row r="172" spans="1:39" s="141" customFormat="1" outlineLevel="3" x14ac:dyDescent="0.25">
      <c r="A172" s="368" t="s">
        <v>5632</v>
      </c>
      <c r="B172" s="180" t="s">
        <v>2320</v>
      </c>
      <c r="C172" s="144" t="s">
        <v>5824</v>
      </c>
      <c r="D172" s="161"/>
      <c r="E172" s="160" t="s">
        <v>1539</v>
      </c>
      <c r="F172" s="162" t="s">
        <v>5827</v>
      </c>
      <c r="G172" s="161"/>
      <c r="H172" s="21"/>
      <c r="I172" s="21"/>
      <c r="K172"/>
      <c r="L172" s="144"/>
      <c r="M172" s="180"/>
      <c r="N172" s="146"/>
      <c r="O172" s="146"/>
      <c r="P172" s="146"/>
      <c r="Q172" s="146"/>
      <c r="R172" s="146"/>
      <c r="S172" s="146"/>
      <c r="T172" s="146"/>
      <c r="U172" s="146"/>
      <c r="V172" s="146"/>
      <c r="W172" s="146"/>
      <c r="X172" s="146"/>
      <c r="Y172" s="147"/>
      <c r="Z172" s="147"/>
      <c r="AA172" s="147"/>
      <c r="AB172" s="147"/>
      <c r="AC172" s="147"/>
      <c r="AD172" s="147"/>
      <c r="AE172" s="147"/>
      <c r="AF172" s="147"/>
      <c r="AG172" s="147"/>
      <c r="AH172" s="147"/>
      <c r="AI172" s="147"/>
      <c r="AJ172" s="147"/>
      <c r="AK172" s="147"/>
      <c r="AL172" s="147"/>
      <c r="AM172" s="147"/>
    </row>
    <row r="173" spans="1:39" s="141" customFormat="1" outlineLevel="3" x14ac:dyDescent="0.25">
      <c r="A173" s="292" t="s">
        <v>5652</v>
      </c>
      <c r="B173" s="180" t="s">
        <v>2321</v>
      </c>
      <c r="C173" s="144" t="s">
        <v>5825</v>
      </c>
      <c r="D173" s="161"/>
      <c r="E173" s="160" t="s">
        <v>1540</v>
      </c>
      <c r="F173" s="162" t="s">
        <v>5828</v>
      </c>
      <c r="G173" s="161"/>
      <c r="H173" s="21"/>
      <c r="I173" s="21"/>
      <c r="K173"/>
      <c r="L173" s="144"/>
      <c r="M173" s="180"/>
      <c r="N173" s="146"/>
      <c r="O173" s="146"/>
      <c r="P173" s="146"/>
      <c r="Q173" s="146"/>
      <c r="R173" s="146"/>
      <c r="S173" s="146"/>
      <c r="T173" s="146"/>
      <c r="U173" s="146"/>
      <c r="V173" s="146"/>
      <c r="W173" s="146"/>
      <c r="X173" s="146"/>
      <c r="Y173" s="147"/>
      <c r="Z173" s="147"/>
      <c r="AA173" s="147"/>
      <c r="AB173" s="147"/>
      <c r="AC173" s="147"/>
      <c r="AD173" s="147"/>
      <c r="AE173" s="147"/>
      <c r="AF173" s="147"/>
      <c r="AG173" s="147"/>
      <c r="AH173" s="147"/>
      <c r="AI173" s="147"/>
      <c r="AJ173" s="147"/>
      <c r="AK173" s="147"/>
      <c r="AL173" s="147"/>
      <c r="AM173" s="147"/>
    </row>
    <row r="174" spans="1:39" s="141" customFormat="1" outlineLevel="3" x14ac:dyDescent="0.25">
      <c r="A174" s="292" t="s">
        <v>5665</v>
      </c>
      <c r="B174" s="180" t="s">
        <v>2322</v>
      </c>
      <c r="C174" s="145" t="s">
        <v>5826</v>
      </c>
      <c r="D174" s="161"/>
      <c r="E174" s="160" t="s">
        <v>1541</v>
      </c>
      <c r="F174" s="162" t="s">
        <v>5829</v>
      </c>
      <c r="G174" s="161"/>
      <c r="H174" s="21"/>
      <c r="I174" s="21"/>
      <c r="K174"/>
      <c r="L174" s="144"/>
      <c r="M174" s="180"/>
      <c r="N174" s="146"/>
      <c r="O174" s="146"/>
      <c r="P174" s="146"/>
      <c r="Q174" s="146"/>
      <c r="R174" s="146"/>
      <c r="S174" s="146"/>
      <c r="T174" s="146"/>
      <c r="U174" s="146"/>
      <c r="V174" s="146"/>
      <c r="W174" s="146"/>
      <c r="X174" s="146"/>
      <c r="Y174" s="147"/>
      <c r="Z174" s="147"/>
      <c r="AA174" s="147"/>
      <c r="AB174" s="147"/>
      <c r="AC174" s="147"/>
      <c r="AD174" s="147"/>
      <c r="AE174" s="147"/>
      <c r="AF174" s="147"/>
      <c r="AG174" s="147"/>
      <c r="AH174" s="147"/>
      <c r="AI174" s="147"/>
      <c r="AJ174" s="147"/>
      <c r="AK174" s="147"/>
      <c r="AL174" s="147"/>
      <c r="AM174" s="147"/>
    </row>
    <row r="175" spans="1:39" ht="22.5" outlineLevel="2" x14ac:dyDescent="0.25">
      <c r="A175" s="289" t="s">
        <v>624</v>
      </c>
      <c r="B175" s="182" t="s">
        <v>5930</v>
      </c>
      <c r="C175" s="176" t="s">
        <v>7261</v>
      </c>
      <c r="D175" s="177"/>
      <c r="E175" s="182" t="s">
        <v>6047</v>
      </c>
      <c r="F175" s="176" t="s">
        <v>6051</v>
      </c>
      <c r="H175" s="20"/>
      <c r="I175" s="20"/>
    </row>
    <row r="176" spans="1:39" s="141" customFormat="1" ht="22.5" outlineLevel="3" x14ac:dyDescent="0.25">
      <c r="A176" s="292" t="s">
        <v>5687</v>
      </c>
      <c r="B176" s="180" t="s">
        <v>5931</v>
      </c>
      <c r="C176" s="145" t="s">
        <v>7147</v>
      </c>
      <c r="D176" s="346" t="s">
        <v>7049</v>
      </c>
      <c r="E176" s="180" t="s">
        <v>6041</v>
      </c>
      <c r="F176" s="145" t="s">
        <v>6042</v>
      </c>
      <c r="G176" s="161"/>
      <c r="H176" s="21"/>
      <c r="I176" s="21"/>
      <c r="K176"/>
      <c r="L176" s="144"/>
      <c r="M176" s="180"/>
      <c r="N176" s="146"/>
      <c r="O176" s="146"/>
      <c r="P176" s="146"/>
      <c r="Q176" s="146"/>
      <c r="R176" s="146"/>
      <c r="S176" s="146"/>
      <c r="T176" s="146"/>
      <c r="U176" s="146"/>
      <c r="V176" s="146"/>
      <c r="W176" s="146"/>
      <c r="X176" s="146"/>
      <c r="Y176" s="147"/>
      <c r="Z176" s="147"/>
      <c r="AA176" s="147"/>
      <c r="AB176" s="147"/>
      <c r="AC176" s="147"/>
      <c r="AD176" s="147"/>
      <c r="AE176" s="147"/>
      <c r="AF176" s="147"/>
      <c r="AG176" s="147"/>
      <c r="AH176" s="147"/>
      <c r="AI176" s="147"/>
      <c r="AJ176" s="147"/>
      <c r="AK176" s="147"/>
      <c r="AL176" s="147"/>
      <c r="AM176" s="147"/>
    </row>
    <row r="177" spans="1:39" s="141" customFormat="1" ht="22.5" outlineLevel="3" x14ac:dyDescent="0.25">
      <c r="A177" s="292" t="s">
        <v>5688</v>
      </c>
      <c r="B177" s="180" t="s">
        <v>5932</v>
      </c>
      <c r="C177" s="145" t="s">
        <v>7147</v>
      </c>
      <c r="D177" s="346" t="s">
        <v>7050</v>
      </c>
      <c r="E177" s="180" t="s">
        <v>6044</v>
      </c>
      <c r="F177" s="145" t="s">
        <v>6043</v>
      </c>
      <c r="G177" s="161"/>
      <c r="H177" s="21"/>
      <c r="I177" s="21"/>
      <c r="K177"/>
      <c r="L177" s="144"/>
      <c r="M177" s="180"/>
      <c r="N177" s="146"/>
      <c r="O177" s="146"/>
      <c r="P177" s="146"/>
      <c r="Q177" s="146"/>
      <c r="R177" s="146"/>
      <c r="S177" s="146"/>
      <c r="T177" s="146"/>
      <c r="U177" s="146"/>
      <c r="V177" s="146"/>
      <c r="W177" s="146"/>
      <c r="X177" s="146"/>
      <c r="Y177" s="147"/>
      <c r="Z177" s="147"/>
      <c r="AA177" s="147"/>
      <c r="AB177" s="147"/>
      <c r="AC177" s="147"/>
      <c r="AD177" s="147"/>
      <c r="AE177" s="147"/>
      <c r="AF177" s="147"/>
      <c r="AG177" s="147"/>
      <c r="AH177" s="147"/>
      <c r="AI177" s="147"/>
      <c r="AJ177" s="147"/>
      <c r="AK177" s="147"/>
      <c r="AL177" s="147"/>
      <c r="AM177" s="147"/>
    </row>
    <row r="178" spans="1:39" ht="25.5" outlineLevel="2" x14ac:dyDescent="0.25">
      <c r="A178" s="289" t="s">
        <v>1508</v>
      </c>
      <c r="B178" s="182" t="s">
        <v>5934</v>
      </c>
      <c r="C178" s="176" t="s">
        <v>7262</v>
      </c>
      <c r="D178" s="177" t="s">
        <v>7132</v>
      </c>
      <c r="E178" s="182" t="s">
        <v>6048</v>
      </c>
      <c r="F178" s="176" t="s">
        <v>6052</v>
      </c>
      <c r="H178" s="20"/>
      <c r="I178" s="20"/>
    </row>
    <row r="179" spans="1:39" ht="25.5" outlineLevel="2" x14ac:dyDescent="0.25">
      <c r="A179" s="289" t="s">
        <v>1509</v>
      </c>
      <c r="B179" s="182" t="s">
        <v>5939</v>
      </c>
      <c r="C179" s="176" t="s">
        <v>6055</v>
      </c>
      <c r="D179" s="177"/>
      <c r="E179" s="182" t="s">
        <v>6049</v>
      </c>
      <c r="F179" s="176" t="s">
        <v>6053</v>
      </c>
      <c r="H179" s="20"/>
      <c r="I179" s="20"/>
    </row>
    <row r="180" spans="1:39" s="141" customFormat="1" ht="45" outlineLevel="3" x14ac:dyDescent="0.25">
      <c r="A180" s="292" t="s">
        <v>5711</v>
      </c>
      <c r="B180" s="180" t="s">
        <v>5940</v>
      </c>
      <c r="C180" s="144" t="s">
        <v>7263</v>
      </c>
      <c r="D180" s="161"/>
      <c r="E180" s="160" t="s">
        <v>5450</v>
      </c>
      <c r="F180" s="162" t="s">
        <v>5453</v>
      </c>
      <c r="G180" s="161"/>
      <c r="H180" s="21"/>
      <c r="I180" s="21"/>
      <c r="K180"/>
      <c r="L180" s="144"/>
      <c r="M180" s="180"/>
      <c r="N180" s="146"/>
      <c r="O180" s="146"/>
      <c r="P180" s="146"/>
      <c r="Q180" s="146"/>
      <c r="R180" s="146"/>
      <c r="S180" s="146"/>
      <c r="T180" s="146"/>
      <c r="U180" s="146"/>
      <c r="V180" s="146"/>
      <c r="W180" s="146"/>
      <c r="X180" s="146"/>
      <c r="Y180" s="147"/>
      <c r="Z180" s="147"/>
      <c r="AA180" s="147"/>
      <c r="AB180" s="147"/>
      <c r="AC180" s="147"/>
      <c r="AD180" s="147"/>
      <c r="AE180" s="147"/>
      <c r="AF180" s="147"/>
      <c r="AG180" s="147"/>
      <c r="AH180" s="147"/>
      <c r="AI180" s="147"/>
      <c r="AJ180" s="147"/>
      <c r="AK180" s="147"/>
      <c r="AL180" s="147"/>
      <c r="AM180" s="147"/>
    </row>
    <row r="181" spans="1:39" s="141" customFormat="1" ht="45" outlineLevel="3" x14ac:dyDescent="0.25">
      <c r="A181" s="292" t="s">
        <v>5953</v>
      </c>
      <c r="B181" s="180" t="s">
        <v>5941</v>
      </c>
      <c r="C181" s="144" t="s">
        <v>7264</v>
      </c>
      <c r="D181" s="161"/>
      <c r="E181" s="160" t="s">
        <v>5449</v>
      </c>
      <c r="F181" s="162" t="s">
        <v>5452</v>
      </c>
      <c r="G181" s="161"/>
      <c r="H181" s="21"/>
      <c r="I181" s="21"/>
      <c r="K181"/>
      <c r="L181" s="144"/>
      <c r="M181" s="180"/>
      <c r="N181" s="146"/>
      <c r="O181" s="146"/>
      <c r="P181" s="146"/>
      <c r="Q181" s="146"/>
      <c r="R181" s="146"/>
      <c r="S181" s="146"/>
      <c r="T181" s="146"/>
      <c r="U181" s="146"/>
      <c r="V181" s="146"/>
      <c r="W181" s="146"/>
      <c r="X181" s="146"/>
      <c r="Y181" s="147"/>
      <c r="Z181" s="147"/>
      <c r="AA181" s="147"/>
      <c r="AB181" s="147"/>
      <c r="AC181" s="147"/>
      <c r="AD181" s="147"/>
      <c r="AE181" s="147"/>
      <c r="AF181" s="147"/>
      <c r="AG181" s="147"/>
      <c r="AH181" s="147"/>
      <c r="AI181" s="147"/>
      <c r="AJ181" s="147"/>
      <c r="AK181" s="147"/>
      <c r="AL181" s="147"/>
      <c r="AM181" s="147"/>
    </row>
    <row r="182" spans="1:39" s="141" customFormat="1" ht="25.5" outlineLevel="3" x14ac:dyDescent="0.25">
      <c r="A182" s="292" t="s">
        <v>6033</v>
      </c>
      <c r="B182" s="180" t="s">
        <v>5942</v>
      </c>
      <c r="C182" s="144" t="s">
        <v>7265</v>
      </c>
      <c r="D182" s="161"/>
      <c r="E182" s="160" t="s">
        <v>5448</v>
      </c>
      <c r="F182" s="162" t="s">
        <v>5451</v>
      </c>
      <c r="G182" s="161"/>
      <c r="H182" s="21"/>
      <c r="I182" s="21"/>
      <c r="K182"/>
      <c r="L182" s="144"/>
      <c r="M182" s="180"/>
      <c r="N182" s="146"/>
      <c r="O182" s="146"/>
      <c r="P182" s="146"/>
      <c r="Q182" s="146"/>
      <c r="R182" s="146"/>
      <c r="S182" s="146"/>
      <c r="T182" s="146"/>
      <c r="U182" s="146"/>
      <c r="V182" s="146"/>
      <c r="W182" s="146"/>
      <c r="X182" s="146"/>
      <c r="Y182" s="147"/>
      <c r="Z182" s="147"/>
      <c r="AA182" s="147"/>
      <c r="AB182" s="147"/>
      <c r="AC182" s="147"/>
      <c r="AD182" s="147"/>
      <c r="AE182" s="147"/>
      <c r="AF182" s="147"/>
      <c r="AG182" s="147"/>
      <c r="AH182" s="147"/>
      <c r="AI182" s="147"/>
      <c r="AJ182" s="147"/>
      <c r="AK182" s="147"/>
      <c r="AL182" s="147"/>
      <c r="AM182" s="147"/>
    </row>
    <row r="183" spans="1:39" ht="22.5" outlineLevel="2" x14ac:dyDescent="0.25">
      <c r="A183" s="289" t="s">
        <v>824</v>
      </c>
      <c r="B183" s="182" t="s">
        <v>2309</v>
      </c>
      <c r="C183" s="176" t="s">
        <v>7266</v>
      </c>
      <c r="D183" s="177" t="s">
        <v>7148</v>
      </c>
      <c r="E183" s="182" t="s">
        <v>1548</v>
      </c>
      <c r="F183" s="176" t="s">
        <v>6054</v>
      </c>
      <c r="H183" s="20"/>
      <c r="I183" s="20"/>
    </row>
    <row r="184" spans="1:39" ht="25.5" outlineLevel="2" x14ac:dyDescent="0.25">
      <c r="A184" s="289" t="s">
        <v>825</v>
      </c>
      <c r="B184" s="182" t="s">
        <v>7149</v>
      </c>
      <c r="C184" s="176" t="s">
        <v>7150</v>
      </c>
      <c r="D184" s="177"/>
      <c r="E184" s="182" t="s">
        <v>7151</v>
      </c>
      <c r="F184" s="176" t="s">
        <v>7152</v>
      </c>
      <c r="H184" s="20"/>
      <c r="I184" s="20"/>
    </row>
    <row r="185" spans="1:39" ht="33.75" outlineLevel="1" x14ac:dyDescent="0.25">
      <c r="A185" s="287" t="s">
        <v>82</v>
      </c>
      <c r="B185" s="181" t="s">
        <v>5093</v>
      </c>
      <c r="C185" s="124" t="s">
        <v>2284</v>
      </c>
      <c r="D185" s="58" t="s">
        <v>7136</v>
      </c>
      <c r="E185" s="181" t="s">
        <v>2197</v>
      </c>
      <c r="F185" s="80" t="s">
        <v>4984</v>
      </c>
      <c r="G185" s="58" t="s">
        <v>2198</v>
      </c>
      <c r="H185" s="251" t="s">
        <v>5390</v>
      </c>
      <c r="I185" s="251" t="s">
        <v>5391</v>
      </c>
    </row>
    <row r="186" spans="1:39" outlineLevel="2" x14ac:dyDescent="0.25">
      <c r="A186" s="367" t="s">
        <v>1748</v>
      </c>
      <c r="B186" s="182" t="s">
        <v>5928</v>
      </c>
      <c r="C186" s="176" t="s">
        <v>5926</v>
      </c>
      <c r="D186" s="177" t="s">
        <v>7135</v>
      </c>
      <c r="E186" s="182" t="s">
        <v>5929</v>
      </c>
      <c r="F186" s="176" t="s">
        <v>5927</v>
      </c>
      <c r="G186" s="177"/>
      <c r="H186" s="20"/>
      <c r="I186" s="20"/>
    </row>
    <row r="187" spans="1:39" ht="22.5" outlineLevel="2" x14ac:dyDescent="0.25">
      <c r="A187" s="367" t="s">
        <v>1073</v>
      </c>
      <c r="B187" s="182" t="s">
        <v>5832</v>
      </c>
      <c r="C187" s="366" t="s">
        <v>7923</v>
      </c>
      <c r="D187" s="144"/>
      <c r="E187" s="182" t="s">
        <v>5833</v>
      </c>
      <c r="F187" s="176" t="s">
        <v>5041</v>
      </c>
      <c r="G187" s="177"/>
      <c r="H187" s="20"/>
      <c r="I187" s="20"/>
    </row>
    <row r="188" spans="1:39" s="141" customFormat="1" ht="45" outlineLevel="3" x14ac:dyDescent="0.25">
      <c r="A188" s="368" t="s">
        <v>5608</v>
      </c>
      <c r="B188" s="180" t="s">
        <v>5741</v>
      </c>
      <c r="C188" s="144" t="s">
        <v>5748</v>
      </c>
      <c r="D188" s="161" t="s">
        <v>5769</v>
      </c>
      <c r="E188" s="160" t="s">
        <v>1523</v>
      </c>
      <c r="F188" s="162" t="s">
        <v>5834</v>
      </c>
      <c r="G188" s="161"/>
      <c r="H188" s="21"/>
      <c r="I188" s="21"/>
      <c r="K188"/>
      <c r="L188" s="144"/>
      <c r="M188" s="180"/>
      <c r="N188" s="146"/>
      <c r="O188" s="146"/>
      <c r="P188" s="146"/>
      <c r="Q188" s="146"/>
      <c r="R188" s="146"/>
      <c r="S188" s="146"/>
      <c r="T188" s="146"/>
      <c r="U188" s="146"/>
      <c r="V188" s="146"/>
      <c r="W188" s="146"/>
      <c r="X188" s="146"/>
      <c r="Y188" s="147"/>
      <c r="Z188" s="147"/>
      <c r="AA188" s="147"/>
      <c r="AB188" s="147"/>
      <c r="AC188" s="147"/>
      <c r="AD188" s="147"/>
      <c r="AE188" s="147"/>
      <c r="AF188" s="147"/>
      <c r="AG188" s="147"/>
      <c r="AH188" s="147"/>
      <c r="AI188" s="147"/>
      <c r="AJ188" s="147"/>
      <c r="AK188" s="147"/>
      <c r="AL188" s="147"/>
      <c r="AM188" s="147"/>
    </row>
    <row r="189" spans="1:39" s="141" customFormat="1" ht="22.5" outlineLevel="3" x14ac:dyDescent="0.25">
      <c r="A189" s="368" t="s">
        <v>5634</v>
      </c>
      <c r="B189" s="180" t="s">
        <v>5744</v>
      </c>
      <c r="C189" s="144" t="s">
        <v>5831</v>
      </c>
      <c r="D189" s="365" t="s">
        <v>7275</v>
      </c>
      <c r="E189" s="160" t="s">
        <v>5749</v>
      </c>
      <c r="F189" s="162" t="s">
        <v>5835</v>
      </c>
      <c r="G189" s="161" t="s">
        <v>5837</v>
      </c>
      <c r="H189" s="21"/>
      <c r="I189" s="21"/>
      <c r="K189"/>
      <c r="L189" s="144"/>
      <c r="M189" s="180"/>
      <c r="N189" s="146"/>
      <c r="O189" s="146"/>
      <c r="P189" s="146"/>
      <c r="Q189" s="146"/>
      <c r="R189" s="146"/>
      <c r="S189" s="146"/>
      <c r="T189" s="146"/>
      <c r="U189" s="146"/>
      <c r="V189" s="146"/>
      <c r="W189" s="146"/>
      <c r="X189" s="146"/>
      <c r="Y189" s="147"/>
      <c r="Z189" s="147"/>
      <c r="AA189" s="147"/>
      <c r="AB189" s="147"/>
      <c r="AC189" s="147"/>
      <c r="AD189" s="147"/>
      <c r="AE189" s="147"/>
      <c r="AF189" s="147"/>
      <c r="AG189" s="147"/>
      <c r="AH189" s="147"/>
      <c r="AI189" s="147"/>
      <c r="AJ189" s="147"/>
      <c r="AK189" s="147"/>
      <c r="AL189" s="147"/>
      <c r="AM189" s="147"/>
    </row>
    <row r="190" spans="1:39" ht="33.75" outlineLevel="2" x14ac:dyDescent="0.25">
      <c r="A190" s="289" t="s">
        <v>2251</v>
      </c>
      <c r="B190" s="182" t="s">
        <v>5943</v>
      </c>
      <c r="C190" s="176" t="s">
        <v>5842</v>
      </c>
      <c r="D190" s="144"/>
      <c r="E190" s="182" t="s">
        <v>5830</v>
      </c>
      <c r="F190" s="176" t="s">
        <v>5843</v>
      </c>
      <c r="H190" s="20"/>
      <c r="I190" s="20" t="str">
        <f>CONCATENATE(A190,"  ",B190)</f>
        <v>MD  Signalerande system</v>
      </c>
    </row>
    <row r="191" spans="1:39" s="141" customFormat="1" outlineLevel="3" x14ac:dyDescent="0.25">
      <c r="A191" s="292" t="s">
        <v>5986</v>
      </c>
      <c r="B191" s="180" t="s">
        <v>5742</v>
      </c>
      <c r="C191" s="144" t="s">
        <v>5838</v>
      </c>
      <c r="D191" s="161"/>
      <c r="E191" s="160" t="s">
        <v>5750</v>
      </c>
      <c r="F191" s="162" t="s">
        <v>5836</v>
      </c>
      <c r="G191" s="161"/>
      <c r="H191" s="21"/>
      <c r="I191" s="21"/>
      <c r="K191"/>
      <c r="L191" s="144"/>
      <c r="M191" s="180"/>
      <c r="N191" s="146"/>
      <c r="O191" s="146"/>
      <c r="P191" s="146"/>
      <c r="Q191" s="146"/>
      <c r="R191" s="146"/>
      <c r="S191" s="146"/>
      <c r="T191" s="146"/>
      <c r="U191" s="146"/>
      <c r="V191" s="146"/>
      <c r="W191" s="146"/>
      <c r="X191" s="146"/>
      <c r="Y191" s="147"/>
      <c r="Z191" s="147"/>
      <c r="AA191" s="147"/>
      <c r="AB191" s="147"/>
      <c r="AC191" s="147"/>
      <c r="AD191" s="147"/>
      <c r="AE191" s="147"/>
      <c r="AF191" s="147"/>
      <c r="AG191" s="147"/>
      <c r="AH191" s="147"/>
      <c r="AI191" s="147"/>
      <c r="AJ191" s="147"/>
      <c r="AK191" s="147"/>
      <c r="AL191" s="147"/>
      <c r="AM191" s="147"/>
    </row>
    <row r="192" spans="1:39" s="141" customFormat="1" ht="22.5" outlineLevel="3" x14ac:dyDescent="0.25">
      <c r="A192" s="292" t="s">
        <v>5987</v>
      </c>
      <c r="B192" s="180" t="s">
        <v>4267</v>
      </c>
      <c r="C192" s="144" t="s">
        <v>5839</v>
      </c>
      <c r="D192" s="144" t="s">
        <v>5858</v>
      </c>
      <c r="E192" s="160" t="s">
        <v>4182</v>
      </c>
      <c r="F192" s="162" t="s">
        <v>5751</v>
      </c>
      <c r="G192" s="177" t="s">
        <v>5859</v>
      </c>
      <c r="H192" s="21"/>
      <c r="I192" s="21" t="str">
        <f>CONCATENATE(A192,"  ",B192)</f>
        <v>MDC  Nödsignalssystem</v>
      </c>
      <c r="K192"/>
      <c r="L192" s="144"/>
      <c r="M192" s="180"/>
      <c r="N192" s="146"/>
      <c r="O192" s="146"/>
      <c r="P192" s="146"/>
      <c r="Q192" s="146"/>
      <c r="R192" s="146"/>
      <c r="S192" s="146"/>
      <c r="T192" s="146"/>
      <c r="U192" s="146"/>
      <c r="V192" s="146"/>
      <c r="W192" s="146"/>
      <c r="X192" s="146"/>
      <c r="Y192" s="147"/>
      <c r="Z192" s="147"/>
      <c r="AA192" s="147"/>
      <c r="AB192" s="147"/>
      <c r="AC192" s="147"/>
      <c r="AD192" s="147"/>
      <c r="AE192" s="147"/>
      <c r="AF192" s="147"/>
      <c r="AG192" s="147"/>
      <c r="AH192" s="147"/>
      <c r="AI192" s="147"/>
      <c r="AJ192" s="147"/>
      <c r="AK192" s="147"/>
      <c r="AL192" s="147"/>
      <c r="AM192" s="147"/>
    </row>
    <row r="193" spans="1:39" s="141" customFormat="1" ht="22.5" outlineLevel="3" x14ac:dyDescent="0.25">
      <c r="A193" s="292" t="s">
        <v>5988</v>
      </c>
      <c r="B193" s="180" t="s">
        <v>2650</v>
      </c>
      <c r="C193" s="144" t="s">
        <v>5840</v>
      </c>
      <c r="D193" s="161" t="s">
        <v>5446</v>
      </c>
      <c r="E193" s="160" t="s">
        <v>1519</v>
      </c>
      <c r="F193" s="162" t="s">
        <v>5752</v>
      </c>
      <c r="G193" s="177" t="s">
        <v>2250</v>
      </c>
      <c r="H193" s="21"/>
      <c r="I193" s="21" t="str">
        <f>CONCATENATE(A193,"  ",B193)</f>
        <v>MDD  Kallelsesignaleringssystem</v>
      </c>
      <c r="K193"/>
      <c r="L193" s="144"/>
      <c r="M193" s="180"/>
      <c r="N193" s="146"/>
      <c r="O193" s="146"/>
      <c r="P193" s="146"/>
      <c r="Q193" s="146"/>
      <c r="R193" s="146"/>
      <c r="S193" s="146"/>
      <c r="T193" s="146"/>
      <c r="U193" s="146"/>
      <c r="V193" s="146"/>
      <c r="W193" s="146"/>
      <c r="X193" s="146"/>
      <c r="Y193" s="147"/>
      <c r="Z193" s="147"/>
      <c r="AA193" s="147"/>
      <c r="AB193" s="147"/>
      <c r="AC193" s="147"/>
      <c r="AD193" s="147"/>
      <c r="AE193" s="147"/>
      <c r="AF193" s="147"/>
      <c r="AG193" s="147"/>
      <c r="AH193" s="147"/>
      <c r="AI193" s="147"/>
      <c r="AJ193" s="147"/>
      <c r="AK193" s="147"/>
      <c r="AL193" s="147"/>
      <c r="AM193" s="147"/>
    </row>
    <row r="194" spans="1:39" s="141" customFormat="1" outlineLevel="3" x14ac:dyDescent="0.25">
      <c r="A194" s="292" t="s">
        <v>5989</v>
      </c>
      <c r="B194" s="180" t="s">
        <v>5743</v>
      </c>
      <c r="C194" s="144" t="s">
        <v>5841</v>
      </c>
      <c r="D194" s="161"/>
      <c r="E194" s="160" t="s">
        <v>1520</v>
      </c>
      <c r="F194" s="162" t="s">
        <v>5854</v>
      </c>
      <c r="G194" s="161"/>
      <c r="H194" s="21"/>
      <c r="I194" s="21"/>
      <c r="K194"/>
      <c r="L194" s="144"/>
      <c r="M194" s="180"/>
      <c r="N194" s="146"/>
      <c r="O194" s="146"/>
      <c r="P194" s="146"/>
      <c r="Q194" s="146"/>
      <c r="R194" s="146"/>
      <c r="S194" s="146"/>
      <c r="T194" s="146"/>
      <c r="U194" s="146"/>
      <c r="V194" s="146"/>
      <c r="W194" s="146"/>
      <c r="X194" s="146"/>
      <c r="Y194" s="147"/>
      <c r="Z194" s="147"/>
      <c r="AA194" s="147"/>
      <c r="AB194" s="147"/>
      <c r="AC194" s="147"/>
      <c r="AD194" s="147"/>
      <c r="AE194" s="147"/>
      <c r="AF194" s="147"/>
      <c r="AG194" s="147"/>
      <c r="AH194" s="147"/>
      <c r="AI194" s="147"/>
      <c r="AJ194" s="147"/>
      <c r="AK194" s="147"/>
      <c r="AL194" s="147"/>
      <c r="AM194" s="147"/>
    </row>
    <row r="195" spans="1:39" s="141" customFormat="1" outlineLevel="3" x14ac:dyDescent="0.25">
      <c r="A195" s="292" t="s">
        <v>5990</v>
      </c>
      <c r="B195" s="180" t="s">
        <v>5844</v>
      </c>
      <c r="C195" s="144" t="s">
        <v>5846</v>
      </c>
      <c r="D195" s="161" t="s">
        <v>5850</v>
      </c>
      <c r="E195" s="160" t="s">
        <v>5849</v>
      </c>
      <c r="F195" s="162" t="s">
        <v>5855</v>
      </c>
      <c r="G195" s="161" t="s">
        <v>5851</v>
      </c>
      <c r="H195" s="21"/>
      <c r="I195" s="21"/>
      <c r="K195"/>
      <c r="L195" s="144"/>
      <c r="M195" s="180"/>
      <c r="N195" s="146"/>
      <c r="O195" s="146"/>
      <c r="P195" s="146"/>
      <c r="Q195" s="146"/>
      <c r="R195" s="146"/>
      <c r="S195" s="146"/>
      <c r="T195" s="146"/>
      <c r="U195" s="146"/>
      <c r="V195" s="146"/>
      <c r="W195" s="146"/>
      <c r="X195" s="146"/>
      <c r="Y195" s="147"/>
      <c r="Z195" s="147"/>
      <c r="AA195" s="147"/>
      <c r="AB195" s="147"/>
      <c r="AC195" s="147"/>
      <c r="AD195" s="147"/>
      <c r="AE195" s="147"/>
      <c r="AF195" s="147"/>
      <c r="AG195" s="147"/>
      <c r="AH195" s="147"/>
      <c r="AI195" s="147"/>
      <c r="AJ195" s="147"/>
      <c r="AK195" s="147"/>
      <c r="AL195" s="147"/>
      <c r="AM195" s="147"/>
    </row>
    <row r="196" spans="1:39" s="141" customFormat="1" outlineLevel="3" x14ac:dyDescent="0.25">
      <c r="A196" s="292" t="s">
        <v>5991</v>
      </c>
      <c r="B196" s="180" t="s">
        <v>5845</v>
      </c>
      <c r="C196" s="144" t="s">
        <v>5847</v>
      </c>
      <c r="D196" s="161"/>
      <c r="E196" s="160" t="s">
        <v>5857</v>
      </c>
      <c r="F196" s="162" t="s">
        <v>5856</v>
      </c>
      <c r="H196" s="21"/>
      <c r="I196" s="21" t="str">
        <f>CONCATENATE(A196,"  ",B196)</f>
        <v>MDG  Resultatmarkeringssystem</v>
      </c>
      <c r="K196"/>
      <c r="L196" s="144"/>
      <c r="M196" s="180"/>
      <c r="N196" s="146"/>
      <c r="O196" s="146"/>
      <c r="P196" s="146"/>
      <c r="Q196" s="146"/>
      <c r="R196" s="146"/>
      <c r="S196" s="146"/>
      <c r="T196" s="146"/>
      <c r="U196" s="146"/>
      <c r="V196" s="146"/>
      <c r="W196" s="146"/>
      <c r="X196" s="146"/>
      <c r="Y196" s="147"/>
      <c r="Z196" s="147"/>
      <c r="AA196" s="147"/>
      <c r="AB196" s="147"/>
      <c r="AC196" s="147"/>
      <c r="AD196" s="147"/>
      <c r="AE196" s="147"/>
      <c r="AF196" s="147"/>
      <c r="AG196" s="147"/>
      <c r="AH196" s="147"/>
      <c r="AI196" s="147"/>
      <c r="AJ196" s="147"/>
      <c r="AK196" s="147"/>
      <c r="AL196" s="147"/>
      <c r="AM196" s="147"/>
    </row>
    <row r="197" spans="1:39" s="141" customFormat="1" ht="22.5" outlineLevel="3" x14ac:dyDescent="0.25">
      <c r="A197" s="292" t="s">
        <v>5992</v>
      </c>
      <c r="B197" s="180" t="s">
        <v>7153</v>
      </c>
      <c r="C197" s="144" t="s">
        <v>5848</v>
      </c>
      <c r="D197" s="161" t="s">
        <v>5925</v>
      </c>
      <c r="E197" s="160" t="s">
        <v>5852</v>
      </c>
      <c r="F197" s="162" t="s">
        <v>5752</v>
      </c>
      <c r="G197" s="177" t="s">
        <v>2250</v>
      </c>
      <c r="H197" s="21"/>
      <c r="I197" s="21" t="str">
        <f>CONCATENATE(A197,"  ",B197)</f>
        <v>MDH  Kösignalssystem</v>
      </c>
      <c r="K197"/>
      <c r="L197" s="144"/>
      <c r="M197" s="180"/>
      <c r="N197" s="146"/>
      <c r="O197" s="146"/>
      <c r="P197" s="146"/>
      <c r="Q197" s="146"/>
      <c r="R197" s="146"/>
      <c r="S197" s="146"/>
      <c r="T197" s="146"/>
      <c r="U197" s="146"/>
      <c r="V197" s="146"/>
      <c r="W197" s="146"/>
      <c r="X197" s="146"/>
      <c r="Y197" s="147"/>
      <c r="Z197" s="147"/>
      <c r="AA197" s="147"/>
      <c r="AB197" s="147"/>
      <c r="AC197" s="147"/>
      <c r="AD197" s="147"/>
      <c r="AE197" s="147"/>
      <c r="AF197" s="147"/>
      <c r="AG197" s="147"/>
      <c r="AH197" s="147"/>
      <c r="AI197" s="147"/>
      <c r="AJ197" s="147"/>
      <c r="AK197" s="147"/>
      <c r="AL197" s="147"/>
      <c r="AM197" s="147"/>
    </row>
    <row r="198" spans="1:39" s="147" customFormat="1" outlineLevel="3" x14ac:dyDescent="0.25">
      <c r="A198" s="368" t="s">
        <v>5993</v>
      </c>
      <c r="B198" s="180" t="s">
        <v>2693</v>
      </c>
      <c r="C198" s="144" t="s">
        <v>6057</v>
      </c>
      <c r="D198" s="365" t="s">
        <v>7286</v>
      </c>
      <c r="E198" s="180" t="s">
        <v>5853</v>
      </c>
      <c r="F198" s="162" t="s">
        <v>6056</v>
      </c>
      <c r="G198" s="144"/>
      <c r="H198" s="5"/>
      <c r="I198" s="5"/>
      <c r="K198"/>
      <c r="L198" s="144"/>
      <c r="M198" s="180"/>
      <c r="N198" s="146"/>
      <c r="O198" s="146"/>
      <c r="P198" s="146"/>
      <c r="Q198" s="146"/>
      <c r="R198" s="146"/>
      <c r="S198" s="146"/>
      <c r="T198" s="146"/>
      <c r="U198" s="146"/>
      <c r="V198" s="146"/>
      <c r="W198" s="146"/>
      <c r="X198" s="146"/>
    </row>
    <row r="199" spans="1:39" ht="33.75" outlineLevel="2" x14ac:dyDescent="0.25">
      <c r="A199" s="367" t="s">
        <v>7278</v>
      </c>
      <c r="B199" s="348" t="s">
        <v>7268</v>
      </c>
      <c r="C199" s="349" t="s">
        <v>7686</v>
      </c>
      <c r="D199" s="347" t="s">
        <v>7269</v>
      </c>
      <c r="E199" s="257" t="s">
        <v>4203</v>
      </c>
      <c r="F199" s="161"/>
      <c r="G199" s="177"/>
      <c r="H199" s="20"/>
      <c r="I199" s="20"/>
    </row>
    <row r="200" spans="1:39" ht="22.5" outlineLevel="1" x14ac:dyDescent="0.25">
      <c r="A200" s="287" t="s">
        <v>0</v>
      </c>
      <c r="B200" s="181" t="s">
        <v>1456</v>
      </c>
      <c r="C200" s="124" t="s">
        <v>2285</v>
      </c>
      <c r="D200" s="57" t="s">
        <v>4310</v>
      </c>
      <c r="E200" s="181" t="s">
        <v>643</v>
      </c>
      <c r="F200" s="58" t="s">
        <v>2208</v>
      </c>
      <c r="G200" s="58" t="s">
        <v>1677</v>
      </c>
      <c r="H200" s="251" t="s">
        <v>5390</v>
      </c>
      <c r="I200" s="251" t="s">
        <v>5391</v>
      </c>
    </row>
    <row r="201" spans="1:39" outlineLevel="2" x14ac:dyDescent="0.25">
      <c r="A201" s="367" t="s">
        <v>257</v>
      </c>
      <c r="B201" s="182" t="s">
        <v>5094</v>
      </c>
      <c r="C201" s="176" t="s">
        <v>5438</v>
      </c>
      <c r="D201" s="350" t="s">
        <v>7375</v>
      </c>
      <c r="E201" s="182" t="s">
        <v>5441</v>
      </c>
      <c r="F201" s="176" t="s">
        <v>5440</v>
      </c>
      <c r="G201" s="177"/>
      <c r="H201" s="20"/>
      <c r="I201" s="20"/>
    </row>
    <row r="202" spans="1:39" outlineLevel="2" x14ac:dyDescent="0.25">
      <c r="A202" s="289" t="s">
        <v>436</v>
      </c>
      <c r="B202" s="182" t="s">
        <v>5095</v>
      </c>
      <c r="C202" s="176" t="s">
        <v>5439</v>
      </c>
      <c r="D202" s="177" t="s">
        <v>718</v>
      </c>
      <c r="E202" s="182" t="s">
        <v>603</v>
      </c>
      <c r="F202" s="176" t="s">
        <v>5442</v>
      </c>
      <c r="G202" s="177"/>
      <c r="H202" s="20"/>
      <c r="I202" s="20"/>
    </row>
    <row r="203" spans="1:39" ht="33.75" outlineLevel="1" x14ac:dyDescent="0.25">
      <c r="A203" s="287" t="s">
        <v>50</v>
      </c>
      <c r="B203" s="181" t="s">
        <v>5096</v>
      </c>
      <c r="C203" s="124" t="s">
        <v>3042</v>
      </c>
      <c r="D203" s="409" t="s">
        <v>7916</v>
      </c>
      <c r="E203" s="181" t="s">
        <v>644</v>
      </c>
      <c r="F203" s="58" t="s">
        <v>2209</v>
      </c>
      <c r="G203" s="58" t="s">
        <v>7052</v>
      </c>
      <c r="H203" s="251" t="s">
        <v>5390</v>
      </c>
      <c r="I203" s="251" t="s">
        <v>5391</v>
      </c>
    </row>
    <row r="204" spans="1:39" ht="22.5" outlineLevel="2" x14ac:dyDescent="0.25">
      <c r="A204" s="367" t="s">
        <v>7276</v>
      </c>
      <c r="B204" s="182" t="s">
        <v>5701</v>
      </c>
      <c r="C204" s="176" t="s">
        <v>5727</v>
      </c>
      <c r="D204" s="346" t="s">
        <v>7501</v>
      </c>
      <c r="E204" s="182" t="s">
        <v>5723</v>
      </c>
      <c r="F204" s="176" t="s">
        <v>5730</v>
      </c>
      <c r="G204" s="177"/>
      <c r="H204" s="5"/>
      <c r="I204" s="5"/>
    </row>
    <row r="205" spans="1:39" s="147" customFormat="1" ht="22.5" outlineLevel="3" x14ac:dyDescent="0.25">
      <c r="A205" s="368" t="s">
        <v>5610</v>
      </c>
      <c r="B205" s="180" t="s">
        <v>5938</v>
      </c>
      <c r="C205" s="144" t="s">
        <v>5944</v>
      </c>
      <c r="D205" s="161" t="s">
        <v>2308</v>
      </c>
      <c r="E205" s="180" t="s">
        <v>6058</v>
      </c>
      <c r="F205" s="145" t="s">
        <v>6059</v>
      </c>
      <c r="G205" s="144"/>
      <c r="H205" s="5"/>
      <c r="I205" s="5"/>
      <c r="K205" s="180"/>
      <c r="L205" s="144"/>
      <c r="M205" s="180"/>
      <c r="N205" s="146"/>
      <c r="O205" s="146"/>
      <c r="P205" s="146"/>
      <c r="Q205" s="146"/>
      <c r="R205" s="146"/>
      <c r="S205" s="146"/>
      <c r="T205" s="146"/>
      <c r="U205" s="146"/>
      <c r="V205" s="146"/>
      <c r="W205" s="146"/>
      <c r="X205" s="146"/>
    </row>
    <row r="206" spans="1:39" s="147" customFormat="1" ht="22.5" outlineLevel="3" x14ac:dyDescent="0.25">
      <c r="A206" s="368" t="s">
        <v>5635</v>
      </c>
      <c r="B206" s="180" t="s">
        <v>7960</v>
      </c>
      <c r="C206" s="144" t="s">
        <v>5937</v>
      </c>
      <c r="D206" s="161" t="s">
        <v>2325</v>
      </c>
      <c r="E206" s="180" t="s">
        <v>628</v>
      </c>
      <c r="F206" s="145" t="s">
        <v>6060</v>
      </c>
      <c r="G206" s="144"/>
      <c r="H206" s="5"/>
      <c r="I206" s="5"/>
      <c r="K206" s="180"/>
      <c r="L206" s="144"/>
      <c r="M206" s="180"/>
      <c r="N206" s="146"/>
      <c r="O206" s="146"/>
      <c r="P206" s="146"/>
      <c r="Q206" s="146"/>
      <c r="R206" s="146"/>
      <c r="S206" s="146"/>
      <c r="T206" s="146"/>
      <c r="U206" s="146"/>
      <c r="V206" s="146"/>
      <c r="W206" s="146"/>
      <c r="X206" s="146"/>
    </row>
    <row r="207" spans="1:39" ht="22.5" outlineLevel="2" x14ac:dyDescent="0.25">
      <c r="A207" s="367" t="s">
        <v>7915</v>
      </c>
      <c r="B207" s="182" t="s">
        <v>5702</v>
      </c>
      <c r="C207" s="176" t="s">
        <v>5728</v>
      </c>
      <c r="D207" s="161"/>
      <c r="E207" s="182" t="s">
        <v>5724</v>
      </c>
      <c r="F207" s="176" t="s">
        <v>5731</v>
      </c>
      <c r="G207" s="177"/>
      <c r="H207" s="5"/>
      <c r="I207" s="5"/>
    </row>
    <row r="208" spans="1:39" s="147" customFormat="1" ht="22.5" outlineLevel="3" x14ac:dyDescent="0.25">
      <c r="A208" s="368" t="s">
        <v>6038</v>
      </c>
      <c r="B208" s="180" t="s">
        <v>7040</v>
      </c>
      <c r="C208" s="144" t="s">
        <v>7723</v>
      </c>
      <c r="D208" s="346" t="s">
        <v>7064</v>
      </c>
      <c r="E208" s="180" t="s">
        <v>7154</v>
      </c>
      <c r="F208" s="145" t="s">
        <v>7155</v>
      </c>
      <c r="G208" s="144"/>
      <c r="H208" s="5"/>
      <c r="I208" s="5"/>
      <c r="K208" s="180"/>
      <c r="L208" s="144"/>
      <c r="M208" s="180"/>
      <c r="N208" s="146"/>
      <c r="O208" s="146"/>
      <c r="P208" s="146"/>
      <c r="Q208" s="146"/>
      <c r="R208" s="146"/>
      <c r="S208" s="146"/>
      <c r="T208" s="146"/>
      <c r="U208" s="146"/>
      <c r="V208" s="146"/>
      <c r="W208" s="146"/>
      <c r="X208" s="146"/>
    </row>
    <row r="209" spans="1:24" s="147" customFormat="1" ht="22.5" outlineLevel="3" x14ac:dyDescent="0.25">
      <c r="A209" s="368" t="s">
        <v>7056</v>
      </c>
      <c r="B209" s="180" t="s">
        <v>7057</v>
      </c>
      <c r="C209" s="144" t="s">
        <v>7724</v>
      </c>
      <c r="D209" s="161" t="s">
        <v>7058</v>
      </c>
      <c r="E209" s="180" t="s">
        <v>7156</v>
      </c>
      <c r="F209" s="145" t="s">
        <v>7157</v>
      </c>
      <c r="G209" s="144"/>
      <c r="H209" s="5"/>
      <c r="I209" s="5"/>
      <c r="K209" s="180"/>
      <c r="L209" s="144"/>
      <c r="M209" s="180"/>
      <c r="N209" s="146"/>
      <c r="O209" s="146"/>
      <c r="P209" s="146"/>
      <c r="Q209" s="146"/>
      <c r="R209" s="146"/>
      <c r="S209" s="146"/>
      <c r="T209" s="146"/>
      <c r="U209" s="146"/>
      <c r="V209" s="146"/>
      <c r="W209" s="146"/>
      <c r="X209" s="146"/>
    </row>
    <row r="210" spans="1:24" ht="22.5" outlineLevel="2" x14ac:dyDescent="0.25">
      <c r="A210" s="289" t="s">
        <v>526</v>
      </c>
      <c r="B210" s="182" t="s">
        <v>5703</v>
      </c>
      <c r="C210" s="176" t="s">
        <v>5734</v>
      </c>
      <c r="D210" s="144"/>
      <c r="E210" s="182" t="s">
        <v>5725</v>
      </c>
      <c r="F210" s="176" t="s">
        <v>5733</v>
      </c>
      <c r="G210" s="177"/>
      <c r="H210" s="5"/>
      <c r="I210" s="5"/>
    </row>
    <row r="211" spans="1:24" ht="22.5" outlineLevel="2" x14ac:dyDescent="0.25">
      <c r="A211" s="367" t="s">
        <v>7696</v>
      </c>
      <c r="B211" s="182" t="s">
        <v>5704</v>
      </c>
      <c r="C211" s="176" t="s">
        <v>5729</v>
      </c>
      <c r="D211" s="144"/>
      <c r="E211" s="182" t="s">
        <v>5726</v>
      </c>
      <c r="F211" s="176" t="s">
        <v>5732</v>
      </c>
      <c r="G211" s="177"/>
      <c r="H211" s="5"/>
      <c r="I211" s="5"/>
    </row>
    <row r="212" spans="1:24" s="147" customFormat="1" ht="22.5" outlineLevel="3" x14ac:dyDescent="0.25">
      <c r="A212" s="368" t="s">
        <v>7036</v>
      </c>
      <c r="B212" s="180" t="s">
        <v>7037</v>
      </c>
      <c r="C212" s="144" t="s">
        <v>7726</v>
      </c>
      <c r="D212" s="161" t="s">
        <v>2326</v>
      </c>
      <c r="E212" s="160" t="s">
        <v>7158</v>
      </c>
      <c r="F212" s="162" t="s">
        <v>7159</v>
      </c>
      <c r="G212" s="144"/>
      <c r="H212" s="5"/>
      <c r="I212" s="5"/>
      <c r="K212" s="180"/>
      <c r="L212" s="144"/>
      <c r="M212" s="180"/>
      <c r="N212" s="146"/>
      <c r="O212" s="146"/>
      <c r="P212" s="146"/>
      <c r="Q212" s="146"/>
      <c r="R212" s="146"/>
      <c r="S212" s="146"/>
      <c r="T212" s="146"/>
      <c r="U212" s="146"/>
      <c r="V212" s="146"/>
      <c r="W212" s="146"/>
      <c r="X212" s="146"/>
    </row>
    <row r="213" spans="1:24" ht="22.5" outlineLevel="2" x14ac:dyDescent="0.25">
      <c r="A213" s="370" t="s">
        <v>269</v>
      </c>
      <c r="B213" s="348" t="s">
        <v>7285</v>
      </c>
      <c r="C213" s="349" t="s">
        <v>7063</v>
      </c>
      <c r="D213" s="346" t="s">
        <v>1651</v>
      </c>
      <c r="E213" s="182"/>
      <c r="F213" s="176"/>
      <c r="G213" s="177"/>
      <c r="H213" s="5"/>
      <c r="I213" s="5"/>
    </row>
    <row r="214" spans="1:24" ht="33.75" outlineLevel="1" x14ac:dyDescent="0.25">
      <c r="A214" s="287" t="s">
        <v>83</v>
      </c>
      <c r="B214" s="288" t="s">
        <v>7747</v>
      </c>
      <c r="C214" s="124" t="s">
        <v>2287</v>
      </c>
      <c r="D214" s="385" t="s">
        <v>7748</v>
      </c>
      <c r="E214" s="181" t="s">
        <v>573</v>
      </c>
      <c r="F214" s="58" t="s">
        <v>2210</v>
      </c>
      <c r="G214" s="58" t="s">
        <v>1678</v>
      </c>
      <c r="H214" s="251" t="s">
        <v>5390</v>
      </c>
      <c r="I214" s="251" t="s">
        <v>5391</v>
      </c>
    </row>
    <row r="215" spans="1:24" ht="33.75" outlineLevel="2" x14ac:dyDescent="0.25">
      <c r="A215" s="367" t="s">
        <v>302</v>
      </c>
      <c r="B215" s="182" t="s">
        <v>5097</v>
      </c>
      <c r="C215" s="176" t="s">
        <v>5045</v>
      </c>
      <c r="D215" s="350" t="s">
        <v>7065</v>
      </c>
      <c r="E215" s="182" t="s">
        <v>4349</v>
      </c>
      <c r="F215" s="176" t="s">
        <v>5047</v>
      </c>
      <c r="G215" s="177" t="s">
        <v>7067</v>
      </c>
      <c r="H215" s="20"/>
      <c r="I215" s="20"/>
    </row>
    <row r="216" spans="1:24" s="266" customFormat="1" outlineLevel="3" x14ac:dyDescent="0.25">
      <c r="A216" s="290" t="s">
        <v>303</v>
      </c>
      <c r="B216" s="178" t="s">
        <v>6103</v>
      </c>
      <c r="C216" s="176" t="s">
        <v>5454</v>
      </c>
      <c r="D216" s="177"/>
      <c r="E216" s="178" t="s">
        <v>6111</v>
      </c>
      <c r="F216" s="176" t="s">
        <v>5459</v>
      </c>
      <c r="G216" s="177"/>
      <c r="H216" s="178"/>
      <c r="I216" s="178"/>
    </row>
    <row r="217" spans="1:24" s="266" customFormat="1" outlineLevel="3" x14ac:dyDescent="0.25">
      <c r="A217" s="290" t="s">
        <v>826</v>
      </c>
      <c r="B217" s="178" t="s">
        <v>6104</v>
      </c>
      <c r="C217" s="176" t="s">
        <v>5455</v>
      </c>
      <c r="D217" s="177"/>
      <c r="E217" s="178" t="s">
        <v>6112</v>
      </c>
      <c r="F217" s="176" t="s">
        <v>5460</v>
      </c>
      <c r="G217" s="177"/>
      <c r="H217" s="178"/>
      <c r="I217" s="178"/>
    </row>
    <row r="218" spans="1:24" s="266" customFormat="1" ht="45" outlineLevel="3" x14ac:dyDescent="0.25">
      <c r="A218" s="371" t="s">
        <v>5994</v>
      </c>
      <c r="B218" s="178" t="s">
        <v>6105</v>
      </c>
      <c r="C218" s="176" t="s">
        <v>5461</v>
      </c>
      <c r="D218" s="177" t="s">
        <v>7917</v>
      </c>
      <c r="E218" s="178" t="s">
        <v>6113</v>
      </c>
      <c r="F218" s="176" t="s">
        <v>6117</v>
      </c>
      <c r="G218" s="177" t="s">
        <v>7066</v>
      </c>
      <c r="H218" s="178"/>
      <c r="I218" s="178"/>
    </row>
    <row r="219" spans="1:24" s="266" customFormat="1" ht="25.5" outlineLevel="3" x14ac:dyDescent="0.25">
      <c r="A219" s="290" t="s">
        <v>5995</v>
      </c>
      <c r="B219" s="178" t="s">
        <v>6106</v>
      </c>
      <c r="C219" s="176" t="s">
        <v>6109</v>
      </c>
      <c r="D219" s="177"/>
      <c r="E219" s="178" t="s">
        <v>6114</v>
      </c>
      <c r="F219" s="176" t="s">
        <v>6116</v>
      </c>
      <c r="G219" s="177"/>
      <c r="H219" s="178"/>
      <c r="I219" s="178"/>
    </row>
    <row r="220" spans="1:24" s="266" customFormat="1" ht="25.5" outlineLevel="3" x14ac:dyDescent="0.25">
      <c r="A220" s="290" t="s">
        <v>6101</v>
      </c>
      <c r="B220" s="178" t="s">
        <v>6107</v>
      </c>
      <c r="C220" s="176" t="s">
        <v>6110</v>
      </c>
      <c r="D220" s="177"/>
      <c r="E220" s="178" t="s">
        <v>6115</v>
      </c>
      <c r="F220" s="176" t="s">
        <v>6118</v>
      </c>
      <c r="G220" s="177"/>
      <c r="H220" s="178"/>
      <c r="I220" s="178"/>
    </row>
    <row r="221" spans="1:24" outlineLevel="2" x14ac:dyDescent="0.25">
      <c r="A221" s="289" t="s">
        <v>114</v>
      </c>
      <c r="B221" s="182" t="s">
        <v>6102</v>
      </c>
      <c r="C221" s="176" t="s">
        <v>5046</v>
      </c>
      <c r="D221" s="177" t="s">
        <v>6108</v>
      </c>
      <c r="E221" s="182" t="s">
        <v>5457</v>
      </c>
      <c r="F221" s="176" t="s">
        <v>5048</v>
      </c>
      <c r="G221" s="177"/>
      <c r="H221" s="20"/>
      <c r="I221" s="20"/>
    </row>
    <row r="222" spans="1:24" ht="33.75" outlineLevel="2" x14ac:dyDescent="0.25">
      <c r="A222" s="367" t="s">
        <v>7277</v>
      </c>
      <c r="B222" s="182" t="s">
        <v>5462</v>
      </c>
      <c r="C222" s="176" t="s">
        <v>5467</v>
      </c>
      <c r="D222" s="177" t="s">
        <v>5466</v>
      </c>
      <c r="E222" s="182" t="s">
        <v>5463</v>
      </c>
      <c r="F222" s="176" t="s">
        <v>5468</v>
      </c>
      <c r="G222" s="177"/>
      <c r="H222" s="20"/>
      <c r="I222" s="20"/>
    </row>
    <row r="223" spans="1:24" ht="22.5" outlineLevel="2" x14ac:dyDescent="0.25">
      <c r="A223" s="289" t="s">
        <v>5564</v>
      </c>
      <c r="B223" s="182" t="s">
        <v>5465</v>
      </c>
      <c r="C223" s="176" t="s">
        <v>4806</v>
      </c>
      <c r="D223" s="177"/>
      <c r="E223" s="182" t="s">
        <v>5464</v>
      </c>
      <c r="F223" s="176" t="s">
        <v>4796</v>
      </c>
      <c r="G223" s="177"/>
      <c r="H223" s="20"/>
      <c r="I223" s="20"/>
    </row>
    <row r="224" spans="1:24" outlineLevel="2" x14ac:dyDescent="0.25">
      <c r="A224" s="367" t="s">
        <v>7695</v>
      </c>
      <c r="B224" s="182" t="s">
        <v>5456</v>
      </c>
      <c r="C224" s="176" t="s">
        <v>4688</v>
      </c>
      <c r="D224" s="347" t="s">
        <v>7783</v>
      </c>
      <c r="E224" s="182" t="s">
        <v>5458</v>
      </c>
      <c r="F224" s="176" t="s">
        <v>4797</v>
      </c>
      <c r="G224" s="177"/>
      <c r="H224" s="20"/>
      <c r="I224" s="20"/>
    </row>
    <row r="225" spans="1:37" ht="15.75" x14ac:dyDescent="0.25">
      <c r="A225" s="293"/>
      <c r="B225" s="87" t="s">
        <v>2278</v>
      </c>
      <c r="C225" s="136" t="s">
        <v>3205</v>
      </c>
      <c r="D225" s="190"/>
      <c r="E225" s="87" t="s">
        <v>2199</v>
      </c>
      <c r="F225" s="97" t="s">
        <v>2673</v>
      </c>
      <c r="G225" s="193"/>
      <c r="H225" s="252" t="s">
        <v>5390</v>
      </c>
      <c r="I225" s="252" t="s">
        <v>5391</v>
      </c>
    </row>
    <row r="226" spans="1:37" ht="22.5" outlineLevel="1" x14ac:dyDescent="0.25">
      <c r="A226" s="287" t="s">
        <v>85</v>
      </c>
      <c r="B226" s="181" t="s">
        <v>1572</v>
      </c>
      <c r="C226" s="124" t="s">
        <v>3206</v>
      </c>
      <c r="D226" s="57" t="s">
        <v>2168</v>
      </c>
      <c r="E226" s="181" t="s">
        <v>6077</v>
      </c>
      <c r="F226" s="80" t="s">
        <v>6076</v>
      </c>
      <c r="G226" s="58" t="s">
        <v>1575</v>
      </c>
      <c r="H226" s="251" t="s">
        <v>5390</v>
      </c>
      <c r="I226" s="251" t="s">
        <v>5391</v>
      </c>
    </row>
    <row r="227" spans="1:37" outlineLevel="2" x14ac:dyDescent="0.25">
      <c r="A227" s="289" t="s">
        <v>25</v>
      </c>
      <c r="B227" s="182" t="s">
        <v>5098</v>
      </c>
      <c r="C227" s="176" t="s">
        <v>4347</v>
      </c>
      <c r="D227" s="177"/>
      <c r="E227" s="182" t="s">
        <v>6079</v>
      </c>
      <c r="F227" s="177" t="s">
        <v>4798</v>
      </c>
      <c r="G227" s="177"/>
      <c r="H227" s="20"/>
      <c r="I227" s="20"/>
    </row>
    <row r="228" spans="1:37" ht="22.5" outlineLevel="2" x14ac:dyDescent="0.25">
      <c r="A228" s="289" t="s">
        <v>541</v>
      </c>
      <c r="B228" s="182" t="s">
        <v>5099</v>
      </c>
      <c r="C228" s="176" t="s">
        <v>4348</v>
      </c>
      <c r="D228" s="177"/>
      <c r="E228" s="182" t="s">
        <v>6080</v>
      </c>
      <c r="F228" s="177" t="s">
        <v>4799</v>
      </c>
      <c r="G228" s="177"/>
      <c r="H228" s="20"/>
      <c r="I228" s="20"/>
    </row>
    <row r="229" spans="1:37" s="221" customFormat="1" outlineLevel="2" x14ac:dyDescent="0.25">
      <c r="A229" s="289" t="s">
        <v>5985</v>
      </c>
      <c r="B229" s="182" t="s">
        <v>5949</v>
      </c>
      <c r="C229" s="176" t="s">
        <v>5950</v>
      </c>
      <c r="D229" s="177"/>
      <c r="E229" s="182" t="s">
        <v>6092</v>
      </c>
      <c r="F229" s="177" t="s">
        <v>6093</v>
      </c>
      <c r="G229" s="177"/>
      <c r="H229" s="20"/>
      <c r="I229" s="20"/>
    </row>
    <row r="230" spans="1:37" ht="33.75" outlineLevel="1" x14ac:dyDescent="0.25">
      <c r="A230" s="287" t="s">
        <v>86</v>
      </c>
      <c r="B230" s="181" t="s">
        <v>3041</v>
      </c>
      <c r="C230" s="124" t="s">
        <v>2286</v>
      </c>
      <c r="D230" s="58"/>
      <c r="E230" s="181" t="s">
        <v>645</v>
      </c>
      <c r="F230" s="58" t="s">
        <v>2211</v>
      </c>
      <c r="G230" s="58" t="s">
        <v>1679</v>
      </c>
      <c r="H230" s="251" t="s">
        <v>5390</v>
      </c>
      <c r="I230" s="251" t="s">
        <v>5391</v>
      </c>
    </row>
    <row r="231" spans="1:37" s="266" customFormat="1" outlineLevel="2" x14ac:dyDescent="0.25">
      <c r="A231" s="367" t="s">
        <v>7054</v>
      </c>
      <c r="B231" s="182" t="s">
        <v>4684</v>
      </c>
      <c r="C231" s="177" t="s">
        <v>6239</v>
      </c>
      <c r="D231" s="347" t="s">
        <v>7668</v>
      </c>
      <c r="E231" s="182" t="s">
        <v>1388</v>
      </c>
      <c r="F231" s="177" t="s">
        <v>6240</v>
      </c>
      <c r="G231" s="177"/>
      <c r="H231" s="178"/>
      <c r="I231" s="178"/>
    </row>
    <row r="232" spans="1:37" s="266" customFormat="1" ht="22.5" outlineLevel="2" x14ac:dyDescent="0.25">
      <c r="A232" s="367" t="s">
        <v>7055</v>
      </c>
      <c r="B232" s="182" t="s">
        <v>4685</v>
      </c>
      <c r="C232" s="177" t="s">
        <v>6241</v>
      </c>
      <c r="D232" s="347" t="s">
        <v>7667</v>
      </c>
      <c r="E232" s="182" t="s">
        <v>4686</v>
      </c>
      <c r="F232" s="177" t="s">
        <v>6242</v>
      </c>
      <c r="G232" s="177"/>
      <c r="H232" s="178"/>
      <c r="I232" s="178"/>
    </row>
    <row r="233" spans="1:37" s="266" customFormat="1" ht="22.5" outlineLevel="2" x14ac:dyDescent="0.25">
      <c r="A233" s="371" t="s">
        <v>7744</v>
      </c>
      <c r="B233" s="408" t="s">
        <v>7722</v>
      </c>
      <c r="C233" s="347" t="s">
        <v>7745</v>
      </c>
      <c r="D233" s="346" t="s">
        <v>7725</v>
      </c>
      <c r="E233" s="182"/>
      <c r="F233" s="177"/>
      <c r="G233" s="177"/>
      <c r="H233" s="178"/>
      <c r="I233" s="178"/>
    </row>
    <row r="234" spans="1:37" s="266" customFormat="1" outlineLevel="2" x14ac:dyDescent="0.25">
      <c r="A234" s="289" t="s">
        <v>5699</v>
      </c>
      <c r="B234" s="182" t="s">
        <v>5469</v>
      </c>
      <c r="C234" s="177" t="s">
        <v>6243</v>
      </c>
      <c r="D234" s="177" t="s">
        <v>5470</v>
      </c>
      <c r="E234" s="182" t="s">
        <v>1389</v>
      </c>
      <c r="F234" s="177" t="s">
        <v>6244</v>
      </c>
      <c r="G234" s="177"/>
      <c r="H234" s="178"/>
      <c r="I234" s="178"/>
    </row>
    <row r="235" spans="1:37" s="266" customFormat="1" outlineLevel="2" x14ac:dyDescent="0.25">
      <c r="A235" s="289" t="s">
        <v>5951</v>
      </c>
      <c r="B235" s="182" t="s">
        <v>5698</v>
      </c>
      <c r="C235" s="177" t="s">
        <v>6245</v>
      </c>
      <c r="D235" s="177"/>
      <c r="E235" s="182" t="s">
        <v>5860</v>
      </c>
      <c r="F235" s="177" t="s">
        <v>6246</v>
      </c>
      <c r="G235" s="177"/>
      <c r="H235" s="178"/>
      <c r="I235" s="178"/>
    </row>
    <row r="236" spans="1:37" s="141" customFormat="1" ht="22.5" outlineLevel="3" x14ac:dyDescent="0.25">
      <c r="A236" s="292" t="s">
        <v>5996</v>
      </c>
      <c r="B236" s="180" t="s">
        <v>5700</v>
      </c>
      <c r="C236" s="144" t="s">
        <v>6247</v>
      </c>
      <c r="D236" s="144"/>
      <c r="E236" s="180" t="s">
        <v>5861</v>
      </c>
      <c r="F236" s="144" t="s">
        <v>6248</v>
      </c>
      <c r="G236" s="144"/>
      <c r="H236" s="160"/>
      <c r="I236" s="272"/>
      <c r="J236" s="147"/>
      <c r="K236" s="146"/>
      <c r="L236" s="146"/>
      <c r="M236" s="146"/>
      <c r="N236" s="146"/>
      <c r="O236" s="146"/>
      <c r="P236" s="146"/>
      <c r="Q236" s="146"/>
      <c r="R236" s="146"/>
      <c r="S236" s="146"/>
      <c r="T236" s="146"/>
      <c r="U236" s="146"/>
      <c r="V236" s="146"/>
      <c r="W236" s="146"/>
      <c r="X236" s="146"/>
      <c r="Y236" s="146"/>
      <c r="Z236" s="146"/>
      <c r="AA236" s="147"/>
      <c r="AB236" s="147"/>
      <c r="AC236" s="147"/>
      <c r="AD236" s="147"/>
      <c r="AE236" s="147"/>
      <c r="AF236" s="147"/>
      <c r="AG236" s="147"/>
      <c r="AH236" s="147"/>
      <c r="AI236" s="147"/>
      <c r="AJ236" s="147"/>
      <c r="AK236" s="147"/>
    </row>
    <row r="237" spans="1:37" s="266" customFormat="1" outlineLevel="2" x14ac:dyDescent="0.25">
      <c r="A237" s="367" t="s">
        <v>347</v>
      </c>
      <c r="B237" s="182" t="s">
        <v>5952</v>
      </c>
      <c r="C237" s="177" t="s">
        <v>6249</v>
      </c>
      <c r="D237" s="177"/>
      <c r="E237" s="182" t="s">
        <v>1662</v>
      </c>
      <c r="F237" s="177" t="s">
        <v>6250</v>
      </c>
      <c r="G237" s="177"/>
      <c r="H237" s="178"/>
      <c r="I237" s="178"/>
    </row>
    <row r="238" spans="1:37" s="266" customFormat="1" outlineLevel="2" x14ac:dyDescent="0.25">
      <c r="A238" s="289" t="s">
        <v>57</v>
      </c>
      <c r="B238" s="182" t="s">
        <v>6209</v>
      </c>
      <c r="C238" s="177" t="s">
        <v>6251</v>
      </c>
      <c r="D238" s="177"/>
      <c r="E238" s="182" t="s">
        <v>6216</v>
      </c>
      <c r="F238" s="177" t="s">
        <v>6252</v>
      </c>
      <c r="G238" s="177"/>
      <c r="H238" s="178"/>
      <c r="I238" s="178"/>
    </row>
    <row r="239" spans="1:37" s="141" customFormat="1" ht="22.5" outlineLevel="3" x14ac:dyDescent="0.25">
      <c r="A239" s="292" t="s">
        <v>1223</v>
      </c>
      <c r="B239" s="180" t="s">
        <v>6214</v>
      </c>
      <c r="C239" s="144" t="s">
        <v>6215</v>
      </c>
      <c r="D239" s="144"/>
      <c r="E239" s="180" t="s">
        <v>604</v>
      </c>
      <c r="F239" s="144" t="s">
        <v>6253</v>
      </c>
      <c r="G239" s="144"/>
      <c r="H239" s="160"/>
      <c r="I239" s="272"/>
      <c r="J239" s="147"/>
      <c r="K239" s="146"/>
      <c r="L239" s="146"/>
      <c r="M239" s="146"/>
      <c r="N239" s="146"/>
      <c r="O239" s="146"/>
      <c r="P239" s="146"/>
      <c r="Q239" s="146"/>
      <c r="R239" s="146"/>
      <c r="S239" s="146"/>
      <c r="T239" s="146"/>
      <c r="U239" s="146"/>
      <c r="V239" s="146"/>
      <c r="W239" s="146"/>
      <c r="X239" s="146"/>
      <c r="Y239" s="146"/>
      <c r="Z239" s="146"/>
      <c r="AA239" s="147"/>
      <c r="AB239" s="147"/>
      <c r="AC239" s="147"/>
      <c r="AD239" s="147"/>
      <c r="AE239" s="147"/>
      <c r="AF239" s="147"/>
      <c r="AG239" s="147"/>
      <c r="AH239" s="147"/>
      <c r="AI239" s="147"/>
      <c r="AJ239" s="147"/>
      <c r="AK239" s="147"/>
    </row>
    <row r="240" spans="1:37" s="141" customFormat="1" ht="22.5" outlineLevel="3" x14ac:dyDescent="0.25">
      <c r="A240" s="292" t="s">
        <v>1224</v>
      </c>
      <c r="B240" s="180" t="s">
        <v>6213</v>
      </c>
      <c r="C240" s="144" t="s">
        <v>6235</v>
      </c>
      <c r="D240" s="144"/>
      <c r="E240" s="180" t="s">
        <v>4463</v>
      </c>
      <c r="F240" s="144" t="s">
        <v>6254</v>
      </c>
      <c r="G240" s="144"/>
      <c r="H240" s="160"/>
      <c r="I240" s="272"/>
      <c r="J240" s="147"/>
      <c r="K240" s="146"/>
      <c r="L240" s="146"/>
      <c r="M240" s="146"/>
      <c r="N240" s="146"/>
      <c r="O240" s="146"/>
      <c r="P240" s="146"/>
      <c r="Q240" s="146"/>
      <c r="R240" s="146"/>
      <c r="S240" s="146"/>
      <c r="T240" s="146"/>
      <c r="U240" s="146"/>
      <c r="V240" s="146"/>
      <c r="W240" s="146"/>
      <c r="X240" s="146"/>
      <c r="Y240" s="146"/>
      <c r="Z240" s="146"/>
      <c r="AA240" s="147"/>
      <c r="AB240" s="147"/>
      <c r="AC240" s="147"/>
      <c r="AD240" s="147"/>
      <c r="AE240" s="147"/>
      <c r="AF240" s="147"/>
      <c r="AG240" s="147"/>
      <c r="AH240" s="147"/>
      <c r="AI240" s="147"/>
      <c r="AJ240" s="147"/>
      <c r="AK240" s="147"/>
    </row>
    <row r="241" spans="1:37" s="141" customFormat="1" ht="22.5" outlineLevel="3" x14ac:dyDescent="0.25">
      <c r="A241" s="292" t="s">
        <v>1225</v>
      </c>
      <c r="B241" s="180" t="s">
        <v>6212</v>
      </c>
      <c r="C241" s="144" t="s">
        <v>6236</v>
      </c>
      <c r="D241" s="144" t="s">
        <v>5471</v>
      </c>
      <c r="E241" s="180" t="s">
        <v>4464</v>
      </c>
      <c r="F241" s="144" t="s">
        <v>6255</v>
      </c>
      <c r="G241" s="144"/>
      <c r="H241" s="160"/>
      <c r="I241" s="272"/>
      <c r="J241" s="147"/>
      <c r="K241" s="146"/>
      <c r="L241" s="146"/>
      <c r="M241" s="146"/>
      <c r="N241" s="146"/>
      <c r="O241" s="146"/>
      <c r="P241" s="146"/>
      <c r="Q241" s="146"/>
      <c r="R241" s="146"/>
      <c r="S241" s="146"/>
      <c r="T241" s="146"/>
      <c r="U241" s="146"/>
      <c r="V241" s="146"/>
      <c r="W241" s="146"/>
      <c r="X241" s="146"/>
      <c r="Y241" s="146"/>
      <c r="Z241" s="146"/>
      <c r="AA241" s="147"/>
      <c r="AB241" s="147"/>
      <c r="AC241" s="147"/>
      <c r="AD241" s="147"/>
      <c r="AE241" s="147"/>
      <c r="AF241" s="147"/>
      <c r="AG241" s="147"/>
      <c r="AH241" s="147"/>
      <c r="AI241" s="147"/>
      <c r="AJ241" s="147"/>
      <c r="AK241" s="147"/>
    </row>
    <row r="242" spans="1:37" s="141" customFormat="1" ht="22.5" outlineLevel="3" x14ac:dyDescent="0.25">
      <c r="A242" s="292" t="s">
        <v>1226</v>
      </c>
      <c r="B242" s="180" t="s">
        <v>6211</v>
      </c>
      <c r="C242" s="144" t="s">
        <v>6237</v>
      </c>
      <c r="D242" s="144"/>
      <c r="E242" s="180" t="s">
        <v>4465</v>
      </c>
      <c r="F242" s="144" t="s">
        <v>6256</v>
      </c>
      <c r="G242" s="144"/>
      <c r="H242" s="160"/>
      <c r="I242" s="272"/>
      <c r="J242" s="147"/>
      <c r="K242" s="146"/>
      <c r="L242" s="146"/>
      <c r="M242" s="146"/>
      <c r="N242" s="146"/>
      <c r="O242" s="146"/>
      <c r="P242" s="146"/>
      <c r="Q242" s="146"/>
      <c r="R242" s="146"/>
      <c r="S242" s="146"/>
      <c r="T242" s="146"/>
      <c r="U242" s="146"/>
      <c r="V242" s="146"/>
      <c r="W242" s="146"/>
      <c r="X242" s="146"/>
      <c r="Y242" s="146"/>
      <c r="Z242" s="146"/>
      <c r="AA242" s="147"/>
      <c r="AB242" s="147"/>
      <c r="AC242" s="147"/>
      <c r="AD242" s="147"/>
      <c r="AE242" s="147"/>
      <c r="AF242" s="147"/>
      <c r="AG242" s="147"/>
      <c r="AH242" s="147"/>
      <c r="AI242" s="147"/>
      <c r="AJ242" s="147"/>
      <c r="AK242" s="147"/>
    </row>
    <row r="243" spans="1:37" s="141" customFormat="1" ht="22.5" outlineLevel="3" x14ac:dyDescent="0.25">
      <c r="A243" s="292" t="s">
        <v>1227</v>
      </c>
      <c r="B243" s="180" t="s">
        <v>6210</v>
      </c>
      <c r="C243" s="144" t="s">
        <v>6238</v>
      </c>
      <c r="D243" s="144"/>
      <c r="E243" s="180" t="s">
        <v>5472</v>
      </c>
      <c r="F243" s="144" t="s">
        <v>6257</v>
      </c>
      <c r="G243" s="144"/>
      <c r="H243" s="160"/>
      <c r="I243" s="272"/>
      <c r="J243" s="147"/>
      <c r="K243" s="146"/>
      <c r="L243" s="146"/>
      <c r="M243" s="146"/>
      <c r="N243" s="146"/>
      <c r="O243" s="146"/>
      <c r="P243" s="146"/>
      <c r="Q243" s="146"/>
      <c r="R243" s="146"/>
      <c r="S243" s="146"/>
      <c r="T243" s="146"/>
      <c r="U243" s="146"/>
      <c r="V243" s="146"/>
      <c r="W243" s="146"/>
      <c r="X243" s="146"/>
      <c r="Y243" s="146"/>
      <c r="Z243" s="146"/>
      <c r="AA243" s="147"/>
      <c r="AB243" s="147"/>
      <c r="AC243" s="147"/>
      <c r="AD243" s="147"/>
      <c r="AE243" s="147"/>
      <c r="AF243" s="147"/>
      <c r="AG243" s="147"/>
      <c r="AH243" s="147"/>
      <c r="AI243" s="147"/>
      <c r="AJ243" s="147"/>
      <c r="AK243" s="147"/>
    </row>
    <row r="244" spans="1:37" s="266" customFormat="1" ht="22.5" outlineLevel="2" x14ac:dyDescent="0.25">
      <c r="A244" s="370" t="s">
        <v>1785</v>
      </c>
      <c r="B244" s="348" t="s">
        <v>2306</v>
      </c>
      <c r="C244" s="347" t="s">
        <v>7727</v>
      </c>
      <c r="D244" s="347" t="s">
        <v>1549</v>
      </c>
      <c r="E244" s="182" t="s">
        <v>1529</v>
      </c>
      <c r="F244" s="177" t="s">
        <v>7048</v>
      </c>
      <c r="G244" s="177"/>
      <c r="H244" s="178"/>
      <c r="I244" s="178"/>
    </row>
    <row r="245" spans="1:37" s="266" customFormat="1" ht="33.75" outlineLevel="1" x14ac:dyDescent="0.25">
      <c r="A245" s="287" t="s">
        <v>87</v>
      </c>
      <c r="B245" s="216" t="s">
        <v>5473</v>
      </c>
      <c r="C245" s="165" t="s">
        <v>5507</v>
      </c>
      <c r="D245" s="164" t="s">
        <v>5505</v>
      </c>
      <c r="E245" s="216" t="s">
        <v>5474</v>
      </c>
      <c r="F245" s="164" t="s">
        <v>5506</v>
      </c>
      <c r="G245" s="164"/>
      <c r="H245" s="265"/>
      <c r="I245" s="265"/>
    </row>
    <row r="246" spans="1:37" s="141" customFormat="1" ht="33.75" outlineLevel="2" x14ac:dyDescent="0.25">
      <c r="A246" s="278" t="s">
        <v>26</v>
      </c>
      <c r="B246" s="256" t="s">
        <v>2669</v>
      </c>
      <c r="C246" s="144" t="s">
        <v>5694</v>
      </c>
      <c r="D246" s="144" t="s">
        <v>5511</v>
      </c>
      <c r="E246" s="256" t="s">
        <v>1507</v>
      </c>
      <c r="F246" s="144" t="s">
        <v>6119</v>
      </c>
      <c r="G246" s="144"/>
      <c r="H246" s="160"/>
      <c r="I246" s="262"/>
      <c r="J246" s="147"/>
      <c r="K246" s="146"/>
      <c r="L246" s="146"/>
      <c r="M246" s="146"/>
      <c r="N246" s="146"/>
      <c r="O246" s="146"/>
      <c r="P246" s="146"/>
      <c r="Q246" s="146"/>
      <c r="R246" s="146"/>
      <c r="S246" s="146"/>
      <c r="T246" s="146"/>
      <c r="U246" s="146"/>
      <c r="V246" s="146"/>
      <c r="W246" s="146"/>
      <c r="X246" s="146"/>
      <c r="Y246" s="146"/>
      <c r="Z246" s="146"/>
      <c r="AA246" s="147"/>
      <c r="AB246" s="147"/>
      <c r="AC246" s="147"/>
      <c r="AD246" s="147"/>
      <c r="AE246" s="147"/>
      <c r="AF246" s="147"/>
      <c r="AG246" s="147"/>
      <c r="AH246" s="147"/>
      <c r="AI246" s="147"/>
      <c r="AJ246" s="147"/>
      <c r="AK246" s="147"/>
    </row>
    <row r="247" spans="1:37" s="141" customFormat="1" ht="22.5" outlineLevel="3" x14ac:dyDescent="0.25">
      <c r="A247" s="400" t="s">
        <v>1790</v>
      </c>
      <c r="B247" s="399" t="s">
        <v>5591</v>
      </c>
      <c r="C247" s="365" t="s">
        <v>7679</v>
      </c>
      <c r="D247" s="401"/>
      <c r="E247" s="180" t="s">
        <v>5592</v>
      </c>
      <c r="F247" s="267" t="s">
        <v>6120</v>
      </c>
      <c r="G247" s="144"/>
      <c r="H247" s="160"/>
      <c r="I247" s="262"/>
      <c r="J247" s="147"/>
      <c r="K247" s="146"/>
      <c r="L247" s="146"/>
      <c r="M247" s="146"/>
      <c r="N247" s="146"/>
      <c r="O247" s="146"/>
      <c r="P247" s="146"/>
      <c r="Q247" s="146"/>
      <c r="R247" s="146"/>
      <c r="S247" s="146"/>
      <c r="T247" s="146"/>
      <c r="U247" s="146"/>
      <c r="V247" s="146"/>
      <c r="W247" s="146"/>
      <c r="X247" s="146"/>
      <c r="Y247" s="146"/>
      <c r="Z247" s="146"/>
      <c r="AA247" s="147"/>
      <c r="AB247" s="147"/>
      <c r="AC247" s="147"/>
      <c r="AD247" s="147"/>
      <c r="AE247" s="147"/>
      <c r="AF247" s="147"/>
      <c r="AG247" s="147"/>
      <c r="AH247" s="147"/>
      <c r="AI247" s="147"/>
      <c r="AJ247" s="147"/>
      <c r="AK247" s="147"/>
    </row>
    <row r="248" spans="1:37" s="141" customFormat="1" ht="25.5" outlineLevel="3" x14ac:dyDescent="0.25">
      <c r="A248" s="400" t="s">
        <v>1791</v>
      </c>
      <c r="B248" s="399" t="s">
        <v>5487</v>
      </c>
      <c r="C248" s="365" t="s">
        <v>7680</v>
      </c>
      <c r="D248" s="144"/>
      <c r="E248" s="180" t="s">
        <v>5488</v>
      </c>
      <c r="F248" s="144" t="s">
        <v>5489</v>
      </c>
      <c r="G248" s="144"/>
      <c r="H248" s="160"/>
      <c r="I248" s="262"/>
      <c r="J248" s="147"/>
      <c r="K248" s="146"/>
      <c r="L248" s="146"/>
      <c r="M248" s="146"/>
      <c r="N248" s="146"/>
      <c r="O248" s="146"/>
      <c r="P248" s="146"/>
      <c r="Q248" s="146"/>
      <c r="R248" s="146"/>
      <c r="S248" s="146"/>
      <c r="T248" s="146"/>
      <c r="U248" s="146"/>
      <c r="V248" s="146"/>
      <c r="W248" s="146"/>
      <c r="X248" s="146"/>
      <c r="Y248" s="146"/>
      <c r="Z248" s="146"/>
      <c r="AA248" s="147"/>
      <c r="AB248" s="147"/>
      <c r="AC248" s="147"/>
      <c r="AD248" s="147"/>
      <c r="AE248" s="147"/>
      <c r="AF248" s="147"/>
      <c r="AG248" s="147"/>
      <c r="AH248" s="147"/>
      <c r="AI248" s="147"/>
      <c r="AJ248" s="147"/>
      <c r="AK248" s="147"/>
    </row>
    <row r="249" spans="1:37" s="141" customFormat="1" outlineLevel="3" x14ac:dyDescent="0.25">
      <c r="A249" s="292" t="s">
        <v>5997</v>
      </c>
      <c r="B249" s="180" t="s">
        <v>2692</v>
      </c>
      <c r="C249" s="144" t="s">
        <v>5508</v>
      </c>
      <c r="D249" s="144" t="s">
        <v>5510</v>
      </c>
      <c r="E249" s="180" t="s">
        <v>1545</v>
      </c>
      <c r="F249" s="144" t="s">
        <v>5593</v>
      </c>
      <c r="G249" s="144"/>
      <c r="H249" s="160"/>
      <c r="I249" s="262"/>
      <c r="J249" s="147"/>
      <c r="K249" s="146"/>
      <c r="L249" s="146"/>
      <c r="M249" s="146"/>
      <c r="N249" s="146"/>
      <c r="O249" s="146"/>
      <c r="P249" s="146"/>
      <c r="Q249" s="146"/>
      <c r="R249" s="146"/>
      <c r="S249" s="146"/>
      <c r="T249" s="146"/>
      <c r="U249" s="146"/>
      <c r="V249" s="146"/>
      <c r="W249" s="146"/>
      <c r="X249" s="146"/>
      <c r="Y249" s="146"/>
      <c r="Z249" s="146"/>
      <c r="AA249" s="147"/>
      <c r="AB249" s="147"/>
      <c r="AC249" s="147"/>
      <c r="AD249" s="147"/>
      <c r="AE249" s="147"/>
      <c r="AF249" s="147"/>
      <c r="AG249" s="147"/>
      <c r="AH249" s="147"/>
      <c r="AI249" s="147"/>
      <c r="AJ249" s="147"/>
      <c r="AK249" s="147"/>
    </row>
    <row r="250" spans="1:37" s="141" customFormat="1" ht="25.5" outlineLevel="3" x14ac:dyDescent="0.25">
      <c r="A250" s="292" t="s">
        <v>5998</v>
      </c>
      <c r="B250" s="180" t="s">
        <v>4268</v>
      </c>
      <c r="C250" s="144" t="s">
        <v>5509</v>
      </c>
      <c r="D250" s="144"/>
      <c r="E250" s="180" t="s">
        <v>1544</v>
      </c>
      <c r="F250" s="144" t="s">
        <v>6061</v>
      </c>
      <c r="G250" s="144"/>
      <c r="H250" s="160"/>
      <c r="I250" s="262"/>
      <c r="J250" s="147"/>
      <c r="K250" s="146"/>
      <c r="L250" s="146"/>
      <c r="M250" s="146"/>
      <c r="N250" s="146"/>
      <c r="O250" s="146"/>
      <c r="P250" s="146"/>
      <c r="Q250" s="146"/>
      <c r="R250" s="146"/>
      <c r="S250" s="146"/>
      <c r="T250" s="146"/>
      <c r="U250" s="146"/>
      <c r="V250" s="146"/>
      <c r="W250" s="146"/>
      <c r="X250" s="146"/>
      <c r="Y250" s="146"/>
      <c r="Z250" s="146"/>
      <c r="AA250" s="147"/>
      <c r="AB250" s="147"/>
      <c r="AC250" s="147"/>
      <c r="AD250" s="147"/>
      <c r="AE250" s="147"/>
      <c r="AF250" s="147"/>
      <c r="AG250" s="147"/>
      <c r="AH250" s="147"/>
      <c r="AI250" s="147"/>
      <c r="AJ250" s="147"/>
      <c r="AK250" s="147"/>
    </row>
    <row r="251" spans="1:37" s="141" customFormat="1" ht="22.5" outlineLevel="3" x14ac:dyDescent="0.25">
      <c r="A251" s="292" t="s">
        <v>5999</v>
      </c>
      <c r="B251" s="180" t="s">
        <v>2670</v>
      </c>
      <c r="C251" s="144" t="s">
        <v>5682</v>
      </c>
      <c r="D251" s="144"/>
      <c r="E251" s="180" t="s">
        <v>1546</v>
      </c>
      <c r="F251" s="144" t="s">
        <v>5685</v>
      </c>
      <c r="G251" s="144"/>
      <c r="H251" s="160"/>
      <c r="I251" s="262" t="str">
        <f>CONCATENATE(A251,"  ",B251)</f>
        <v>TBF  Kövarningssystem</v>
      </c>
      <c r="J251" s="147"/>
      <c r="K251" s="146"/>
      <c r="L251" s="146"/>
      <c r="M251" s="146"/>
      <c r="N251" s="146"/>
      <c r="O251" s="146"/>
      <c r="P251" s="146"/>
      <c r="Q251" s="146"/>
      <c r="R251" s="146"/>
      <c r="S251" s="146"/>
      <c r="T251" s="146"/>
      <c r="U251" s="146"/>
      <c r="V251" s="146"/>
      <c r="W251" s="146"/>
      <c r="X251" s="146"/>
      <c r="Y251" s="146"/>
      <c r="Z251" s="146"/>
      <c r="AA251" s="147"/>
      <c r="AB251" s="147"/>
      <c r="AC251" s="147"/>
      <c r="AD251" s="147"/>
      <c r="AE251" s="147"/>
      <c r="AF251" s="147"/>
      <c r="AG251" s="147"/>
      <c r="AH251" s="147"/>
      <c r="AI251" s="147"/>
      <c r="AJ251" s="147"/>
      <c r="AK251" s="147"/>
    </row>
    <row r="252" spans="1:37" s="141" customFormat="1" ht="22.5" outlineLevel="3" x14ac:dyDescent="0.25">
      <c r="A252" s="292" t="s">
        <v>6000</v>
      </c>
      <c r="B252" s="180" t="s">
        <v>806</v>
      </c>
      <c r="C252" s="144" t="s">
        <v>5683</v>
      </c>
      <c r="D252" s="144"/>
      <c r="E252" s="180" t="s">
        <v>1536</v>
      </c>
      <c r="F252" s="144" t="s">
        <v>5686</v>
      </c>
      <c r="G252" s="144"/>
      <c r="H252" s="160"/>
      <c r="I252" s="262" t="str">
        <f>CONCATENATE(A252,"  ",B252)</f>
        <v>TBG  Reversibla körfält</v>
      </c>
      <c r="J252" s="147"/>
      <c r="K252" s="146"/>
      <c r="L252" s="146"/>
      <c r="M252" s="146"/>
      <c r="N252" s="146"/>
      <c r="O252" s="146"/>
      <c r="P252" s="146"/>
      <c r="Q252" s="146"/>
      <c r="R252" s="146"/>
      <c r="S252" s="146"/>
      <c r="T252" s="146"/>
      <c r="U252" s="146"/>
      <c r="V252" s="146"/>
      <c r="W252" s="146"/>
      <c r="X252" s="146"/>
      <c r="Y252" s="146"/>
      <c r="Z252" s="146"/>
      <c r="AA252" s="147"/>
      <c r="AB252" s="147"/>
      <c r="AC252" s="147"/>
      <c r="AD252" s="147"/>
      <c r="AE252" s="147"/>
      <c r="AF252" s="147"/>
      <c r="AG252" s="147"/>
      <c r="AH252" s="147"/>
      <c r="AI252" s="147"/>
      <c r="AJ252" s="147"/>
      <c r="AK252" s="147"/>
    </row>
    <row r="253" spans="1:37" s="141" customFormat="1" ht="22.5" outlineLevel="3" x14ac:dyDescent="0.25">
      <c r="A253" s="292" t="s">
        <v>6001</v>
      </c>
      <c r="B253" s="180" t="s">
        <v>2671</v>
      </c>
      <c r="C253" s="144" t="s">
        <v>5684</v>
      </c>
      <c r="D253" s="144"/>
      <c r="E253" s="180" t="s">
        <v>1547</v>
      </c>
      <c r="F253" s="144" t="s">
        <v>6121</v>
      </c>
      <c r="G253" s="144"/>
      <c r="H253" s="160"/>
      <c r="I253" s="262"/>
      <c r="J253" s="147"/>
      <c r="K253" s="146"/>
      <c r="L253" s="146"/>
      <c r="M253" s="146"/>
      <c r="N253" s="146"/>
      <c r="O253" s="146"/>
      <c r="P253" s="146"/>
      <c r="Q253" s="146"/>
      <c r="R253" s="146"/>
      <c r="S253" s="146"/>
      <c r="T253" s="146"/>
      <c r="U253" s="146"/>
      <c r="V253" s="146"/>
      <c r="W253" s="146"/>
      <c r="X253" s="146"/>
      <c r="Y253" s="146"/>
      <c r="Z253" s="146"/>
      <c r="AA253" s="147"/>
      <c r="AB253" s="147"/>
      <c r="AC253" s="147"/>
      <c r="AD253" s="147"/>
      <c r="AE253" s="147"/>
      <c r="AF253" s="147"/>
      <c r="AG253" s="147"/>
      <c r="AH253" s="147"/>
      <c r="AI253" s="147"/>
      <c r="AJ253" s="147"/>
      <c r="AK253" s="147"/>
    </row>
    <row r="254" spans="1:37" s="141" customFormat="1" outlineLevel="3" x14ac:dyDescent="0.25">
      <c r="A254" s="292" t="s">
        <v>6002</v>
      </c>
      <c r="B254" s="180" t="s">
        <v>5539</v>
      </c>
      <c r="C254" s="144" t="s">
        <v>5520</v>
      </c>
      <c r="D254" s="144"/>
      <c r="E254" s="180" t="s">
        <v>5542</v>
      </c>
      <c r="F254" s="144" t="s">
        <v>6122</v>
      </c>
      <c r="G254" s="144"/>
      <c r="H254" s="160"/>
      <c r="I254" s="262"/>
      <c r="J254" s="147"/>
      <c r="K254" s="146"/>
      <c r="L254" s="146"/>
      <c r="M254" s="146"/>
      <c r="N254" s="146"/>
      <c r="O254" s="146"/>
      <c r="P254" s="146"/>
      <c r="Q254" s="146"/>
      <c r="R254" s="146"/>
      <c r="S254" s="146"/>
      <c r="T254" s="146"/>
      <c r="U254" s="146"/>
      <c r="V254" s="146"/>
      <c r="W254" s="146"/>
      <c r="X254" s="146"/>
      <c r="Y254" s="146"/>
      <c r="Z254" s="146"/>
      <c r="AA254" s="147"/>
      <c r="AB254" s="147"/>
      <c r="AC254" s="147"/>
      <c r="AD254" s="147"/>
      <c r="AE254" s="147"/>
      <c r="AF254" s="147"/>
      <c r="AG254" s="147"/>
      <c r="AH254" s="147"/>
      <c r="AI254" s="147"/>
      <c r="AJ254" s="147"/>
      <c r="AK254" s="147"/>
    </row>
    <row r="255" spans="1:37" s="141" customFormat="1" ht="22.5" outlineLevel="3" x14ac:dyDescent="0.25">
      <c r="A255" s="402" t="s">
        <v>7677</v>
      </c>
      <c r="B255" s="403" t="s">
        <v>7678</v>
      </c>
      <c r="C255" s="404" t="s">
        <v>7681</v>
      </c>
      <c r="D255" s="404" t="s">
        <v>6224</v>
      </c>
      <c r="E255" s="180"/>
      <c r="F255" s="144"/>
      <c r="G255" s="144"/>
      <c r="H255" s="160"/>
      <c r="I255" s="262"/>
      <c r="J255" s="147"/>
      <c r="K255" s="146"/>
      <c r="L255" s="146"/>
      <c r="M255" s="146"/>
      <c r="N255" s="146"/>
      <c r="O255" s="146"/>
      <c r="P255" s="146"/>
      <c r="Q255" s="146"/>
      <c r="R255" s="146"/>
      <c r="S255" s="146"/>
      <c r="T255" s="146"/>
      <c r="U255" s="146"/>
      <c r="V255" s="146"/>
      <c r="W255" s="146"/>
      <c r="X255" s="146"/>
      <c r="Y255" s="146"/>
      <c r="Z255" s="146"/>
      <c r="AA255" s="147"/>
      <c r="AB255" s="147"/>
      <c r="AC255" s="147"/>
      <c r="AD255" s="147"/>
      <c r="AE255" s="147"/>
      <c r="AF255" s="147"/>
      <c r="AG255" s="147"/>
      <c r="AH255" s="147"/>
      <c r="AI255" s="147"/>
      <c r="AJ255" s="147"/>
      <c r="AK255" s="147"/>
    </row>
    <row r="256" spans="1:37" s="141" customFormat="1" ht="22.5" outlineLevel="2" x14ac:dyDescent="0.25">
      <c r="A256" s="278" t="s">
        <v>5211</v>
      </c>
      <c r="B256" s="256" t="s">
        <v>2667</v>
      </c>
      <c r="C256" s="144" t="s">
        <v>5512</v>
      </c>
      <c r="D256" s="144"/>
      <c r="E256" s="256" t="s">
        <v>5862</v>
      </c>
      <c r="F256" s="144" t="s">
        <v>6062</v>
      </c>
      <c r="G256" s="144"/>
      <c r="H256" s="160"/>
      <c r="I256" s="262"/>
      <c r="J256" s="147"/>
      <c r="K256" s="146"/>
      <c r="L256" s="146"/>
      <c r="M256" s="146"/>
      <c r="N256" s="146"/>
      <c r="O256" s="146"/>
      <c r="P256" s="146"/>
      <c r="Q256" s="146"/>
      <c r="R256" s="146"/>
      <c r="S256" s="146"/>
      <c r="T256" s="146"/>
      <c r="U256" s="146"/>
      <c r="V256" s="146"/>
      <c r="W256" s="146"/>
      <c r="X256" s="146"/>
      <c r="Y256" s="146"/>
      <c r="Z256" s="146"/>
      <c r="AA256" s="147"/>
      <c r="AB256" s="147"/>
      <c r="AC256" s="147"/>
      <c r="AD256" s="147"/>
      <c r="AE256" s="147"/>
      <c r="AF256" s="147"/>
      <c r="AG256" s="147"/>
      <c r="AH256" s="147"/>
      <c r="AI256" s="147"/>
      <c r="AJ256" s="147"/>
      <c r="AK256" s="147"/>
    </row>
    <row r="257" spans="1:37" s="141" customFormat="1" ht="25.5" outlineLevel="3" x14ac:dyDescent="0.25">
      <c r="A257" s="292" t="s">
        <v>5213</v>
      </c>
      <c r="B257" s="180" t="s">
        <v>7137</v>
      </c>
      <c r="C257" s="144" t="s">
        <v>5957</v>
      </c>
      <c r="D257" s="144" t="s">
        <v>5697</v>
      </c>
      <c r="E257" s="180" t="s">
        <v>5863</v>
      </c>
      <c r="F257" s="144" t="s">
        <v>6123</v>
      </c>
      <c r="G257" s="144"/>
      <c r="H257" s="160"/>
      <c r="I257" s="262"/>
      <c r="J257" s="147"/>
      <c r="K257" s="146"/>
      <c r="L257" s="146"/>
      <c r="M257" s="146"/>
      <c r="N257" s="146"/>
      <c r="O257" s="146"/>
      <c r="P257" s="146"/>
      <c r="Q257" s="146"/>
      <c r="R257" s="146"/>
      <c r="S257" s="146"/>
      <c r="T257" s="146"/>
      <c r="U257" s="146"/>
      <c r="V257" s="146"/>
      <c r="W257" s="146"/>
      <c r="X257" s="146"/>
      <c r="Y257" s="146"/>
      <c r="Z257" s="146"/>
      <c r="AA257" s="147"/>
      <c r="AB257" s="147"/>
      <c r="AC257" s="147"/>
      <c r="AD257" s="147"/>
      <c r="AE257" s="147"/>
      <c r="AF257" s="147"/>
      <c r="AG257" s="147"/>
      <c r="AH257" s="147"/>
      <c r="AI257" s="147"/>
      <c r="AJ257" s="147"/>
      <c r="AK257" s="147"/>
    </row>
    <row r="258" spans="1:37" s="141" customFormat="1" ht="22.5" outlineLevel="3" x14ac:dyDescent="0.25">
      <c r="A258" s="292" t="s">
        <v>6003</v>
      </c>
      <c r="B258" s="180" t="s">
        <v>7138</v>
      </c>
      <c r="C258" s="144" t="s">
        <v>6125</v>
      </c>
      <c r="D258" s="144" t="s">
        <v>5956</v>
      </c>
      <c r="E258" s="141" t="s">
        <v>6127</v>
      </c>
      <c r="F258" s="144" t="s">
        <v>6124</v>
      </c>
      <c r="G258" s="144" t="s">
        <v>6126</v>
      </c>
      <c r="H258" s="160"/>
      <c r="I258" s="262"/>
      <c r="J258" s="147"/>
      <c r="K258" s="146"/>
      <c r="L258" s="146"/>
      <c r="M258" s="146"/>
      <c r="N258" s="146"/>
      <c r="O258" s="146"/>
      <c r="P258" s="146"/>
      <c r="Q258" s="146"/>
      <c r="R258" s="146"/>
      <c r="S258" s="146"/>
      <c r="T258" s="146"/>
      <c r="U258" s="146"/>
      <c r="V258" s="146"/>
      <c r="W258" s="146"/>
      <c r="X258" s="146"/>
      <c r="Y258" s="146"/>
      <c r="Z258" s="146"/>
      <c r="AA258" s="147"/>
      <c r="AB258" s="147"/>
      <c r="AC258" s="147"/>
      <c r="AD258" s="147"/>
      <c r="AE258" s="147"/>
      <c r="AF258" s="147"/>
      <c r="AG258" s="147"/>
      <c r="AH258" s="147"/>
      <c r="AI258" s="147"/>
      <c r="AJ258" s="147"/>
      <c r="AK258" s="147"/>
    </row>
    <row r="259" spans="1:37" s="141" customFormat="1" ht="22.5" outlineLevel="2" x14ac:dyDescent="0.25">
      <c r="A259" s="278" t="s">
        <v>5590</v>
      </c>
      <c r="B259" s="256" t="s">
        <v>5513</v>
      </c>
      <c r="C259" s="144" t="s">
        <v>5514</v>
      </c>
      <c r="D259" s="144"/>
      <c r="E259" s="256" t="s">
        <v>5864</v>
      </c>
      <c r="F259" s="144" t="s">
        <v>6063</v>
      </c>
      <c r="G259" s="144"/>
      <c r="H259" s="160"/>
      <c r="I259" s="262"/>
      <c r="J259" s="147"/>
      <c r="K259" s="146"/>
      <c r="L259" s="146"/>
      <c r="M259" s="146"/>
      <c r="N259" s="146"/>
      <c r="O259" s="146"/>
      <c r="P259" s="146"/>
      <c r="Q259" s="146"/>
      <c r="R259" s="146"/>
      <c r="S259" s="146"/>
      <c r="T259" s="146"/>
      <c r="U259" s="146"/>
      <c r="V259" s="146"/>
      <c r="W259" s="146"/>
      <c r="X259" s="146"/>
      <c r="Y259" s="146"/>
      <c r="Z259" s="146"/>
      <c r="AA259" s="147"/>
      <c r="AB259" s="147"/>
      <c r="AC259" s="147"/>
      <c r="AD259" s="147"/>
      <c r="AE259" s="147"/>
      <c r="AF259" s="147"/>
      <c r="AG259" s="147"/>
      <c r="AH259" s="147"/>
      <c r="AI259" s="147"/>
      <c r="AJ259" s="147"/>
      <c r="AK259" s="147"/>
    </row>
    <row r="260" spans="1:37" s="141" customFormat="1" ht="33.75" outlineLevel="3" x14ac:dyDescent="0.25">
      <c r="A260" s="292" t="s">
        <v>5865</v>
      </c>
      <c r="B260" s="180" t="s">
        <v>5554</v>
      </c>
      <c r="C260" s="144" t="s">
        <v>6064</v>
      </c>
      <c r="D260" s="144" t="s">
        <v>5696</v>
      </c>
      <c r="E260" s="180" t="s">
        <v>5553</v>
      </c>
      <c r="F260" s="144" t="s">
        <v>6065</v>
      </c>
      <c r="G260" s="161"/>
      <c r="H260" s="180"/>
      <c r="I260" s="262"/>
      <c r="J260" s="144"/>
      <c r="K260" s="180"/>
      <c r="L260" s="146"/>
      <c r="M260" s="146"/>
      <c r="N260" s="146"/>
      <c r="O260" s="146"/>
      <c r="P260" s="146"/>
      <c r="Q260" s="146"/>
      <c r="R260" s="146"/>
      <c r="S260" s="146"/>
      <c r="T260" s="146"/>
      <c r="U260" s="146"/>
      <c r="V260" s="146"/>
      <c r="W260" s="147"/>
      <c r="X260" s="147"/>
      <c r="Y260" s="147"/>
      <c r="Z260" s="147"/>
      <c r="AA260" s="147"/>
      <c r="AB260" s="147"/>
      <c r="AC260" s="147"/>
      <c r="AD260" s="147"/>
      <c r="AE260" s="147"/>
      <c r="AF260" s="147"/>
      <c r="AG260" s="147"/>
      <c r="AH260" s="147"/>
      <c r="AI260" s="147"/>
      <c r="AJ260" s="147"/>
      <c r="AK260" s="147"/>
    </row>
    <row r="261" spans="1:37" s="141" customFormat="1" ht="33.75" outlineLevel="3" x14ac:dyDescent="0.25">
      <c r="A261" s="400" t="s">
        <v>5866</v>
      </c>
      <c r="B261" s="399" t="s">
        <v>6128</v>
      </c>
      <c r="C261" s="365" t="s">
        <v>6068</v>
      </c>
      <c r="D261" s="401" t="s">
        <v>2666</v>
      </c>
      <c r="E261" s="180" t="s">
        <v>6078</v>
      </c>
      <c r="F261" s="144" t="s">
        <v>6067</v>
      </c>
      <c r="G261" s="161"/>
      <c r="H261" s="180"/>
      <c r="I261" s="262"/>
      <c r="J261" s="144"/>
      <c r="K261" s="180"/>
      <c r="L261" s="146"/>
      <c r="M261" s="146"/>
      <c r="N261" s="146"/>
      <c r="O261" s="146"/>
      <c r="P261" s="146"/>
      <c r="Q261" s="146"/>
      <c r="R261" s="146"/>
      <c r="S261" s="146"/>
      <c r="T261" s="146"/>
      <c r="U261" s="146"/>
      <c r="V261" s="146"/>
      <c r="W261" s="147"/>
      <c r="X261" s="147"/>
      <c r="Y261" s="147"/>
      <c r="Z261" s="147"/>
      <c r="AA261" s="147"/>
      <c r="AB261" s="147"/>
      <c r="AC261" s="147"/>
      <c r="AD261" s="147"/>
      <c r="AE261" s="147"/>
      <c r="AF261" s="147"/>
      <c r="AG261" s="147"/>
      <c r="AH261" s="147"/>
      <c r="AI261" s="147"/>
      <c r="AJ261" s="147"/>
      <c r="AK261" s="147"/>
    </row>
    <row r="262" spans="1:37" s="141" customFormat="1" ht="33.75" outlineLevel="3" x14ac:dyDescent="0.25">
      <c r="A262" s="292" t="s">
        <v>6004</v>
      </c>
      <c r="B262" s="180" t="s">
        <v>5556</v>
      </c>
      <c r="C262" s="144" t="s">
        <v>5695</v>
      </c>
      <c r="D262" s="144"/>
      <c r="E262" s="180" t="s">
        <v>5557</v>
      </c>
      <c r="F262" s="144" t="s">
        <v>6066</v>
      </c>
      <c r="G262" s="144"/>
      <c r="H262" s="160"/>
      <c r="I262" s="262"/>
      <c r="J262" s="147"/>
      <c r="K262" s="146"/>
      <c r="L262" s="146"/>
      <c r="M262" s="146"/>
      <c r="N262" s="146"/>
      <c r="O262" s="146"/>
      <c r="P262" s="146"/>
      <c r="Q262" s="146"/>
      <c r="R262" s="146"/>
      <c r="S262" s="146"/>
      <c r="T262" s="146"/>
      <c r="U262" s="146"/>
      <c r="V262" s="146"/>
      <c r="W262" s="146"/>
      <c r="X262" s="146"/>
      <c r="Y262" s="146"/>
      <c r="Z262" s="146"/>
      <c r="AA262" s="147"/>
      <c r="AB262" s="147"/>
      <c r="AC262" s="147"/>
      <c r="AD262" s="147"/>
      <c r="AE262" s="147"/>
      <c r="AF262" s="147"/>
      <c r="AG262" s="147"/>
      <c r="AH262" s="147"/>
      <c r="AI262" s="147"/>
      <c r="AJ262" s="147"/>
      <c r="AK262" s="147"/>
    </row>
    <row r="263" spans="1:37" s="141" customFormat="1" ht="22.5" outlineLevel="2" x14ac:dyDescent="0.25">
      <c r="A263" s="421" t="s">
        <v>7979</v>
      </c>
      <c r="B263" s="256" t="s">
        <v>2503</v>
      </c>
      <c r="C263" s="144" t="s">
        <v>5552</v>
      </c>
      <c r="D263" s="267" t="s">
        <v>7983</v>
      </c>
      <c r="E263" s="256" t="s">
        <v>2697</v>
      </c>
      <c r="F263" s="144" t="s">
        <v>6069</v>
      </c>
      <c r="G263" s="144"/>
      <c r="H263" s="160"/>
      <c r="I263" s="262"/>
      <c r="J263" s="147"/>
      <c r="K263" s="146"/>
      <c r="L263" s="146"/>
      <c r="M263" s="146"/>
      <c r="N263" s="146"/>
      <c r="O263" s="146"/>
      <c r="P263" s="146"/>
      <c r="Q263" s="146"/>
      <c r="R263" s="146"/>
      <c r="S263" s="146"/>
      <c r="T263" s="146"/>
      <c r="U263" s="146"/>
      <c r="V263" s="146"/>
      <c r="W263" s="146"/>
      <c r="X263" s="146"/>
      <c r="Y263" s="146"/>
      <c r="Z263" s="146"/>
      <c r="AA263" s="147"/>
      <c r="AB263" s="147"/>
      <c r="AC263" s="147"/>
      <c r="AD263" s="147"/>
      <c r="AE263" s="147"/>
      <c r="AF263" s="147"/>
      <c r="AG263" s="147"/>
      <c r="AH263" s="147"/>
      <c r="AI263" s="147"/>
      <c r="AJ263" s="147"/>
      <c r="AK263" s="147"/>
    </row>
    <row r="264" spans="1:37" s="141" customFormat="1" outlineLevel="3" x14ac:dyDescent="0.25">
      <c r="A264" s="422" t="s">
        <v>5867</v>
      </c>
      <c r="B264" s="423" t="s">
        <v>5516</v>
      </c>
      <c r="C264" s="144" t="s">
        <v>6071</v>
      </c>
      <c r="D264" s="144"/>
      <c r="E264" s="180" t="s">
        <v>1537</v>
      </c>
      <c r="F264" s="144" t="s">
        <v>6070</v>
      </c>
      <c r="G264" s="144"/>
      <c r="H264" s="160"/>
      <c r="I264" s="262" t="str">
        <f>CONCATENATE(A264,"  ",B264)</f>
        <v>TEB  Fordonsidentifieringssystem</v>
      </c>
      <c r="J264" s="147"/>
      <c r="K264" s="146"/>
      <c r="L264" s="146"/>
      <c r="M264" s="146"/>
      <c r="N264" s="146"/>
      <c r="O264" s="146"/>
      <c r="P264" s="146"/>
      <c r="Q264" s="146"/>
      <c r="R264" s="146"/>
      <c r="S264" s="146"/>
      <c r="T264" s="146"/>
      <c r="U264" s="146"/>
      <c r="V264" s="146"/>
      <c r="W264" s="146"/>
      <c r="X264" s="146"/>
      <c r="Y264" s="146"/>
      <c r="Z264" s="146"/>
      <c r="AA264" s="147"/>
      <c r="AB264" s="147"/>
      <c r="AC264" s="147"/>
      <c r="AD264" s="147"/>
      <c r="AE264" s="147"/>
      <c r="AF264" s="147"/>
      <c r="AG264" s="147"/>
      <c r="AH264" s="147"/>
      <c r="AI264" s="147"/>
      <c r="AJ264" s="147"/>
      <c r="AK264" s="147"/>
    </row>
    <row r="265" spans="1:37" s="141" customFormat="1" ht="22.5" outlineLevel="3" x14ac:dyDescent="0.25">
      <c r="A265" s="422" t="s">
        <v>5868</v>
      </c>
      <c r="B265" s="423" t="s">
        <v>5515</v>
      </c>
      <c r="C265" s="144" t="s">
        <v>5691</v>
      </c>
      <c r="D265" s="144" t="s">
        <v>5559</v>
      </c>
      <c r="E265" s="180" t="s">
        <v>1533</v>
      </c>
      <c r="F265" s="144" t="s">
        <v>6072</v>
      </c>
      <c r="G265" s="161"/>
      <c r="H265" s="180"/>
      <c r="I265" s="262"/>
      <c r="J265" s="144"/>
      <c r="K265" s="180"/>
      <c r="L265" s="146"/>
      <c r="M265" s="146"/>
      <c r="N265" s="146"/>
      <c r="O265" s="146"/>
      <c r="P265" s="146"/>
      <c r="Q265" s="146"/>
      <c r="R265" s="146"/>
      <c r="S265" s="146"/>
      <c r="T265" s="146"/>
      <c r="U265" s="146"/>
      <c r="V265" s="146"/>
      <c r="W265" s="147"/>
      <c r="X265" s="147"/>
      <c r="Y265" s="147"/>
      <c r="Z265" s="147"/>
      <c r="AA265" s="147"/>
      <c r="AB265" s="147"/>
      <c r="AC265" s="147"/>
      <c r="AD265" s="147"/>
      <c r="AE265" s="147"/>
      <c r="AF265" s="147"/>
      <c r="AG265" s="147"/>
      <c r="AH265" s="147"/>
      <c r="AI265" s="147"/>
      <c r="AJ265" s="147"/>
      <c r="AK265" s="147"/>
    </row>
    <row r="266" spans="1:37" s="141" customFormat="1" ht="30" outlineLevel="3" x14ac:dyDescent="0.25">
      <c r="A266" s="422" t="s">
        <v>5869</v>
      </c>
      <c r="B266" s="423" t="s">
        <v>2717</v>
      </c>
      <c r="C266" s="144" t="s">
        <v>5692</v>
      </c>
      <c r="D266" s="144"/>
      <c r="E266" s="180" t="s">
        <v>2718</v>
      </c>
      <c r="F266" s="144" t="s">
        <v>6073</v>
      </c>
      <c r="G266" s="144"/>
      <c r="H266" s="160"/>
      <c r="I266" s="262" t="str">
        <f>CONCATENATE(A266,"  ",B266)</f>
        <v>TED  Fordonsskadedetekteringssystem</v>
      </c>
      <c r="J266" s="147"/>
      <c r="K266" s="146"/>
      <c r="L266" s="146"/>
      <c r="M266" s="146"/>
      <c r="N266" s="146"/>
      <c r="O266" s="146"/>
      <c r="P266" s="146"/>
      <c r="Q266" s="146"/>
      <c r="R266" s="146"/>
      <c r="S266" s="146"/>
      <c r="T266" s="146"/>
      <c r="U266" s="146"/>
      <c r="V266" s="146"/>
      <c r="W266" s="146"/>
      <c r="X266" s="146"/>
      <c r="Y266" s="146"/>
      <c r="Z266" s="146"/>
      <c r="AA266" s="147"/>
      <c r="AB266" s="147"/>
      <c r="AC266" s="147"/>
      <c r="AD266" s="147"/>
      <c r="AE266" s="147"/>
      <c r="AF266" s="147"/>
      <c r="AG266" s="147"/>
      <c r="AH266" s="147"/>
      <c r="AI266" s="147"/>
      <c r="AJ266" s="147"/>
      <c r="AK266" s="147"/>
    </row>
    <row r="267" spans="1:37" s="141" customFormat="1" outlineLevel="3" x14ac:dyDescent="0.25">
      <c r="A267" s="422" t="s">
        <v>5870</v>
      </c>
      <c r="B267" s="423" t="s">
        <v>2716</v>
      </c>
      <c r="C267" s="144" t="s">
        <v>5693</v>
      </c>
      <c r="D267" s="144"/>
      <c r="E267" s="180" t="s">
        <v>2714</v>
      </c>
      <c r="F267" s="144" t="s">
        <v>4195</v>
      </c>
      <c r="G267" s="144"/>
      <c r="H267" s="160"/>
      <c r="I267" s="262"/>
      <c r="J267" s="147"/>
      <c r="K267" s="146"/>
      <c r="L267" s="146"/>
      <c r="M267" s="146"/>
      <c r="N267" s="146"/>
      <c r="O267" s="146"/>
      <c r="P267" s="146"/>
      <c r="Q267" s="146"/>
      <c r="R267" s="146"/>
      <c r="S267" s="146"/>
      <c r="T267" s="146"/>
      <c r="U267" s="146"/>
      <c r="V267" s="146"/>
      <c r="W267" s="146"/>
      <c r="X267" s="146"/>
      <c r="Y267" s="146"/>
      <c r="Z267" s="146"/>
      <c r="AA267" s="147"/>
      <c r="AB267" s="147"/>
      <c r="AC267" s="147"/>
      <c r="AD267" s="147"/>
      <c r="AE267" s="147"/>
      <c r="AF267" s="147"/>
      <c r="AG267" s="147"/>
      <c r="AH267" s="147"/>
      <c r="AI267" s="147"/>
      <c r="AJ267" s="147"/>
      <c r="AK267" s="147"/>
    </row>
    <row r="268" spans="1:37" s="141" customFormat="1" outlineLevel="3" x14ac:dyDescent="0.25">
      <c r="A268" s="422" t="s">
        <v>6005</v>
      </c>
      <c r="B268" s="423" t="s">
        <v>2715</v>
      </c>
      <c r="C268" s="144" t="s">
        <v>5958</v>
      </c>
      <c r="D268" s="144"/>
      <c r="E268" s="180" t="s">
        <v>6074</v>
      </c>
      <c r="F268" s="144" t="s">
        <v>6075</v>
      </c>
      <c r="G268" s="144"/>
      <c r="H268" s="160"/>
      <c r="I268" s="262"/>
      <c r="J268" s="147"/>
      <c r="K268" s="146"/>
      <c r="L268" s="146"/>
      <c r="M268" s="146"/>
      <c r="N268" s="146"/>
      <c r="O268" s="146"/>
      <c r="P268" s="146"/>
      <c r="Q268" s="146"/>
      <c r="R268" s="146"/>
      <c r="S268" s="146"/>
      <c r="T268" s="146"/>
      <c r="U268" s="146"/>
      <c r="V268" s="146"/>
      <c r="W268" s="146"/>
      <c r="X268" s="146"/>
      <c r="Y268" s="146"/>
      <c r="Z268" s="146"/>
      <c r="AA268" s="147"/>
      <c r="AB268" s="147"/>
      <c r="AC268" s="147"/>
      <c r="AD268" s="147"/>
      <c r="AE268" s="147"/>
      <c r="AF268" s="147"/>
      <c r="AG268" s="147"/>
      <c r="AH268" s="147"/>
      <c r="AI268" s="147"/>
      <c r="AJ268" s="147"/>
      <c r="AK268" s="147"/>
    </row>
    <row r="269" spans="1:37" ht="22.5" x14ac:dyDescent="0.25">
      <c r="A269" s="293"/>
      <c r="B269" s="217" t="s">
        <v>4989</v>
      </c>
      <c r="C269" s="218" t="s">
        <v>4992</v>
      </c>
      <c r="D269" s="219"/>
      <c r="E269" s="217" t="s">
        <v>5871</v>
      </c>
      <c r="F269" s="219" t="s">
        <v>5875</v>
      </c>
      <c r="G269" s="220"/>
      <c r="H269" s="252"/>
      <c r="I269" s="252"/>
    </row>
    <row r="270" spans="1:37" ht="33.75" outlineLevel="1" x14ac:dyDescent="0.25">
      <c r="A270" s="287" t="s">
        <v>3709</v>
      </c>
      <c r="B270" s="216" t="s">
        <v>4986</v>
      </c>
      <c r="C270" s="165" t="s">
        <v>4993</v>
      </c>
      <c r="D270" s="164" t="s">
        <v>7160</v>
      </c>
      <c r="E270" s="216" t="s">
        <v>5872</v>
      </c>
      <c r="F270" s="165" t="s">
        <v>5876</v>
      </c>
      <c r="G270" s="164"/>
      <c r="H270" s="251"/>
      <c r="I270" s="251"/>
    </row>
    <row r="271" spans="1:37" outlineLevel="2" x14ac:dyDescent="0.25">
      <c r="A271" s="289" t="s">
        <v>5030</v>
      </c>
      <c r="B271" s="182" t="s">
        <v>4987</v>
      </c>
      <c r="C271" s="177" t="s">
        <v>4990</v>
      </c>
      <c r="D271" s="177"/>
      <c r="E271" s="182" t="s">
        <v>5873</v>
      </c>
      <c r="F271" s="177" t="s">
        <v>5877</v>
      </c>
      <c r="G271" s="177"/>
      <c r="H271" s="20"/>
      <c r="I271" s="20"/>
    </row>
    <row r="272" spans="1:37" outlineLevel="2" x14ac:dyDescent="0.25">
      <c r="A272" s="289" t="s">
        <v>5131</v>
      </c>
      <c r="B272" s="182" t="s">
        <v>4988</v>
      </c>
      <c r="C272" s="177" t="s">
        <v>4991</v>
      </c>
      <c r="D272" s="177"/>
      <c r="E272" s="182" t="s">
        <v>5874</v>
      </c>
      <c r="F272" s="177" t="s">
        <v>5878</v>
      </c>
      <c r="G272" s="177"/>
      <c r="H272" s="20"/>
      <c r="I272" s="20"/>
    </row>
  </sheetData>
  <pageMargins left="0.7" right="0.7" top="0.75" bottom="0.75" header="0.3" footer="0.3"/>
  <pageSetup paperSize="9" orientation="portrait" horizontalDpi="1200" verticalDpi="12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220"/>
  <sheetViews>
    <sheetView tabSelected="1" topLeftCell="A163" zoomScale="145" zoomScaleNormal="145" workbookViewId="0">
      <selection activeCell="E172" sqref="E172"/>
    </sheetView>
  </sheetViews>
  <sheetFormatPr defaultRowHeight="15" outlineLevelRow="3" x14ac:dyDescent="0.25"/>
  <cols>
    <col min="1" max="1" width="5" style="294" bestFit="1" customWidth="1"/>
    <col min="2" max="2" width="33.140625" customWidth="1"/>
    <col min="3" max="3" width="28.85546875" customWidth="1"/>
    <col min="4" max="4" width="27.42578125" customWidth="1"/>
    <col min="5" max="5" width="32" customWidth="1"/>
    <col min="6" max="6" width="30.42578125" customWidth="1"/>
    <col min="7" max="7" width="30.5703125" customWidth="1"/>
    <col min="8" max="8" width="23.140625" style="253" customWidth="1"/>
    <col min="9" max="9" width="34.140625" style="253" customWidth="1"/>
    <col min="10" max="10" width="46.140625" customWidth="1"/>
    <col min="11" max="11" width="10.140625" bestFit="1" customWidth="1"/>
  </cols>
  <sheetData>
    <row r="1" spans="1:9" s="249" customFormat="1" ht="22.35" customHeight="1" x14ac:dyDescent="0.25">
      <c r="A1" s="89" t="s">
        <v>6258</v>
      </c>
      <c r="B1" s="89" t="s">
        <v>1476</v>
      </c>
      <c r="C1" s="89" t="s">
        <v>48</v>
      </c>
      <c r="D1" s="89" t="s">
        <v>3015</v>
      </c>
      <c r="E1" s="90" t="s">
        <v>2657</v>
      </c>
      <c r="F1" s="90" t="s">
        <v>4807</v>
      </c>
      <c r="G1" s="90" t="s">
        <v>4687</v>
      </c>
      <c r="H1" s="89" t="s">
        <v>5382</v>
      </c>
      <c r="I1" s="89" t="s">
        <v>1680</v>
      </c>
    </row>
    <row r="2" spans="1:9" ht="15.75" x14ac:dyDescent="0.25">
      <c r="A2" s="286"/>
      <c r="B2" s="87" t="s">
        <v>2271</v>
      </c>
      <c r="C2" s="85" t="s">
        <v>2279</v>
      </c>
      <c r="D2" s="136"/>
      <c r="E2" s="87" t="s">
        <v>2188</v>
      </c>
      <c r="F2" s="86" t="s">
        <v>2200</v>
      </c>
      <c r="G2" s="191"/>
      <c r="H2" s="250" t="s">
        <v>5383</v>
      </c>
      <c r="I2" s="250" t="s">
        <v>5384</v>
      </c>
    </row>
    <row r="3" spans="1:9" ht="22.5" outlineLevel="1" x14ac:dyDescent="0.25">
      <c r="A3" s="287" t="s">
        <v>9</v>
      </c>
      <c r="B3" s="181" t="s">
        <v>6086</v>
      </c>
      <c r="C3" s="165" t="s">
        <v>4342</v>
      </c>
      <c r="D3" s="58"/>
      <c r="E3" s="181" t="s">
        <v>1574</v>
      </c>
      <c r="F3" s="164" t="s">
        <v>4343</v>
      </c>
      <c r="G3" s="58" t="s">
        <v>2194</v>
      </c>
      <c r="H3" s="251" t="s">
        <v>5392</v>
      </c>
      <c r="I3" s="251" t="s">
        <v>5387</v>
      </c>
    </row>
    <row r="4" spans="1:9" ht="22.5" outlineLevel="2" x14ac:dyDescent="0.25">
      <c r="A4" s="367" t="s">
        <v>7698</v>
      </c>
      <c r="B4" s="348" t="s">
        <v>16</v>
      </c>
      <c r="C4" s="176" t="s">
        <v>6081</v>
      </c>
      <c r="D4" s="347" t="s">
        <v>7676</v>
      </c>
      <c r="E4" s="182" t="s">
        <v>4335</v>
      </c>
      <c r="F4" s="177" t="s">
        <v>4340</v>
      </c>
      <c r="G4" s="177"/>
      <c r="H4" s="20"/>
      <c r="I4" s="20"/>
    </row>
    <row r="5" spans="1:9" ht="22.5" outlineLevel="2" x14ac:dyDescent="0.25">
      <c r="A5" s="289" t="s">
        <v>8163</v>
      </c>
      <c r="B5" s="182" t="s">
        <v>4227</v>
      </c>
      <c r="C5" s="176" t="s">
        <v>4230</v>
      </c>
      <c r="D5" s="177" t="s">
        <v>7257</v>
      </c>
      <c r="E5" s="182" t="s">
        <v>550</v>
      </c>
      <c r="F5" s="177" t="s">
        <v>4341</v>
      </c>
      <c r="G5" s="177"/>
      <c r="H5" s="20"/>
      <c r="I5" s="20"/>
    </row>
    <row r="6" spans="1:9" outlineLevel="2" x14ac:dyDescent="0.25">
      <c r="A6" s="289" t="s">
        <v>8164</v>
      </c>
      <c r="B6" s="182" t="s">
        <v>7287</v>
      </c>
      <c r="C6" s="176" t="s">
        <v>7288</v>
      </c>
      <c r="D6" s="177"/>
      <c r="E6" s="182" t="s">
        <v>7289</v>
      </c>
      <c r="F6" s="177" t="s">
        <v>7290</v>
      </c>
      <c r="G6" s="177"/>
      <c r="H6" s="20"/>
      <c r="I6" s="20"/>
    </row>
    <row r="7" spans="1:9" ht="33.75" outlineLevel="3" x14ac:dyDescent="0.25">
      <c r="A7" s="290" t="s">
        <v>5579</v>
      </c>
      <c r="B7" s="178" t="s">
        <v>7291</v>
      </c>
      <c r="C7" s="234" t="s">
        <v>7292</v>
      </c>
      <c r="D7" s="177" t="s">
        <v>7293</v>
      </c>
      <c r="E7" s="178" t="s">
        <v>7294</v>
      </c>
      <c r="F7" s="177" t="s">
        <v>7295</v>
      </c>
      <c r="G7" s="177" t="s">
        <v>7296</v>
      </c>
      <c r="H7" s="20"/>
      <c r="I7" s="20"/>
    </row>
    <row r="8" spans="1:9" ht="22.5" outlineLevel="3" x14ac:dyDescent="0.25">
      <c r="A8" s="290" t="s">
        <v>5584</v>
      </c>
      <c r="B8" s="178" t="s">
        <v>780</v>
      </c>
      <c r="C8" s="234" t="s">
        <v>7301</v>
      </c>
      <c r="D8" s="177" t="s">
        <v>7302</v>
      </c>
      <c r="E8" s="178" t="s">
        <v>7303</v>
      </c>
      <c r="F8" s="177" t="s">
        <v>7304</v>
      </c>
      <c r="G8" s="177"/>
      <c r="H8" s="20"/>
      <c r="I8" s="20"/>
    </row>
    <row r="9" spans="1:9" ht="22.5" outlineLevel="2" x14ac:dyDescent="0.25">
      <c r="A9" s="289" t="s">
        <v>555</v>
      </c>
      <c r="B9" s="182" t="s">
        <v>2341</v>
      </c>
      <c r="C9" s="176" t="s">
        <v>6082</v>
      </c>
      <c r="D9" s="177"/>
      <c r="E9" s="182" t="s">
        <v>5051</v>
      </c>
      <c r="F9" s="177" t="s">
        <v>4346</v>
      </c>
      <c r="G9" s="177"/>
      <c r="H9" s="20"/>
      <c r="I9" s="20"/>
    </row>
    <row r="10" spans="1:9" ht="22.5" outlineLevel="2" x14ac:dyDescent="0.25">
      <c r="A10" s="289" t="s">
        <v>558</v>
      </c>
      <c r="B10" s="182" t="s">
        <v>5049</v>
      </c>
      <c r="C10" s="176" t="s">
        <v>6083</v>
      </c>
      <c r="D10" s="177"/>
      <c r="E10" s="182" t="s">
        <v>4338</v>
      </c>
      <c r="F10" s="177" t="s">
        <v>5050</v>
      </c>
      <c r="G10" s="177"/>
      <c r="H10" s="20"/>
      <c r="I10" s="20"/>
    </row>
    <row r="11" spans="1:9" outlineLevel="2" x14ac:dyDescent="0.25">
      <c r="A11" s="289" t="s">
        <v>7914</v>
      </c>
      <c r="B11" s="182" t="s">
        <v>1891</v>
      </c>
      <c r="C11" s="176" t="s">
        <v>6084</v>
      </c>
      <c r="D11" s="177" t="s">
        <v>7240</v>
      </c>
      <c r="E11" s="182" t="s">
        <v>4339</v>
      </c>
      <c r="F11" s="177" t="s">
        <v>4345</v>
      </c>
      <c r="G11" s="177" t="s">
        <v>7241</v>
      </c>
      <c r="H11" s="20"/>
      <c r="I11" s="20"/>
    </row>
    <row r="12" spans="1:9" outlineLevel="3" x14ac:dyDescent="0.25">
      <c r="A12" s="290" t="s">
        <v>7251</v>
      </c>
      <c r="B12" s="178" t="s">
        <v>15</v>
      </c>
      <c r="C12" s="234" t="s">
        <v>7242</v>
      </c>
      <c r="D12" s="177" t="s">
        <v>7243</v>
      </c>
      <c r="E12" s="178" t="s">
        <v>7244</v>
      </c>
      <c r="F12" s="176" t="s">
        <v>7245</v>
      </c>
      <c r="G12" s="177" t="s">
        <v>7246</v>
      </c>
      <c r="H12" s="20"/>
      <c r="I12" s="20"/>
    </row>
    <row r="13" spans="1:9" outlineLevel="3" x14ac:dyDescent="0.25">
      <c r="A13" s="290" t="s">
        <v>7252</v>
      </c>
      <c r="B13" s="178" t="s">
        <v>14</v>
      </c>
      <c r="C13" s="234" t="s">
        <v>7247</v>
      </c>
      <c r="D13" s="177"/>
      <c r="E13" s="178" t="s">
        <v>7248</v>
      </c>
      <c r="F13" s="176" t="s">
        <v>7249</v>
      </c>
      <c r="G13" s="177" t="s">
        <v>7250</v>
      </c>
      <c r="H13" s="20"/>
      <c r="I13" s="20"/>
    </row>
    <row r="14" spans="1:9" outlineLevel="2" x14ac:dyDescent="0.25">
      <c r="A14" s="289" t="s">
        <v>775</v>
      </c>
      <c r="B14" s="182" t="s">
        <v>4778</v>
      </c>
      <c r="C14" s="176" t="s">
        <v>6085</v>
      </c>
      <c r="D14" s="177"/>
      <c r="E14" s="182" t="s">
        <v>4779</v>
      </c>
      <c r="F14" s="177" t="s">
        <v>4344</v>
      </c>
      <c r="G14" s="177"/>
      <c r="H14" s="20"/>
      <c r="I14" s="20"/>
    </row>
    <row r="15" spans="1:9" ht="22.5" outlineLevel="3" x14ac:dyDescent="0.25">
      <c r="A15" s="290" t="s">
        <v>5962</v>
      </c>
      <c r="B15" s="178" t="s">
        <v>1898</v>
      </c>
      <c r="C15" s="155" t="s">
        <v>4780</v>
      </c>
      <c r="D15" s="350" t="s">
        <v>7069</v>
      </c>
      <c r="E15" s="178" t="s">
        <v>4792</v>
      </c>
      <c r="F15" s="176" t="s">
        <v>4781</v>
      </c>
      <c r="G15" s="177"/>
      <c r="H15" s="20"/>
      <c r="I15" s="20"/>
    </row>
    <row r="16" spans="1:9" outlineLevel="3" x14ac:dyDescent="0.25">
      <c r="A16" s="290" t="s">
        <v>5963</v>
      </c>
      <c r="B16" s="187" t="s">
        <v>790</v>
      </c>
      <c r="C16" s="155" t="s">
        <v>4782</v>
      </c>
      <c r="D16" s="177" t="s">
        <v>4983</v>
      </c>
      <c r="E16" s="178" t="s">
        <v>4783</v>
      </c>
      <c r="F16" s="176" t="s">
        <v>4784</v>
      </c>
      <c r="G16" s="177"/>
      <c r="H16" s="20"/>
      <c r="I16" s="20"/>
    </row>
    <row r="17" spans="1:9" outlineLevel="3" x14ac:dyDescent="0.25">
      <c r="A17" s="290" t="s">
        <v>5964</v>
      </c>
      <c r="B17" s="178" t="s">
        <v>1567</v>
      </c>
      <c r="C17" s="155" t="s">
        <v>4785</v>
      </c>
      <c r="D17" s="177"/>
      <c r="E17" s="178" t="s">
        <v>768</v>
      </c>
      <c r="F17" s="176" t="s">
        <v>4786</v>
      </c>
      <c r="G17" s="177"/>
      <c r="H17" s="20"/>
      <c r="I17" s="20"/>
    </row>
    <row r="18" spans="1:9" ht="22.5" outlineLevel="3" x14ac:dyDescent="0.25">
      <c r="A18" s="290" t="s">
        <v>6229</v>
      </c>
      <c r="B18" s="178" t="s">
        <v>7253</v>
      </c>
      <c r="C18" s="155" t="s">
        <v>7254</v>
      </c>
      <c r="D18" s="177"/>
      <c r="E18" s="178" t="s">
        <v>7255</v>
      </c>
      <c r="F18" s="176" t="s">
        <v>7256</v>
      </c>
      <c r="G18" s="177"/>
      <c r="H18" s="20"/>
      <c r="I18" s="20"/>
    </row>
    <row r="19" spans="1:9" outlineLevel="2" x14ac:dyDescent="0.25">
      <c r="A19" s="289" t="s">
        <v>2216</v>
      </c>
      <c r="B19" s="182" t="s">
        <v>7355</v>
      </c>
      <c r="C19" s="176" t="s">
        <v>7356</v>
      </c>
      <c r="D19" s="347" t="s">
        <v>2186</v>
      </c>
      <c r="E19" s="182" t="s">
        <v>7357</v>
      </c>
      <c r="F19" s="177" t="s">
        <v>7358</v>
      </c>
      <c r="G19" s="177"/>
      <c r="H19" s="20"/>
      <c r="I19" s="20"/>
    </row>
    <row r="20" spans="1:9" ht="22.5" outlineLevel="1" x14ac:dyDescent="0.25">
      <c r="A20" s="287" t="s">
        <v>73</v>
      </c>
      <c r="B20" s="426" t="s">
        <v>8067</v>
      </c>
      <c r="C20" s="427" t="s">
        <v>8220</v>
      </c>
      <c r="D20" s="428"/>
      <c r="E20" s="426" t="s">
        <v>1640</v>
      </c>
      <c r="F20" s="428" t="s">
        <v>8219</v>
      </c>
      <c r="G20" s="58"/>
      <c r="H20" s="251" t="s">
        <v>5383</v>
      </c>
      <c r="I20" s="251" t="s">
        <v>5384</v>
      </c>
    </row>
    <row r="21" spans="1:9" ht="33.75" outlineLevel="2" x14ac:dyDescent="0.25">
      <c r="A21" s="289" t="s">
        <v>64</v>
      </c>
      <c r="B21" s="182" t="s">
        <v>2331</v>
      </c>
      <c r="C21" s="176" t="s">
        <v>8081</v>
      </c>
      <c r="D21" s="177" t="s">
        <v>8126</v>
      </c>
      <c r="E21" s="182" t="s">
        <v>640</v>
      </c>
      <c r="F21" s="176" t="s">
        <v>7995</v>
      </c>
      <c r="G21" s="177" t="s">
        <v>1670</v>
      </c>
      <c r="H21" s="20"/>
      <c r="I21" s="20"/>
    </row>
    <row r="22" spans="1:9" ht="22.5" outlineLevel="3" x14ac:dyDescent="0.25">
      <c r="A22" s="290" t="s">
        <v>1900</v>
      </c>
      <c r="B22" s="178" t="s">
        <v>1886</v>
      </c>
      <c r="C22" s="177" t="s">
        <v>8093</v>
      </c>
      <c r="D22" s="177"/>
      <c r="E22" s="177" t="s">
        <v>4371</v>
      </c>
      <c r="F22" s="176" t="s">
        <v>8128</v>
      </c>
      <c r="G22" s="177"/>
      <c r="H22" s="20"/>
      <c r="I22" s="20"/>
    </row>
    <row r="23" spans="1:9" ht="22.5" outlineLevel="3" x14ac:dyDescent="0.25">
      <c r="A23" s="290" t="s">
        <v>5031</v>
      </c>
      <c r="B23" s="178" t="s">
        <v>1887</v>
      </c>
      <c r="C23" s="177" t="s">
        <v>8094</v>
      </c>
      <c r="D23" s="177" t="s">
        <v>6130</v>
      </c>
      <c r="E23" s="177" t="s">
        <v>1395</v>
      </c>
      <c r="F23" s="176" t="s">
        <v>8129</v>
      </c>
      <c r="G23" s="177"/>
      <c r="H23" s="20"/>
      <c r="I23" s="20"/>
    </row>
    <row r="24" spans="1:9" ht="22.5" outlineLevel="3" x14ac:dyDescent="0.25">
      <c r="A24" s="290" t="s">
        <v>5032</v>
      </c>
      <c r="B24" s="178" t="s">
        <v>1888</v>
      </c>
      <c r="C24" s="177" t="s">
        <v>8095</v>
      </c>
      <c r="D24" s="177" t="s">
        <v>8127</v>
      </c>
      <c r="E24" s="177" t="s">
        <v>1396</v>
      </c>
      <c r="F24" s="176" t="s">
        <v>8130</v>
      </c>
      <c r="G24" s="177"/>
      <c r="H24" s="20"/>
      <c r="I24" s="20"/>
    </row>
    <row r="25" spans="1:9" ht="22.5" outlineLevel="3" x14ac:dyDescent="0.25">
      <c r="A25" s="290" t="s">
        <v>6008</v>
      </c>
      <c r="B25" s="178" t="s">
        <v>5380</v>
      </c>
      <c r="C25" s="177" t="s">
        <v>8096</v>
      </c>
      <c r="D25" s="177" t="s">
        <v>7990</v>
      </c>
      <c r="E25" s="177" t="s">
        <v>4622</v>
      </c>
      <c r="F25" s="176" t="s">
        <v>8131</v>
      </c>
      <c r="G25" s="177" t="s">
        <v>5381</v>
      </c>
      <c r="H25" s="20"/>
      <c r="I25" s="20"/>
    </row>
    <row r="26" spans="1:9" ht="33.75" outlineLevel="2" x14ac:dyDescent="0.25">
      <c r="A26" s="289" t="s">
        <v>92</v>
      </c>
      <c r="B26" s="182" t="s">
        <v>2330</v>
      </c>
      <c r="C26" s="176" t="s">
        <v>8080</v>
      </c>
      <c r="D26" s="177" t="s">
        <v>7996</v>
      </c>
      <c r="E26" s="182" t="s">
        <v>639</v>
      </c>
      <c r="F26" s="176" t="s">
        <v>7999</v>
      </c>
      <c r="G26" s="177" t="s">
        <v>7997</v>
      </c>
      <c r="H26" s="20"/>
      <c r="I26" s="20"/>
    </row>
    <row r="27" spans="1:9" ht="22.5" outlineLevel="3" x14ac:dyDescent="0.25">
      <c r="A27" s="290" t="s">
        <v>122</v>
      </c>
      <c r="B27" s="178" t="s">
        <v>1889</v>
      </c>
      <c r="C27" s="176" t="s">
        <v>8088</v>
      </c>
      <c r="D27" s="177"/>
      <c r="E27" s="177" t="s">
        <v>4367</v>
      </c>
      <c r="F27" s="176" t="s">
        <v>8132</v>
      </c>
      <c r="G27" s="177"/>
      <c r="H27" s="20"/>
      <c r="I27" s="20"/>
    </row>
    <row r="28" spans="1:9" ht="22.5" outlineLevel="3" x14ac:dyDescent="0.25">
      <c r="A28" s="290" t="s">
        <v>5577</v>
      </c>
      <c r="B28" s="178" t="s">
        <v>1885</v>
      </c>
      <c r="C28" s="176" t="s">
        <v>8089</v>
      </c>
      <c r="D28" s="177"/>
      <c r="E28" s="177" t="s">
        <v>4368</v>
      </c>
      <c r="F28" s="176" t="s">
        <v>8133</v>
      </c>
      <c r="G28" s="177"/>
      <c r="H28" s="20"/>
      <c r="I28" s="20"/>
    </row>
    <row r="29" spans="1:9" outlineLevel="3" x14ac:dyDescent="0.25">
      <c r="A29" s="290" t="s">
        <v>5639</v>
      </c>
      <c r="B29" s="178" t="s">
        <v>6039</v>
      </c>
      <c r="C29" s="176" t="s">
        <v>8090</v>
      </c>
      <c r="D29" s="177"/>
      <c r="E29" s="177" t="s">
        <v>4369</v>
      </c>
      <c r="F29" s="176" t="s">
        <v>8134</v>
      </c>
      <c r="G29" s="177"/>
      <c r="H29" s="20"/>
      <c r="I29" s="20"/>
    </row>
    <row r="30" spans="1:9" outlineLevel="3" x14ac:dyDescent="0.25">
      <c r="A30" s="290" t="s">
        <v>5656</v>
      </c>
      <c r="B30" s="178" t="s">
        <v>803</v>
      </c>
      <c r="C30" s="176" t="s">
        <v>8091</v>
      </c>
      <c r="D30" s="177"/>
      <c r="E30" s="177" t="s">
        <v>4475</v>
      </c>
      <c r="F30" s="176" t="s">
        <v>8135</v>
      </c>
      <c r="G30" s="177"/>
      <c r="H30" s="20"/>
      <c r="I30" s="20"/>
    </row>
    <row r="31" spans="1:9" outlineLevel="3" x14ac:dyDescent="0.25">
      <c r="A31" s="290" t="s">
        <v>6009</v>
      </c>
      <c r="B31" s="178" t="s">
        <v>4289</v>
      </c>
      <c r="C31" s="176" t="s">
        <v>8092</v>
      </c>
      <c r="D31" s="177"/>
      <c r="E31" s="177" t="s">
        <v>4370</v>
      </c>
      <c r="F31" s="176" t="s">
        <v>8136</v>
      </c>
      <c r="G31" s="177"/>
      <c r="H31" s="251" t="s">
        <v>5388</v>
      </c>
      <c r="I31" s="251" t="s">
        <v>5389</v>
      </c>
    </row>
    <row r="32" spans="1:9" ht="22.5" outlineLevel="2" x14ac:dyDescent="0.25">
      <c r="A32" s="289" t="s">
        <v>39</v>
      </c>
      <c r="B32" s="182" t="s">
        <v>8087</v>
      </c>
      <c r="C32" s="176" t="s">
        <v>8079</v>
      </c>
      <c r="D32" s="177" t="s">
        <v>8070</v>
      </c>
      <c r="E32" s="182" t="s">
        <v>1671</v>
      </c>
      <c r="F32" s="176" t="s">
        <v>7998</v>
      </c>
      <c r="G32" s="177" t="s">
        <v>2195</v>
      </c>
      <c r="H32" s="20"/>
      <c r="I32" s="20"/>
    </row>
    <row r="33" spans="1:9" ht="22.5" outlineLevel="2" x14ac:dyDescent="0.25">
      <c r="A33" s="287" t="s">
        <v>74</v>
      </c>
      <c r="B33" s="426" t="s">
        <v>8068</v>
      </c>
      <c r="C33" s="427" t="s">
        <v>8221</v>
      </c>
      <c r="D33" s="428"/>
      <c r="E33" s="426" t="s">
        <v>1641</v>
      </c>
      <c r="F33" s="428" t="s">
        <v>7985</v>
      </c>
      <c r="G33" s="58"/>
      <c r="H33" s="20"/>
      <c r="I33" s="20"/>
    </row>
    <row r="34" spans="1:9" outlineLevel="2" x14ac:dyDescent="0.25">
      <c r="A34" s="289" t="s">
        <v>59</v>
      </c>
      <c r="B34" s="429" t="s">
        <v>8071</v>
      </c>
      <c r="C34" s="407" t="s">
        <v>8239</v>
      </c>
      <c r="D34" s="405"/>
      <c r="E34" s="429" t="s">
        <v>8075</v>
      </c>
      <c r="F34" s="407" t="s">
        <v>8240</v>
      </c>
      <c r="G34" s="405"/>
      <c r="H34" s="20"/>
      <c r="I34" s="20"/>
    </row>
    <row r="35" spans="1:9" outlineLevel="2" x14ac:dyDescent="0.25">
      <c r="A35" s="289" t="s">
        <v>474</v>
      </c>
      <c r="B35" s="429" t="s">
        <v>8072</v>
      </c>
      <c r="C35" s="407" t="s">
        <v>8241</v>
      </c>
      <c r="D35" s="405"/>
      <c r="E35" s="429" t="s">
        <v>8076</v>
      </c>
      <c r="F35" s="407" t="s">
        <v>8242</v>
      </c>
      <c r="G35" s="405" t="s">
        <v>5771</v>
      </c>
      <c r="H35" s="20"/>
      <c r="I35" s="20"/>
    </row>
    <row r="36" spans="1:9" ht="22.5" outlineLevel="2" x14ac:dyDescent="0.25">
      <c r="A36" s="287" t="s">
        <v>75</v>
      </c>
      <c r="B36" s="426" t="s">
        <v>8069</v>
      </c>
      <c r="C36" s="427" t="s">
        <v>8222</v>
      </c>
      <c r="D36" s="428"/>
      <c r="E36" s="426" t="s">
        <v>1642</v>
      </c>
      <c r="F36" s="428" t="s">
        <v>7984</v>
      </c>
      <c r="G36" s="58"/>
    </row>
    <row r="37" spans="1:9" ht="22.5" outlineLevel="2" x14ac:dyDescent="0.25">
      <c r="A37" s="289" t="s">
        <v>1868</v>
      </c>
      <c r="B37" s="429" t="s">
        <v>8085</v>
      </c>
      <c r="C37" s="407" t="s">
        <v>8223</v>
      </c>
      <c r="D37" s="405" t="s">
        <v>7989</v>
      </c>
      <c r="E37" s="429" t="s">
        <v>8137</v>
      </c>
      <c r="F37" s="407" t="s">
        <v>8224</v>
      </c>
      <c r="G37" s="177"/>
    </row>
    <row r="38" spans="1:9" ht="22.5" outlineLevel="3" x14ac:dyDescent="0.25">
      <c r="A38" s="290" t="s">
        <v>8120</v>
      </c>
      <c r="B38" s="430" t="s">
        <v>8225</v>
      </c>
      <c r="C38" s="407" t="s">
        <v>8226</v>
      </c>
      <c r="D38" s="405" t="s">
        <v>7992</v>
      </c>
      <c r="E38" s="430" t="s">
        <v>8141</v>
      </c>
      <c r="F38" s="405" t="s">
        <v>8227</v>
      </c>
      <c r="G38" s="177"/>
    </row>
    <row r="39" spans="1:9" ht="22.5" outlineLevel="3" x14ac:dyDescent="0.25">
      <c r="A39" s="290" t="s">
        <v>8121</v>
      </c>
      <c r="B39" s="430" t="s">
        <v>1846</v>
      </c>
      <c r="C39" s="407" t="s">
        <v>8228</v>
      </c>
      <c r="D39" s="405"/>
      <c r="E39" s="430" t="s">
        <v>8142</v>
      </c>
      <c r="F39" s="405" t="s">
        <v>8229</v>
      </c>
      <c r="G39" s="177"/>
      <c r="H39" s="20"/>
      <c r="I39" s="20"/>
    </row>
    <row r="40" spans="1:9" ht="22.5" outlineLevel="3" x14ac:dyDescent="0.25">
      <c r="A40" s="290" t="s">
        <v>8122</v>
      </c>
      <c r="B40" s="430" t="s">
        <v>7267</v>
      </c>
      <c r="C40" s="407" t="s">
        <v>8230</v>
      </c>
      <c r="D40" s="405"/>
      <c r="E40" s="430" t="s">
        <v>8143</v>
      </c>
      <c r="F40" s="405" t="s">
        <v>8231</v>
      </c>
      <c r="G40" s="177"/>
    </row>
    <row r="41" spans="1:9" ht="22.5" outlineLevel="2" x14ac:dyDescent="0.25">
      <c r="A41" s="289" t="s">
        <v>2180</v>
      </c>
      <c r="B41" s="429" t="s">
        <v>8086</v>
      </c>
      <c r="C41" s="407" t="s">
        <v>8232</v>
      </c>
      <c r="D41" s="405" t="s">
        <v>8084</v>
      </c>
      <c r="E41" s="429" t="s">
        <v>8140</v>
      </c>
      <c r="F41" s="407" t="s">
        <v>8233</v>
      </c>
      <c r="G41" s="177"/>
    </row>
    <row r="42" spans="1:9" ht="22.5" outlineLevel="3" x14ac:dyDescent="0.25">
      <c r="A42" s="290" t="s">
        <v>8123</v>
      </c>
      <c r="B42" s="430" t="s">
        <v>8225</v>
      </c>
      <c r="C42" s="407" t="s">
        <v>8234</v>
      </c>
      <c r="D42" s="405" t="s">
        <v>7993</v>
      </c>
      <c r="E42" s="430" t="s">
        <v>8141</v>
      </c>
      <c r="F42" s="405" t="s">
        <v>8235</v>
      </c>
      <c r="G42" s="177"/>
      <c r="H42" s="251" t="s">
        <v>5390</v>
      </c>
      <c r="I42" s="251" t="s">
        <v>5391</v>
      </c>
    </row>
    <row r="43" spans="1:9" ht="22.5" outlineLevel="3" x14ac:dyDescent="0.25">
      <c r="A43" s="290" t="s">
        <v>8124</v>
      </c>
      <c r="B43" s="430" t="s">
        <v>1846</v>
      </c>
      <c r="C43" s="407" t="s">
        <v>8236</v>
      </c>
      <c r="D43" s="405" t="s">
        <v>7994</v>
      </c>
      <c r="E43" s="430" t="s">
        <v>8142</v>
      </c>
      <c r="F43" s="405" t="s">
        <v>8149</v>
      </c>
      <c r="G43" s="177"/>
      <c r="H43" s="20"/>
      <c r="I43" s="20"/>
    </row>
    <row r="44" spans="1:9" ht="22.5" outlineLevel="3" x14ac:dyDescent="0.25">
      <c r="A44" s="290" t="s">
        <v>8125</v>
      </c>
      <c r="B44" s="430" t="s">
        <v>7267</v>
      </c>
      <c r="C44" s="407" t="s">
        <v>8237</v>
      </c>
      <c r="D44" s="405"/>
      <c r="E44" s="430" t="s">
        <v>8143</v>
      </c>
      <c r="F44" s="405" t="s">
        <v>8238</v>
      </c>
      <c r="G44" s="177"/>
      <c r="H44" s="20"/>
      <c r="I44" s="20"/>
    </row>
    <row r="45" spans="1:9" ht="15.75" x14ac:dyDescent="0.25">
      <c r="A45" s="286"/>
      <c r="B45" s="87" t="s">
        <v>2270</v>
      </c>
      <c r="C45" s="85" t="s">
        <v>2280</v>
      </c>
      <c r="D45" s="189"/>
      <c r="E45" s="87" t="s">
        <v>2196</v>
      </c>
      <c r="F45" s="88" t="s">
        <v>2201</v>
      </c>
      <c r="G45" s="192"/>
      <c r="H45" s="252" t="s">
        <v>5385</v>
      </c>
      <c r="I45" s="252" t="s">
        <v>5386</v>
      </c>
    </row>
    <row r="46" spans="1:9" ht="22.5" outlineLevel="1" x14ac:dyDescent="0.25">
      <c r="A46" s="287" t="s">
        <v>76</v>
      </c>
      <c r="B46" s="181" t="s">
        <v>801</v>
      </c>
      <c r="C46" s="124" t="s">
        <v>2281</v>
      </c>
      <c r="D46" s="58"/>
      <c r="E46" s="181" t="s">
        <v>646</v>
      </c>
      <c r="F46" s="58" t="s">
        <v>2202</v>
      </c>
      <c r="G46" s="58" t="s">
        <v>1672</v>
      </c>
      <c r="H46" s="251" t="s">
        <v>5393</v>
      </c>
      <c r="I46" s="251" t="s">
        <v>5394</v>
      </c>
    </row>
    <row r="47" spans="1:9" outlineLevel="2" x14ac:dyDescent="0.25">
      <c r="A47" s="289" t="s">
        <v>51</v>
      </c>
      <c r="B47" s="182" t="s">
        <v>5064</v>
      </c>
      <c r="C47" s="176" t="s">
        <v>5778</v>
      </c>
      <c r="D47" s="177"/>
      <c r="E47" s="182" t="s">
        <v>5033</v>
      </c>
      <c r="F47" s="176" t="s">
        <v>5779</v>
      </c>
      <c r="G47" s="177"/>
      <c r="H47" s="20"/>
      <c r="I47" s="20"/>
    </row>
    <row r="48" spans="1:9" outlineLevel="2" x14ac:dyDescent="0.25">
      <c r="A48" s="289" t="s">
        <v>475</v>
      </c>
      <c r="B48" s="182" t="s">
        <v>5065</v>
      </c>
      <c r="C48" s="176" t="s">
        <v>5781</v>
      </c>
      <c r="D48" s="177"/>
      <c r="E48" s="182" t="s">
        <v>5417</v>
      </c>
      <c r="F48" s="176" t="s">
        <v>5780</v>
      </c>
      <c r="G48" s="177"/>
      <c r="H48" s="20"/>
      <c r="I48" s="20"/>
    </row>
    <row r="49" spans="1:9" outlineLevel="3" x14ac:dyDescent="0.25">
      <c r="A49" s="290" t="s">
        <v>1711</v>
      </c>
      <c r="B49" s="178" t="s">
        <v>5142</v>
      </c>
      <c r="C49" s="176" t="s">
        <v>5411</v>
      </c>
      <c r="D49" s="177"/>
      <c r="E49" s="178" t="s">
        <v>4793</v>
      </c>
      <c r="F49" s="177" t="s">
        <v>5416</v>
      </c>
      <c r="G49" s="177"/>
      <c r="H49" s="20"/>
      <c r="I49" s="20"/>
    </row>
    <row r="50" spans="1:9" outlineLevel="3" x14ac:dyDescent="0.25">
      <c r="A50" s="290" t="s">
        <v>3307</v>
      </c>
      <c r="B50" s="178" t="s">
        <v>5143</v>
      </c>
      <c r="C50" s="176" t="s">
        <v>5412</v>
      </c>
      <c r="D50" s="177"/>
      <c r="E50" s="178" t="s">
        <v>5419</v>
      </c>
      <c r="F50" s="177" t="s">
        <v>5418</v>
      </c>
      <c r="G50" s="177"/>
      <c r="H50" s="20"/>
      <c r="I50" s="20"/>
    </row>
    <row r="51" spans="1:9" ht="33.75" outlineLevel="1" x14ac:dyDescent="0.25">
      <c r="A51" s="287" t="s">
        <v>77</v>
      </c>
      <c r="B51" s="181" t="s">
        <v>802</v>
      </c>
      <c r="C51" s="124" t="s">
        <v>4406</v>
      </c>
      <c r="D51" s="58"/>
      <c r="E51" s="181" t="s">
        <v>1487</v>
      </c>
      <c r="F51" s="58" t="s">
        <v>2203</v>
      </c>
      <c r="G51" s="58" t="s">
        <v>1673</v>
      </c>
      <c r="H51" s="251" t="s">
        <v>2838</v>
      </c>
      <c r="I51" s="251" t="s">
        <v>5395</v>
      </c>
    </row>
    <row r="52" spans="1:9" ht="22.5" outlineLevel="2" x14ac:dyDescent="0.25">
      <c r="A52" s="289" t="s">
        <v>428</v>
      </c>
      <c r="B52" s="182" t="s">
        <v>5069</v>
      </c>
      <c r="C52" s="176" t="s">
        <v>7708</v>
      </c>
      <c r="D52" s="177" t="s">
        <v>7046</v>
      </c>
      <c r="E52" s="182" t="s">
        <v>4378</v>
      </c>
      <c r="F52" s="177" t="s">
        <v>4625</v>
      </c>
      <c r="G52" s="177"/>
      <c r="H52" s="20"/>
      <c r="I52" s="20"/>
    </row>
    <row r="53" spans="1:9" ht="22.5" outlineLevel="3" x14ac:dyDescent="0.25">
      <c r="A53" s="290" t="s">
        <v>203</v>
      </c>
      <c r="B53" s="178" t="s">
        <v>5148</v>
      </c>
      <c r="C53" s="176" t="s">
        <v>5145</v>
      </c>
      <c r="D53" s="177" t="s">
        <v>7718</v>
      </c>
      <c r="E53" s="178" t="s">
        <v>4379</v>
      </c>
      <c r="F53" s="177" t="s">
        <v>5772</v>
      </c>
      <c r="G53" s="177"/>
      <c r="H53" s="20"/>
      <c r="I53" s="20"/>
    </row>
    <row r="54" spans="1:9" outlineLevel="3" x14ac:dyDescent="0.25">
      <c r="A54" s="290" t="s">
        <v>990</v>
      </c>
      <c r="B54" s="178" t="s">
        <v>5149</v>
      </c>
      <c r="C54" s="176" t="s">
        <v>5146</v>
      </c>
      <c r="D54" s="177"/>
      <c r="E54" s="178" t="s">
        <v>4380</v>
      </c>
      <c r="F54" s="177" t="s">
        <v>5147</v>
      </c>
      <c r="G54" s="177"/>
      <c r="H54" s="20"/>
      <c r="I54" s="20"/>
    </row>
    <row r="55" spans="1:9" outlineLevel="2" x14ac:dyDescent="0.25">
      <c r="A55" s="289" t="s">
        <v>7699</v>
      </c>
      <c r="B55" s="182" t="s">
        <v>7709</v>
      </c>
      <c r="C55" s="176" t="s">
        <v>7712</v>
      </c>
      <c r="D55" s="177"/>
      <c r="E55" s="182"/>
      <c r="F55" s="176"/>
      <c r="G55" s="177"/>
      <c r="H55" s="20"/>
      <c r="I55" s="20"/>
    </row>
    <row r="56" spans="1:9" outlineLevel="2" x14ac:dyDescent="0.25">
      <c r="A56" s="367" t="s">
        <v>7714</v>
      </c>
      <c r="B56" s="182" t="s">
        <v>7710</v>
      </c>
      <c r="C56" s="176" t="s">
        <v>7711</v>
      </c>
      <c r="D56" s="177" t="s">
        <v>7713</v>
      </c>
      <c r="E56" s="182"/>
      <c r="F56" s="176"/>
      <c r="G56" s="177"/>
      <c r="H56" s="20"/>
      <c r="I56" s="20"/>
    </row>
    <row r="57" spans="1:9" ht="22.5" outlineLevel="1" x14ac:dyDescent="0.25">
      <c r="A57" s="287" t="s">
        <v>78</v>
      </c>
      <c r="B57" s="181" t="s">
        <v>1488</v>
      </c>
      <c r="C57" s="124" t="s">
        <v>2282</v>
      </c>
      <c r="D57" s="58"/>
      <c r="E57" s="181" t="s">
        <v>648</v>
      </c>
      <c r="F57" s="58" t="s">
        <v>2204</v>
      </c>
      <c r="G57" s="58" t="s">
        <v>1674</v>
      </c>
      <c r="H57" s="251" t="s">
        <v>5397</v>
      </c>
      <c r="I57" s="251" t="s">
        <v>5396</v>
      </c>
    </row>
    <row r="58" spans="1:9" ht="33.75" outlineLevel="2" x14ac:dyDescent="0.25">
      <c r="A58" s="367" t="s">
        <v>222</v>
      </c>
      <c r="B58" s="182" t="s">
        <v>5072</v>
      </c>
      <c r="C58" s="176" t="s">
        <v>5785</v>
      </c>
      <c r="D58" s="347" t="s">
        <v>2539</v>
      </c>
      <c r="E58" s="182" t="s">
        <v>4389</v>
      </c>
      <c r="F58" s="177" t="s">
        <v>4405</v>
      </c>
      <c r="G58" s="177"/>
      <c r="H58" s="20"/>
      <c r="I58" s="20"/>
    </row>
    <row r="59" spans="1:9" ht="22.5" outlineLevel="3" x14ac:dyDescent="0.25">
      <c r="A59" s="371" t="s">
        <v>223</v>
      </c>
      <c r="B59" s="178" t="s">
        <v>2300</v>
      </c>
      <c r="C59" s="176" t="s">
        <v>6096</v>
      </c>
      <c r="D59" s="347" t="s">
        <v>7274</v>
      </c>
      <c r="E59" s="178" t="s">
        <v>4390</v>
      </c>
      <c r="F59" s="177" t="s">
        <v>6095</v>
      </c>
      <c r="G59" s="177" t="s">
        <v>4395</v>
      </c>
      <c r="H59" s="20"/>
      <c r="I59" s="20"/>
    </row>
    <row r="60" spans="1:9" ht="22.5" outlineLevel="3" x14ac:dyDescent="0.25">
      <c r="A60" s="290" t="s">
        <v>5569</v>
      </c>
      <c r="B60" s="178" t="s">
        <v>5759</v>
      </c>
      <c r="C60" s="176" t="s">
        <v>6097</v>
      </c>
      <c r="D60" s="177"/>
      <c r="E60" s="178" t="s">
        <v>5760</v>
      </c>
      <c r="F60" s="177" t="s">
        <v>5761</v>
      </c>
      <c r="G60" s="177" t="s">
        <v>5762</v>
      </c>
      <c r="H60" s="20"/>
      <c r="I60" s="20"/>
    </row>
    <row r="61" spans="1:9" ht="33.75" outlineLevel="3" x14ac:dyDescent="0.25">
      <c r="A61" s="290" t="s">
        <v>5573</v>
      </c>
      <c r="B61" s="178" t="s">
        <v>5159</v>
      </c>
      <c r="C61" s="176" t="s">
        <v>6094</v>
      </c>
      <c r="D61" s="347" t="s">
        <v>7068</v>
      </c>
      <c r="E61" s="178" t="s">
        <v>5763</v>
      </c>
      <c r="F61" s="177" t="s">
        <v>5764</v>
      </c>
      <c r="G61" s="177"/>
      <c r="H61" s="20"/>
      <c r="I61" s="20"/>
    </row>
    <row r="62" spans="1:9" ht="22.5" outlineLevel="3" x14ac:dyDescent="0.25">
      <c r="A62" s="371" t="s">
        <v>5969</v>
      </c>
      <c r="B62" s="178" t="s">
        <v>2303</v>
      </c>
      <c r="C62" s="176" t="s">
        <v>4551</v>
      </c>
      <c r="D62" s="177" t="s">
        <v>5424</v>
      </c>
      <c r="E62" s="178" t="s">
        <v>4402</v>
      </c>
      <c r="F62" s="177" t="s">
        <v>6098</v>
      </c>
      <c r="G62" s="177"/>
      <c r="H62" s="20"/>
      <c r="I62" s="20"/>
    </row>
    <row r="63" spans="1:9" ht="22.5" outlineLevel="2" x14ac:dyDescent="0.25">
      <c r="A63" s="367" t="s">
        <v>224</v>
      </c>
      <c r="B63" s="182" t="s">
        <v>5073</v>
      </c>
      <c r="C63" s="176" t="s">
        <v>5786</v>
      </c>
      <c r="D63" s="177"/>
      <c r="E63" s="182" t="s">
        <v>4392</v>
      </c>
      <c r="F63" s="177" t="s">
        <v>4403</v>
      </c>
      <c r="G63" s="177"/>
      <c r="H63" s="20"/>
      <c r="I63" s="20"/>
    </row>
    <row r="64" spans="1:9" ht="22.5" outlineLevel="3" x14ac:dyDescent="0.25">
      <c r="A64" s="371" t="s">
        <v>681</v>
      </c>
      <c r="B64" s="178" t="s">
        <v>2301</v>
      </c>
      <c r="C64" s="176" t="s">
        <v>4802</v>
      </c>
      <c r="D64" s="177"/>
      <c r="E64" s="178" t="s">
        <v>4393</v>
      </c>
      <c r="F64" s="177" t="s">
        <v>4557</v>
      </c>
      <c r="G64" s="177"/>
      <c r="H64" s="20"/>
      <c r="I64" s="20"/>
    </row>
    <row r="65" spans="1:9" ht="22.5" outlineLevel="3" x14ac:dyDescent="0.25">
      <c r="A65" s="371" t="s">
        <v>5970</v>
      </c>
      <c r="B65" s="178" t="s">
        <v>2302</v>
      </c>
      <c r="C65" s="176" t="s">
        <v>4803</v>
      </c>
      <c r="D65" s="177"/>
      <c r="E65" s="178" t="s">
        <v>1394</v>
      </c>
      <c r="F65" s="177" t="s">
        <v>4558</v>
      </c>
      <c r="G65" s="177"/>
      <c r="H65" s="20"/>
      <c r="I65" s="20"/>
    </row>
    <row r="66" spans="1:9" ht="22.5" outlineLevel="2" x14ac:dyDescent="0.25">
      <c r="A66" s="289" t="s">
        <v>7910</v>
      </c>
      <c r="B66" s="182" t="s">
        <v>4637</v>
      </c>
      <c r="C66" s="176" t="s">
        <v>5787</v>
      </c>
      <c r="D66" s="347" t="s">
        <v>7038</v>
      </c>
      <c r="E66" s="182" t="s">
        <v>4398</v>
      </c>
      <c r="F66" s="177" t="s">
        <v>4404</v>
      </c>
      <c r="G66" s="177"/>
      <c r="H66" s="20"/>
      <c r="I66" s="20"/>
    </row>
    <row r="67" spans="1:9" ht="33.75" outlineLevel="3" x14ac:dyDescent="0.25">
      <c r="A67" s="290" t="s">
        <v>5735</v>
      </c>
      <c r="B67" s="178" t="s">
        <v>5161</v>
      </c>
      <c r="C67" s="176" t="s">
        <v>4552</v>
      </c>
      <c r="D67" s="177"/>
      <c r="E67" s="178" t="s">
        <v>4394</v>
      </c>
      <c r="F67" s="177" t="s">
        <v>4561</v>
      </c>
      <c r="G67" s="177"/>
      <c r="H67" s="20"/>
      <c r="I67" s="20"/>
    </row>
    <row r="68" spans="1:9" ht="25.5" outlineLevel="3" x14ac:dyDescent="0.25">
      <c r="A68" s="290" t="s">
        <v>5973</v>
      </c>
      <c r="B68" s="419" t="s">
        <v>7942</v>
      </c>
      <c r="C68" s="176" t="s">
        <v>4553</v>
      </c>
      <c r="D68" s="177"/>
      <c r="E68" s="178" t="s">
        <v>4391</v>
      </c>
      <c r="F68" s="177" t="s">
        <v>4562</v>
      </c>
      <c r="G68" s="177"/>
      <c r="H68" s="20"/>
      <c r="I68" s="20"/>
    </row>
    <row r="69" spans="1:9" ht="33.75" outlineLevel="2" x14ac:dyDescent="0.25">
      <c r="A69" s="289" t="s">
        <v>431</v>
      </c>
      <c r="B69" s="182" t="s">
        <v>5074</v>
      </c>
      <c r="C69" s="176" t="s">
        <v>5788</v>
      </c>
      <c r="D69" s="177" t="s">
        <v>6232</v>
      </c>
      <c r="E69" s="182" t="s">
        <v>4399</v>
      </c>
      <c r="F69" s="177" t="s">
        <v>5791</v>
      </c>
      <c r="G69" s="177"/>
      <c r="H69" s="20"/>
      <c r="I69" s="20"/>
    </row>
    <row r="70" spans="1:9" ht="22.5" outlineLevel="3" x14ac:dyDescent="0.25">
      <c r="A70" s="291" t="s">
        <v>226</v>
      </c>
      <c r="B70" s="178" t="s">
        <v>5162</v>
      </c>
      <c r="C70" s="176" t="s">
        <v>4554</v>
      </c>
      <c r="D70" s="177"/>
      <c r="E70" s="178" t="s">
        <v>2700</v>
      </c>
      <c r="F70" s="177" t="s">
        <v>4555</v>
      </c>
      <c r="G70" s="177"/>
      <c r="H70" s="20"/>
      <c r="I70" s="20"/>
    </row>
    <row r="71" spans="1:9" s="221" customFormat="1" outlineLevel="3" x14ac:dyDescent="0.25">
      <c r="A71" s="291" t="s">
        <v>5974</v>
      </c>
      <c r="B71" s="178" t="s">
        <v>5425</v>
      </c>
      <c r="C71" s="176" t="s">
        <v>5736</v>
      </c>
      <c r="D71" s="177"/>
      <c r="E71" s="178" t="s">
        <v>5737</v>
      </c>
      <c r="F71" s="177" t="s">
        <v>5738</v>
      </c>
      <c r="G71" s="177"/>
      <c r="H71" s="20"/>
      <c r="I71" s="20"/>
    </row>
    <row r="72" spans="1:9" ht="22.5" outlineLevel="2" x14ac:dyDescent="0.25">
      <c r="A72" s="289" t="s">
        <v>5565</v>
      </c>
      <c r="B72" s="182" t="s">
        <v>2473</v>
      </c>
      <c r="C72" s="176" t="s">
        <v>5789</v>
      </c>
      <c r="D72" s="177"/>
      <c r="E72" s="182" t="s">
        <v>4400</v>
      </c>
      <c r="F72" s="177" t="s">
        <v>5792</v>
      </c>
      <c r="G72" s="177"/>
      <c r="H72" s="20"/>
      <c r="I72" s="20"/>
    </row>
    <row r="73" spans="1:9" ht="22.5" outlineLevel="2" x14ac:dyDescent="0.25">
      <c r="A73" s="289" t="s">
        <v>5975</v>
      </c>
      <c r="B73" s="182" t="s">
        <v>5075</v>
      </c>
      <c r="C73" s="176" t="s">
        <v>5790</v>
      </c>
      <c r="D73" s="177"/>
      <c r="E73" s="182" t="s">
        <v>4401</v>
      </c>
      <c r="F73" s="177" t="s">
        <v>4556</v>
      </c>
      <c r="G73" s="177"/>
      <c r="H73" s="20"/>
      <c r="I73" s="20"/>
    </row>
    <row r="74" spans="1:9" ht="22.5" outlineLevel="1" x14ac:dyDescent="0.25">
      <c r="A74" s="287" t="s">
        <v>79</v>
      </c>
      <c r="B74" s="181" t="s">
        <v>804</v>
      </c>
      <c r="C74" s="165" t="s">
        <v>3711</v>
      </c>
      <c r="D74" s="58"/>
      <c r="E74" s="181" t="s">
        <v>647</v>
      </c>
      <c r="F74" s="164" t="s">
        <v>3710</v>
      </c>
      <c r="G74" s="58" t="s">
        <v>1675</v>
      </c>
      <c r="H74" s="251" t="s">
        <v>5398</v>
      </c>
      <c r="I74" s="251" t="s">
        <v>5399</v>
      </c>
    </row>
    <row r="75" spans="1:9" outlineLevel="2" x14ac:dyDescent="0.25">
      <c r="A75" s="367" t="s">
        <v>7282</v>
      </c>
      <c r="B75" s="429" t="s">
        <v>7366</v>
      </c>
      <c r="C75" s="407" t="s">
        <v>8243</v>
      </c>
      <c r="D75" s="405" t="s">
        <v>7146</v>
      </c>
      <c r="E75" s="429"/>
      <c r="F75" s="405"/>
      <c r="G75" s="177"/>
      <c r="H75" s="20"/>
      <c r="I75" s="20"/>
    </row>
    <row r="76" spans="1:9" s="372" customFormat="1" outlineLevel="3" x14ac:dyDescent="0.25">
      <c r="A76" s="371" t="s">
        <v>7361</v>
      </c>
      <c r="B76" s="430" t="s">
        <v>5077</v>
      </c>
      <c r="C76" s="407" t="s">
        <v>8244</v>
      </c>
      <c r="D76" s="405"/>
      <c r="E76" s="430" t="s">
        <v>4353</v>
      </c>
      <c r="F76" s="405" t="s">
        <v>8245</v>
      </c>
      <c r="G76" s="177"/>
      <c r="H76" s="20"/>
      <c r="I76" s="20"/>
    </row>
    <row r="77" spans="1:9" s="372" customFormat="1" outlineLevel="3" x14ac:dyDescent="0.25">
      <c r="A77" s="371" t="s">
        <v>7362</v>
      </c>
      <c r="B77" s="430" t="s">
        <v>5076</v>
      </c>
      <c r="C77" s="407" t="s">
        <v>8246</v>
      </c>
      <c r="D77" s="405"/>
      <c r="E77" s="430" t="s">
        <v>4352</v>
      </c>
      <c r="F77" s="405" t="s">
        <v>8247</v>
      </c>
      <c r="G77" s="177"/>
      <c r="H77" s="20"/>
      <c r="I77" s="20"/>
    </row>
    <row r="78" spans="1:9" outlineLevel="2" x14ac:dyDescent="0.25">
      <c r="A78" s="367" t="s">
        <v>7284</v>
      </c>
      <c r="B78" s="429" t="s">
        <v>7500</v>
      </c>
      <c r="C78" s="407" t="s">
        <v>8248</v>
      </c>
      <c r="D78" s="405"/>
      <c r="E78" s="429"/>
      <c r="F78" s="405"/>
      <c r="G78" s="177"/>
      <c r="H78" s="20"/>
      <c r="I78" s="20"/>
    </row>
    <row r="79" spans="1:9" s="372" customFormat="1" outlineLevel="3" x14ac:dyDescent="0.25">
      <c r="A79" s="371" t="s">
        <v>7364</v>
      </c>
      <c r="B79" s="430" t="s">
        <v>5078</v>
      </c>
      <c r="C79" s="407" t="s">
        <v>8249</v>
      </c>
      <c r="D79" s="405"/>
      <c r="E79" s="430" t="s">
        <v>4357</v>
      </c>
      <c r="F79" s="405" t="s">
        <v>8250</v>
      </c>
      <c r="G79" s="177"/>
      <c r="H79" s="20"/>
      <c r="I79" s="20"/>
    </row>
    <row r="80" spans="1:9" s="372" customFormat="1" ht="22.5" outlineLevel="3" x14ac:dyDescent="0.25">
      <c r="A80" s="371" t="s">
        <v>7365</v>
      </c>
      <c r="B80" s="430" t="s">
        <v>7508</v>
      </c>
      <c r="C80" s="407" t="s">
        <v>8251</v>
      </c>
      <c r="D80" s="405" t="s">
        <v>7363</v>
      </c>
      <c r="E80" s="430" t="s">
        <v>4354</v>
      </c>
      <c r="F80" s="405" t="s">
        <v>8252</v>
      </c>
      <c r="G80" s="177"/>
      <c r="H80" s="20"/>
      <c r="I80" s="20"/>
    </row>
    <row r="81" spans="1:9" ht="17.25" customHeight="1" outlineLevel="2" x14ac:dyDescent="0.25">
      <c r="A81" s="367" t="s">
        <v>7697</v>
      </c>
      <c r="B81" s="429" t="s">
        <v>7372</v>
      </c>
      <c r="C81" s="407" t="s">
        <v>8253</v>
      </c>
      <c r="D81" s="405"/>
      <c r="E81" s="429"/>
      <c r="F81" s="405"/>
      <c r="G81" s="177"/>
      <c r="H81" s="20"/>
      <c r="I81" s="20"/>
    </row>
    <row r="82" spans="1:9" s="372" customFormat="1" ht="22.5" outlineLevel="3" x14ac:dyDescent="0.25">
      <c r="A82" s="290" t="s">
        <v>5613</v>
      </c>
      <c r="B82" s="430" t="s">
        <v>7258</v>
      </c>
      <c r="C82" s="407" t="s">
        <v>8254</v>
      </c>
      <c r="D82" s="405"/>
      <c r="E82" s="430" t="s">
        <v>5775</v>
      </c>
      <c r="F82" s="405" t="s">
        <v>8255</v>
      </c>
      <c r="H82" s="253"/>
      <c r="I82" s="20"/>
    </row>
    <row r="83" spans="1:9" s="372" customFormat="1" ht="22.5" outlineLevel="3" x14ac:dyDescent="0.25">
      <c r="A83" s="290" t="s">
        <v>6015</v>
      </c>
      <c r="B83" s="430" t="s">
        <v>800</v>
      </c>
      <c r="C83" s="407" t="s">
        <v>8256</v>
      </c>
      <c r="D83" s="405"/>
      <c r="E83" s="430" t="s">
        <v>5774</v>
      </c>
      <c r="F83" s="405" t="s">
        <v>8257</v>
      </c>
      <c r="H83" s="253"/>
      <c r="I83" s="20"/>
    </row>
    <row r="84" spans="1:9" ht="22.5" outlineLevel="1" x14ac:dyDescent="0.25">
      <c r="A84" s="287" t="s">
        <v>80</v>
      </c>
      <c r="B84" s="216" t="s">
        <v>5081</v>
      </c>
      <c r="C84" s="124" t="s">
        <v>4985</v>
      </c>
      <c r="D84" s="164" t="s">
        <v>799</v>
      </c>
      <c r="E84" s="181" t="s">
        <v>641</v>
      </c>
      <c r="F84" s="58" t="s">
        <v>2205</v>
      </c>
      <c r="G84" s="58" t="s">
        <v>1611</v>
      </c>
      <c r="H84" s="251" t="s">
        <v>5390</v>
      </c>
      <c r="I84" s="251" t="s">
        <v>5391</v>
      </c>
    </row>
    <row r="85" spans="1:9" ht="45" outlineLevel="2" x14ac:dyDescent="0.25">
      <c r="A85" s="367" t="s">
        <v>7279</v>
      </c>
      <c r="B85" s="182" t="s">
        <v>5082</v>
      </c>
      <c r="C85" s="176" t="s">
        <v>5434</v>
      </c>
      <c r="D85" s="177"/>
      <c r="E85" s="182" t="s">
        <v>4350</v>
      </c>
      <c r="F85" s="176" t="s">
        <v>5436</v>
      </c>
      <c r="G85" s="177"/>
      <c r="H85" s="20"/>
      <c r="I85" s="20"/>
    </row>
    <row r="86" spans="1:9" outlineLevel="2" x14ac:dyDescent="0.25">
      <c r="A86" s="289" t="s">
        <v>476</v>
      </c>
      <c r="B86" s="182" t="s">
        <v>5083</v>
      </c>
      <c r="C86" s="176" t="s">
        <v>5435</v>
      </c>
      <c r="D86" s="177"/>
      <c r="E86" s="182" t="s">
        <v>1518</v>
      </c>
      <c r="F86" s="176" t="s">
        <v>4359</v>
      </c>
      <c r="G86" s="177"/>
      <c r="H86" s="20"/>
      <c r="I86" s="20"/>
    </row>
    <row r="87" spans="1:9" ht="22.5" outlineLevel="3" x14ac:dyDescent="0.25">
      <c r="A87" s="369" t="s">
        <v>5614</v>
      </c>
      <c r="B87" s="178" t="s">
        <v>5403</v>
      </c>
      <c r="C87" s="176" t="s">
        <v>5404</v>
      </c>
      <c r="D87" s="177" t="s">
        <v>5400</v>
      </c>
      <c r="E87" s="178" t="s">
        <v>5406</v>
      </c>
      <c r="F87" s="177" t="s">
        <v>5407</v>
      </c>
      <c r="G87" s="177"/>
      <c r="H87" s="20"/>
      <c r="I87" s="20"/>
    </row>
    <row r="88" spans="1:9" outlineLevel="3" x14ac:dyDescent="0.25">
      <c r="A88" s="369" t="s">
        <v>5978</v>
      </c>
      <c r="B88" s="178" t="s">
        <v>5087</v>
      </c>
      <c r="C88" s="176" t="s">
        <v>5402</v>
      </c>
      <c r="D88" s="177"/>
      <c r="E88" s="178" t="s">
        <v>1398</v>
      </c>
      <c r="F88" s="177" t="s">
        <v>5405</v>
      </c>
      <c r="G88" s="177"/>
      <c r="H88" s="20"/>
      <c r="I88" s="20"/>
    </row>
    <row r="89" spans="1:9" ht="22.5" outlineLevel="3" x14ac:dyDescent="0.25">
      <c r="A89" s="291" t="s">
        <v>5979</v>
      </c>
      <c r="B89" s="178" t="s">
        <v>5423</v>
      </c>
      <c r="C89" s="176" t="s">
        <v>7140</v>
      </c>
      <c r="D89" s="177" t="s">
        <v>5420</v>
      </c>
      <c r="E89" s="178" t="s">
        <v>5422</v>
      </c>
      <c r="F89" s="177" t="s">
        <v>5421</v>
      </c>
      <c r="G89" s="177"/>
      <c r="H89" s="20"/>
      <c r="I89" s="20"/>
    </row>
    <row r="90" spans="1:9" ht="22.5" outlineLevel="3" x14ac:dyDescent="0.25">
      <c r="A90" s="291" t="s">
        <v>5980</v>
      </c>
      <c r="B90" s="178" t="s">
        <v>5085</v>
      </c>
      <c r="C90" s="176" t="s">
        <v>5401</v>
      </c>
      <c r="D90" s="177"/>
      <c r="E90" s="178" t="s">
        <v>4351</v>
      </c>
      <c r="F90" s="177" t="s">
        <v>5797</v>
      </c>
      <c r="G90" s="177"/>
      <c r="H90" s="20"/>
      <c r="I90" s="20"/>
    </row>
    <row r="91" spans="1:9" ht="22.5" outlineLevel="2" x14ac:dyDescent="0.25">
      <c r="A91" s="367" t="s">
        <v>7280</v>
      </c>
      <c r="B91" s="182" t="s">
        <v>5084</v>
      </c>
      <c r="C91" s="176" t="s">
        <v>5432</v>
      </c>
      <c r="D91" s="177" t="s">
        <v>5948</v>
      </c>
      <c r="E91" s="182" t="s">
        <v>1392</v>
      </c>
      <c r="F91" s="176" t="s">
        <v>5437</v>
      </c>
      <c r="G91" s="177"/>
      <c r="H91" s="20"/>
      <c r="I91" s="20"/>
    </row>
    <row r="92" spans="1:9" ht="22.5" outlineLevel="1" x14ac:dyDescent="0.25">
      <c r="A92" s="287" t="s">
        <v>2</v>
      </c>
      <c r="B92" s="181" t="s">
        <v>5088</v>
      </c>
      <c r="C92" s="124" t="s">
        <v>2283</v>
      </c>
      <c r="D92" s="58"/>
      <c r="E92" s="181" t="s">
        <v>642</v>
      </c>
      <c r="F92" s="58" t="s">
        <v>2206</v>
      </c>
      <c r="G92" s="58" t="s">
        <v>1676</v>
      </c>
      <c r="H92" s="251" t="s">
        <v>5390</v>
      </c>
      <c r="I92" s="251" t="s">
        <v>5391</v>
      </c>
    </row>
    <row r="93" spans="1:9" ht="33.75" outlineLevel="2" x14ac:dyDescent="0.25">
      <c r="A93" s="289" t="s">
        <v>23</v>
      </c>
      <c r="B93" s="182" t="s">
        <v>7142</v>
      </c>
      <c r="C93" s="176" t="s">
        <v>8000</v>
      </c>
      <c r="D93" s="350" t="s">
        <v>7721</v>
      </c>
      <c r="E93" s="182" t="s">
        <v>4361</v>
      </c>
      <c r="F93" s="176" t="s">
        <v>6100</v>
      </c>
      <c r="G93" s="177"/>
      <c r="H93" s="20"/>
      <c r="I93" s="20"/>
    </row>
    <row r="94" spans="1:9" ht="25.5" outlineLevel="3" x14ac:dyDescent="0.25">
      <c r="A94" s="369" t="s">
        <v>5567</v>
      </c>
      <c r="B94" s="178" t="s">
        <v>5893</v>
      </c>
      <c r="C94" s="144" t="s">
        <v>7143</v>
      </c>
      <c r="D94" s="177"/>
      <c r="E94" s="178" t="s">
        <v>5808</v>
      </c>
      <c r="F94" s="177" t="s">
        <v>5798</v>
      </c>
      <c r="G94" s="177"/>
      <c r="H94" s="5"/>
      <c r="I94" s="5"/>
    </row>
    <row r="95" spans="1:9" ht="25.5" outlineLevel="3" x14ac:dyDescent="0.25">
      <c r="A95" s="291" t="s">
        <v>5571</v>
      </c>
      <c r="B95" s="180" t="s">
        <v>5163</v>
      </c>
      <c r="C95" s="144" t="s">
        <v>7144</v>
      </c>
      <c r="D95" s="177" t="s">
        <v>2357</v>
      </c>
      <c r="E95" s="178" t="s">
        <v>5809</v>
      </c>
      <c r="F95" s="176" t="s">
        <v>5799</v>
      </c>
      <c r="G95" s="177"/>
      <c r="H95" s="5"/>
      <c r="I95" s="5"/>
    </row>
    <row r="96" spans="1:9" ht="30" customHeight="1" outlineLevel="3" x14ac:dyDescent="0.25">
      <c r="A96" s="369" t="s">
        <v>5981</v>
      </c>
      <c r="B96" s="180" t="s">
        <v>5164</v>
      </c>
      <c r="C96" s="144" t="s">
        <v>7145</v>
      </c>
      <c r="D96" s="350" t="s">
        <v>7720</v>
      </c>
      <c r="E96" s="178" t="s">
        <v>5810</v>
      </c>
      <c r="F96" s="177" t="s">
        <v>5800</v>
      </c>
      <c r="G96" s="177"/>
      <c r="H96" s="5"/>
      <c r="I96" s="5"/>
    </row>
    <row r="97" spans="1:9" ht="22.5" outlineLevel="3" x14ac:dyDescent="0.25">
      <c r="A97" s="369" t="s">
        <v>7582</v>
      </c>
      <c r="B97" s="406" t="s">
        <v>7581</v>
      </c>
      <c r="C97" s="120" t="s">
        <v>7685</v>
      </c>
      <c r="D97" s="347" t="s">
        <v>7918</v>
      </c>
      <c r="E97" s="178"/>
      <c r="F97" s="177"/>
      <c r="G97" s="177"/>
      <c r="H97" s="5"/>
      <c r="I97" s="5"/>
    </row>
    <row r="98" spans="1:9" ht="22.5" outlineLevel="3" x14ac:dyDescent="0.25">
      <c r="A98" s="369" t="s">
        <v>8214</v>
      </c>
      <c r="B98" s="406" t="s">
        <v>8217</v>
      </c>
      <c r="C98" s="120" t="s">
        <v>8215</v>
      </c>
      <c r="D98" s="347" t="s">
        <v>8216</v>
      </c>
      <c r="E98" s="178"/>
      <c r="F98" s="177"/>
      <c r="G98" s="177"/>
      <c r="H98" s="5"/>
      <c r="I98" s="5"/>
    </row>
    <row r="99" spans="1:9" ht="25.5" outlineLevel="2" x14ac:dyDescent="0.25">
      <c r="A99" s="289" t="s">
        <v>100</v>
      </c>
      <c r="B99" s="182" t="s">
        <v>5089</v>
      </c>
      <c r="C99" s="176" t="s">
        <v>7496</v>
      </c>
      <c r="D99" s="347" t="s">
        <v>7684</v>
      </c>
      <c r="E99" s="182" t="s">
        <v>5801</v>
      </c>
      <c r="F99" s="176" t="s">
        <v>5802</v>
      </c>
      <c r="G99" s="177"/>
      <c r="H99" s="20"/>
      <c r="I99" s="20"/>
    </row>
    <row r="100" spans="1:9" ht="25.5" outlineLevel="3" x14ac:dyDescent="0.25">
      <c r="A100" s="369" t="s">
        <v>5576</v>
      </c>
      <c r="B100" s="178" t="s">
        <v>5165</v>
      </c>
      <c r="C100" s="145" t="s">
        <v>7495</v>
      </c>
      <c r="D100" s="347" t="s">
        <v>1644</v>
      </c>
      <c r="E100" s="178" t="s">
        <v>5811</v>
      </c>
      <c r="F100" s="176" t="s">
        <v>5814</v>
      </c>
      <c r="G100" s="177"/>
      <c r="H100" s="20"/>
      <c r="I100" s="20"/>
    </row>
    <row r="101" spans="1:9" ht="25.5" outlineLevel="3" x14ac:dyDescent="0.25">
      <c r="A101" s="291" t="s">
        <v>5578</v>
      </c>
      <c r="B101" s="180" t="s">
        <v>5166</v>
      </c>
      <c r="C101" s="144" t="s">
        <v>7497</v>
      </c>
      <c r="D101" s="177"/>
      <c r="E101" s="178" t="s">
        <v>5812</v>
      </c>
      <c r="F101" s="177" t="s">
        <v>5803</v>
      </c>
      <c r="G101" s="177"/>
      <c r="H101" s="20"/>
      <c r="I101" s="20"/>
    </row>
    <row r="102" spans="1:9" ht="33.75" outlineLevel="3" x14ac:dyDescent="0.25">
      <c r="A102" s="369" t="s">
        <v>5982</v>
      </c>
      <c r="B102" s="180" t="s">
        <v>5167</v>
      </c>
      <c r="C102" s="144" t="s">
        <v>7498</v>
      </c>
      <c r="D102" s="177" t="s">
        <v>7039</v>
      </c>
      <c r="E102" s="178" t="s">
        <v>5813</v>
      </c>
      <c r="F102" s="177" t="s">
        <v>5804</v>
      </c>
      <c r="G102" s="177"/>
      <c r="H102" s="20"/>
      <c r="I102" s="20"/>
    </row>
    <row r="103" spans="1:9" ht="25.5" outlineLevel="3" x14ac:dyDescent="0.25">
      <c r="A103" s="291" t="s">
        <v>7583</v>
      </c>
      <c r="B103" s="406" t="s">
        <v>7586</v>
      </c>
      <c r="C103" s="120" t="s">
        <v>7687</v>
      </c>
      <c r="D103" s="405" t="s">
        <v>8100</v>
      </c>
      <c r="E103" s="178"/>
      <c r="F103" s="177"/>
      <c r="G103" s="177"/>
      <c r="H103" s="20"/>
      <c r="I103" s="20"/>
    </row>
    <row r="104" spans="1:9" ht="22.5" outlineLevel="3" x14ac:dyDescent="0.25">
      <c r="A104" s="291" t="s">
        <v>7584</v>
      </c>
      <c r="B104" s="406" t="s">
        <v>7585</v>
      </c>
      <c r="C104" s="120" t="s">
        <v>7688</v>
      </c>
      <c r="D104" s="405" t="s">
        <v>7919</v>
      </c>
      <c r="E104" s="178"/>
      <c r="F104" s="177"/>
      <c r="G104" s="177"/>
      <c r="H104" s="20"/>
      <c r="I104" s="20"/>
    </row>
    <row r="105" spans="1:9" ht="22.5" outlineLevel="2" x14ac:dyDescent="0.25">
      <c r="A105" s="289" t="s">
        <v>528</v>
      </c>
      <c r="B105" s="182" t="s">
        <v>5090</v>
      </c>
      <c r="C105" s="176" t="s">
        <v>4325</v>
      </c>
      <c r="D105" s="177" t="s">
        <v>7051</v>
      </c>
      <c r="E105" s="182" t="s">
        <v>4362</v>
      </c>
      <c r="F105" s="176" t="s">
        <v>4363</v>
      </c>
      <c r="G105" s="177"/>
      <c r="H105" s="20"/>
      <c r="I105" s="20"/>
    </row>
    <row r="106" spans="1:9" ht="25.5" outlineLevel="3" x14ac:dyDescent="0.25">
      <c r="A106" s="291" t="s">
        <v>5581</v>
      </c>
      <c r="B106" s="178" t="s">
        <v>5168</v>
      </c>
      <c r="C106" s="145" t="s">
        <v>5052</v>
      </c>
      <c r="D106" s="177" t="s">
        <v>8160</v>
      </c>
      <c r="E106" s="178" t="s">
        <v>5805</v>
      </c>
      <c r="F106" s="177" t="s">
        <v>5815</v>
      </c>
      <c r="G106" s="177"/>
      <c r="H106" s="20"/>
      <c r="I106" s="20"/>
    </row>
    <row r="107" spans="1:9" ht="25.5" outlineLevel="3" x14ac:dyDescent="0.25">
      <c r="A107" s="291" t="s">
        <v>5583</v>
      </c>
      <c r="B107" s="180" t="s">
        <v>5169</v>
      </c>
      <c r="C107" s="144" t="s">
        <v>5053</v>
      </c>
      <c r="D107" s="177"/>
      <c r="E107" s="178" t="s">
        <v>5806</v>
      </c>
      <c r="F107" s="176" t="s">
        <v>5816</v>
      </c>
      <c r="G107" s="177"/>
      <c r="H107" s="20"/>
      <c r="I107" s="20"/>
    </row>
    <row r="108" spans="1:9" ht="33.75" outlineLevel="3" x14ac:dyDescent="0.25">
      <c r="A108" s="291" t="s">
        <v>5983</v>
      </c>
      <c r="B108" s="180" t="s">
        <v>5170</v>
      </c>
      <c r="C108" s="144" t="s">
        <v>5054</v>
      </c>
      <c r="D108" s="177"/>
      <c r="E108" s="178" t="s">
        <v>5807</v>
      </c>
      <c r="F108" s="177" t="s">
        <v>5817</v>
      </c>
      <c r="G108" s="177"/>
      <c r="H108" s="20"/>
      <c r="I108" s="20"/>
    </row>
    <row r="109" spans="1:9" ht="22.5" outlineLevel="3" x14ac:dyDescent="0.25">
      <c r="A109" s="291" t="s">
        <v>7670</v>
      </c>
      <c r="B109" s="406" t="s">
        <v>7672</v>
      </c>
      <c r="C109" s="120" t="s">
        <v>7673</v>
      </c>
      <c r="D109" s="405" t="s">
        <v>7920</v>
      </c>
      <c r="E109" s="178"/>
      <c r="F109" s="177"/>
      <c r="G109" s="177"/>
      <c r="H109" s="20"/>
      <c r="I109" s="20"/>
    </row>
    <row r="110" spans="1:9" ht="22.5" outlineLevel="3" x14ac:dyDescent="0.25">
      <c r="A110" s="291" t="s">
        <v>7671</v>
      </c>
      <c r="B110" s="406" t="s">
        <v>7674</v>
      </c>
      <c r="C110" s="120" t="s">
        <v>7675</v>
      </c>
      <c r="D110" s="405" t="s">
        <v>7921</v>
      </c>
      <c r="E110" s="178"/>
      <c r="F110" s="177"/>
      <c r="G110" s="177"/>
      <c r="H110" s="20"/>
      <c r="I110" s="20"/>
    </row>
    <row r="111" spans="1:9" ht="22.5" outlineLevel="2" x14ac:dyDescent="0.25">
      <c r="A111" s="289" t="s">
        <v>540</v>
      </c>
      <c r="B111" s="182" t="s">
        <v>5091</v>
      </c>
      <c r="C111" s="176" t="s">
        <v>4326</v>
      </c>
      <c r="D111" s="177" t="s">
        <v>7141</v>
      </c>
      <c r="E111" s="182" t="s">
        <v>4365</v>
      </c>
      <c r="F111" s="176" t="s">
        <v>4364</v>
      </c>
      <c r="G111" s="177"/>
      <c r="H111" s="20"/>
      <c r="I111" s="20"/>
    </row>
    <row r="112" spans="1:9" ht="22.5" outlineLevel="3" x14ac:dyDescent="0.25">
      <c r="A112" s="291" t="s">
        <v>3133</v>
      </c>
      <c r="B112" s="178" t="s">
        <v>5171</v>
      </c>
      <c r="C112" s="145" t="s">
        <v>5055</v>
      </c>
      <c r="D112" s="347" t="s">
        <v>7141</v>
      </c>
      <c r="E112" s="178" t="s">
        <v>5818</v>
      </c>
      <c r="F112" s="177" t="s">
        <v>5820</v>
      </c>
      <c r="G112" s="177"/>
      <c r="H112" s="20"/>
      <c r="I112" s="20"/>
    </row>
    <row r="113" spans="1:39" ht="25.5" outlineLevel="3" x14ac:dyDescent="0.25">
      <c r="A113" s="291" t="s">
        <v>3134</v>
      </c>
      <c r="B113" s="180" t="s">
        <v>5172</v>
      </c>
      <c r="C113" s="144" t="s">
        <v>5056</v>
      </c>
      <c r="D113" s="177"/>
      <c r="E113" s="178" t="s">
        <v>5819</v>
      </c>
      <c r="F113" s="176" t="s">
        <v>5821</v>
      </c>
      <c r="G113" s="177"/>
      <c r="H113" s="20"/>
      <c r="I113" s="20"/>
    </row>
    <row r="114" spans="1:39" ht="22.5" outlineLevel="3" x14ac:dyDescent="0.25">
      <c r="A114" s="291" t="s">
        <v>7592</v>
      </c>
      <c r="B114" s="406" t="s">
        <v>7587</v>
      </c>
      <c r="C114" s="120" t="s">
        <v>7588</v>
      </c>
      <c r="D114" s="405" t="s">
        <v>7922</v>
      </c>
      <c r="E114" s="178"/>
      <c r="F114" s="176"/>
      <c r="G114" s="177"/>
      <c r="H114" s="20"/>
      <c r="I114" s="20"/>
    </row>
    <row r="115" spans="1:39" ht="22.5" outlineLevel="3" x14ac:dyDescent="0.25">
      <c r="A115" s="291" t="s">
        <v>7593</v>
      </c>
      <c r="B115" s="406" t="s">
        <v>7589</v>
      </c>
      <c r="C115" s="120" t="s">
        <v>7590</v>
      </c>
      <c r="D115" s="405" t="s">
        <v>7591</v>
      </c>
      <c r="E115" s="178"/>
      <c r="F115" s="176"/>
      <c r="G115" s="177"/>
      <c r="H115" s="20"/>
      <c r="I115" s="20"/>
    </row>
    <row r="116" spans="1:39" outlineLevel="3" x14ac:dyDescent="0.25">
      <c r="A116" s="393" t="s">
        <v>1666</v>
      </c>
      <c r="B116" s="348" t="s">
        <v>7594</v>
      </c>
      <c r="C116" s="407" t="s">
        <v>7595</v>
      </c>
      <c r="D116" s="405" t="s">
        <v>7920</v>
      </c>
      <c r="E116" s="182"/>
      <c r="F116" s="176"/>
      <c r="G116" s="177"/>
      <c r="H116" s="20"/>
      <c r="I116" s="20"/>
    </row>
    <row r="117" spans="1:39" ht="22.5" outlineLevel="3" x14ac:dyDescent="0.25">
      <c r="A117" s="291" t="s">
        <v>7604</v>
      </c>
      <c r="B117" s="408" t="s">
        <v>7596</v>
      </c>
      <c r="C117" s="71" t="s">
        <v>7597</v>
      </c>
      <c r="D117" s="405" t="s">
        <v>7920</v>
      </c>
      <c r="E117" s="178"/>
      <c r="F117" s="177"/>
      <c r="G117" s="177"/>
      <c r="H117" s="20"/>
      <c r="I117" s="20"/>
    </row>
    <row r="118" spans="1:39" ht="18" customHeight="1" outlineLevel="3" x14ac:dyDescent="0.25">
      <c r="A118" s="291" t="s">
        <v>7605</v>
      </c>
      <c r="B118" s="406" t="s">
        <v>7598</v>
      </c>
      <c r="C118" s="120" t="s">
        <v>7599</v>
      </c>
      <c r="D118" s="405" t="s">
        <v>7920</v>
      </c>
      <c r="E118" s="178"/>
      <c r="F118" s="176"/>
      <c r="G118" s="177"/>
      <c r="H118" s="20"/>
      <c r="I118" s="20"/>
    </row>
    <row r="119" spans="1:39" ht="27" customHeight="1" outlineLevel="3" x14ac:dyDescent="0.25">
      <c r="A119" s="291" t="s">
        <v>7606</v>
      </c>
      <c r="B119" s="406" t="s">
        <v>7600</v>
      </c>
      <c r="C119" s="120" t="s">
        <v>7601</v>
      </c>
      <c r="D119" s="405" t="s">
        <v>7920</v>
      </c>
      <c r="E119" s="178"/>
      <c r="F119" s="176"/>
      <c r="G119" s="177"/>
      <c r="H119" s="20"/>
      <c r="I119" s="20"/>
    </row>
    <row r="120" spans="1:39" ht="22.5" outlineLevel="3" x14ac:dyDescent="0.25">
      <c r="A120" s="291" t="s">
        <v>7607</v>
      </c>
      <c r="B120" s="406" t="s">
        <v>7602</v>
      </c>
      <c r="C120" s="120" t="s">
        <v>7603</v>
      </c>
      <c r="D120" s="405" t="s">
        <v>7920</v>
      </c>
      <c r="E120" s="178"/>
      <c r="F120" s="176"/>
      <c r="G120" s="177"/>
      <c r="H120" s="20"/>
      <c r="I120" s="20"/>
    </row>
    <row r="121" spans="1:39" ht="45" outlineLevel="1" x14ac:dyDescent="0.25">
      <c r="A121" s="287" t="s">
        <v>81</v>
      </c>
      <c r="B121" s="181" t="s">
        <v>3487</v>
      </c>
      <c r="C121" s="124" t="s">
        <v>7259</v>
      </c>
      <c r="D121" s="58" t="s">
        <v>7127</v>
      </c>
      <c r="E121" s="181" t="s">
        <v>1667</v>
      </c>
      <c r="F121" s="58" t="s">
        <v>2207</v>
      </c>
      <c r="G121" s="58" t="s">
        <v>4810</v>
      </c>
      <c r="H121" s="251" t="s">
        <v>5390</v>
      </c>
      <c r="I121" s="251" t="s">
        <v>5391</v>
      </c>
    </row>
    <row r="122" spans="1:39" outlineLevel="2" x14ac:dyDescent="0.25">
      <c r="A122" s="289" t="s">
        <v>55</v>
      </c>
      <c r="B122" s="182" t="s">
        <v>5092</v>
      </c>
      <c r="C122" s="177" t="s">
        <v>7239</v>
      </c>
      <c r="D122" s="177" t="s">
        <v>7122</v>
      </c>
      <c r="E122" s="182" t="s">
        <v>4366</v>
      </c>
      <c r="F122" s="176" t="s">
        <v>4563</v>
      </c>
      <c r="G122" s="177" t="s">
        <v>7122</v>
      </c>
      <c r="H122" s="20"/>
      <c r="I122" s="20"/>
    </row>
    <row r="123" spans="1:39" s="141" customFormat="1" ht="33.75" outlineLevel="3" x14ac:dyDescent="0.25">
      <c r="A123" s="368" t="s">
        <v>5568</v>
      </c>
      <c r="B123" s="180" t="s">
        <v>7114</v>
      </c>
      <c r="C123" s="144" t="s">
        <v>7115</v>
      </c>
      <c r="D123" s="161"/>
      <c r="E123" s="160" t="s">
        <v>7116</v>
      </c>
      <c r="F123" s="162" t="s">
        <v>7117</v>
      </c>
      <c r="G123" s="161"/>
      <c r="H123" s="21"/>
      <c r="I123" s="21"/>
      <c r="K123"/>
      <c r="L123" s="144"/>
      <c r="M123" s="142"/>
      <c r="N123" s="146"/>
      <c r="O123" s="146"/>
      <c r="P123" s="146"/>
      <c r="Q123" s="146"/>
      <c r="R123" s="146"/>
      <c r="S123" s="146"/>
      <c r="T123" s="146"/>
      <c r="U123" s="146"/>
      <c r="V123" s="146"/>
      <c r="W123" s="146"/>
      <c r="X123" s="146"/>
      <c r="Y123" s="147"/>
      <c r="Z123" s="147"/>
      <c r="AA123" s="147"/>
      <c r="AB123" s="147"/>
      <c r="AC123" s="147"/>
      <c r="AD123" s="147"/>
      <c r="AE123" s="147"/>
      <c r="AF123" s="147"/>
      <c r="AG123" s="147"/>
      <c r="AH123" s="147"/>
      <c r="AI123" s="147"/>
      <c r="AJ123" s="147"/>
      <c r="AK123" s="147"/>
      <c r="AL123" s="147"/>
      <c r="AM123" s="147"/>
    </row>
    <row r="124" spans="1:39" s="141" customFormat="1" ht="25.5" outlineLevel="3" x14ac:dyDescent="0.25">
      <c r="A124" s="292" t="s">
        <v>5572</v>
      </c>
      <c r="B124" s="180" t="s">
        <v>7118</v>
      </c>
      <c r="C124" s="144" t="s">
        <v>7119</v>
      </c>
      <c r="D124" s="346" t="s">
        <v>7988</v>
      </c>
      <c r="E124" s="160" t="s">
        <v>7120</v>
      </c>
      <c r="F124" s="162" t="s">
        <v>7121</v>
      </c>
      <c r="G124" s="161"/>
      <c r="H124" s="5"/>
      <c r="I124" s="5"/>
      <c r="K124"/>
      <c r="L124" s="144"/>
      <c r="M124" s="142"/>
      <c r="N124" s="146"/>
      <c r="O124" s="146"/>
      <c r="P124" s="146"/>
      <c r="Q124" s="146"/>
      <c r="R124" s="146"/>
      <c r="S124" s="146"/>
      <c r="T124" s="146"/>
      <c r="U124" s="146"/>
      <c r="V124" s="146"/>
      <c r="W124" s="146"/>
      <c r="X124" s="146"/>
      <c r="Y124" s="147"/>
      <c r="Z124" s="147"/>
      <c r="AA124" s="147"/>
      <c r="AB124" s="147"/>
      <c r="AC124" s="147"/>
      <c r="AD124" s="147"/>
      <c r="AE124" s="147"/>
      <c r="AF124" s="147"/>
      <c r="AG124" s="147"/>
      <c r="AH124" s="147"/>
      <c r="AI124" s="147"/>
      <c r="AJ124" s="147"/>
      <c r="AK124" s="147"/>
      <c r="AL124" s="147"/>
      <c r="AM124" s="147"/>
    </row>
    <row r="125" spans="1:39" ht="22.5" outlineLevel="2" x14ac:dyDescent="0.25">
      <c r="A125" s="367" t="s">
        <v>104</v>
      </c>
      <c r="B125" s="182" t="s">
        <v>7123</v>
      </c>
      <c r="C125" s="176" t="s">
        <v>6089</v>
      </c>
      <c r="D125" s="177"/>
      <c r="E125" s="182" t="s">
        <v>6090</v>
      </c>
      <c r="F125" s="176" t="s">
        <v>6091</v>
      </c>
      <c r="G125" s="177"/>
      <c r="H125" s="20"/>
      <c r="I125" s="20"/>
    </row>
    <row r="126" spans="1:39" s="147" customFormat="1" ht="33.75" outlineLevel="3" x14ac:dyDescent="0.25">
      <c r="A126" s="368" t="s">
        <v>7045</v>
      </c>
      <c r="B126" s="180" t="s">
        <v>7043</v>
      </c>
      <c r="C126" s="144" t="s">
        <v>7232</v>
      </c>
      <c r="D126" s="161" t="s">
        <v>8151</v>
      </c>
      <c r="E126" s="178" t="s">
        <v>7125</v>
      </c>
      <c r="F126" s="176" t="s">
        <v>7234</v>
      </c>
      <c r="G126" s="144"/>
      <c r="H126" s="5"/>
      <c r="I126" s="5"/>
      <c r="K126" s="180"/>
      <c r="L126" s="144"/>
      <c r="M126" s="180"/>
      <c r="N126" s="146"/>
      <c r="O126" s="146"/>
      <c r="P126" s="146"/>
      <c r="Q126" s="146"/>
      <c r="R126" s="146"/>
      <c r="S126" s="146"/>
      <c r="T126" s="146"/>
      <c r="U126" s="146"/>
      <c r="V126" s="146"/>
      <c r="W126" s="146"/>
      <c r="X126" s="146"/>
    </row>
    <row r="127" spans="1:39" s="147" customFormat="1" ht="49.5" customHeight="1" outlineLevel="3" x14ac:dyDescent="0.25">
      <c r="A127" s="410" t="s">
        <v>7746</v>
      </c>
      <c r="B127" s="180" t="s">
        <v>7044</v>
      </c>
      <c r="C127" s="144" t="s">
        <v>7124</v>
      </c>
      <c r="D127" s="365" t="s">
        <v>8152</v>
      </c>
      <c r="E127" s="178" t="s">
        <v>7126</v>
      </c>
      <c r="F127" s="176" t="s">
        <v>7235</v>
      </c>
      <c r="G127" s="144"/>
      <c r="H127" s="5"/>
      <c r="I127" s="5"/>
      <c r="K127" s="180"/>
      <c r="L127" s="144"/>
      <c r="M127" s="180"/>
      <c r="N127" s="146"/>
      <c r="O127" s="146"/>
      <c r="P127" s="146"/>
      <c r="Q127" s="146"/>
      <c r="R127" s="146"/>
      <c r="S127" s="146"/>
      <c r="T127" s="146"/>
      <c r="U127" s="146"/>
      <c r="V127" s="146"/>
      <c r="W127" s="146"/>
      <c r="X127" s="146"/>
    </row>
    <row r="128" spans="1:39" outlineLevel="2" x14ac:dyDescent="0.25">
      <c r="A128" s="289" t="s">
        <v>71</v>
      </c>
      <c r="B128" s="182" t="s">
        <v>7128</v>
      </c>
      <c r="C128" s="176" t="s">
        <v>7233</v>
      </c>
      <c r="D128" s="177"/>
      <c r="E128" s="182" t="s">
        <v>627</v>
      </c>
      <c r="F128" s="176" t="s">
        <v>7236</v>
      </c>
      <c r="G128" s="177"/>
      <c r="H128" s="20"/>
      <c r="I128" s="20"/>
    </row>
    <row r="129" spans="1:39" s="141" customFormat="1" ht="22.5" outlineLevel="3" x14ac:dyDescent="0.25">
      <c r="A129" s="292" t="s">
        <v>5933</v>
      </c>
      <c r="B129" s="180" t="s">
        <v>7129</v>
      </c>
      <c r="C129" s="144" t="s">
        <v>7130</v>
      </c>
      <c r="D129" s="177" t="s">
        <v>8218</v>
      </c>
      <c r="E129" s="178" t="s">
        <v>7133</v>
      </c>
      <c r="F129" s="176" t="s">
        <v>7237</v>
      </c>
      <c r="G129" s="180"/>
      <c r="I129" s="5"/>
      <c r="K129"/>
      <c r="L129" s="144"/>
      <c r="M129" s="180"/>
      <c r="N129" s="146"/>
      <c r="O129" s="146"/>
      <c r="P129" s="146"/>
      <c r="Q129" s="146"/>
      <c r="R129" s="146"/>
      <c r="S129" s="146"/>
      <c r="T129" s="146"/>
      <c r="U129" s="146"/>
      <c r="V129" s="146"/>
      <c r="W129" s="146"/>
      <c r="X129" s="146"/>
      <c r="Y129" s="147"/>
      <c r="Z129" s="147"/>
      <c r="AA129" s="147"/>
      <c r="AB129" s="147"/>
      <c r="AC129" s="147"/>
      <c r="AD129" s="147"/>
      <c r="AE129" s="147"/>
      <c r="AF129" s="147"/>
      <c r="AG129" s="147"/>
      <c r="AH129" s="147"/>
      <c r="AI129" s="147"/>
      <c r="AJ129" s="147"/>
      <c r="AK129" s="147"/>
      <c r="AL129" s="147"/>
      <c r="AM129" s="147"/>
    </row>
    <row r="130" spans="1:39" s="141" customFormat="1" ht="33.75" outlineLevel="3" x14ac:dyDescent="0.25">
      <c r="A130" s="400" t="s">
        <v>5984</v>
      </c>
      <c r="B130" s="399" t="s">
        <v>7131</v>
      </c>
      <c r="C130" s="365" t="s">
        <v>7683</v>
      </c>
      <c r="D130" s="350" t="s">
        <v>7682</v>
      </c>
      <c r="E130" s="178" t="s">
        <v>7134</v>
      </c>
      <c r="F130" s="176" t="s">
        <v>7238</v>
      </c>
      <c r="G130" s="180"/>
      <c r="I130" s="5"/>
      <c r="K130"/>
      <c r="L130" s="144"/>
      <c r="M130" s="180"/>
      <c r="N130" s="146"/>
      <c r="O130" s="146"/>
      <c r="P130" s="146"/>
      <c r="Q130" s="146"/>
      <c r="R130" s="146"/>
      <c r="S130" s="146"/>
      <c r="T130" s="146"/>
      <c r="U130" s="146"/>
      <c r="V130" s="146"/>
      <c r="W130" s="146"/>
      <c r="X130" s="146"/>
      <c r="Y130" s="147"/>
      <c r="Z130" s="147"/>
      <c r="AA130" s="147"/>
      <c r="AB130" s="147"/>
      <c r="AC130" s="147"/>
      <c r="AD130" s="147"/>
      <c r="AE130" s="147"/>
      <c r="AF130" s="147"/>
      <c r="AG130" s="147"/>
      <c r="AH130" s="147"/>
      <c r="AI130" s="147"/>
      <c r="AJ130" s="147"/>
      <c r="AK130" s="147"/>
      <c r="AL130" s="147"/>
      <c r="AM130" s="147"/>
    </row>
    <row r="131" spans="1:39" ht="25.5" outlineLevel="2" x14ac:dyDescent="0.25">
      <c r="A131" s="367" t="s">
        <v>105</v>
      </c>
      <c r="B131" s="182" t="s">
        <v>6045</v>
      </c>
      <c r="C131" s="176" t="s">
        <v>7260</v>
      </c>
      <c r="D131" s="177"/>
      <c r="E131" s="182" t="s">
        <v>6046</v>
      </c>
      <c r="F131" s="176" t="s">
        <v>6050</v>
      </c>
      <c r="H131" s="20"/>
      <c r="I131" s="20"/>
    </row>
    <row r="132" spans="1:39" s="141" customFormat="1" ht="33.75" outlineLevel="3" x14ac:dyDescent="0.25">
      <c r="A132" s="292" t="s">
        <v>5606</v>
      </c>
      <c r="B132" s="180" t="s">
        <v>4224</v>
      </c>
      <c r="C132" s="145" t="s">
        <v>5823</v>
      </c>
      <c r="D132" s="161" t="s">
        <v>5740</v>
      </c>
      <c r="E132" s="160" t="s">
        <v>1538</v>
      </c>
      <c r="F132" s="162" t="s">
        <v>5822</v>
      </c>
      <c r="G132" s="177" t="s">
        <v>5739</v>
      </c>
      <c r="H132" s="21"/>
      <c r="I132" s="21"/>
      <c r="K132"/>
      <c r="L132" s="144"/>
      <c r="M132" s="180"/>
      <c r="N132" s="146"/>
      <c r="O132" s="146"/>
      <c r="P132" s="146"/>
      <c r="Q132" s="146"/>
      <c r="R132" s="146"/>
      <c r="S132" s="146"/>
      <c r="T132" s="146"/>
      <c r="U132" s="146"/>
      <c r="V132" s="146"/>
      <c r="W132" s="146"/>
      <c r="X132" s="146"/>
      <c r="Y132" s="147"/>
      <c r="Z132" s="147"/>
      <c r="AA132" s="147"/>
      <c r="AB132" s="147"/>
      <c r="AC132" s="147"/>
      <c r="AD132" s="147"/>
      <c r="AE132" s="147"/>
      <c r="AF132" s="147"/>
      <c r="AG132" s="147"/>
      <c r="AH132" s="147"/>
      <c r="AI132" s="147"/>
      <c r="AJ132" s="147"/>
      <c r="AK132" s="147"/>
      <c r="AL132" s="147"/>
      <c r="AM132" s="147"/>
    </row>
    <row r="133" spans="1:39" s="141" customFormat="1" outlineLevel="3" x14ac:dyDescent="0.25">
      <c r="A133" s="368" t="s">
        <v>5632</v>
      </c>
      <c r="B133" s="180" t="s">
        <v>2320</v>
      </c>
      <c r="C133" s="144" t="s">
        <v>5824</v>
      </c>
      <c r="D133" s="161"/>
      <c r="E133" s="160" t="s">
        <v>1539</v>
      </c>
      <c r="F133" s="162" t="s">
        <v>5827</v>
      </c>
      <c r="G133" s="161"/>
      <c r="H133" s="21"/>
      <c r="I133" s="21"/>
      <c r="K133"/>
      <c r="L133" s="144"/>
      <c r="M133" s="180"/>
      <c r="N133" s="146"/>
      <c r="O133" s="146"/>
      <c r="P133" s="146"/>
      <c r="Q133" s="146"/>
      <c r="R133" s="146"/>
      <c r="S133" s="146"/>
      <c r="T133" s="146"/>
      <c r="U133" s="146"/>
      <c r="V133" s="146"/>
      <c r="W133" s="146"/>
      <c r="X133" s="146"/>
      <c r="Y133" s="147"/>
      <c r="Z133" s="147"/>
      <c r="AA133" s="147"/>
      <c r="AB133" s="147"/>
      <c r="AC133" s="147"/>
      <c r="AD133" s="147"/>
      <c r="AE133" s="147"/>
      <c r="AF133" s="147"/>
      <c r="AG133" s="147"/>
      <c r="AH133" s="147"/>
      <c r="AI133" s="147"/>
      <c r="AJ133" s="147"/>
      <c r="AK133" s="147"/>
      <c r="AL133" s="147"/>
      <c r="AM133" s="147"/>
    </row>
    <row r="134" spans="1:39" s="141" customFormat="1" outlineLevel="3" x14ac:dyDescent="0.25">
      <c r="A134" s="292" t="s">
        <v>5652</v>
      </c>
      <c r="B134" s="180" t="s">
        <v>2321</v>
      </c>
      <c r="C134" s="144" t="s">
        <v>5825</v>
      </c>
      <c r="D134" s="161"/>
      <c r="E134" s="160" t="s">
        <v>1540</v>
      </c>
      <c r="F134" s="162" t="s">
        <v>5828</v>
      </c>
      <c r="G134" s="161"/>
      <c r="H134" s="21"/>
      <c r="I134" s="21"/>
      <c r="K134"/>
      <c r="L134" s="144"/>
      <c r="M134" s="180"/>
      <c r="N134" s="146"/>
      <c r="O134" s="146"/>
      <c r="P134" s="146"/>
      <c r="Q134" s="146"/>
      <c r="R134" s="146"/>
      <c r="S134" s="146"/>
      <c r="T134" s="146"/>
      <c r="U134" s="146"/>
      <c r="V134" s="146"/>
      <c r="W134" s="146"/>
      <c r="X134" s="146"/>
      <c r="Y134" s="147"/>
      <c r="Z134" s="147"/>
      <c r="AA134" s="147"/>
      <c r="AB134" s="147"/>
      <c r="AC134" s="147"/>
      <c r="AD134" s="147"/>
      <c r="AE134" s="147"/>
      <c r="AF134" s="147"/>
      <c r="AG134" s="147"/>
      <c r="AH134" s="147"/>
      <c r="AI134" s="147"/>
      <c r="AJ134" s="147"/>
      <c r="AK134" s="147"/>
      <c r="AL134" s="147"/>
      <c r="AM134" s="147"/>
    </row>
    <row r="135" spans="1:39" s="141" customFormat="1" outlineLevel="3" x14ac:dyDescent="0.25">
      <c r="A135" s="292" t="s">
        <v>5665</v>
      </c>
      <c r="B135" s="180" t="s">
        <v>2322</v>
      </c>
      <c r="C135" s="145" t="s">
        <v>5826</v>
      </c>
      <c r="D135" s="161"/>
      <c r="E135" s="160" t="s">
        <v>1541</v>
      </c>
      <c r="F135" s="162" t="s">
        <v>5829</v>
      </c>
      <c r="G135" s="161"/>
      <c r="H135" s="21"/>
      <c r="I135" s="21"/>
      <c r="K135"/>
      <c r="L135" s="144"/>
      <c r="M135" s="180"/>
      <c r="N135" s="146"/>
      <c r="O135" s="146"/>
      <c r="P135" s="146"/>
      <c r="Q135" s="146"/>
      <c r="R135" s="146"/>
      <c r="S135" s="146"/>
      <c r="T135" s="146"/>
      <c r="U135" s="146"/>
      <c r="V135" s="146"/>
      <c r="W135" s="146"/>
      <c r="X135" s="146"/>
      <c r="Y135" s="147"/>
      <c r="Z135" s="147"/>
      <c r="AA135" s="147"/>
      <c r="AB135" s="147"/>
      <c r="AC135" s="147"/>
      <c r="AD135" s="147"/>
      <c r="AE135" s="147"/>
      <c r="AF135" s="147"/>
      <c r="AG135" s="147"/>
      <c r="AH135" s="147"/>
      <c r="AI135" s="147"/>
      <c r="AJ135" s="147"/>
      <c r="AK135" s="147"/>
      <c r="AL135" s="147"/>
      <c r="AM135" s="147"/>
    </row>
    <row r="136" spans="1:39" ht="22.5" outlineLevel="2" x14ac:dyDescent="0.25">
      <c r="A136" s="289" t="s">
        <v>624</v>
      </c>
      <c r="B136" s="182" t="s">
        <v>5930</v>
      </c>
      <c r="C136" s="176" t="s">
        <v>7261</v>
      </c>
      <c r="D136" s="177"/>
      <c r="E136" s="182" t="s">
        <v>6047</v>
      </c>
      <c r="F136" s="176" t="s">
        <v>6051</v>
      </c>
      <c r="H136" s="20"/>
      <c r="I136" s="20"/>
    </row>
    <row r="137" spans="1:39" s="141" customFormat="1" ht="22.5" outlineLevel="3" x14ac:dyDescent="0.25">
      <c r="A137" s="292" t="s">
        <v>5687</v>
      </c>
      <c r="B137" s="180" t="s">
        <v>5931</v>
      </c>
      <c r="C137" s="145" t="s">
        <v>7147</v>
      </c>
      <c r="D137" s="177"/>
      <c r="E137" s="180" t="s">
        <v>6041</v>
      </c>
      <c r="F137" s="145" t="s">
        <v>6042</v>
      </c>
      <c r="G137" s="161"/>
      <c r="H137" s="21"/>
      <c r="I137" s="21"/>
      <c r="K137"/>
      <c r="L137" s="144"/>
      <c r="M137" s="180"/>
      <c r="N137" s="146"/>
      <c r="O137" s="146"/>
      <c r="P137" s="146"/>
      <c r="Q137" s="146"/>
      <c r="R137" s="146"/>
      <c r="S137" s="146"/>
      <c r="T137" s="146"/>
      <c r="U137" s="146"/>
      <c r="V137" s="146"/>
      <c r="W137" s="146"/>
      <c r="X137" s="146"/>
      <c r="Y137" s="147"/>
      <c r="Z137" s="147"/>
      <c r="AA137" s="147"/>
      <c r="AB137" s="147"/>
      <c r="AC137" s="147"/>
      <c r="AD137" s="147"/>
      <c r="AE137" s="147"/>
      <c r="AF137" s="147"/>
      <c r="AG137" s="147"/>
      <c r="AH137" s="147"/>
      <c r="AI137" s="147"/>
      <c r="AJ137" s="147"/>
      <c r="AK137" s="147"/>
      <c r="AL137" s="147"/>
      <c r="AM137" s="147"/>
    </row>
    <row r="138" spans="1:39" s="141" customFormat="1" ht="22.5" outlineLevel="3" x14ac:dyDescent="0.25">
      <c r="A138" s="292" t="s">
        <v>5688</v>
      </c>
      <c r="B138" s="180" t="s">
        <v>5932</v>
      </c>
      <c r="C138" s="145" t="s">
        <v>7147</v>
      </c>
      <c r="D138" s="177"/>
      <c r="E138" s="180" t="s">
        <v>6044</v>
      </c>
      <c r="F138" s="145" t="s">
        <v>6043</v>
      </c>
      <c r="G138" s="161"/>
      <c r="H138" s="21"/>
      <c r="I138" s="21"/>
      <c r="K138"/>
      <c r="L138" s="144"/>
      <c r="M138" s="180"/>
      <c r="N138" s="146"/>
      <c r="O138" s="146"/>
      <c r="P138" s="146"/>
      <c r="Q138" s="146"/>
      <c r="R138" s="146"/>
      <c r="S138" s="146"/>
      <c r="T138" s="146"/>
      <c r="U138" s="146"/>
      <c r="V138" s="146"/>
      <c r="W138" s="146"/>
      <c r="X138" s="146"/>
      <c r="Y138" s="147"/>
      <c r="Z138" s="147"/>
      <c r="AA138" s="147"/>
      <c r="AB138" s="147"/>
      <c r="AC138" s="147"/>
      <c r="AD138" s="147"/>
      <c r="AE138" s="147"/>
      <c r="AF138" s="147"/>
      <c r="AG138" s="147"/>
      <c r="AH138" s="147"/>
      <c r="AI138" s="147"/>
      <c r="AJ138" s="147"/>
      <c r="AK138" s="147"/>
      <c r="AL138" s="147"/>
      <c r="AM138" s="147"/>
    </row>
    <row r="139" spans="1:39" ht="25.5" outlineLevel="2" x14ac:dyDescent="0.25">
      <c r="A139" s="289" t="s">
        <v>1508</v>
      </c>
      <c r="B139" s="182" t="s">
        <v>5934</v>
      </c>
      <c r="C139" s="176" t="s">
        <v>7262</v>
      </c>
      <c r="D139" s="177" t="s">
        <v>7132</v>
      </c>
      <c r="E139" s="182" t="s">
        <v>6048</v>
      </c>
      <c r="F139" s="176" t="s">
        <v>6052</v>
      </c>
      <c r="H139" s="20"/>
      <c r="I139" s="20"/>
    </row>
    <row r="140" spans="1:39" ht="22.5" outlineLevel="2" x14ac:dyDescent="0.25">
      <c r="A140" s="289" t="s">
        <v>824</v>
      </c>
      <c r="B140" s="182" t="s">
        <v>2309</v>
      </c>
      <c r="C140" s="176" t="s">
        <v>7266</v>
      </c>
      <c r="D140" s="177" t="s">
        <v>7148</v>
      </c>
      <c r="E140" s="182" t="s">
        <v>1548</v>
      </c>
      <c r="F140" s="176" t="s">
        <v>6054</v>
      </c>
      <c r="H140" s="20"/>
      <c r="I140" s="20"/>
    </row>
    <row r="141" spans="1:39" ht="25.5" outlineLevel="2" x14ac:dyDescent="0.25">
      <c r="A141" s="289" t="s">
        <v>825</v>
      </c>
      <c r="B141" s="182" t="s">
        <v>7149</v>
      </c>
      <c r="C141" s="176" t="s">
        <v>7150</v>
      </c>
      <c r="D141" s="177"/>
      <c r="E141" s="182" t="s">
        <v>7151</v>
      </c>
      <c r="F141" s="176" t="s">
        <v>7152</v>
      </c>
      <c r="H141" s="20"/>
      <c r="I141" s="20"/>
    </row>
    <row r="142" spans="1:39" ht="33.75" outlineLevel="1" x14ac:dyDescent="0.25">
      <c r="A142" s="287" t="s">
        <v>82</v>
      </c>
      <c r="B142" s="181" t="s">
        <v>5093</v>
      </c>
      <c r="C142" s="124" t="s">
        <v>2284</v>
      </c>
      <c r="D142" s="58" t="s">
        <v>7136</v>
      </c>
      <c r="E142" s="181" t="s">
        <v>2197</v>
      </c>
      <c r="F142" s="80" t="s">
        <v>4984</v>
      </c>
      <c r="G142" s="58" t="s">
        <v>2198</v>
      </c>
      <c r="H142" s="251" t="s">
        <v>5390</v>
      </c>
      <c r="I142" s="251" t="s">
        <v>5391</v>
      </c>
    </row>
    <row r="143" spans="1:39" outlineLevel="2" x14ac:dyDescent="0.25">
      <c r="A143" s="367" t="s">
        <v>1748</v>
      </c>
      <c r="B143" s="182" t="s">
        <v>5928</v>
      </c>
      <c r="C143" s="176" t="s">
        <v>5926</v>
      </c>
      <c r="D143" s="177" t="s">
        <v>7135</v>
      </c>
      <c r="E143" s="182" t="s">
        <v>5929</v>
      </c>
      <c r="F143" s="176" t="s">
        <v>5927</v>
      </c>
      <c r="G143" s="177"/>
      <c r="H143" s="20"/>
      <c r="I143" s="20"/>
    </row>
    <row r="144" spans="1:39" ht="22.5" outlineLevel="2" x14ac:dyDescent="0.25">
      <c r="A144" s="367" t="s">
        <v>1073</v>
      </c>
      <c r="B144" s="182" t="s">
        <v>5832</v>
      </c>
      <c r="C144" s="366" t="s">
        <v>7923</v>
      </c>
      <c r="D144" s="144"/>
      <c r="E144" s="182" t="s">
        <v>5833</v>
      </c>
      <c r="F144" s="176" t="s">
        <v>5041</v>
      </c>
      <c r="G144" s="177"/>
      <c r="H144" s="20"/>
      <c r="I144" s="20"/>
    </row>
    <row r="145" spans="1:39" s="141" customFormat="1" ht="45" outlineLevel="3" x14ac:dyDescent="0.25">
      <c r="A145" s="368" t="s">
        <v>5608</v>
      </c>
      <c r="B145" s="180" t="s">
        <v>5741</v>
      </c>
      <c r="C145" s="144" t="s">
        <v>5748</v>
      </c>
      <c r="D145" s="161" t="s">
        <v>5769</v>
      </c>
      <c r="E145" s="160" t="s">
        <v>1523</v>
      </c>
      <c r="F145" s="162" t="s">
        <v>5834</v>
      </c>
      <c r="G145" s="161"/>
      <c r="H145" s="21"/>
      <c r="I145" s="21"/>
      <c r="K145"/>
      <c r="L145" s="144"/>
      <c r="M145" s="180"/>
      <c r="N145" s="146"/>
      <c r="O145" s="146"/>
      <c r="P145" s="146"/>
      <c r="Q145" s="146"/>
      <c r="R145" s="146"/>
      <c r="S145" s="146"/>
      <c r="T145" s="146"/>
      <c r="U145" s="146"/>
      <c r="V145" s="146"/>
      <c r="W145" s="146"/>
      <c r="X145" s="146"/>
      <c r="Y145" s="147"/>
      <c r="Z145" s="147"/>
      <c r="AA145" s="147"/>
      <c r="AB145" s="147"/>
      <c r="AC145" s="147"/>
      <c r="AD145" s="147"/>
      <c r="AE145" s="147"/>
      <c r="AF145" s="147"/>
      <c r="AG145" s="147"/>
      <c r="AH145" s="147"/>
      <c r="AI145" s="147"/>
      <c r="AJ145" s="147"/>
      <c r="AK145" s="147"/>
      <c r="AL145" s="147"/>
      <c r="AM145" s="147"/>
    </row>
    <row r="146" spans="1:39" s="141" customFormat="1" ht="22.5" outlineLevel="3" x14ac:dyDescent="0.25">
      <c r="A146" s="368" t="s">
        <v>5634</v>
      </c>
      <c r="B146" s="180" t="s">
        <v>5744</v>
      </c>
      <c r="C146" s="144" t="s">
        <v>5831</v>
      </c>
      <c r="D146" s="365" t="s">
        <v>7275</v>
      </c>
      <c r="E146" s="160" t="s">
        <v>5749</v>
      </c>
      <c r="F146" s="162" t="s">
        <v>5835</v>
      </c>
      <c r="G146" s="161" t="s">
        <v>5837</v>
      </c>
      <c r="H146" s="21"/>
      <c r="I146" s="21"/>
      <c r="K146"/>
      <c r="L146" s="144"/>
      <c r="M146" s="180"/>
      <c r="N146" s="146"/>
      <c r="O146" s="146"/>
      <c r="P146" s="146"/>
      <c r="Q146" s="146"/>
      <c r="R146" s="146"/>
      <c r="S146" s="146"/>
      <c r="T146" s="146"/>
      <c r="U146" s="146"/>
      <c r="V146" s="146"/>
      <c r="W146" s="146"/>
      <c r="X146" s="146"/>
      <c r="Y146" s="147"/>
      <c r="Z146" s="147"/>
      <c r="AA146" s="147"/>
      <c r="AB146" s="147"/>
      <c r="AC146" s="147"/>
      <c r="AD146" s="147"/>
      <c r="AE146" s="147"/>
      <c r="AF146" s="147"/>
      <c r="AG146" s="147"/>
      <c r="AH146" s="147"/>
      <c r="AI146" s="147"/>
      <c r="AJ146" s="147"/>
      <c r="AK146" s="147"/>
      <c r="AL146" s="147"/>
      <c r="AM146" s="147"/>
    </row>
    <row r="147" spans="1:39" ht="33.75" outlineLevel="2" x14ac:dyDescent="0.25">
      <c r="A147" s="289" t="s">
        <v>2251</v>
      </c>
      <c r="B147" s="182" t="s">
        <v>5943</v>
      </c>
      <c r="C147" s="176" t="s">
        <v>5842</v>
      </c>
      <c r="D147" s="144"/>
      <c r="E147" s="182" t="s">
        <v>5830</v>
      </c>
      <c r="F147" s="176" t="s">
        <v>5843</v>
      </c>
      <c r="H147" s="20"/>
      <c r="I147" s="20" t="str">
        <f>CONCATENATE(A147,"  ",B147)</f>
        <v>MD  Signalerande system</v>
      </c>
    </row>
    <row r="148" spans="1:39" s="141" customFormat="1" ht="22.5" outlineLevel="3" x14ac:dyDescent="0.25">
      <c r="A148" s="292" t="s">
        <v>5987</v>
      </c>
      <c r="B148" s="180" t="s">
        <v>4267</v>
      </c>
      <c r="C148" s="144" t="s">
        <v>5839</v>
      </c>
      <c r="D148" s="144" t="s">
        <v>5858</v>
      </c>
      <c r="E148" s="160" t="s">
        <v>4182</v>
      </c>
      <c r="F148" s="162" t="s">
        <v>5751</v>
      </c>
      <c r="G148" s="177" t="s">
        <v>5859</v>
      </c>
      <c r="H148" s="21"/>
      <c r="I148" s="21" t="str">
        <f>CONCATENATE(A148,"  ",B148)</f>
        <v>MDC  Nödsignalssystem</v>
      </c>
      <c r="K148"/>
      <c r="L148" s="144"/>
      <c r="M148" s="180"/>
      <c r="N148" s="146"/>
      <c r="O148" s="146"/>
      <c r="P148" s="146"/>
      <c r="Q148" s="146"/>
      <c r="R148" s="146"/>
      <c r="S148" s="146"/>
      <c r="T148" s="146"/>
      <c r="U148" s="146"/>
      <c r="V148" s="146"/>
      <c r="W148" s="146"/>
      <c r="X148" s="146"/>
      <c r="Y148" s="147"/>
      <c r="Z148" s="147"/>
      <c r="AA148" s="147"/>
      <c r="AB148" s="147"/>
      <c r="AC148" s="147"/>
      <c r="AD148" s="147"/>
      <c r="AE148" s="147"/>
      <c r="AF148" s="147"/>
      <c r="AG148" s="147"/>
      <c r="AH148" s="147"/>
      <c r="AI148" s="147"/>
      <c r="AJ148" s="147"/>
      <c r="AK148" s="147"/>
      <c r="AL148" s="147"/>
      <c r="AM148" s="147"/>
    </row>
    <row r="149" spans="1:39" s="147" customFormat="1" outlineLevel="3" x14ac:dyDescent="0.25">
      <c r="A149" s="368" t="s">
        <v>5993</v>
      </c>
      <c r="B149" s="180" t="s">
        <v>2693</v>
      </c>
      <c r="C149" s="144" t="s">
        <v>6057</v>
      </c>
      <c r="D149" s="365" t="s">
        <v>7286</v>
      </c>
      <c r="E149" s="180" t="s">
        <v>5853</v>
      </c>
      <c r="F149" s="162" t="s">
        <v>6056</v>
      </c>
      <c r="G149" s="144"/>
      <c r="H149" s="5"/>
      <c r="I149" s="5"/>
      <c r="K149"/>
      <c r="L149" s="144"/>
      <c r="M149" s="180"/>
      <c r="N149" s="146"/>
      <c r="O149" s="146"/>
      <c r="P149" s="146"/>
      <c r="Q149" s="146"/>
      <c r="R149" s="146"/>
      <c r="S149" s="146"/>
      <c r="T149" s="146"/>
      <c r="U149" s="146"/>
      <c r="V149" s="146"/>
      <c r="W149" s="146"/>
      <c r="X149" s="146"/>
    </row>
    <row r="150" spans="1:39" ht="33.75" outlineLevel="2" x14ac:dyDescent="0.25">
      <c r="A150" s="367" t="s">
        <v>7278</v>
      </c>
      <c r="B150" s="348" t="s">
        <v>7268</v>
      </c>
      <c r="C150" s="349" t="s">
        <v>7686</v>
      </c>
      <c r="D150" s="347" t="s">
        <v>7269</v>
      </c>
      <c r="E150" s="257" t="s">
        <v>4203</v>
      </c>
      <c r="F150" s="161"/>
      <c r="G150" s="177"/>
      <c r="H150" s="20"/>
      <c r="I150" s="20"/>
    </row>
    <row r="151" spans="1:39" ht="22.5" outlineLevel="1" x14ac:dyDescent="0.25">
      <c r="A151" s="287" t="s">
        <v>0</v>
      </c>
      <c r="B151" s="181" t="s">
        <v>1456</v>
      </c>
      <c r="C151" s="124" t="s">
        <v>2285</v>
      </c>
      <c r="D151" s="57" t="s">
        <v>4310</v>
      </c>
      <c r="E151" s="181" t="s">
        <v>643</v>
      </c>
      <c r="F151" s="58" t="s">
        <v>2208</v>
      </c>
      <c r="G151" s="58" t="s">
        <v>1677</v>
      </c>
      <c r="H151" s="251" t="s">
        <v>5390</v>
      </c>
      <c r="I151" s="251" t="s">
        <v>5391</v>
      </c>
    </row>
    <row r="152" spans="1:39" outlineLevel="2" x14ac:dyDescent="0.25">
      <c r="A152" s="367" t="s">
        <v>257</v>
      </c>
      <c r="B152" s="182" t="s">
        <v>5094</v>
      </c>
      <c r="C152" s="176" t="s">
        <v>5438</v>
      </c>
      <c r="D152" s="350" t="s">
        <v>7375</v>
      </c>
      <c r="E152" s="182" t="s">
        <v>5441</v>
      </c>
      <c r="F152" s="176" t="s">
        <v>5440</v>
      </c>
      <c r="G152" s="177"/>
      <c r="H152" s="20"/>
      <c r="I152" s="20"/>
    </row>
    <row r="153" spans="1:39" outlineLevel="2" x14ac:dyDescent="0.25">
      <c r="A153" s="289" t="s">
        <v>436</v>
      </c>
      <c r="B153" s="182" t="s">
        <v>5095</v>
      </c>
      <c r="C153" s="176" t="s">
        <v>5439</v>
      </c>
      <c r="D153" s="177" t="s">
        <v>718</v>
      </c>
      <c r="E153" s="182" t="s">
        <v>603</v>
      </c>
      <c r="F153" s="176" t="s">
        <v>5442</v>
      </c>
      <c r="G153" s="177"/>
      <c r="H153" s="20"/>
      <c r="I153" s="20"/>
    </row>
    <row r="154" spans="1:39" ht="33.75" outlineLevel="1" x14ac:dyDescent="0.25">
      <c r="A154" s="287" t="s">
        <v>50</v>
      </c>
      <c r="B154" s="181" t="s">
        <v>5096</v>
      </c>
      <c r="C154" s="124" t="s">
        <v>3042</v>
      </c>
      <c r="D154" s="409" t="s">
        <v>7916</v>
      </c>
      <c r="E154" s="181" t="s">
        <v>644</v>
      </c>
      <c r="F154" s="58" t="s">
        <v>2209</v>
      </c>
      <c r="G154" s="58" t="s">
        <v>7052</v>
      </c>
      <c r="H154" s="251" t="s">
        <v>5390</v>
      </c>
      <c r="I154" s="251" t="s">
        <v>5391</v>
      </c>
    </row>
    <row r="155" spans="1:39" ht="22.5" outlineLevel="2" x14ac:dyDescent="0.25">
      <c r="A155" s="367" t="s">
        <v>7276</v>
      </c>
      <c r="B155" s="182" t="s">
        <v>5701</v>
      </c>
      <c r="C155" s="176" t="s">
        <v>5727</v>
      </c>
      <c r="D155" s="346" t="s">
        <v>7501</v>
      </c>
      <c r="E155" s="182" t="s">
        <v>5723</v>
      </c>
      <c r="F155" s="176" t="s">
        <v>5730</v>
      </c>
      <c r="G155" s="177"/>
      <c r="H155" s="5"/>
      <c r="I155" s="5"/>
    </row>
    <row r="156" spans="1:39" s="147" customFormat="1" ht="22.5" outlineLevel="3" x14ac:dyDescent="0.25">
      <c r="A156" s="368" t="s">
        <v>5610</v>
      </c>
      <c r="B156" s="180" t="s">
        <v>5938</v>
      </c>
      <c r="C156" s="144" t="s">
        <v>5944</v>
      </c>
      <c r="D156" s="161" t="s">
        <v>2308</v>
      </c>
      <c r="E156" s="180" t="s">
        <v>6058</v>
      </c>
      <c r="F156" s="145" t="s">
        <v>6059</v>
      </c>
      <c r="G156" s="144"/>
      <c r="H156" s="5"/>
      <c r="I156" s="5"/>
      <c r="K156" s="180"/>
      <c r="L156" s="144"/>
      <c r="M156" s="180"/>
      <c r="N156" s="146"/>
      <c r="O156" s="146"/>
      <c r="P156" s="146"/>
      <c r="Q156" s="146"/>
      <c r="R156" s="146"/>
      <c r="S156" s="146"/>
      <c r="T156" s="146"/>
      <c r="U156" s="146"/>
      <c r="V156" s="146"/>
      <c r="W156" s="146"/>
      <c r="X156" s="146"/>
    </row>
    <row r="157" spans="1:39" s="147" customFormat="1" ht="22.5" outlineLevel="3" x14ac:dyDescent="0.25">
      <c r="A157" s="368" t="s">
        <v>5635</v>
      </c>
      <c r="B157" s="180" t="s">
        <v>7960</v>
      </c>
      <c r="C157" s="144" t="s">
        <v>5937</v>
      </c>
      <c r="D157" s="161" t="s">
        <v>2325</v>
      </c>
      <c r="E157" s="180" t="s">
        <v>628</v>
      </c>
      <c r="F157" s="145" t="s">
        <v>6060</v>
      </c>
      <c r="G157" s="144"/>
      <c r="H157" s="5"/>
      <c r="I157" s="5"/>
      <c r="K157" s="180"/>
      <c r="L157" s="144"/>
      <c r="M157" s="180"/>
      <c r="N157" s="146"/>
      <c r="O157" s="146"/>
      <c r="P157" s="146"/>
      <c r="Q157" s="146"/>
      <c r="R157" s="146"/>
      <c r="S157" s="146"/>
      <c r="T157" s="146"/>
      <c r="U157" s="146"/>
      <c r="V157" s="146"/>
      <c r="W157" s="146"/>
      <c r="X157" s="146"/>
    </row>
    <row r="158" spans="1:39" ht="22.5" outlineLevel="2" x14ac:dyDescent="0.25">
      <c r="A158" s="367" t="s">
        <v>7915</v>
      </c>
      <c r="B158" s="182" t="s">
        <v>5702</v>
      </c>
      <c r="C158" s="176" t="s">
        <v>5728</v>
      </c>
      <c r="D158" s="161"/>
      <c r="E158" s="182" t="s">
        <v>5724</v>
      </c>
      <c r="F158" s="176" t="s">
        <v>5731</v>
      </c>
      <c r="G158" s="177"/>
      <c r="H158" s="5"/>
      <c r="I158" s="5"/>
    </row>
    <row r="159" spans="1:39" s="147" customFormat="1" ht="22.5" outlineLevel="3" x14ac:dyDescent="0.25">
      <c r="A159" s="368" t="s">
        <v>6038</v>
      </c>
      <c r="B159" s="180" t="s">
        <v>7040</v>
      </c>
      <c r="C159" s="144" t="s">
        <v>7723</v>
      </c>
      <c r="D159" s="346" t="s">
        <v>7064</v>
      </c>
      <c r="E159" s="180" t="s">
        <v>7154</v>
      </c>
      <c r="F159" s="145" t="s">
        <v>7155</v>
      </c>
      <c r="G159" s="144"/>
      <c r="H159" s="5"/>
      <c r="I159" s="5"/>
      <c r="K159" s="180"/>
      <c r="L159" s="144"/>
      <c r="M159" s="180"/>
      <c r="N159" s="146"/>
      <c r="O159" s="146"/>
      <c r="P159" s="146"/>
      <c r="Q159" s="146"/>
      <c r="R159" s="146"/>
      <c r="S159" s="146"/>
      <c r="T159" s="146"/>
      <c r="U159" s="146"/>
      <c r="V159" s="146"/>
      <c r="W159" s="146"/>
      <c r="X159" s="146"/>
    </row>
    <row r="160" spans="1:39" s="147" customFormat="1" ht="22.5" outlineLevel="3" x14ac:dyDescent="0.25">
      <c r="A160" s="368" t="s">
        <v>7056</v>
      </c>
      <c r="B160" s="180" t="s">
        <v>7057</v>
      </c>
      <c r="C160" s="144" t="s">
        <v>7724</v>
      </c>
      <c r="D160" s="161" t="s">
        <v>7058</v>
      </c>
      <c r="E160" s="180" t="s">
        <v>7156</v>
      </c>
      <c r="F160" s="145" t="s">
        <v>7157</v>
      </c>
      <c r="G160" s="144"/>
      <c r="H160" s="5"/>
      <c r="I160" s="5"/>
      <c r="K160" s="180"/>
      <c r="L160" s="144"/>
      <c r="M160" s="180"/>
      <c r="N160" s="146"/>
      <c r="O160" s="146"/>
      <c r="P160" s="146"/>
      <c r="Q160" s="146"/>
      <c r="R160" s="146"/>
      <c r="S160" s="146"/>
      <c r="T160" s="146"/>
      <c r="U160" s="146"/>
      <c r="V160" s="146"/>
      <c r="W160" s="146"/>
      <c r="X160" s="146"/>
    </row>
    <row r="161" spans="1:24" ht="22.5" outlineLevel="2" x14ac:dyDescent="0.25">
      <c r="A161" s="289" t="s">
        <v>526</v>
      </c>
      <c r="B161" s="182" t="s">
        <v>5703</v>
      </c>
      <c r="C161" s="176" t="s">
        <v>5734</v>
      </c>
      <c r="D161" s="144"/>
      <c r="E161" s="182" t="s">
        <v>5725</v>
      </c>
      <c r="F161" s="176" t="s">
        <v>5733</v>
      </c>
      <c r="G161" s="177"/>
      <c r="H161" s="5"/>
      <c r="I161" s="5"/>
    </row>
    <row r="162" spans="1:24" s="147" customFormat="1" ht="22.5" outlineLevel="3" x14ac:dyDescent="0.25">
      <c r="A162" s="368" t="s">
        <v>5936</v>
      </c>
      <c r="B162" s="408" t="s">
        <v>7722</v>
      </c>
      <c r="C162" s="349" t="s">
        <v>8166</v>
      </c>
      <c r="D162" s="346" t="s">
        <v>8165</v>
      </c>
      <c r="E162" s="180"/>
      <c r="F162" s="145"/>
      <c r="G162" s="144"/>
      <c r="H162" s="5"/>
      <c r="I162" s="5"/>
      <c r="K162" s="180"/>
      <c r="L162" s="144"/>
      <c r="M162" s="180"/>
      <c r="N162" s="146"/>
      <c r="O162" s="146"/>
      <c r="P162" s="146"/>
      <c r="Q162" s="146"/>
      <c r="R162" s="146"/>
      <c r="S162" s="146"/>
      <c r="T162" s="146"/>
      <c r="U162" s="146"/>
      <c r="V162" s="146"/>
      <c r="W162" s="146"/>
      <c r="X162" s="146"/>
    </row>
    <row r="163" spans="1:24" ht="22.5" outlineLevel="2" x14ac:dyDescent="0.25">
      <c r="A163" s="367" t="s">
        <v>7696</v>
      </c>
      <c r="B163" s="182" t="s">
        <v>5704</v>
      </c>
      <c r="C163" s="176" t="s">
        <v>5729</v>
      </c>
      <c r="D163" s="144"/>
      <c r="E163" s="182" t="s">
        <v>5726</v>
      </c>
      <c r="F163" s="176" t="s">
        <v>5732</v>
      </c>
      <c r="G163" s="177"/>
      <c r="H163" s="5"/>
      <c r="I163" s="5"/>
    </row>
    <row r="164" spans="1:24" s="147" customFormat="1" ht="22.5" outlineLevel="3" x14ac:dyDescent="0.25">
      <c r="A164" s="368" t="s">
        <v>7036</v>
      </c>
      <c r="B164" s="180" t="s">
        <v>7037</v>
      </c>
      <c r="C164" s="144" t="s">
        <v>7726</v>
      </c>
      <c r="D164" s="161" t="s">
        <v>2326</v>
      </c>
      <c r="E164" s="160" t="s">
        <v>7158</v>
      </c>
      <c r="F164" s="162" t="s">
        <v>7159</v>
      </c>
      <c r="G164" s="144"/>
      <c r="H164" s="5"/>
      <c r="I164" s="5"/>
      <c r="K164" s="180"/>
      <c r="L164" s="144"/>
      <c r="M164" s="180"/>
      <c r="N164" s="146"/>
      <c r="O164" s="146"/>
      <c r="P164" s="146"/>
      <c r="Q164" s="146"/>
      <c r="R164" s="146"/>
      <c r="S164" s="146"/>
      <c r="T164" s="146"/>
      <c r="U164" s="146"/>
      <c r="V164" s="146"/>
      <c r="W164" s="146"/>
      <c r="X164" s="146"/>
    </row>
    <row r="165" spans="1:24" ht="22.5" outlineLevel="2" x14ac:dyDescent="0.25">
      <c r="A165" s="370" t="s">
        <v>269</v>
      </c>
      <c r="B165" s="348" t="s">
        <v>7285</v>
      </c>
      <c r="C165" s="349" t="s">
        <v>7063</v>
      </c>
      <c r="D165" s="346" t="s">
        <v>1651</v>
      </c>
      <c r="E165" s="182"/>
      <c r="F165" s="176"/>
      <c r="G165" s="177"/>
      <c r="H165" s="5"/>
      <c r="I165" s="5"/>
    </row>
    <row r="166" spans="1:24" ht="33.75" outlineLevel="1" x14ac:dyDescent="0.25">
      <c r="A166" s="287" t="s">
        <v>83</v>
      </c>
      <c r="B166" s="288" t="s">
        <v>7747</v>
      </c>
      <c r="C166" s="124" t="s">
        <v>2287</v>
      </c>
      <c r="D166" s="385" t="s">
        <v>7748</v>
      </c>
      <c r="E166" s="181" t="s">
        <v>573</v>
      </c>
      <c r="F166" s="58" t="s">
        <v>2210</v>
      </c>
      <c r="G166" s="58" t="s">
        <v>1678</v>
      </c>
      <c r="H166" s="251" t="s">
        <v>5390</v>
      </c>
      <c r="I166" s="251" t="s">
        <v>5391</v>
      </c>
    </row>
    <row r="167" spans="1:24" outlineLevel="2" x14ac:dyDescent="0.25">
      <c r="A167" s="367" t="s">
        <v>302</v>
      </c>
      <c r="B167" s="182" t="s">
        <v>5097</v>
      </c>
      <c r="C167" s="176" t="s">
        <v>5045</v>
      </c>
      <c r="D167" s="144"/>
      <c r="E167" s="182" t="s">
        <v>4349</v>
      </c>
      <c r="F167" s="176" t="s">
        <v>5047</v>
      </c>
      <c r="G167" s="177" t="s">
        <v>7067</v>
      </c>
      <c r="H167" s="20"/>
      <c r="I167" s="20"/>
    </row>
    <row r="168" spans="1:24" s="266" customFormat="1" ht="22.5" outlineLevel="3" x14ac:dyDescent="0.25">
      <c r="A168" s="371" t="s">
        <v>303</v>
      </c>
      <c r="B168" s="430" t="s">
        <v>8184</v>
      </c>
      <c r="C168" s="407" t="s">
        <v>8259</v>
      </c>
      <c r="D168" s="405" t="s">
        <v>8177</v>
      </c>
      <c r="E168" s="430" t="s">
        <v>8185</v>
      </c>
      <c r="F168" s="407" t="s">
        <v>8262</v>
      </c>
      <c r="G168" s="177"/>
      <c r="H168" s="178"/>
      <c r="I168" s="178"/>
    </row>
    <row r="169" spans="1:24" s="266" customFormat="1" ht="33.75" outlineLevel="3" x14ac:dyDescent="0.25">
      <c r="A169" s="371" t="s">
        <v>826</v>
      </c>
      <c r="B169" s="430" t="s">
        <v>8183</v>
      </c>
      <c r="C169" s="407" t="s">
        <v>8260</v>
      </c>
      <c r="D169" s="405" t="s">
        <v>8178</v>
      </c>
      <c r="E169" s="430" t="s">
        <v>8186</v>
      </c>
      <c r="F169" s="407" t="s">
        <v>8187</v>
      </c>
      <c r="G169" s="177"/>
      <c r="H169" s="178"/>
      <c r="I169" s="178"/>
    </row>
    <row r="170" spans="1:24" outlineLevel="2" x14ac:dyDescent="0.25">
      <c r="A170" s="367" t="s">
        <v>114</v>
      </c>
      <c r="B170" s="182" t="s">
        <v>6102</v>
      </c>
      <c r="C170" s="176" t="s">
        <v>5046</v>
      </c>
      <c r="D170" s="177" t="s">
        <v>6108</v>
      </c>
      <c r="E170" s="182" t="s">
        <v>5457</v>
      </c>
      <c r="F170" s="176" t="s">
        <v>5048</v>
      </c>
      <c r="G170" s="177"/>
      <c r="H170" s="20"/>
      <c r="I170" s="20"/>
    </row>
    <row r="171" spans="1:24" ht="33.75" outlineLevel="2" x14ac:dyDescent="0.25">
      <c r="A171" s="367" t="s">
        <v>7277</v>
      </c>
      <c r="B171" s="182" t="s">
        <v>5462</v>
      </c>
      <c r="C171" s="176" t="s">
        <v>5467</v>
      </c>
      <c r="D171" s="177" t="s">
        <v>5466</v>
      </c>
      <c r="E171" s="182" t="s">
        <v>5463</v>
      </c>
      <c r="F171" s="176" t="s">
        <v>5468</v>
      </c>
      <c r="G171" s="177"/>
      <c r="H171" s="20"/>
      <c r="I171" s="20"/>
    </row>
    <row r="172" spans="1:24" ht="22.5" outlineLevel="2" x14ac:dyDescent="0.25">
      <c r="A172" s="289" t="s">
        <v>8024</v>
      </c>
      <c r="B172" s="182" t="s">
        <v>5465</v>
      </c>
      <c r="C172" s="176" t="s">
        <v>4806</v>
      </c>
      <c r="D172" s="177"/>
      <c r="E172" s="182" t="s">
        <v>5464</v>
      </c>
      <c r="F172" s="176" t="s">
        <v>4796</v>
      </c>
      <c r="G172" s="177"/>
      <c r="H172" s="20"/>
      <c r="I172" s="20"/>
    </row>
    <row r="173" spans="1:24" outlineLevel="2" x14ac:dyDescent="0.25">
      <c r="A173" s="367" t="s">
        <v>7695</v>
      </c>
      <c r="B173" s="182" t="s">
        <v>5456</v>
      </c>
      <c r="C173" s="176" t="s">
        <v>4688</v>
      </c>
      <c r="D173" s="347" t="s">
        <v>7783</v>
      </c>
      <c r="E173" s="182" t="s">
        <v>5458</v>
      </c>
      <c r="F173" s="176" t="s">
        <v>4797</v>
      </c>
      <c r="G173" s="177"/>
      <c r="H173" s="20"/>
      <c r="I173" s="20"/>
    </row>
    <row r="174" spans="1:24" ht="23.25" customHeight="1" outlineLevel="2" x14ac:dyDescent="0.25">
      <c r="A174" s="367" t="s">
        <v>8180</v>
      </c>
      <c r="B174" s="429" t="s">
        <v>8179</v>
      </c>
      <c r="C174" s="407" t="s">
        <v>8258</v>
      </c>
      <c r="D174" s="405" t="s">
        <v>8181</v>
      </c>
      <c r="E174" s="429" t="s">
        <v>8182</v>
      </c>
      <c r="F174" s="407" t="s">
        <v>8261</v>
      </c>
      <c r="G174" s="177"/>
      <c r="H174" s="20"/>
      <c r="I174" s="20"/>
    </row>
    <row r="175" spans="1:24" ht="15.75" x14ac:dyDescent="0.25">
      <c r="A175" s="293"/>
      <c r="B175" s="87" t="s">
        <v>2278</v>
      </c>
      <c r="C175" s="136" t="s">
        <v>3205</v>
      </c>
      <c r="D175" s="190"/>
      <c r="E175" s="87" t="s">
        <v>2199</v>
      </c>
      <c r="F175" s="97" t="s">
        <v>2673</v>
      </c>
      <c r="G175" s="193"/>
      <c r="H175" s="252" t="s">
        <v>5390</v>
      </c>
      <c r="I175" s="252" t="s">
        <v>5391</v>
      </c>
    </row>
    <row r="176" spans="1:24" ht="22.5" outlineLevel="1" x14ac:dyDescent="0.25">
      <c r="A176" s="287" t="s">
        <v>85</v>
      </c>
      <c r="B176" s="181" t="s">
        <v>1572</v>
      </c>
      <c r="C176" s="124" t="s">
        <v>3206</v>
      </c>
      <c r="D176" s="57" t="s">
        <v>2168</v>
      </c>
      <c r="E176" s="181" t="s">
        <v>6077</v>
      </c>
      <c r="F176" s="80" t="s">
        <v>6076</v>
      </c>
      <c r="G176" s="58" t="s">
        <v>1575</v>
      </c>
      <c r="H176" s="251" t="s">
        <v>5390</v>
      </c>
      <c r="I176" s="251" t="s">
        <v>5391</v>
      </c>
    </row>
    <row r="177" spans="1:37" outlineLevel="2" x14ac:dyDescent="0.25">
      <c r="A177" s="289" t="s">
        <v>25</v>
      </c>
      <c r="B177" s="182" t="s">
        <v>5098</v>
      </c>
      <c r="C177" s="176" t="s">
        <v>4347</v>
      </c>
      <c r="D177" s="177"/>
      <c r="E177" s="182" t="s">
        <v>6079</v>
      </c>
      <c r="F177" s="177" t="s">
        <v>4798</v>
      </c>
      <c r="G177" s="177"/>
      <c r="H177" s="20"/>
      <c r="I177" s="20"/>
    </row>
    <row r="178" spans="1:37" ht="22.5" outlineLevel="2" x14ac:dyDescent="0.25">
      <c r="A178" s="289" t="s">
        <v>541</v>
      </c>
      <c r="B178" s="182" t="s">
        <v>5099</v>
      </c>
      <c r="C178" s="176" t="s">
        <v>4348</v>
      </c>
      <c r="D178" s="177"/>
      <c r="E178" s="182" t="s">
        <v>6080</v>
      </c>
      <c r="F178" s="177" t="s">
        <v>4799</v>
      </c>
      <c r="G178" s="177"/>
      <c r="H178" s="20"/>
      <c r="I178" s="20"/>
    </row>
    <row r="179" spans="1:37" s="221" customFormat="1" outlineLevel="2" x14ac:dyDescent="0.25">
      <c r="A179" s="289" t="s">
        <v>5985</v>
      </c>
      <c r="B179" s="182" t="s">
        <v>5949</v>
      </c>
      <c r="C179" s="176" t="s">
        <v>5950</v>
      </c>
      <c r="D179" s="177"/>
      <c r="E179" s="182" t="s">
        <v>6092</v>
      </c>
      <c r="F179" s="177" t="s">
        <v>6093</v>
      </c>
      <c r="G179" s="177"/>
      <c r="H179" s="20"/>
      <c r="I179" s="20"/>
    </row>
    <row r="180" spans="1:37" ht="33.75" outlineLevel="1" x14ac:dyDescent="0.25">
      <c r="A180" s="287" t="s">
        <v>86</v>
      </c>
      <c r="B180" s="181" t="s">
        <v>3041</v>
      </c>
      <c r="C180" s="124" t="s">
        <v>2286</v>
      </c>
      <c r="D180" s="58"/>
      <c r="E180" s="181" t="s">
        <v>645</v>
      </c>
      <c r="F180" s="58" t="s">
        <v>2211</v>
      </c>
      <c r="G180" s="58" t="s">
        <v>1679</v>
      </c>
      <c r="H180" s="251" t="s">
        <v>5390</v>
      </c>
      <c r="I180" s="251" t="s">
        <v>5391</v>
      </c>
    </row>
    <row r="181" spans="1:37" s="266" customFormat="1" outlineLevel="2" x14ac:dyDescent="0.25">
      <c r="A181" s="367" t="s">
        <v>7054</v>
      </c>
      <c r="B181" s="182" t="s">
        <v>4684</v>
      </c>
      <c r="C181" s="177" t="s">
        <v>6239</v>
      </c>
      <c r="D181" s="347" t="s">
        <v>7668</v>
      </c>
      <c r="E181" s="182" t="s">
        <v>1388</v>
      </c>
      <c r="F181" s="177" t="s">
        <v>6240</v>
      </c>
      <c r="G181" s="177"/>
      <c r="H181" s="178"/>
      <c r="I181" s="178"/>
    </row>
    <row r="182" spans="1:37" s="266" customFormat="1" ht="22.5" outlineLevel="2" x14ac:dyDescent="0.25">
      <c r="A182" s="367" t="s">
        <v>7055</v>
      </c>
      <c r="B182" s="182" t="s">
        <v>4685</v>
      </c>
      <c r="C182" s="177" t="s">
        <v>6241</v>
      </c>
      <c r="D182" s="347" t="s">
        <v>8066</v>
      </c>
      <c r="E182" s="182" t="s">
        <v>4686</v>
      </c>
      <c r="F182" s="177" t="s">
        <v>6242</v>
      </c>
      <c r="G182" s="177"/>
      <c r="H182" s="178"/>
      <c r="I182" s="178"/>
    </row>
    <row r="183" spans="1:37" s="266" customFormat="1" outlineLevel="2" x14ac:dyDescent="0.25">
      <c r="A183" s="289" t="s">
        <v>5951</v>
      </c>
      <c r="B183" s="182" t="s">
        <v>5698</v>
      </c>
      <c r="C183" s="177" t="s">
        <v>6245</v>
      </c>
      <c r="D183" s="177"/>
      <c r="E183" s="182" t="s">
        <v>5860</v>
      </c>
      <c r="F183" s="177" t="s">
        <v>6246</v>
      </c>
      <c r="G183" s="177"/>
      <c r="H183" s="178"/>
      <c r="I183" s="178"/>
    </row>
    <row r="184" spans="1:37" s="141" customFormat="1" ht="22.5" outlineLevel="3" x14ac:dyDescent="0.25">
      <c r="A184" s="292" t="s">
        <v>5996</v>
      </c>
      <c r="B184" s="180" t="s">
        <v>5700</v>
      </c>
      <c r="C184" s="144" t="s">
        <v>6247</v>
      </c>
      <c r="D184" s="144"/>
      <c r="E184" s="180" t="s">
        <v>5861</v>
      </c>
      <c r="F184" s="144" t="s">
        <v>6248</v>
      </c>
      <c r="G184" s="144"/>
      <c r="H184" s="160"/>
      <c r="I184" s="272"/>
      <c r="J184" s="147"/>
      <c r="K184" s="146"/>
      <c r="L184" s="146"/>
      <c r="M184" s="146"/>
      <c r="N184" s="146"/>
      <c r="O184" s="146"/>
      <c r="P184" s="146"/>
      <c r="Q184" s="146"/>
      <c r="R184" s="146"/>
      <c r="S184" s="146"/>
      <c r="T184" s="146"/>
      <c r="U184" s="146"/>
      <c r="V184" s="146"/>
      <c r="W184" s="146"/>
      <c r="X184" s="146"/>
      <c r="Y184" s="146"/>
      <c r="Z184" s="146"/>
      <c r="AA184" s="147"/>
      <c r="AB184" s="147"/>
      <c r="AC184" s="147"/>
      <c r="AD184" s="147"/>
      <c r="AE184" s="147"/>
      <c r="AF184" s="147"/>
      <c r="AG184" s="147"/>
      <c r="AH184" s="147"/>
      <c r="AI184" s="147"/>
      <c r="AJ184" s="147"/>
      <c r="AK184" s="147"/>
    </row>
    <row r="185" spans="1:37" s="266" customFormat="1" outlineLevel="2" x14ac:dyDescent="0.25">
      <c r="A185" s="367" t="s">
        <v>347</v>
      </c>
      <c r="B185" s="182" t="s">
        <v>5952</v>
      </c>
      <c r="C185" s="177" t="s">
        <v>6249</v>
      </c>
      <c r="D185" s="177"/>
      <c r="E185" s="182" t="s">
        <v>1662</v>
      </c>
      <c r="F185" s="177" t="s">
        <v>6250</v>
      </c>
      <c r="G185" s="177"/>
      <c r="H185" s="178"/>
      <c r="I185" s="178"/>
    </row>
    <row r="186" spans="1:37" s="266" customFormat="1" outlineLevel="2" x14ac:dyDescent="0.25">
      <c r="A186" s="289" t="s">
        <v>57</v>
      </c>
      <c r="B186" s="182" t="s">
        <v>6209</v>
      </c>
      <c r="C186" s="177" t="s">
        <v>6251</v>
      </c>
      <c r="D186" s="177"/>
      <c r="E186" s="182" t="s">
        <v>6216</v>
      </c>
      <c r="F186" s="177" t="s">
        <v>6252</v>
      </c>
      <c r="G186" s="177"/>
      <c r="H186" s="178"/>
      <c r="I186" s="178"/>
    </row>
    <row r="187" spans="1:37" s="141" customFormat="1" ht="22.5" outlineLevel="3" x14ac:dyDescent="0.25">
      <c r="A187" s="292" t="s">
        <v>1223</v>
      </c>
      <c r="B187" s="180" t="s">
        <v>6214</v>
      </c>
      <c r="C187" s="144" t="s">
        <v>6215</v>
      </c>
      <c r="D187" s="144"/>
      <c r="E187" s="180" t="s">
        <v>604</v>
      </c>
      <c r="F187" s="144" t="s">
        <v>6253</v>
      </c>
      <c r="G187" s="144"/>
      <c r="H187" s="160"/>
      <c r="I187" s="272"/>
      <c r="J187" s="147"/>
      <c r="K187" s="146"/>
      <c r="L187" s="146"/>
      <c r="M187" s="146"/>
      <c r="N187" s="146"/>
      <c r="O187" s="146"/>
      <c r="P187" s="146"/>
      <c r="Q187" s="146"/>
      <c r="R187" s="146"/>
      <c r="S187" s="146"/>
      <c r="T187" s="146"/>
      <c r="U187" s="146"/>
      <c r="V187" s="146"/>
      <c r="W187" s="146"/>
      <c r="X187" s="146"/>
      <c r="Y187" s="146"/>
      <c r="Z187" s="146"/>
      <c r="AA187" s="147"/>
      <c r="AB187" s="147"/>
      <c r="AC187" s="147"/>
      <c r="AD187" s="147"/>
      <c r="AE187" s="147"/>
      <c r="AF187" s="147"/>
      <c r="AG187" s="147"/>
      <c r="AH187" s="147"/>
      <c r="AI187" s="147"/>
      <c r="AJ187" s="147"/>
      <c r="AK187" s="147"/>
    </row>
    <row r="188" spans="1:37" s="141" customFormat="1" ht="22.5" outlineLevel="3" x14ac:dyDescent="0.25">
      <c r="A188" s="292" t="s">
        <v>1224</v>
      </c>
      <c r="B188" s="180" t="s">
        <v>6213</v>
      </c>
      <c r="C188" s="144" t="s">
        <v>6235</v>
      </c>
      <c r="D188" s="144"/>
      <c r="E188" s="180" t="s">
        <v>4463</v>
      </c>
      <c r="F188" s="144" t="s">
        <v>6254</v>
      </c>
      <c r="G188" s="144"/>
      <c r="H188" s="160"/>
      <c r="I188" s="272"/>
      <c r="J188" s="147"/>
      <c r="K188" s="146"/>
      <c r="L188" s="146"/>
      <c r="M188" s="146"/>
      <c r="N188" s="146"/>
      <c r="O188" s="146"/>
      <c r="P188" s="146"/>
      <c r="Q188" s="146"/>
      <c r="R188" s="146"/>
      <c r="S188" s="146"/>
      <c r="T188" s="146"/>
      <c r="U188" s="146"/>
      <c r="V188" s="146"/>
      <c r="W188" s="146"/>
      <c r="X188" s="146"/>
      <c r="Y188" s="146"/>
      <c r="Z188" s="146"/>
      <c r="AA188" s="147"/>
      <c r="AB188" s="147"/>
      <c r="AC188" s="147"/>
      <c r="AD188" s="147"/>
      <c r="AE188" s="147"/>
      <c r="AF188" s="147"/>
      <c r="AG188" s="147"/>
      <c r="AH188" s="147"/>
      <c r="AI188" s="147"/>
      <c r="AJ188" s="147"/>
      <c r="AK188" s="147"/>
    </row>
    <row r="189" spans="1:37" s="141" customFormat="1" ht="22.5" outlineLevel="3" x14ac:dyDescent="0.25">
      <c r="A189" s="292" t="s">
        <v>1225</v>
      </c>
      <c r="B189" s="180" t="s">
        <v>6212</v>
      </c>
      <c r="C189" s="144" t="s">
        <v>6236</v>
      </c>
      <c r="D189" s="144" t="s">
        <v>5471</v>
      </c>
      <c r="E189" s="180" t="s">
        <v>4464</v>
      </c>
      <c r="F189" s="144" t="s">
        <v>6255</v>
      </c>
      <c r="G189" s="144"/>
      <c r="H189" s="160"/>
      <c r="I189" s="272"/>
      <c r="J189" s="147"/>
      <c r="K189" s="146"/>
      <c r="L189" s="146"/>
      <c r="M189" s="146"/>
      <c r="N189" s="146"/>
      <c r="O189" s="146"/>
      <c r="P189" s="146"/>
      <c r="Q189" s="146"/>
      <c r="R189" s="146"/>
      <c r="S189" s="146"/>
      <c r="T189" s="146"/>
      <c r="U189" s="146"/>
      <c r="V189" s="146"/>
      <c r="W189" s="146"/>
      <c r="X189" s="146"/>
      <c r="Y189" s="146"/>
      <c r="Z189" s="146"/>
      <c r="AA189" s="147"/>
      <c r="AB189" s="147"/>
      <c r="AC189" s="147"/>
      <c r="AD189" s="147"/>
      <c r="AE189" s="147"/>
      <c r="AF189" s="147"/>
      <c r="AG189" s="147"/>
      <c r="AH189" s="147"/>
      <c r="AI189" s="147"/>
      <c r="AJ189" s="147"/>
      <c r="AK189" s="147"/>
    </row>
    <row r="190" spans="1:37" s="141" customFormat="1" ht="22.5" outlineLevel="3" x14ac:dyDescent="0.25">
      <c r="A190" s="292" t="s">
        <v>1226</v>
      </c>
      <c r="B190" s="180" t="s">
        <v>6211</v>
      </c>
      <c r="C190" s="144" t="s">
        <v>6237</v>
      </c>
      <c r="D190" s="144"/>
      <c r="E190" s="180" t="s">
        <v>4465</v>
      </c>
      <c r="F190" s="144" t="s">
        <v>6256</v>
      </c>
      <c r="G190" s="144"/>
      <c r="H190" s="160"/>
      <c r="I190" s="272"/>
      <c r="J190" s="147"/>
      <c r="K190" s="146"/>
      <c r="L190" s="146"/>
      <c r="M190" s="146"/>
      <c r="N190" s="146"/>
      <c r="O190" s="146"/>
      <c r="P190" s="146"/>
      <c r="Q190" s="146"/>
      <c r="R190" s="146"/>
      <c r="S190" s="146"/>
      <c r="T190" s="146"/>
      <c r="U190" s="146"/>
      <c r="V190" s="146"/>
      <c r="W190" s="146"/>
      <c r="X190" s="146"/>
      <c r="Y190" s="146"/>
      <c r="Z190" s="146"/>
      <c r="AA190" s="147"/>
      <c r="AB190" s="147"/>
      <c r="AC190" s="147"/>
      <c r="AD190" s="147"/>
      <c r="AE190" s="147"/>
      <c r="AF190" s="147"/>
      <c r="AG190" s="147"/>
      <c r="AH190" s="147"/>
      <c r="AI190" s="147"/>
      <c r="AJ190" s="147"/>
      <c r="AK190" s="147"/>
    </row>
    <row r="191" spans="1:37" s="141" customFormat="1" ht="22.5" outlineLevel="3" x14ac:dyDescent="0.25">
      <c r="A191" s="292" t="s">
        <v>1227</v>
      </c>
      <c r="B191" s="180" t="s">
        <v>6210</v>
      </c>
      <c r="C191" s="144" t="s">
        <v>6238</v>
      </c>
      <c r="D191" s="144"/>
      <c r="E191" s="180" t="s">
        <v>5472</v>
      </c>
      <c r="F191" s="144" t="s">
        <v>6257</v>
      </c>
      <c r="G191" s="144"/>
      <c r="H191" s="160"/>
      <c r="I191" s="272"/>
      <c r="J191" s="147"/>
      <c r="K191" s="146"/>
      <c r="L191" s="146"/>
      <c r="M191" s="146"/>
      <c r="N191" s="146"/>
      <c r="O191" s="146"/>
      <c r="P191" s="146"/>
      <c r="Q191" s="146"/>
      <c r="R191" s="146"/>
      <c r="S191" s="146"/>
      <c r="T191" s="146"/>
      <c r="U191" s="146"/>
      <c r="V191" s="146"/>
      <c r="W191" s="146"/>
      <c r="X191" s="146"/>
      <c r="Y191" s="146"/>
      <c r="Z191" s="146"/>
      <c r="AA191" s="147"/>
      <c r="AB191" s="147"/>
      <c r="AC191" s="147"/>
      <c r="AD191" s="147"/>
      <c r="AE191" s="147"/>
      <c r="AF191" s="147"/>
      <c r="AG191" s="147"/>
      <c r="AH191" s="147"/>
      <c r="AI191" s="147"/>
      <c r="AJ191" s="147"/>
      <c r="AK191" s="147"/>
    </row>
    <row r="192" spans="1:37" s="266" customFormat="1" ht="22.5" outlineLevel="2" x14ac:dyDescent="0.25">
      <c r="A192" s="370" t="s">
        <v>1785</v>
      </c>
      <c r="B192" s="348" t="s">
        <v>2306</v>
      </c>
      <c r="C192" s="347" t="s">
        <v>7727</v>
      </c>
      <c r="D192" s="347" t="s">
        <v>1549</v>
      </c>
      <c r="E192" s="182" t="s">
        <v>1529</v>
      </c>
      <c r="F192" s="177" t="s">
        <v>7048</v>
      </c>
      <c r="G192" s="177"/>
      <c r="H192" s="178"/>
      <c r="I192" s="178"/>
    </row>
    <row r="193" spans="1:37" s="266" customFormat="1" ht="33.75" outlineLevel="1" x14ac:dyDescent="0.25">
      <c r="A193" s="287" t="s">
        <v>87</v>
      </c>
      <c r="B193" s="216" t="s">
        <v>5473</v>
      </c>
      <c r="C193" s="165" t="s">
        <v>5507</v>
      </c>
      <c r="D193" s="164" t="s">
        <v>5505</v>
      </c>
      <c r="E193" s="216" t="s">
        <v>5474</v>
      </c>
      <c r="F193" s="164" t="s">
        <v>5506</v>
      </c>
      <c r="G193" s="164"/>
      <c r="H193" s="265"/>
      <c r="I193" s="265"/>
    </row>
    <row r="194" spans="1:37" s="141" customFormat="1" ht="33.75" outlineLevel="2" x14ac:dyDescent="0.25">
      <c r="A194" s="278" t="s">
        <v>26</v>
      </c>
      <c r="B194" s="256" t="s">
        <v>2669</v>
      </c>
      <c r="C194" s="144" t="s">
        <v>5694</v>
      </c>
      <c r="D194" s="144" t="s">
        <v>5511</v>
      </c>
      <c r="E194" s="256" t="s">
        <v>1507</v>
      </c>
      <c r="F194" s="144" t="s">
        <v>6119</v>
      </c>
      <c r="G194" s="144"/>
      <c r="H194" s="160"/>
      <c r="I194" s="262"/>
      <c r="J194" s="147"/>
      <c r="K194" s="146"/>
      <c r="L194" s="146"/>
      <c r="M194" s="146"/>
      <c r="N194" s="146"/>
      <c r="O194" s="146"/>
      <c r="P194" s="146"/>
      <c r="Q194" s="146"/>
      <c r="R194" s="146"/>
      <c r="S194" s="146"/>
      <c r="T194" s="146"/>
      <c r="U194" s="146"/>
      <c r="V194" s="146"/>
      <c r="W194" s="146"/>
      <c r="X194" s="146"/>
      <c r="Y194" s="146"/>
      <c r="Z194" s="146"/>
      <c r="AA194" s="147"/>
      <c r="AB194" s="147"/>
      <c r="AC194" s="147"/>
      <c r="AD194" s="147"/>
      <c r="AE194" s="147"/>
      <c r="AF194" s="147"/>
      <c r="AG194" s="147"/>
      <c r="AH194" s="147"/>
      <c r="AI194" s="147"/>
      <c r="AJ194" s="147"/>
      <c r="AK194" s="147"/>
    </row>
    <row r="195" spans="1:37" s="141" customFormat="1" ht="33.75" outlineLevel="3" x14ac:dyDescent="0.25">
      <c r="A195" s="400" t="s">
        <v>1790</v>
      </c>
      <c r="B195" s="399" t="s">
        <v>5591</v>
      </c>
      <c r="C195" s="365" t="s">
        <v>8003</v>
      </c>
      <c r="D195" s="144" t="s">
        <v>2666</v>
      </c>
      <c r="E195" s="180" t="s">
        <v>5592</v>
      </c>
      <c r="F195" s="144" t="s">
        <v>6120</v>
      </c>
      <c r="G195" s="144"/>
      <c r="H195" s="160"/>
      <c r="I195" s="262"/>
      <c r="J195" s="147"/>
      <c r="K195" s="146"/>
      <c r="L195" s="146"/>
      <c r="M195" s="146"/>
      <c r="N195" s="146"/>
      <c r="O195" s="146"/>
      <c r="P195" s="146"/>
      <c r="Q195" s="146"/>
      <c r="R195" s="146"/>
      <c r="S195" s="146"/>
      <c r="T195" s="146"/>
      <c r="U195" s="146"/>
      <c r="V195" s="146"/>
      <c r="W195" s="146"/>
      <c r="X195" s="146"/>
      <c r="Y195" s="146"/>
      <c r="Z195" s="146"/>
      <c r="AA195" s="147"/>
      <c r="AB195" s="147"/>
      <c r="AC195" s="147"/>
      <c r="AD195" s="147"/>
      <c r="AE195" s="147"/>
      <c r="AF195" s="147"/>
      <c r="AG195" s="147"/>
      <c r="AH195" s="147"/>
      <c r="AI195" s="147"/>
      <c r="AJ195" s="147"/>
      <c r="AK195" s="147"/>
    </row>
    <row r="196" spans="1:37" s="141" customFormat="1" ht="25.5" outlineLevel="3" x14ac:dyDescent="0.25">
      <c r="A196" s="400" t="s">
        <v>1791</v>
      </c>
      <c r="B196" s="399" t="s">
        <v>5487</v>
      </c>
      <c r="C196" s="365" t="s">
        <v>8004</v>
      </c>
      <c r="D196" s="144"/>
      <c r="E196" s="180" t="s">
        <v>5488</v>
      </c>
      <c r="F196" s="144" t="s">
        <v>5489</v>
      </c>
      <c r="G196" s="144"/>
      <c r="H196" s="160"/>
      <c r="I196" s="262"/>
      <c r="J196" s="147"/>
      <c r="K196" s="146"/>
      <c r="L196" s="146"/>
      <c r="M196" s="146"/>
      <c r="N196" s="146"/>
      <c r="O196" s="146"/>
      <c r="P196" s="146"/>
      <c r="Q196" s="146"/>
      <c r="R196" s="146"/>
      <c r="S196" s="146"/>
      <c r="T196" s="146"/>
      <c r="U196" s="146"/>
      <c r="V196" s="146"/>
      <c r="W196" s="146"/>
      <c r="X196" s="146"/>
      <c r="Y196" s="146"/>
      <c r="Z196" s="146"/>
      <c r="AA196" s="147"/>
      <c r="AB196" s="147"/>
      <c r="AC196" s="147"/>
      <c r="AD196" s="147"/>
      <c r="AE196" s="147"/>
      <c r="AF196" s="147"/>
      <c r="AG196" s="147"/>
      <c r="AH196" s="147"/>
      <c r="AI196" s="147"/>
      <c r="AJ196" s="147"/>
      <c r="AK196" s="147"/>
    </row>
    <row r="197" spans="1:37" s="141" customFormat="1" outlineLevel="3" x14ac:dyDescent="0.25">
      <c r="A197" s="292" t="s">
        <v>5997</v>
      </c>
      <c r="B197" s="180" t="s">
        <v>2692</v>
      </c>
      <c r="C197" s="144" t="s">
        <v>5508</v>
      </c>
      <c r="D197" s="144" t="s">
        <v>5510</v>
      </c>
      <c r="E197" s="180" t="s">
        <v>1545</v>
      </c>
      <c r="F197" s="144" t="s">
        <v>5593</v>
      </c>
      <c r="G197" s="144"/>
      <c r="H197" s="160"/>
      <c r="I197" s="262"/>
      <c r="J197" s="147"/>
      <c r="K197" s="146"/>
      <c r="L197" s="146"/>
      <c r="M197" s="146"/>
      <c r="N197" s="146"/>
      <c r="O197" s="146"/>
      <c r="P197" s="146"/>
      <c r="Q197" s="146"/>
      <c r="R197" s="146"/>
      <c r="S197" s="146"/>
      <c r="T197" s="146"/>
      <c r="U197" s="146"/>
      <c r="V197" s="146"/>
      <c r="W197" s="146"/>
      <c r="X197" s="146"/>
      <c r="Y197" s="146"/>
      <c r="Z197" s="146"/>
      <c r="AA197" s="147"/>
      <c r="AB197" s="147"/>
      <c r="AC197" s="147"/>
      <c r="AD197" s="147"/>
      <c r="AE197" s="147"/>
      <c r="AF197" s="147"/>
      <c r="AG197" s="147"/>
      <c r="AH197" s="147"/>
      <c r="AI197" s="147"/>
      <c r="AJ197" s="147"/>
      <c r="AK197" s="147"/>
    </row>
    <row r="198" spans="1:37" s="141" customFormat="1" ht="25.5" outlineLevel="3" x14ac:dyDescent="0.25">
      <c r="A198" s="292" t="s">
        <v>5998</v>
      </c>
      <c r="B198" s="180" t="s">
        <v>4268</v>
      </c>
      <c r="C198" s="144" t="s">
        <v>5509</v>
      </c>
      <c r="D198" s="144"/>
      <c r="E198" s="180" t="s">
        <v>1544</v>
      </c>
      <c r="F198" s="144" t="s">
        <v>6061</v>
      </c>
      <c r="G198" s="144"/>
      <c r="H198" s="160"/>
      <c r="I198" s="262"/>
      <c r="J198" s="147"/>
      <c r="K198" s="146"/>
      <c r="L198" s="146"/>
      <c r="M198" s="146"/>
      <c r="N198" s="146"/>
      <c r="O198" s="146"/>
      <c r="P198" s="146"/>
      <c r="Q198" s="146"/>
      <c r="R198" s="146"/>
      <c r="S198" s="146"/>
      <c r="T198" s="146"/>
      <c r="U198" s="146"/>
      <c r="V198" s="146"/>
      <c r="W198" s="146"/>
      <c r="X198" s="146"/>
      <c r="Y198" s="146"/>
      <c r="Z198" s="146"/>
      <c r="AA198" s="147"/>
      <c r="AB198" s="147"/>
      <c r="AC198" s="147"/>
      <c r="AD198" s="147"/>
      <c r="AE198" s="147"/>
      <c r="AF198" s="147"/>
      <c r="AG198" s="147"/>
      <c r="AH198" s="147"/>
      <c r="AI198" s="147"/>
      <c r="AJ198" s="147"/>
      <c r="AK198" s="147"/>
    </row>
    <row r="199" spans="1:37" s="141" customFormat="1" ht="22.5" outlineLevel="3" x14ac:dyDescent="0.25">
      <c r="A199" s="292" t="s">
        <v>5999</v>
      </c>
      <c r="B199" s="180" t="s">
        <v>2670</v>
      </c>
      <c r="C199" s="144" t="s">
        <v>5682</v>
      </c>
      <c r="D199" s="144"/>
      <c r="E199" s="180" t="s">
        <v>1546</v>
      </c>
      <c r="F199" s="144" t="s">
        <v>5685</v>
      </c>
      <c r="G199" s="144"/>
      <c r="H199" s="160"/>
      <c r="I199" s="262" t="str">
        <f>CONCATENATE(A199,"  ",B199)</f>
        <v>TBF  Kövarningssystem</v>
      </c>
      <c r="J199" s="147"/>
      <c r="K199" s="146"/>
      <c r="L199" s="146"/>
      <c r="M199" s="146"/>
      <c r="N199" s="146"/>
      <c r="O199" s="146"/>
      <c r="P199" s="146"/>
      <c r="Q199" s="146"/>
      <c r="R199" s="146"/>
      <c r="S199" s="146"/>
      <c r="T199" s="146"/>
      <c r="U199" s="146"/>
      <c r="V199" s="146"/>
      <c r="W199" s="146"/>
      <c r="X199" s="146"/>
      <c r="Y199" s="146"/>
      <c r="Z199" s="146"/>
      <c r="AA199" s="147"/>
      <c r="AB199" s="147"/>
      <c r="AC199" s="147"/>
      <c r="AD199" s="147"/>
      <c r="AE199" s="147"/>
      <c r="AF199" s="147"/>
      <c r="AG199" s="147"/>
      <c r="AH199" s="147"/>
      <c r="AI199" s="147"/>
      <c r="AJ199" s="147"/>
      <c r="AK199" s="147"/>
    </row>
    <row r="200" spans="1:37" s="141" customFormat="1" ht="22.5" outlineLevel="3" x14ac:dyDescent="0.25">
      <c r="A200" s="292" t="s">
        <v>6000</v>
      </c>
      <c r="B200" s="180" t="s">
        <v>806</v>
      </c>
      <c r="C200" s="144" t="s">
        <v>5683</v>
      </c>
      <c r="D200" s="144"/>
      <c r="E200" s="180" t="s">
        <v>1536</v>
      </c>
      <c r="F200" s="144" t="s">
        <v>5686</v>
      </c>
      <c r="G200" s="144"/>
      <c r="H200" s="160"/>
      <c r="I200" s="262" t="str">
        <f>CONCATENATE(A200,"  ",B200)</f>
        <v>TBG  Reversibla körfält</v>
      </c>
      <c r="J200" s="147"/>
      <c r="K200" s="146"/>
      <c r="L200" s="146"/>
      <c r="M200" s="146"/>
      <c r="N200" s="146"/>
      <c r="O200" s="146"/>
      <c r="P200" s="146"/>
      <c r="Q200" s="146"/>
      <c r="R200" s="146"/>
      <c r="S200" s="146"/>
      <c r="T200" s="146"/>
      <c r="U200" s="146"/>
      <c r="V200" s="146"/>
      <c r="W200" s="146"/>
      <c r="X200" s="146"/>
      <c r="Y200" s="146"/>
      <c r="Z200" s="146"/>
      <c r="AA200" s="147"/>
      <c r="AB200" s="147"/>
      <c r="AC200" s="147"/>
      <c r="AD200" s="147"/>
      <c r="AE200" s="147"/>
      <c r="AF200" s="147"/>
      <c r="AG200" s="147"/>
      <c r="AH200" s="147"/>
      <c r="AI200" s="147"/>
      <c r="AJ200" s="147"/>
      <c r="AK200" s="147"/>
    </row>
    <row r="201" spans="1:37" s="141" customFormat="1" ht="22.5" outlineLevel="3" x14ac:dyDescent="0.25">
      <c r="A201" s="292" t="s">
        <v>6001</v>
      </c>
      <c r="B201" s="180" t="s">
        <v>2671</v>
      </c>
      <c r="C201" s="144" t="s">
        <v>5684</v>
      </c>
      <c r="D201" s="144"/>
      <c r="E201" s="180" t="s">
        <v>1547</v>
      </c>
      <c r="F201" s="144" t="s">
        <v>6121</v>
      </c>
      <c r="G201" s="144"/>
      <c r="H201" s="160"/>
      <c r="I201" s="262"/>
      <c r="J201" s="147"/>
      <c r="K201" s="146"/>
      <c r="L201" s="146"/>
      <c r="M201" s="146"/>
      <c r="N201" s="146"/>
      <c r="O201" s="146"/>
      <c r="P201" s="146"/>
      <c r="Q201" s="146"/>
      <c r="R201" s="146"/>
      <c r="S201" s="146"/>
      <c r="T201" s="146"/>
      <c r="U201" s="146"/>
      <c r="V201" s="146"/>
      <c r="W201" s="146"/>
      <c r="X201" s="146"/>
      <c r="Y201" s="146"/>
      <c r="Z201" s="146"/>
      <c r="AA201" s="147"/>
      <c r="AB201" s="147"/>
      <c r="AC201" s="147"/>
      <c r="AD201" s="147"/>
      <c r="AE201" s="147"/>
      <c r="AF201" s="147"/>
      <c r="AG201" s="147"/>
      <c r="AH201" s="147"/>
      <c r="AI201" s="147"/>
      <c r="AJ201" s="147"/>
      <c r="AK201" s="147"/>
    </row>
    <row r="202" spans="1:37" s="141" customFormat="1" outlineLevel="3" x14ac:dyDescent="0.25">
      <c r="A202" s="292" t="s">
        <v>6002</v>
      </c>
      <c r="B202" s="180" t="s">
        <v>5539</v>
      </c>
      <c r="C202" s="144" t="s">
        <v>5520</v>
      </c>
      <c r="D202" s="144"/>
      <c r="E202" s="180" t="s">
        <v>5542</v>
      </c>
      <c r="F202" s="144" t="s">
        <v>6122</v>
      </c>
      <c r="G202" s="144"/>
      <c r="H202" s="160"/>
      <c r="I202" s="262"/>
      <c r="J202" s="147"/>
      <c r="K202" s="146"/>
      <c r="L202" s="146"/>
      <c r="M202" s="146"/>
      <c r="N202" s="146"/>
      <c r="O202" s="146"/>
      <c r="P202" s="146"/>
      <c r="Q202" s="146"/>
      <c r="R202" s="146"/>
      <c r="S202" s="146"/>
      <c r="T202" s="146"/>
      <c r="U202" s="146"/>
      <c r="V202" s="146"/>
      <c r="W202" s="146"/>
      <c r="X202" s="146"/>
      <c r="Y202" s="146"/>
      <c r="Z202" s="146"/>
      <c r="AA202" s="147"/>
      <c r="AB202" s="147"/>
      <c r="AC202" s="147"/>
      <c r="AD202" s="147"/>
      <c r="AE202" s="147"/>
      <c r="AF202" s="147"/>
      <c r="AG202" s="147"/>
      <c r="AH202" s="147"/>
      <c r="AI202" s="147"/>
      <c r="AJ202" s="147"/>
      <c r="AK202" s="147"/>
    </row>
    <row r="203" spans="1:37" s="141" customFormat="1" ht="22.5" outlineLevel="3" x14ac:dyDescent="0.25">
      <c r="A203" s="402" t="s">
        <v>7677</v>
      </c>
      <c r="B203" s="403" t="s">
        <v>7678</v>
      </c>
      <c r="C203" s="404" t="s">
        <v>7681</v>
      </c>
      <c r="D203" s="404" t="s">
        <v>6224</v>
      </c>
      <c r="E203" s="180"/>
      <c r="F203" s="144"/>
      <c r="G203" s="144"/>
      <c r="H203" s="160"/>
      <c r="I203" s="262"/>
      <c r="J203" s="147"/>
      <c r="K203" s="146"/>
      <c r="L203" s="146"/>
      <c r="M203" s="146"/>
      <c r="N203" s="146"/>
      <c r="O203" s="146"/>
      <c r="P203" s="146"/>
      <c r="Q203" s="146"/>
      <c r="R203" s="146"/>
      <c r="S203" s="146"/>
      <c r="T203" s="146"/>
      <c r="U203" s="146"/>
      <c r="V203" s="146"/>
      <c r="W203" s="146"/>
      <c r="X203" s="146"/>
      <c r="Y203" s="146"/>
      <c r="Z203" s="146"/>
      <c r="AA203" s="147"/>
      <c r="AB203" s="147"/>
      <c r="AC203" s="147"/>
      <c r="AD203" s="147"/>
      <c r="AE203" s="147"/>
      <c r="AF203" s="147"/>
      <c r="AG203" s="147"/>
      <c r="AH203" s="147"/>
      <c r="AI203" s="147"/>
      <c r="AJ203" s="147"/>
      <c r="AK203" s="147"/>
    </row>
    <row r="204" spans="1:37" s="141" customFormat="1" ht="22.5" outlineLevel="2" x14ac:dyDescent="0.25">
      <c r="A204" s="278" t="s">
        <v>5211</v>
      </c>
      <c r="B204" s="256" t="s">
        <v>2667</v>
      </c>
      <c r="C204" s="144" t="s">
        <v>5512</v>
      </c>
      <c r="D204" s="144"/>
      <c r="E204" s="256" t="s">
        <v>5862</v>
      </c>
      <c r="F204" s="144" t="s">
        <v>6062</v>
      </c>
      <c r="G204" s="144"/>
      <c r="H204" s="160"/>
      <c r="I204" s="262"/>
      <c r="J204" s="147"/>
      <c r="K204" s="146"/>
      <c r="L204" s="146"/>
      <c r="M204" s="146"/>
      <c r="N204" s="146"/>
      <c r="O204" s="146"/>
      <c r="P204" s="146"/>
      <c r="Q204" s="146"/>
      <c r="R204" s="146"/>
      <c r="S204" s="146"/>
      <c r="T204" s="146"/>
      <c r="U204" s="146"/>
      <c r="V204" s="146"/>
      <c r="W204" s="146"/>
      <c r="X204" s="146"/>
      <c r="Y204" s="146"/>
      <c r="Z204" s="146"/>
      <c r="AA204" s="147"/>
      <c r="AB204" s="147"/>
      <c r="AC204" s="147"/>
      <c r="AD204" s="147"/>
      <c r="AE204" s="147"/>
      <c r="AF204" s="147"/>
      <c r="AG204" s="147"/>
      <c r="AH204" s="147"/>
      <c r="AI204" s="147"/>
      <c r="AJ204" s="147"/>
      <c r="AK204" s="147"/>
    </row>
    <row r="205" spans="1:37" s="141" customFormat="1" ht="25.5" outlineLevel="3" x14ac:dyDescent="0.25">
      <c r="A205" s="292" t="s">
        <v>5213</v>
      </c>
      <c r="B205" s="180" t="s">
        <v>7137</v>
      </c>
      <c r="C205" s="144" t="s">
        <v>5957</v>
      </c>
      <c r="D205" s="144" t="s">
        <v>5697</v>
      </c>
      <c r="E205" s="180" t="s">
        <v>5863</v>
      </c>
      <c r="F205" s="144" t="s">
        <v>6123</v>
      </c>
      <c r="G205" s="144"/>
      <c r="H205" s="160"/>
      <c r="I205" s="262"/>
      <c r="J205" s="147"/>
      <c r="K205" s="146"/>
      <c r="L205" s="146"/>
      <c r="M205" s="146"/>
      <c r="N205" s="146"/>
      <c r="O205" s="146"/>
      <c r="P205" s="146"/>
      <c r="Q205" s="146"/>
      <c r="R205" s="146"/>
      <c r="S205" s="146"/>
      <c r="T205" s="146"/>
      <c r="U205" s="146"/>
      <c r="V205" s="146"/>
      <c r="W205" s="146"/>
      <c r="X205" s="146"/>
      <c r="Y205" s="146"/>
      <c r="Z205" s="146"/>
      <c r="AA205" s="147"/>
      <c r="AB205" s="147"/>
      <c r="AC205" s="147"/>
      <c r="AD205" s="147"/>
      <c r="AE205" s="147"/>
      <c r="AF205" s="147"/>
      <c r="AG205" s="147"/>
      <c r="AH205" s="147"/>
      <c r="AI205" s="147"/>
      <c r="AJ205" s="147"/>
      <c r="AK205" s="147"/>
    </row>
    <row r="206" spans="1:37" s="141" customFormat="1" ht="22.5" outlineLevel="3" x14ac:dyDescent="0.25">
      <c r="A206" s="292" t="s">
        <v>6003</v>
      </c>
      <c r="B206" s="180" t="s">
        <v>7138</v>
      </c>
      <c r="C206" s="144" t="s">
        <v>6125</v>
      </c>
      <c r="D206" s="144" t="s">
        <v>5956</v>
      </c>
      <c r="E206" s="141" t="s">
        <v>6127</v>
      </c>
      <c r="F206" s="144" t="s">
        <v>6124</v>
      </c>
      <c r="G206" s="144" t="s">
        <v>6126</v>
      </c>
      <c r="H206" s="160"/>
      <c r="I206" s="262"/>
      <c r="J206" s="147"/>
      <c r="K206" s="146"/>
      <c r="L206" s="146"/>
      <c r="M206" s="146"/>
      <c r="N206" s="146"/>
      <c r="O206" s="146"/>
      <c r="P206" s="146"/>
      <c r="Q206" s="146"/>
      <c r="R206" s="146"/>
      <c r="S206" s="146"/>
      <c r="T206" s="146"/>
      <c r="U206" s="146"/>
      <c r="V206" s="146"/>
      <c r="W206" s="146"/>
      <c r="X206" s="146"/>
      <c r="Y206" s="146"/>
      <c r="Z206" s="146"/>
      <c r="AA206" s="147"/>
      <c r="AB206" s="147"/>
      <c r="AC206" s="147"/>
      <c r="AD206" s="147"/>
      <c r="AE206" s="147"/>
      <c r="AF206" s="147"/>
      <c r="AG206" s="147"/>
      <c r="AH206" s="147"/>
      <c r="AI206" s="147"/>
      <c r="AJ206" s="147"/>
      <c r="AK206" s="147"/>
    </row>
    <row r="207" spans="1:37" s="141" customFormat="1" ht="22.5" outlineLevel="2" x14ac:dyDescent="0.25">
      <c r="A207" s="278" t="s">
        <v>5590</v>
      </c>
      <c r="B207" s="256" t="s">
        <v>5513</v>
      </c>
      <c r="C207" s="144" t="s">
        <v>5514</v>
      </c>
      <c r="D207" s="144"/>
      <c r="E207" s="256" t="s">
        <v>5864</v>
      </c>
      <c r="F207" s="144" t="s">
        <v>6063</v>
      </c>
      <c r="G207" s="144"/>
      <c r="H207" s="160"/>
      <c r="I207" s="262"/>
      <c r="J207" s="147"/>
      <c r="K207" s="146"/>
      <c r="L207" s="146"/>
      <c r="M207" s="146"/>
      <c r="N207" s="146"/>
      <c r="O207" s="146"/>
      <c r="P207" s="146"/>
      <c r="Q207" s="146"/>
      <c r="R207" s="146"/>
      <c r="S207" s="146"/>
      <c r="T207" s="146"/>
      <c r="U207" s="146"/>
      <c r="V207" s="146"/>
      <c r="W207" s="146"/>
      <c r="X207" s="146"/>
      <c r="Y207" s="146"/>
      <c r="Z207" s="146"/>
      <c r="AA207" s="147"/>
      <c r="AB207" s="147"/>
      <c r="AC207" s="147"/>
      <c r="AD207" s="147"/>
      <c r="AE207" s="147"/>
      <c r="AF207" s="147"/>
      <c r="AG207" s="147"/>
      <c r="AH207" s="147"/>
      <c r="AI207" s="147"/>
      <c r="AJ207" s="147"/>
      <c r="AK207" s="147"/>
    </row>
    <row r="208" spans="1:37" s="141" customFormat="1" ht="33.75" outlineLevel="3" x14ac:dyDescent="0.25">
      <c r="A208" s="292" t="s">
        <v>5865</v>
      </c>
      <c r="B208" s="180" t="s">
        <v>5554</v>
      </c>
      <c r="C208" s="144" t="s">
        <v>6064</v>
      </c>
      <c r="D208" s="144" t="s">
        <v>5696</v>
      </c>
      <c r="E208" s="180" t="s">
        <v>5553</v>
      </c>
      <c r="F208" s="144" t="s">
        <v>6065</v>
      </c>
      <c r="G208" s="161"/>
      <c r="H208" s="180"/>
      <c r="I208" s="262"/>
      <c r="J208" s="144"/>
      <c r="K208" s="180"/>
      <c r="L208" s="146"/>
      <c r="M208" s="146"/>
      <c r="N208" s="146"/>
      <c r="O208" s="146"/>
      <c r="P208" s="146"/>
      <c r="Q208" s="146"/>
      <c r="R208" s="146"/>
      <c r="S208" s="146"/>
      <c r="T208" s="146"/>
      <c r="U208" s="146"/>
      <c r="V208" s="146"/>
      <c r="W208" s="147"/>
      <c r="X208" s="147"/>
      <c r="Y208" s="147"/>
      <c r="Z208" s="147"/>
      <c r="AA208" s="147"/>
      <c r="AB208" s="147"/>
      <c r="AC208" s="147"/>
      <c r="AD208" s="147"/>
      <c r="AE208" s="147"/>
      <c r="AF208" s="147"/>
      <c r="AG208" s="147"/>
      <c r="AH208" s="147"/>
      <c r="AI208" s="147"/>
      <c r="AJ208" s="147"/>
      <c r="AK208" s="147"/>
    </row>
    <row r="209" spans="1:37" s="141" customFormat="1" ht="25.5" outlineLevel="3" x14ac:dyDescent="0.25">
      <c r="A209" s="400" t="s">
        <v>5866</v>
      </c>
      <c r="B209" s="399" t="s">
        <v>6128</v>
      </c>
      <c r="C209" s="365" t="s">
        <v>6068</v>
      </c>
      <c r="D209" s="144"/>
      <c r="E209" s="180" t="s">
        <v>6078</v>
      </c>
      <c r="F209" s="144" t="s">
        <v>6067</v>
      </c>
      <c r="G209" s="161"/>
      <c r="H209" s="180"/>
      <c r="I209" s="262"/>
      <c r="J209" s="144"/>
      <c r="K209" s="180"/>
      <c r="L209" s="146"/>
      <c r="M209" s="146"/>
      <c r="N209" s="146"/>
      <c r="O209" s="146"/>
      <c r="P209" s="146"/>
      <c r="Q209" s="146"/>
      <c r="R209" s="146"/>
      <c r="S209" s="146"/>
      <c r="T209" s="146"/>
      <c r="U209" s="146"/>
      <c r="V209" s="146"/>
      <c r="W209" s="147"/>
      <c r="X209" s="147"/>
      <c r="Y209" s="147"/>
      <c r="Z209" s="147"/>
      <c r="AA209" s="147"/>
      <c r="AB209" s="147"/>
      <c r="AC209" s="147"/>
      <c r="AD209" s="147"/>
      <c r="AE209" s="147"/>
      <c r="AF209" s="147"/>
      <c r="AG209" s="147"/>
      <c r="AH209" s="147"/>
      <c r="AI209" s="147"/>
      <c r="AJ209" s="147"/>
      <c r="AK209" s="147"/>
    </row>
    <row r="210" spans="1:37" s="141" customFormat="1" ht="33.75" outlineLevel="3" x14ac:dyDescent="0.25">
      <c r="A210" s="292" t="s">
        <v>6004</v>
      </c>
      <c r="B210" s="180" t="s">
        <v>5556</v>
      </c>
      <c r="C210" s="144" t="s">
        <v>5695</v>
      </c>
      <c r="D210" s="144"/>
      <c r="E210" s="180" t="s">
        <v>5557</v>
      </c>
      <c r="F210" s="144" t="s">
        <v>6066</v>
      </c>
      <c r="G210" s="144"/>
      <c r="H210" s="160"/>
      <c r="I210" s="262"/>
      <c r="J210" s="147"/>
      <c r="K210" s="146"/>
      <c r="L210" s="146"/>
      <c r="M210" s="146"/>
      <c r="N210" s="146"/>
      <c r="O210" s="146"/>
      <c r="P210" s="146"/>
      <c r="Q210" s="146"/>
      <c r="R210" s="146"/>
      <c r="S210" s="146"/>
      <c r="T210" s="146"/>
      <c r="U210" s="146"/>
      <c r="V210" s="146"/>
      <c r="W210" s="146"/>
      <c r="X210" s="146"/>
      <c r="Y210" s="146"/>
      <c r="Z210" s="146"/>
      <c r="AA210" s="147"/>
      <c r="AB210" s="147"/>
      <c r="AC210" s="147"/>
      <c r="AD210" s="147"/>
      <c r="AE210" s="147"/>
      <c r="AF210" s="147"/>
      <c r="AG210" s="147"/>
      <c r="AH210" s="147"/>
      <c r="AI210" s="147"/>
      <c r="AJ210" s="147"/>
      <c r="AK210" s="147"/>
    </row>
    <row r="211" spans="1:37" s="141" customFormat="1" ht="22.5" outlineLevel="2" x14ac:dyDescent="0.25">
      <c r="A211" s="421" t="s">
        <v>7979</v>
      </c>
      <c r="B211" s="256" t="s">
        <v>2503</v>
      </c>
      <c r="C211" s="144" t="s">
        <v>5552</v>
      </c>
      <c r="D211" s="144"/>
      <c r="E211" s="256" t="s">
        <v>2697</v>
      </c>
      <c r="F211" s="144" t="s">
        <v>6069</v>
      </c>
      <c r="G211" s="144"/>
      <c r="H211" s="160"/>
      <c r="I211" s="262"/>
      <c r="J211" s="147"/>
      <c r="K211" s="146"/>
      <c r="L211" s="146"/>
      <c r="M211" s="146"/>
      <c r="N211" s="146"/>
      <c r="O211" s="146"/>
      <c r="P211" s="146"/>
      <c r="Q211" s="146"/>
      <c r="R211" s="146"/>
      <c r="S211" s="146"/>
      <c r="T211" s="146"/>
      <c r="U211" s="146"/>
      <c r="V211" s="146"/>
      <c r="W211" s="146"/>
      <c r="X211" s="146"/>
      <c r="Y211" s="146"/>
      <c r="Z211" s="146"/>
      <c r="AA211" s="147"/>
      <c r="AB211" s="147"/>
      <c r="AC211" s="147"/>
      <c r="AD211" s="147"/>
      <c r="AE211" s="147"/>
      <c r="AF211" s="147"/>
      <c r="AG211" s="147"/>
      <c r="AH211" s="147"/>
      <c r="AI211" s="147"/>
      <c r="AJ211" s="147"/>
      <c r="AK211" s="147"/>
    </row>
    <row r="212" spans="1:37" s="141" customFormat="1" outlineLevel="3" x14ac:dyDescent="0.25">
      <c r="A212" s="424" t="s">
        <v>5867</v>
      </c>
      <c r="B212" s="180" t="s">
        <v>5516</v>
      </c>
      <c r="C212" s="144" t="s">
        <v>6071</v>
      </c>
      <c r="D212" s="144"/>
      <c r="E212" s="180" t="s">
        <v>1537</v>
      </c>
      <c r="F212" s="144" t="s">
        <v>6070</v>
      </c>
      <c r="G212" s="144"/>
      <c r="H212" s="160"/>
      <c r="I212" s="262" t="str">
        <f>CONCATENATE(A212,"  ",B212)</f>
        <v>TEB  Fordonsidentifieringssystem</v>
      </c>
      <c r="J212" s="147"/>
      <c r="K212" s="146"/>
      <c r="L212" s="146"/>
      <c r="M212" s="146"/>
      <c r="N212" s="146"/>
      <c r="O212" s="146"/>
      <c r="P212" s="146"/>
      <c r="Q212" s="146"/>
      <c r="R212" s="146"/>
      <c r="S212" s="146"/>
      <c r="T212" s="146"/>
      <c r="U212" s="146"/>
      <c r="V212" s="146"/>
      <c r="W212" s="146"/>
      <c r="X212" s="146"/>
      <c r="Y212" s="146"/>
      <c r="Z212" s="146"/>
      <c r="AA212" s="147"/>
      <c r="AB212" s="147"/>
      <c r="AC212" s="147"/>
      <c r="AD212" s="147"/>
      <c r="AE212" s="147"/>
      <c r="AF212" s="147"/>
      <c r="AG212" s="147"/>
      <c r="AH212" s="147"/>
      <c r="AI212" s="147"/>
      <c r="AJ212" s="147"/>
      <c r="AK212" s="147"/>
    </row>
    <row r="213" spans="1:37" s="141" customFormat="1" ht="22.5" outlineLevel="3" x14ac:dyDescent="0.25">
      <c r="A213" s="424" t="s">
        <v>5868</v>
      </c>
      <c r="B213" s="180" t="s">
        <v>5515</v>
      </c>
      <c r="C213" s="144" t="s">
        <v>5691</v>
      </c>
      <c r="D213" s="144" t="s">
        <v>5559</v>
      </c>
      <c r="E213" s="180" t="s">
        <v>1533</v>
      </c>
      <c r="F213" s="144" t="s">
        <v>6072</v>
      </c>
      <c r="G213" s="161"/>
      <c r="H213" s="180"/>
      <c r="I213" s="262"/>
      <c r="J213" s="144"/>
      <c r="K213" s="180"/>
      <c r="L213" s="146"/>
      <c r="M213" s="146"/>
      <c r="N213" s="146"/>
      <c r="O213" s="146"/>
      <c r="P213" s="146"/>
      <c r="Q213" s="146"/>
      <c r="R213" s="146"/>
      <c r="S213" s="146"/>
      <c r="T213" s="146"/>
      <c r="U213" s="146"/>
      <c r="V213" s="146"/>
      <c r="W213" s="147"/>
      <c r="X213" s="147"/>
      <c r="Y213" s="147"/>
      <c r="Z213" s="147"/>
      <c r="AA213" s="147"/>
      <c r="AB213" s="147"/>
      <c r="AC213" s="147"/>
      <c r="AD213" s="147"/>
      <c r="AE213" s="147"/>
      <c r="AF213" s="147"/>
      <c r="AG213" s="147"/>
      <c r="AH213" s="147"/>
      <c r="AI213" s="147"/>
      <c r="AJ213" s="147"/>
      <c r="AK213" s="147"/>
    </row>
    <row r="214" spans="1:37" s="141" customFormat="1" ht="30" outlineLevel="3" x14ac:dyDescent="0.25">
      <c r="A214" s="424" t="s">
        <v>5869</v>
      </c>
      <c r="B214" s="180" t="s">
        <v>2717</v>
      </c>
      <c r="C214" s="144" t="s">
        <v>5692</v>
      </c>
      <c r="D214" s="144"/>
      <c r="E214" s="180" t="s">
        <v>2718</v>
      </c>
      <c r="F214" s="144" t="s">
        <v>6073</v>
      </c>
      <c r="G214" s="144"/>
      <c r="H214" s="160"/>
      <c r="I214" s="262" t="str">
        <f>CONCATENATE(A214,"  ",B214)</f>
        <v>TED  Fordonsskadedetekteringssystem</v>
      </c>
      <c r="J214" s="147"/>
      <c r="K214" s="146"/>
      <c r="L214" s="146"/>
      <c r="M214" s="146"/>
      <c r="N214" s="146"/>
      <c r="O214" s="146"/>
      <c r="P214" s="146"/>
      <c r="Q214" s="146"/>
      <c r="R214" s="146"/>
      <c r="S214" s="146"/>
      <c r="T214" s="146"/>
      <c r="U214" s="146"/>
      <c r="V214" s="146"/>
      <c r="W214" s="146"/>
      <c r="X214" s="146"/>
      <c r="Y214" s="146"/>
      <c r="Z214" s="146"/>
      <c r="AA214" s="147"/>
      <c r="AB214" s="147"/>
      <c r="AC214" s="147"/>
      <c r="AD214" s="147"/>
      <c r="AE214" s="147"/>
      <c r="AF214" s="147"/>
      <c r="AG214" s="147"/>
      <c r="AH214" s="147"/>
      <c r="AI214" s="147"/>
      <c r="AJ214" s="147"/>
      <c r="AK214" s="147"/>
    </row>
    <row r="215" spans="1:37" s="141" customFormat="1" outlineLevel="3" x14ac:dyDescent="0.25">
      <c r="A215" s="424" t="s">
        <v>5870</v>
      </c>
      <c r="B215" s="180" t="s">
        <v>2716</v>
      </c>
      <c r="C215" s="144" t="s">
        <v>5693</v>
      </c>
      <c r="D215" s="144"/>
      <c r="E215" s="180" t="s">
        <v>2714</v>
      </c>
      <c r="F215" s="144" t="s">
        <v>4195</v>
      </c>
      <c r="G215" s="144"/>
      <c r="H215" s="160"/>
      <c r="I215" s="262"/>
      <c r="J215" s="147"/>
      <c r="K215" s="146"/>
      <c r="L215" s="146"/>
      <c r="M215" s="146"/>
      <c r="N215" s="146"/>
      <c r="O215" s="146"/>
      <c r="P215" s="146"/>
      <c r="Q215" s="146"/>
      <c r="R215" s="146"/>
      <c r="S215" s="146"/>
      <c r="T215" s="146"/>
      <c r="U215" s="146"/>
      <c r="V215" s="146"/>
      <c r="W215" s="146"/>
      <c r="X215" s="146"/>
      <c r="Y215" s="146"/>
      <c r="Z215" s="146"/>
      <c r="AA215" s="147"/>
      <c r="AB215" s="147"/>
      <c r="AC215" s="147"/>
      <c r="AD215" s="147"/>
      <c r="AE215" s="147"/>
      <c r="AF215" s="147"/>
      <c r="AG215" s="147"/>
      <c r="AH215" s="147"/>
      <c r="AI215" s="147"/>
      <c r="AJ215" s="147"/>
      <c r="AK215" s="147"/>
    </row>
    <row r="216" spans="1:37" s="141" customFormat="1" outlineLevel="3" x14ac:dyDescent="0.25">
      <c r="A216" s="424" t="s">
        <v>6005</v>
      </c>
      <c r="B216" s="180" t="s">
        <v>2715</v>
      </c>
      <c r="C216" s="144" t="s">
        <v>5958</v>
      </c>
      <c r="D216" s="144"/>
      <c r="E216" s="180" t="s">
        <v>6074</v>
      </c>
      <c r="F216" s="144" t="s">
        <v>6075</v>
      </c>
      <c r="G216" s="144"/>
      <c r="H216" s="160"/>
      <c r="I216" s="262"/>
      <c r="J216" s="147"/>
      <c r="K216" s="146"/>
      <c r="L216" s="146"/>
      <c r="M216" s="146"/>
      <c r="N216" s="146"/>
      <c r="O216" s="146"/>
      <c r="P216" s="146"/>
      <c r="Q216" s="146"/>
      <c r="R216" s="146"/>
      <c r="S216" s="146"/>
      <c r="T216" s="146"/>
      <c r="U216" s="146"/>
      <c r="V216" s="146"/>
      <c r="W216" s="146"/>
      <c r="X216" s="146"/>
      <c r="Y216" s="146"/>
      <c r="Z216" s="146"/>
      <c r="AA216" s="147"/>
      <c r="AB216" s="147"/>
      <c r="AC216" s="147"/>
      <c r="AD216" s="147"/>
      <c r="AE216" s="147"/>
      <c r="AF216" s="147"/>
      <c r="AG216" s="147"/>
      <c r="AH216" s="147"/>
      <c r="AI216" s="147"/>
      <c r="AJ216" s="147"/>
      <c r="AK216" s="147"/>
    </row>
    <row r="217" spans="1:37" ht="22.5" x14ac:dyDescent="0.25">
      <c r="A217" s="293"/>
      <c r="B217" s="217" t="s">
        <v>4989</v>
      </c>
      <c r="C217" s="218" t="s">
        <v>4992</v>
      </c>
      <c r="D217" s="219"/>
      <c r="E217" s="217" t="s">
        <v>5871</v>
      </c>
      <c r="F217" s="219" t="s">
        <v>5875</v>
      </c>
      <c r="G217" s="220"/>
      <c r="H217" s="252"/>
      <c r="I217" s="252"/>
    </row>
    <row r="218" spans="1:37" ht="33.75" outlineLevel="1" x14ac:dyDescent="0.25">
      <c r="A218" s="287" t="s">
        <v>3709</v>
      </c>
      <c r="B218" s="216" t="s">
        <v>4986</v>
      </c>
      <c r="C218" s="165" t="s">
        <v>4993</v>
      </c>
      <c r="D218" s="164" t="s">
        <v>7160</v>
      </c>
      <c r="E218" s="216" t="s">
        <v>5872</v>
      </c>
      <c r="F218" s="165" t="s">
        <v>5876</v>
      </c>
      <c r="G218" s="164"/>
      <c r="H218" s="251"/>
      <c r="I218" s="251"/>
    </row>
    <row r="219" spans="1:37" outlineLevel="2" x14ac:dyDescent="0.25">
      <c r="A219" s="289" t="s">
        <v>5030</v>
      </c>
      <c r="B219" s="182" t="s">
        <v>4987</v>
      </c>
      <c r="C219" s="177" t="s">
        <v>4990</v>
      </c>
      <c r="D219" s="177"/>
      <c r="E219" s="182" t="s">
        <v>5873</v>
      </c>
      <c r="F219" s="177" t="s">
        <v>5877</v>
      </c>
      <c r="G219" s="177"/>
      <c r="H219" s="20"/>
      <c r="I219" s="20"/>
    </row>
    <row r="220" spans="1:37" outlineLevel="2" x14ac:dyDescent="0.25">
      <c r="A220" s="289" t="s">
        <v>5131</v>
      </c>
      <c r="B220" s="182" t="s">
        <v>4988</v>
      </c>
      <c r="C220" s="177" t="s">
        <v>4991</v>
      </c>
      <c r="D220" s="177"/>
      <c r="E220" s="182" t="s">
        <v>5874</v>
      </c>
      <c r="F220" s="177" t="s">
        <v>5878</v>
      </c>
      <c r="G220" s="177"/>
      <c r="H220" s="20"/>
      <c r="I220" s="20"/>
    </row>
  </sheetData>
  <pageMargins left="0.7" right="0.7" top="0.75" bottom="0.75" header="0.3" footer="0.3"/>
  <pageSetup paperSize="9" orientation="portrait" horizontalDpi="1200" verticalDpi="1200"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5">
    <pageSetUpPr fitToPage="1"/>
  </sheetPr>
  <dimension ref="A1:AN315"/>
  <sheetViews>
    <sheetView zoomScale="85" zoomScaleNormal="85" workbookViewId="0">
      <selection activeCell="F16" sqref="F16"/>
    </sheetView>
  </sheetViews>
  <sheetFormatPr defaultColWidth="8.85546875" defaultRowHeight="12.75" outlineLevelRow="2" x14ac:dyDescent="0.25"/>
  <cols>
    <col min="1" max="1" width="5.85546875" style="283" bestFit="1" customWidth="1"/>
    <col min="2" max="2" width="3.85546875" style="233" customWidth="1"/>
    <col min="3" max="3" width="3.140625" style="233" customWidth="1"/>
    <col min="4" max="4" width="5.140625" style="233" bestFit="1" customWidth="1"/>
    <col min="5" max="5" width="41.5703125" style="79" bestFit="1" customWidth="1"/>
    <col min="6" max="6" width="42.5703125" style="127" customWidth="1"/>
    <col min="7" max="7" width="24.85546875" style="61" customWidth="1"/>
    <col min="8" max="8" width="40.140625" style="79" customWidth="1"/>
    <col min="9" max="9" width="36.5703125" style="61" customWidth="1"/>
    <col min="10" max="10" width="35" style="61" customWidth="1"/>
    <col min="11" max="11" width="49.85546875" style="186" customWidth="1"/>
    <col min="12" max="12" width="51.42578125" style="263" customWidth="1"/>
    <col min="13" max="16384" width="8.85546875" style="59"/>
  </cols>
  <sheetData>
    <row r="1" spans="1:40" s="62" customFormat="1" ht="18.600000000000001" customHeight="1" x14ac:dyDescent="0.25">
      <c r="A1" s="126" t="s">
        <v>6258</v>
      </c>
      <c r="B1" s="126" t="s">
        <v>549</v>
      </c>
      <c r="C1" s="126" t="s">
        <v>5892</v>
      </c>
      <c r="D1" s="126" t="s">
        <v>6259</v>
      </c>
      <c r="E1" s="126" t="s">
        <v>1476</v>
      </c>
      <c r="F1" s="126" t="s">
        <v>48</v>
      </c>
      <c r="G1" s="126" t="s">
        <v>3015</v>
      </c>
      <c r="H1" s="90" t="s">
        <v>2657</v>
      </c>
      <c r="I1" s="90" t="s">
        <v>4807</v>
      </c>
      <c r="J1" s="90" t="s">
        <v>4687</v>
      </c>
      <c r="K1" s="126" t="s">
        <v>1422</v>
      </c>
      <c r="L1" s="63" t="s">
        <v>3176</v>
      </c>
    </row>
    <row r="2" spans="1:40" s="95" customFormat="1" ht="25.5" x14ac:dyDescent="0.25">
      <c r="A2" s="273" t="s">
        <v>9</v>
      </c>
      <c r="B2" s="224" t="s">
        <v>9</v>
      </c>
      <c r="C2" s="224"/>
      <c r="D2" s="224" t="str">
        <f>B2&amp;C2</f>
        <v>A</v>
      </c>
      <c r="E2" s="166" t="s">
        <v>7753</v>
      </c>
      <c r="F2" s="175" t="s">
        <v>4745</v>
      </c>
      <c r="G2" s="67"/>
      <c r="H2" s="96" t="s">
        <v>7751</v>
      </c>
      <c r="I2" s="67" t="s">
        <v>7752</v>
      </c>
      <c r="J2" s="66"/>
      <c r="K2" s="183" t="s">
        <v>2329</v>
      </c>
      <c r="L2" s="262" t="str">
        <f t="shared" ref="L2:L24" si="0">CONCATENATE(A2,"  ",E2)</f>
        <v>A  Sammansatt byggkonstruktivssystem</v>
      </c>
    </row>
    <row r="3" spans="1:40" s="64" customFormat="1" ht="22.5" outlineLevel="1" x14ac:dyDescent="0.25">
      <c r="A3" s="412" t="s">
        <v>90</v>
      </c>
      <c r="B3" s="225"/>
      <c r="C3" s="225"/>
      <c r="D3" s="225" t="s">
        <v>90</v>
      </c>
      <c r="E3" s="104" t="s">
        <v>4466</v>
      </c>
      <c r="F3" s="156" t="s">
        <v>7755</v>
      </c>
      <c r="G3" s="125"/>
      <c r="H3" s="70" t="s">
        <v>2212</v>
      </c>
      <c r="I3" s="65" t="s">
        <v>7749</v>
      </c>
      <c r="J3" s="65" t="s">
        <v>2213</v>
      </c>
      <c r="K3" s="168"/>
      <c r="L3" s="262"/>
    </row>
    <row r="4" spans="1:40" s="64" customFormat="1" ht="22.5" outlineLevel="1" x14ac:dyDescent="0.25">
      <c r="A4" s="274" t="s">
        <v>477</v>
      </c>
      <c r="B4" s="225" t="s">
        <v>477</v>
      </c>
      <c r="C4" s="225"/>
      <c r="D4" s="225" t="str">
        <f t="shared" ref="D4:D72" si="1">B4&amp;C4</f>
        <v>AB</v>
      </c>
      <c r="E4" s="104" t="s">
        <v>1895</v>
      </c>
      <c r="F4" s="156" t="s">
        <v>7840</v>
      </c>
      <c r="G4" s="125"/>
      <c r="H4" s="70" t="s">
        <v>1653</v>
      </c>
      <c r="I4" s="65" t="s">
        <v>4732</v>
      </c>
      <c r="J4" s="65" t="s">
        <v>550</v>
      </c>
      <c r="K4" s="168"/>
      <c r="L4" s="262" t="str">
        <f t="shared" si="0"/>
        <v>AB  Grundkonstruktion</v>
      </c>
    </row>
    <row r="5" spans="1:40" s="141" customFormat="1" ht="22.5" outlineLevel="2" x14ac:dyDescent="0.25">
      <c r="A5" s="275" t="s">
        <v>5594</v>
      </c>
      <c r="B5" s="258" t="s">
        <v>477</v>
      </c>
      <c r="C5" s="258">
        <v>10</v>
      </c>
      <c r="D5" s="258" t="str">
        <f t="shared" si="1"/>
        <v>AB10</v>
      </c>
      <c r="E5" s="256" t="s">
        <v>4327</v>
      </c>
      <c r="F5" s="167" t="s">
        <v>4413</v>
      </c>
      <c r="G5" s="144" t="s">
        <v>4288</v>
      </c>
      <c r="H5" s="256" t="s">
        <v>4411</v>
      </c>
      <c r="I5" s="145" t="s">
        <v>4578</v>
      </c>
      <c r="J5" s="144"/>
      <c r="K5" s="180"/>
      <c r="L5" s="262" t="str">
        <f t="shared" si="0"/>
        <v>ABB  Plattgrundläggning</v>
      </c>
      <c r="M5" s="144"/>
      <c r="N5" s="180"/>
      <c r="O5" s="146"/>
      <c r="P5" s="146"/>
      <c r="Q5" s="146"/>
      <c r="R5" s="146"/>
      <c r="S5" s="146"/>
      <c r="T5" s="146"/>
      <c r="U5" s="146"/>
      <c r="V5" s="146"/>
      <c r="W5" s="146"/>
      <c r="X5" s="146"/>
      <c r="Y5" s="146"/>
      <c r="Z5" s="146"/>
      <c r="AA5" s="146"/>
      <c r="AB5" s="146"/>
      <c r="AC5" s="146"/>
      <c r="AD5" s="146"/>
      <c r="AE5" s="147"/>
      <c r="AF5" s="147"/>
      <c r="AG5" s="147"/>
      <c r="AH5" s="147"/>
      <c r="AI5" s="147"/>
      <c r="AJ5" s="147"/>
      <c r="AK5" s="147"/>
      <c r="AL5" s="147"/>
      <c r="AM5" s="147"/>
      <c r="AN5" s="147"/>
    </row>
    <row r="6" spans="1:40" s="141" customFormat="1" ht="22.5" outlineLevel="2" x14ac:dyDescent="0.25">
      <c r="A6" s="275" t="s">
        <v>5616</v>
      </c>
      <c r="B6" s="258" t="s">
        <v>477</v>
      </c>
      <c r="C6" s="258">
        <v>20</v>
      </c>
      <c r="D6" s="258" t="str">
        <f t="shared" si="1"/>
        <v>AB20</v>
      </c>
      <c r="E6" s="256" t="s">
        <v>4328</v>
      </c>
      <c r="F6" s="167" t="s">
        <v>4414</v>
      </c>
      <c r="G6" s="144"/>
      <c r="H6" s="256" t="s">
        <v>4410</v>
      </c>
      <c r="I6" s="145" t="s">
        <v>4579</v>
      </c>
      <c r="J6" s="144"/>
      <c r="K6" s="180"/>
      <c r="L6" s="262" t="str">
        <f t="shared" si="0"/>
        <v>ABC  Grundmursgrundläggning</v>
      </c>
      <c r="M6" s="144"/>
      <c r="N6" s="180"/>
      <c r="O6" s="146"/>
      <c r="P6" s="146"/>
      <c r="Q6" s="146"/>
      <c r="R6" s="146"/>
      <c r="S6" s="146"/>
      <c r="T6" s="146"/>
      <c r="U6" s="146"/>
      <c r="V6" s="146"/>
      <c r="W6" s="146"/>
      <c r="X6" s="146"/>
      <c r="Y6" s="146"/>
      <c r="Z6" s="146"/>
      <c r="AA6" s="146"/>
      <c r="AB6" s="146"/>
      <c r="AC6" s="146"/>
      <c r="AD6" s="146"/>
      <c r="AE6" s="147"/>
      <c r="AF6" s="147"/>
      <c r="AG6" s="147"/>
      <c r="AH6" s="147"/>
      <c r="AI6" s="147"/>
      <c r="AJ6" s="147"/>
      <c r="AK6" s="147"/>
      <c r="AL6" s="147"/>
      <c r="AM6" s="147"/>
      <c r="AN6" s="147"/>
    </row>
    <row r="7" spans="1:40" s="141" customFormat="1" ht="22.5" outlineLevel="2" x14ac:dyDescent="0.25">
      <c r="A7" s="275" t="s">
        <v>5636</v>
      </c>
      <c r="B7" s="258" t="s">
        <v>477</v>
      </c>
      <c r="C7" s="258">
        <v>30</v>
      </c>
      <c r="D7" s="258" t="str">
        <f t="shared" si="1"/>
        <v>AB30</v>
      </c>
      <c r="E7" s="256" t="s">
        <v>4329</v>
      </c>
      <c r="F7" s="167" t="s">
        <v>4415</v>
      </c>
      <c r="G7" s="144"/>
      <c r="H7" s="256" t="s">
        <v>4205</v>
      </c>
      <c r="I7" s="145" t="s">
        <v>4580</v>
      </c>
      <c r="J7" s="144"/>
      <c r="K7" s="180"/>
      <c r="L7" s="262" t="str">
        <f t="shared" si="0"/>
        <v>ABD  Plintgrundläggning</v>
      </c>
      <c r="M7" s="144"/>
      <c r="N7" s="180"/>
      <c r="O7" s="146"/>
      <c r="P7" s="146"/>
      <c r="Q7" s="146"/>
      <c r="R7" s="146"/>
      <c r="S7" s="146"/>
      <c r="T7" s="146"/>
      <c r="U7" s="146"/>
      <c r="V7" s="146"/>
      <c r="W7" s="146"/>
      <c r="X7" s="146"/>
      <c r="Y7" s="146"/>
      <c r="Z7" s="146"/>
      <c r="AA7" s="146"/>
      <c r="AB7" s="146"/>
      <c r="AC7" s="146"/>
      <c r="AD7" s="146"/>
      <c r="AE7" s="147"/>
      <c r="AF7" s="147"/>
      <c r="AG7" s="147"/>
      <c r="AH7" s="147"/>
      <c r="AI7" s="147"/>
      <c r="AJ7" s="147"/>
      <c r="AK7" s="147"/>
      <c r="AL7" s="147"/>
      <c r="AM7" s="147"/>
      <c r="AN7" s="147"/>
    </row>
    <row r="8" spans="1:40" s="141" customFormat="1" ht="22.5" outlineLevel="2" x14ac:dyDescent="0.25">
      <c r="A8" s="275" t="s">
        <v>6006</v>
      </c>
      <c r="B8" s="258" t="s">
        <v>477</v>
      </c>
      <c r="C8" s="258">
        <v>40</v>
      </c>
      <c r="D8" s="258" t="str">
        <f t="shared" si="1"/>
        <v>AB40</v>
      </c>
      <c r="E8" s="256" t="s">
        <v>4330</v>
      </c>
      <c r="F8" s="167" t="s">
        <v>4416</v>
      </c>
      <c r="G8" s="144"/>
      <c r="H8" s="256" t="s">
        <v>4412</v>
      </c>
      <c r="I8" s="145" t="s">
        <v>4581</v>
      </c>
      <c r="J8" s="144"/>
      <c r="K8" s="180"/>
      <c r="L8" s="262" t="str">
        <f t="shared" si="0"/>
        <v>ABE  Rustbäddsgrundläggning</v>
      </c>
      <c r="M8" s="144"/>
      <c r="N8" s="180"/>
      <c r="O8" s="146"/>
      <c r="P8" s="146"/>
      <c r="Q8" s="146"/>
      <c r="R8" s="146"/>
      <c r="S8" s="146"/>
      <c r="T8" s="146"/>
      <c r="U8" s="146"/>
      <c r="V8" s="146"/>
      <c r="W8" s="146"/>
      <c r="X8" s="146"/>
      <c r="Y8" s="146"/>
      <c r="Z8" s="146"/>
      <c r="AA8" s="146"/>
      <c r="AB8" s="146"/>
      <c r="AC8" s="146"/>
      <c r="AD8" s="146"/>
      <c r="AE8" s="147"/>
      <c r="AF8" s="147"/>
      <c r="AG8" s="147"/>
      <c r="AH8" s="147"/>
      <c r="AI8" s="147"/>
      <c r="AJ8" s="147"/>
      <c r="AK8" s="147"/>
      <c r="AL8" s="147"/>
      <c r="AM8" s="147"/>
      <c r="AN8" s="147"/>
    </row>
    <row r="9" spans="1:40" s="64" customFormat="1" ht="15" outlineLevel="1" x14ac:dyDescent="0.25">
      <c r="A9" s="274" t="s">
        <v>478</v>
      </c>
      <c r="B9" s="225" t="s">
        <v>478</v>
      </c>
      <c r="C9" s="225"/>
      <c r="D9" s="225" t="str">
        <f t="shared" si="1"/>
        <v>AC</v>
      </c>
      <c r="E9" s="139" t="s">
        <v>2331</v>
      </c>
      <c r="F9" s="156" t="s">
        <v>7837</v>
      </c>
      <c r="G9" s="130" t="s">
        <v>4306</v>
      </c>
      <c r="H9" s="70" t="s">
        <v>551</v>
      </c>
      <c r="I9" s="65" t="s">
        <v>4733</v>
      </c>
      <c r="J9" s="65" t="s">
        <v>552</v>
      </c>
      <c r="K9" s="168"/>
      <c r="L9" s="262" t="str">
        <f t="shared" si="0"/>
        <v>AC  Bjälklagskonstruktion</v>
      </c>
    </row>
    <row r="10" spans="1:40" s="141" customFormat="1" ht="45" outlineLevel="2" x14ac:dyDescent="0.25">
      <c r="A10" s="276" t="s">
        <v>5575</v>
      </c>
      <c r="B10" s="259" t="s">
        <v>478</v>
      </c>
      <c r="C10" s="259">
        <v>10</v>
      </c>
      <c r="D10" s="259" t="str">
        <f t="shared" si="1"/>
        <v>AC10</v>
      </c>
      <c r="E10" s="256" t="s">
        <v>4270</v>
      </c>
      <c r="F10" s="155" t="s">
        <v>5905</v>
      </c>
      <c r="G10" s="144" t="s">
        <v>4319</v>
      </c>
      <c r="H10" s="256" t="s">
        <v>4569</v>
      </c>
      <c r="I10" s="145" t="s">
        <v>5906</v>
      </c>
      <c r="J10" s="144"/>
      <c r="K10" s="180"/>
      <c r="L10" s="262" t="str">
        <f t="shared" si="0"/>
        <v>ACB  Bjälklagskonstruktion med solid stomme</v>
      </c>
      <c r="M10" s="144"/>
      <c r="N10" s="142"/>
      <c r="O10" s="146"/>
      <c r="P10" s="146"/>
      <c r="Q10" s="146"/>
      <c r="R10" s="146"/>
      <c r="S10" s="146"/>
      <c r="T10" s="146"/>
      <c r="U10" s="146"/>
      <c r="V10" s="146"/>
      <c r="W10" s="146"/>
      <c r="X10" s="146"/>
      <c r="Y10" s="146"/>
      <c r="Z10" s="146"/>
      <c r="AA10" s="146"/>
      <c r="AB10" s="146"/>
      <c r="AC10" s="146"/>
      <c r="AD10" s="146"/>
      <c r="AE10" s="147"/>
      <c r="AF10" s="147"/>
      <c r="AG10" s="147"/>
      <c r="AH10" s="147"/>
      <c r="AI10" s="147"/>
      <c r="AJ10" s="147"/>
      <c r="AK10" s="147"/>
      <c r="AL10" s="147"/>
      <c r="AM10" s="147"/>
      <c r="AN10" s="147"/>
    </row>
    <row r="11" spans="1:40" s="141" customFormat="1" ht="22.5" outlineLevel="2" x14ac:dyDescent="0.25">
      <c r="A11" s="276" t="s">
        <v>5617</v>
      </c>
      <c r="B11" s="259" t="s">
        <v>478</v>
      </c>
      <c r="C11" s="259">
        <v>20</v>
      </c>
      <c r="D11" s="259" t="str">
        <f t="shared" si="1"/>
        <v>AC20</v>
      </c>
      <c r="E11" s="256" t="s">
        <v>4271</v>
      </c>
      <c r="F11" s="155" t="s">
        <v>5909</v>
      </c>
      <c r="G11" s="144" t="s">
        <v>4324</v>
      </c>
      <c r="H11" s="256" t="s">
        <v>4570</v>
      </c>
      <c r="I11" s="145" t="s">
        <v>5910</v>
      </c>
      <c r="J11" s="144"/>
      <c r="K11" s="180"/>
      <c r="L11" s="262" t="str">
        <f t="shared" si="0"/>
        <v>ACC  Bjälklagskonstruktion med stomme av balkar</v>
      </c>
      <c r="M11" s="144"/>
      <c r="N11" s="142"/>
      <c r="O11" s="146"/>
      <c r="P11" s="146"/>
      <c r="Q11" s="146"/>
      <c r="R11" s="146"/>
      <c r="S11" s="146"/>
      <c r="T11" s="146"/>
      <c r="U11" s="146"/>
      <c r="V11" s="146"/>
      <c r="W11" s="146"/>
      <c r="X11" s="146"/>
      <c r="Y11" s="146"/>
      <c r="Z11" s="146"/>
      <c r="AA11" s="146"/>
      <c r="AB11" s="146"/>
      <c r="AC11" s="146"/>
      <c r="AD11" s="146"/>
      <c r="AE11" s="147"/>
      <c r="AF11" s="147"/>
      <c r="AG11" s="147"/>
      <c r="AH11" s="147"/>
      <c r="AI11" s="147"/>
      <c r="AJ11" s="147"/>
      <c r="AK11" s="147"/>
      <c r="AL11" s="147"/>
      <c r="AM11" s="147"/>
      <c r="AN11" s="147"/>
    </row>
    <row r="12" spans="1:40" s="141" customFormat="1" ht="22.5" outlineLevel="2" x14ac:dyDescent="0.25">
      <c r="A12" s="276" t="s">
        <v>5637</v>
      </c>
      <c r="B12" s="259" t="s">
        <v>478</v>
      </c>
      <c r="C12" s="259">
        <v>30</v>
      </c>
      <c r="D12" s="259" t="str">
        <f t="shared" si="1"/>
        <v>AC30</v>
      </c>
      <c r="E12" s="256" t="s">
        <v>4272</v>
      </c>
      <c r="F12" s="155" t="s">
        <v>4274</v>
      </c>
      <c r="G12" s="144" t="s">
        <v>4318</v>
      </c>
      <c r="H12" s="256" t="s">
        <v>4571</v>
      </c>
      <c r="I12" s="145" t="s">
        <v>4583</v>
      </c>
      <c r="J12" s="144"/>
      <c r="K12" s="180"/>
      <c r="L12" s="262" t="str">
        <f t="shared" si="0"/>
        <v>ACD  Bjälklagskonstruktion med stomme av fackverk</v>
      </c>
      <c r="M12" s="144"/>
      <c r="N12" s="142"/>
      <c r="O12" s="146"/>
      <c r="P12" s="146"/>
      <c r="Q12" s="146"/>
      <c r="R12" s="146"/>
      <c r="S12" s="146"/>
      <c r="T12" s="146"/>
      <c r="U12" s="146"/>
      <c r="V12" s="146"/>
      <c r="W12" s="146"/>
      <c r="X12" s="146"/>
      <c r="Y12" s="146"/>
      <c r="Z12" s="146"/>
      <c r="AA12" s="146"/>
      <c r="AB12" s="146"/>
      <c r="AC12" s="146"/>
      <c r="AD12" s="146"/>
      <c r="AE12" s="147"/>
      <c r="AF12" s="147"/>
      <c r="AG12" s="147"/>
      <c r="AH12" s="147"/>
      <c r="AI12" s="147"/>
      <c r="AJ12" s="147"/>
      <c r="AK12" s="147"/>
      <c r="AL12" s="147"/>
      <c r="AM12" s="147"/>
      <c r="AN12" s="147"/>
    </row>
    <row r="13" spans="1:40" s="141" customFormat="1" ht="30" outlineLevel="2" x14ac:dyDescent="0.25">
      <c r="A13" s="276" t="s">
        <v>5654</v>
      </c>
      <c r="B13" s="259" t="s">
        <v>478</v>
      </c>
      <c r="C13" s="259">
        <v>40</v>
      </c>
      <c r="D13" s="259" t="str">
        <f t="shared" si="1"/>
        <v>AC40</v>
      </c>
      <c r="E13" s="256" t="s">
        <v>4273</v>
      </c>
      <c r="F13" s="155" t="s">
        <v>4275</v>
      </c>
      <c r="G13" s="144"/>
      <c r="H13" s="256" t="s">
        <v>4572</v>
      </c>
      <c r="I13" s="145" t="s">
        <v>4601</v>
      </c>
      <c r="J13" s="144"/>
      <c r="K13" s="180"/>
      <c r="L13" s="262" t="str">
        <f t="shared" si="0"/>
        <v>ACE  Bjälklagskonstruktion med stomme av sandwichkonstruktion</v>
      </c>
      <c r="M13" s="144"/>
      <c r="N13" s="142"/>
      <c r="O13" s="146"/>
      <c r="P13" s="146"/>
      <c r="Q13" s="146"/>
      <c r="R13" s="146"/>
      <c r="S13" s="146"/>
      <c r="T13" s="146"/>
      <c r="U13" s="146"/>
      <c r="V13" s="146"/>
      <c r="W13" s="146"/>
      <c r="X13" s="146"/>
      <c r="Y13" s="146"/>
      <c r="Z13" s="146"/>
      <c r="AA13" s="146"/>
      <c r="AB13" s="146"/>
      <c r="AC13" s="146"/>
      <c r="AD13" s="146"/>
      <c r="AE13" s="147"/>
      <c r="AF13" s="147"/>
      <c r="AG13" s="147"/>
      <c r="AH13" s="147"/>
      <c r="AI13" s="147"/>
      <c r="AJ13" s="147"/>
      <c r="AK13" s="147"/>
      <c r="AL13" s="147"/>
      <c r="AM13" s="147"/>
      <c r="AN13" s="147"/>
    </row>
    <row r="14" spans="1:40" s="118" customFormat="1" ht="15" outlineLevel="2" x14ac:dyDescent="0.25">
      <c r="A14" s="276" t="s">
        <v>6007</v>
      </c>
      <c r="B14" s="259" t="s">
        <v>478</v>
      </c>
      <c r="C14" s="259">
        <v>50</v>
      </c>
      <c r="D14" s="259" t="str">
        <f t="shared" si="1"/>
        <v>AC50</v>
      </c>
      <c r="E14" s="256" t="s">
        <v>4813</v>
      </c>
      <c r="F14" s="155" t="s">
        <v>4814</v>
      </c>
      <c r="G14" s="144" t="s">
        <v>4317</v>
      </c>
      <c r="H14" s="256" t="s">
        <v>4815</v>
      </c>
      <c r="I14" s="145" t="s">
        <v>4816</v>
      </c>
      <c r="J14" s="120"/>
      <c r="K14" s="119"/>
      <c r="L14" s="262" t="str">
        <f t="shared" si="0"/>
        <v>ACF  Bjälklagskonstruktion med murad stomme</v>
      </c>
      <c r="M14" s="120"/>
      <c r="N14" s="119"/>
      <c r="O14" s="121"/>
      <c r="P14" s="121"/>
      <c r="Q14" s="121"/>
      <c r="R14" s="121"/>
      <c r="S14" s="121"/>
      <c r="T14" s="121"/>
      <c r="U14" s="121"/>
      <c r="V14" s="121"/>
      <c r="W14" s="121"/>
      <c r="X14" s="121"/>
      <c r="Y14" s="121"/>
      <c r="Z14" s="121"/>
      <c r="AA14" s="121"/>
      <c r="AB14" s="121"/>
      <c r="AC14" s="121"/>
      <c r="AD14" s="121"/>
      <c r="AE14" s="122"/>
      <c r="AF14" s="122"/>
      <c r="AG14" s="122"/>
      <c r="AH14" s="122"/>
      <c r="AI14" s="122"/>
      <c r="AJ14" s="122"/>
      <c r="AK14" s="122"/>
      <c r="AL14" s="122"/>
      <c r="AM14" s="122"/>
      <c r="AN14" s="122"/>
    </row>
    <row r="15" spans="1:40" s="64" customFormat="1" ht="15" outlineLevel="1" x14ac:dyDescent="0.25">
      <c r="A15" s="274" t="s">
        <v>91</v>
      </c>
      <c r="B15" s="225" t="s">
        <v>91</v>
      </c>
      <c r="C15" s="225"/>
      <c r="D15" s="225" t="str">
        <f t="shared" si="1"/>
        <v>AD</v>
      </c>
      <c r="E15" s="139" t="s">
        <v>2330</v>
      </c>
      <c r="F15" s="156" t="s">
        <v>7838</v>
      </c>
      <c r="G15" s="130"/>
      <c r="H15" s="70" t="s">
        <v>553</v>
      </c>
      <c r="I15" s="65" t="s">
        <v>4734</v>
      </c>
      <c r="J15" s="65" t="s">
        <v>554</v>
      </c>
      <c r="K15" s="168"/>
      <c r="L15" s="262" t="str">
        <f t="shared" si="0"/>
        <v>AD  Väggkonstruktion</v>
      </c>
    </row>
    <row r="16" spans="1:40" s="118" customFormat="1" ht="56.25" outlineLevel="2" x14ac:dyDescent="0.25">
      <c r="A16" s="276" t="s">
        <v>5579</v>
      </c>
      <c r="B16" s="259" t="s">
        <v>91</v>
      </c>
      <c r="C16" s="259">
        <v>10</v>
      </c>
      <c r="D16" s="259" t="str">
        <f t="shared" si="1"/>
        <v>AD10</v>
      </c>
      <c r="E16" s="256" t="s">
        <v>4276</v>
      </c>
      <c r="F16" s="155" t="s">
        <v>5907</v>
      </c>
      <c r="G16" s="144" t="s">
        <v>4618</v>
      </c>
      <c r="H16" s="256" t="s">
        <v>4573</v>
      </c>
      <c r="I16" s="145" t="s">
        <v>5908</v>
      </c>
      <c r="J16" s="120"/>
      <c r="K16" s="119"/>
      <c r="L16" s="262" t="str">
        <f t="shared" si="0"/>
        <v>ADB  Väggkonstruktion med solid stomme</v>
      </c>
      <c r="M16" s="120"/>
      <c r="N16" s="119"/>
      <c r="O16" s="121"/>
      <c r="P16" s="121"/>
      <c r="Q16" s="121"/>
      <c r="R16" s="121"/>
      <c r="S16" s="121"/>
      <c r="T16" s="121"/>
      <c r="U16" s="121"/>
      <c r="V16" s="121"/>
      <c r="W16" s="121"/>
      <c r="X16" s="121"/>
      <c r="Y16" s="121"/>
      <c r="Z16" s="121"/>
      <c r="AA16" s="121"/>
      <c r="AB16" s="121"/>
      <c r="AC16" s="121"/>
      <c r="AD16" s="121"/>
      <c r="AE16" s="122"/>
      <c r="AF16" s="122"/>
      <c r="AG16" s="122"/>
      <c r="AH16" s="122"/>
      <c r="AI16" s="122"/>
      <c r="AJ16" s="122"/>
      <c r="AK16" s="122"/>
      <c r="AL16" s="122"/>
      <c r="AM16" s="122"/>
      <c r="AN16" s="122"/>
    </row>
    <row r="17" spans="1:40" s="118" customFormat="1" ht="22.5" outlineLevel="2" x14ac:dyDescent="0.25">
      <c r="A17" s="276" t="s">
        <v>5582</v>
      </c>
      <c r="B17" s="259" t="s">
        <v>91</v>
      </c>
      <c r="C17" s="259">
        <v>20</v>
      </c>
      <c r="D17" s="259" t="str">
        <f t="shared" si="1"/>
        <v>AD20</v>
      </c>
      <c r="E17" s="256" t="s">
        <v>4277</v>
      </c>
      <c r="F17" s="155" t="s">
        <v>4592</v>
      </c>
      <c r="G17" s="120"/>
      <c r="H17" s="256" t="s">
        <v>4574</v>
      </c>
      <c r="I17" s="145" t="s">
        <v>4602</v>
      </c>
      <c r="J17" s="120"/>
      <c r="K17" s="119"/>
      <c r="L17" s="262" t="str">
        <f t="shared" si="0"/>
        <v>ADC  Väggkonstruktion med pelarstomme</v>
      </c>
      <c r="M17" s="120"/>
      <c r="N17" s="119"/>
      <c r="O17" s="121"/>
      <c r="P17" s="121"/>
      <c r="Q17" s="121"/>
      <c r="R17" s="121"/>
      <c r="S17" s="121"/>
      <c r="T17" s="121"/>
      <c r="U17" s="121"/>
      <c r="V17" s="121"/>
      <c r="W17" s="121"/>
      <c r="X17" s="121"/>
      <c r="Y17" s="121"/>
      <c r="Z17" s="121"/>
      <c r="AA17" s="121"/>
      <c r="AB17" s="121"/>
      <c r="AC17" s="121"/>
      <c r="AD17" s="121"/>
      <c r="AE17" s="122"/>
      <c r="AF17" s="122"/>
      <c r="AG17" s="122"/>
      <c r="AH17" s="122"/>
      <c r="AI17" s="122"/>
      <c r="AJ17" s="122"/>
      <c r="AK17" s="122"/>
      <c r="AL17" s="122"/>
      <c r="AM17" s="122"/>
      <c r="AN17" s="122"/>
    </row>
    <row r="18" spans="1:40" s="118" customFormat="1" ht="22.5" outlineLevel="2" x14ac:dyDescent="0.25">
      <c r="A18" s="276" t="s">
        <v>5584</v>
      </c>
      <c r="B18" s="259" t="s">
        <v>91</v>
      </c>
      <c r="C18" s="259">
        <v>30</v>
      </c>
      <c r="D18" s="259" t="str">
        <f t="shared" si="1"/>
        <v>AD30</v>
      </c>
      <c r="E18" s="256" t="s">
        <v>4278</v>
      </c>
      <c r="F18" s="155" t="s">
        <v>4281</v>
      </c>
      <c r="G18" s="144" t="s">
        <v>4323</v>
      </c>
      <c r="H18" s="256" t="s">
        <v>4575</v>
      </c>
      <c r="I18" s="145" t="s">
        <v>4582</v>
      </c>
      <c r="J18" s="120"/>
      <c r="K18" s="119"/>
      <c r="L18" s="262" t="str">
        <f t="shared" si="0"/>
        <v>ADD  Väggkonstruktion med fackverksstomme</v>
      </c>
      <c r="M18" s="120"/>
      <c r="N18" s="119"/>
      <c r="O18" s="121"/>
      <c r="P18" s="121"/>
      <c r="Q18" s="121"/>
      <c r="R18" s="121"/>
      <c r="S18" s="121"/>
      <c r="T18" s="121"/>
      <c r="U18" s="121"/>
      <c r="V18" s="121"/>
      <c r="W18" s="121"/>
      <c r="X18" s="121"/>
      <c r="Y18" s="121"/>
      <c r="Z18" s="121"/>
      <c r="AA18" s="121"/>
      <c r="AB18" s="121"/>
      <c r="AC18" s="121"/>
      <c r="AD18" s="121"/>
      <c r="AE18" s="122"/>
      <c r="AF18" s="122"/>
      <c r="AG18" s="122"/>
      <c r="AH18" s="122"/>
      <c r="AI18" s="122"/>
      <c r="AJ18" s="122"/>
      <c r="AK18" s="122"/>
      <c r="AL18" s="122"/>
      <c r="AM18" s="122"/>
      <c r="AN18" s="122"/>
    </row>
    <row r="19" spans="1:40" s="118" customFormat="1" ht="15" outlineLevel="2" x14ac:dyDescent="0.25">
      <c r="A19" s="276" t="s">
        <v>5585</v>
      </c>
      <c r="B19" s="259" t="s">
        <v>91</v>
      </c>
      <c r="C19" s="259">
        <v>40</v>
      </c>
      <c r="D19" s="259" t="str">
        <f t="shared" si="1"/>
        <v>AD40</v>
      </c>
      <c r="E19" s="256" t="s">
        <v>4280</v>
      </c>
      <c r="F19" s="155" t="s">
        <v>4282</v>
      </c>
      <c r="G19" s="144"/>
      <c r="H19" s="256" t="s">
        <v>4576</v>
      </c>
      <c r="I19" s="145" t="s">
        <v>4605</v>
      </c>
      <c r="J19" s="120"/>
      <c r="K19" s="119"/>
      <c r="L19" s="262" t="str">
        <f t="shared" si="0"/>
        <v>ADE  Väggkonstruktion med sandwichstomme</v>
      </c>
      <c r="M19" s="120"/>
      <c r="N19" s="119"/>
      <c r="O19" s="121"/>
      <c r="P19" s="121"/>
      <c r="Q19" s="121"/>
      <c r="R19" s="121"/>
      <c r="S19" s="121"/>
      <c r="T19" s="121"/>
      <c r="U19" s="121"/>
      <c r="V19" s="121"/>
      <c r="W19" s="121"/>
      <c r="X19" s="121"/>
      <c r="Y19" s="121"/>
      <c r="Z19" s="121"/>
      <c r="AA19" s="121"/>
      <c r="AB19" s="121"/>
      <c r="AC19" s="121"/>
      <c r="AD19" s="121"/>
      <c r="AE19" s="122"/>
      <c r="AF19" s="122"/>
      <c r="AG19" s="122"/>
      <c r="AH19" s="122"/>
      <c r="AI19" s="122"/>
      <c r="AJ19" s="122"/>
      <c r="AK19" s="122"/>
      <c r="AL19" s="122"/>
      <c r="AM19" s="122"/>
      <c r="AN19" s="122"/>
    </row>
    <row r="20" spans="1:40" s="118" customFormat="1" ht="15" outlineLevel="2" x14ac:dyDescent="0.25">
      <c r="A20" s="276" t="s">
        <v>5586</v>
      </c>
      <c r="B20" s="259" t="s">
        <v>91</v>
      </c>
      <c r="C20" s="259">
        <v>50</v>
      </c>
      <c r="D20" s="259" t="str">
        <f t="shared" si="1"/>
        <v>AD50</v>
      </c>
      <c r="E20" s="256" t="s">
        <v>4279</v>
      </c>
      <c r="F20" s="155" t="s">
        <v>5911</v>
      </c>
      <c r="G20" s="120"/>
      <c r="H20" s="256" t="s">
        <v>4577</v>
      </c>
      <c r="I20" s="145" t="s">
        <v>5912</v>
      </c>
      <c r="J20" s="120"/>
      <c r="K20" s="119"/>
      <c r="L20" s="262" t="str">
        <f t="shared" si="0"/>
        <v>ADF  Väggkonstruktion med murad stomme</v>
      </c>
      <c r="M20" s="120"/>
      <c r="N20" s="119"/>
      <c r="O20" s="121"/>
      <c r="P20" s="121"/>
      <c r="Q20" s="121"/>
      <c r="R20" s="121"/>
      <c r="S20" s="121"/>
      <c r="T20" s="121"/>
      <c r="U20" s="121"/>
      <c r="V20" s="121"/>
      <c r="W20" s="121"/>
      <c r="X20" s="121"/>
      <c r="Y20" s="121"/>
      <c r="Z20" s="121"/>
      <c r="AA20" s="121"/>
      <c r="AB20" s="121"/>
      <c r="AC20" s="121"/>
      <c r="AD20" s="121"/>
      <c r="AE20" s="122"/>
      <c r="AF20" s="122"/>
      <c r="AG20" s="122"/>
      <c r="AH20" s="122"/>
      <c r="AI20" s="122"/>
      <c r="AJ20" s="122"/>
      <c r="AK20" s="122"/>
      <c r="AL20" s="122"/>
      <c r="AM20" s="122"/>
      <c r="AN20" s="122"/>
    </row>
    <row r="21" spans="1:40" s="141" customFormat="1" ht="15" outlineLevel="2" x14ac:dyDescent="0.25">
      <c r="A21" s="276" t="s">
        <v>5587</v>
      </c>
      <c r="B21" s="259" t="s">
        <v>91</v>
      </c>
      <c r="C21" s="259">
        <v>60</v>
      </c>
      <c r="D21" s="259" t="str">
        <f t="shared" si="1"/>
        <v>AD60</v>
      </c>
      <c r="E21" s="256" t="s">
        <v>2343</v>
      </c>
      <c r="F21" s="155" t="s">
        <v>4294</v>
      </c>
      <c r="G21" s="144" t="s">
        <v>4307</v>
      </c>
      <c r="H21" s="256" t="s">
        <v>3004</v>
      </c>
      <c r="I21" s="144" t="s">
        <v>4293</v>
      </c>
      <c r="J21" s="144"/>
      <c r="K21" s="180"/>
      <c r="L21" s="262" t="str">
        <f t="shared" si="0"/>
        <v>ADG  Rörlig väggkonstruktion</v>
      </c>
      <c r="M21" s="144"/>
      <c r="N21" s="142"/>
      <c r="O21" s="146"/>
      <c r="P21" s="146"/>
      <c r="Q21" s="146"/>
      <c r="R21" s="146"/>
      <c r="S21" s="146"/>
      <c r="T21" s="146"/>
      <c r="U21" s="146"/>
      <c r="V21" s="146"/>
      <c r="W21" s="146"/>
      <c r="X21" s="146"/>
      <c r="Y21" s="146"/>
      <c r="Z21" s="146"/>
      <c r="AA21" s="146"/>
      <c r="AB21" s="146"/>
      <c r="AC21" s="146"/>
      <c r="AD21" s="146"/>
      <c r="AE21" s="147"/>
      <c r="AF21" s="147"/>
      <c r="AG21" s="147"/>
      <c r="AH21" s="147"/>
      <c r="AI21" s="147"/>
      <c r="AJ21" s="147"/>
      <c r="AK21" s="147"/>
      <c r="AL21" s="147"/>
      <c r="AM21" s="147"/>
      <c r="AN21" s="147"/>
    </row>
    <row r="22" spans="1:40" s="141" customFormat="1" ht="15" outlineLevel="2" x14ac:dyDescent="0.25">
      <c r="A22" s="276" t="s">
        <v>5588</v>
      </c>
      <c r="B22" s="259" t="s">
        <v>91</v>
      </c>
      <c r="C22" s="259">
        <v>70</v>
      </c>
      <c r="D22" s="259" t="str">
        <f>B22&amp;C22</f>
        <v>AD70</v>
      </c>
      <c r="E22" s="256" t="s">
        <v>2344</v>
      </c>
      <c r="F22" s="155" t="s">
        <v>4995</v>
      </c>
      <c r="G22" s="144" t="s">
        <v>5914</v>
      </c>
      <c r="H22" s="256" t="s">
        <v>5915</v>
      </c>
      <c r="I22" s="145" t="s">
        <v>4997</v>
      </c>
      <c r="J22" s="144" t="s">
        <v>5916</v>
      </c>
      <c r="K22" s="180"/>
      <c r="L22" s="262" t="str">
        <f t="shared" si="0"/>
        <v>ADH  Tunnelväggskonstruktion</v>
      </c>
      <c r="M22" s="144"/>
      <c r="N22" s="180"/>
      <c r="O22" s="146"/>
      <c r="P22" s="146"/>
      <c r="Q22" s="146"/>
      <c r="R22" s="146"/>
      <c r="S22" s="146"/>
      <c r="T22" s="146"/>
      <c r="U22" s="146"/>
      <c r="V22" s="146"/>
      <c r="W22" s="146"/>
      <c r="X22" s="146"/>
      <c r="Y22" s="146"/>
      <c r="Z22" s="146"/>
      <c r="AA22" s="146"/>
      <c r="AB22" s="146"/>
      <c r="AC22" s="146"/>
      <c r="AD22" s="146"/>
      <c r="AE22" s="147"/>
      <c r="AF22" s="147"/>
      <c r="AG22" s="147"/>
      <c r="AH22" s="147"/>
      <c r="AI22" s="147"/>
      <c r="AJ22" s="147"/>
      <c r="AK22" s="147"/>
      <c r="AL22" s="147"/>
      <c r="AM22" s="147"/>
      <c r="AN22" s="147"/>
    </row>
    <row r="23" spans="1:40" s="141" customFormat="1" ht="15" outlineLevel="2" x14ac:dyDescent="0.25">
      <c r="A23" s="276" t="s">
        <v>7329</v>
      </c>
      <c r="B23" s="420" t="s">
        <v>91</v>
      </c>
      <c r="C23" s="420">
        <v>80</v>
      </c>
      <c r="D23" s="259" t="str">
        <f>B23&amp;C23</f>
        <v>AD80</v>
      </c>
      <c r="E23" s="256" t="s">
        <v>7943</v>
      </c>
      <c r="F23" s="155" t="s">
        <v>7944</v>
      </c>
      <c r="G23" s="144"/>
      <c r="H23" s="256"/>
      <c r="I23" s="145"/>
      <c r="J23" s="144"/>
      <c r="K23" s="180"/>
      <c r="L23" s="262"/>
      <c r="M23" s="144"/>
      <c r="N23" s="180"/>
      <c r="O23" s="146"/>
      <c r="P23" s="146"/>
      <c r="Q23" s="146"/>
      <c r="R23" s="146"/>
      <c r="S23" s="146"/>
      <c r="T23" s="146"/>
      <c r="U23" s="146"/>
      <c r="V23" s="146"/>
      <c r="W23" s="146"/>
      <c r="X23" s="146"/>
      <c r="Y23" s="146"/>
      <c r="Z23" s="146"/>
      <c r="AA23" s="146"/>
      <c r="AB23" s="146"/>
      <c r="AC23" s="146"/>
      <c r="AD23" s="146"/>
      <c r="AE23" s="147"/>
      <c r="AF23" s="147"/>
      <c r="AG23" s="147"/>
      <c r="AH23" s="147"/>
      <c r="AI23" s="147"/>
      <c r="AJ23" s="147"/>
      <c r="AK23" s="147"/>
      <c r="AL23" s="147"/>
      <c r="AM23" s="147"/>
      <c r="AN23" s="147"/>
    </row>
    <row r="24" spans="1:40" s="64" customFormat="1" ht="22.5" outlineLevel="1" x14ac:dyDescent="0.25">
      <c r="A24" s="274" t="s">
        <v>555</v>
      </c>
      <c r="B24" s="226" t="s">
        <v>555</v>
      </c>
      <c r="C24" s="226"/>
      <c r="D24" s="226" t="str">
        <f t="shared" si="1"/>
        <v>AE</v>
      </c>
      <c r="E24" s="139" t="s">
        <v>2332</v>
      </c>
      <c r="F24" s="156" t="s">
        <v>7839</v>
      </c>
      <c r="G24" s="130"/>
      <c r="H24" s="70" t="s">
        <v>556</v>
      </c>
      <c r="I24" s="65" t="s">
        <v>4735</v>
      </c>
      <c r="J24" s="65" t="s">
        <v>557</v>
      </c>
      <c r="K24" s="115"/>
      <c r="L24" s="262" t="str">
        <f t="shared" si="0"/>
        <v>AE  Yttertakskonstruktion</v>
      </c>
    </row>
    <row r="25" spans="1:40" s="141" customFormat="1" ht="15" outlineLevel="2" x14ac:dyDescent="0.25">
      <c r="A25" s="276" t="s">
        <v>5595</v>
      </c>
      <c r="B25" s="259" t="s">
        <v>555</v>
      </c>
      <c r="C25" s="259">
        <v>10</v>
      </c>
      <c r="D25" s="259" t="str">
        <f t="shared" si="1"/>
        <v>AE10</v>
      </c>
      <c r="E25" s="256" t="s">
        <v>4283</v>
      </c>
      <c r="F25" s="155" t="s">
        <v>5917</v>
      </c>
      <c r="G25" s="144"/>
      <c r="H25" s="256" t="s">
        <v>3718</v>
      </c>
      <c r="I25" s="145" t="s">
        <v>5918</v>
      </c>
      <c r="J25" s="144"/>
      <c r="K25" s="180"/>
      <c r="L25" s="262" t="e">
        <f>CONCATENATE(#REF!,"  ",E25)</f>
        <v>#REF!</v>
      </c>
      <c r="M25" s="144"/>
      <c r="N25" s="142"/>
      <c r="O25" s="146"/>
      <c r="P25" s="146"/>
      <c r="Q25" s="146"/>
      <c r="R25" s="146"/>
      <c r="S25" s="146"/>
      <c r="T25" s="146"/>
      <c r="U25" s="146"/>
      <c r="V25" s="146"/>
      <c r="W25" s="146"/>
      <c r="X25" s="146"/>
      <c r="Y25" s="146"/>
      <c r="Z25" s="146"/>
      <c r="AA25" s="146"/>
      <c r="AB25" s="146"/>
      <c r="AC25" s="146"/>
      <c r="AD25" s="146"/>
      <c r="AE25" s="147"/>
      <c r="AF25" s="147"/>
      <c r="AG25" s="147"/>
      <c r="AH25" s="147"/>
      <c r="AI25" s="147"/>
      <c r="AJ25" s="147"/>
      <c r="AK25" s="147"/>
      <c r="AL25" s="147"/>
      <c r="AM25" s="147"/>
      <c r="AN25" s="147"/>
    </row>
    <row r="26" spans="1:40" s="141" customFormat="1" ht="22.5" outlineLevel="2" x14ac:dyDescent="0.25">
      <c r="A26" s="276" t="s">
        <v>5618</v>
      </c>
      <c r="B26" s="259" t="s">
        <v>555</v>
      </c>
      <c r="C26" s="259">
        <v>20</v>
      </c>
      <c r="D26" s="259" t="str">
        <f t="shared" si="1"/>
        <v>AE20</v>
      </c>
      <c r="E26" s="256" t="s">
        <v>4284</v>
      </c>
      <c r="F26" s="155" t="s">
        <v>4597</v>
      </c>
      <c r="G26" s="144"/>
      <c r="H26" s="256" t="s">
        <v>3725</v>
      </c>
      <c r="I26" s="145" t="s">
        <v>4604</v>
      </c>
      <c r="J26" s="144"/>
      <c r="K26" s="180"/>
      <c r="L26" s="262" t="str">
        <f t="shared" ref="L26:L31" si="2">CONCATENATE(A25,"  ",E26)</f>
        <v>AEB  Yttertakskonstruktion med stomme av balkar</v>
      </c>
      <c r="M26" s="144"/>
      <c r="N26" s="142"/>
      <c r="O26" s="146"/>
      <c r="P26" s="146"/>
      <c r="Q26" s="146"/>
      <c r="R26" s="146"/>
      <c r="S26" s="146"/>
      <c r="T26" s="146"/>
      <c r="U26" s="146"/>
      <c r="V26" s="146"/>
      <c r="W26" s="146"/>
      <c r="X26" s="146"/>
      <c r="Y26" s="146"/>
      <c r="Z26" s="146"/>
      <c r="AA26" s="146"/>
      <c r="AB26" s="146"/>
      <c r="AC26" s="146"/>
      <c r="AD26" s="146"/>
      <c r="AE26" s="147"/>
      <c r="AF26" s="147"/>
      <c r="AG26" s="147"/>
      <c r="AH26" s="147"/>
      <c r="AI26" s="147"/>
      <c r="AJ26" s="147"/>
      <c r="AK26" s="147"/>
      <c r="AL26" s="147"/>
      <c r="AM26" s="147"/>
      <c r="AN26" s="147"/>
    </row>
    <row r="27" spans="1:40" s="141" customFormat="1" ht="22.5" outlineLevel="2" x14ac:dyDescent="0.25">
      <c r="A27" s="276" t="s">
        <v>5638</v>
      </c>
      <c r="B27" s="259" t="s">
        <v>555</v>
      </c>
      <c r="C27" s="259">
        <v>30</v>
      </c>
      <c r="D27" s="259" t="str">
        <f t="shared" si="1"/>
        <v>AE30</v>
      </c>
      <c r="E27" s="256" t="s">
        <v>4285</v>
      </c>
      <c r="F27" s="155" t="s">
        <v>4598</v>
      </c>
      <c r="G27" s="144"/>
      <c r="H27" s="256" t="s">
        <v>3719</v>
      </c>
      <c r="I27" s="145" t="s">
        <v>4584</v>
      </c>
      <c r="J27" s="144"/>
      <c r="K27" s="180"/>
      <c r="L27" s="262" t="str">
        <f t="shared" si="2"/>
        <v>AEC  Yttertakskonstruktion med stomme av fackverk</v>
      </c>
      <c r="M27" s="144"/>
      <c r="N27" s="142"/>
      <c r="O27" s="146"/>
      <c r="P27" s="146"/>
      <c r="Q27" s="146"/>
      <c r="R27" s="146"/>
      <c r="S27" s="146"/>
      <c r="T27" s="146"/>
      <c r="U27" s="146"/>
      <c r="V27" s="146"/>
      <c r="W27" s="146"/>
      <c r="X27" s="146"/>
      <c r="Y27" s="146"/>
      <c r="Z27" s="146"/>
      <c r="AA27" s="146"/>
      <c r="AB27" s="146"/>
      <c r="AC27" s="146"/>
      <c r="AD27" s="146"/>
      <c r="AE27" s="147"/>
      <c r="AF27" s="147"/>
      <c r="AG27" s="147"/>
      <c r="AH27" s="147"/>
      <c r="AI27" s="147"/>
      <c r="AJ27" s="147"/>
      <c r="AK27" s="147"/>
      <c r="AL27" s="147"/>
      <c r="AM27" s="147"/>
      <c r="AN27" s="147"/>
    </row>
    <row r="28" spans="1:40" s="141" customFormat="1" ht="30" outlineLevel="2" x14ac:dyDescent="0.25">
      <c r="A28" s="276" t="s">
        <v>5655</v>
      </c>
      <c r="B28" s="259" t="s">
        <v>555</v>
      </c>
      <c r="C28" s="259">
        <v>40</v>
      </c>
      <c r="D28" s="259" t="str">
        <f t="shared" si="1"/>
        <v>AE40</v>
      </c>
      <c r="E28" s="256" t="s">
        <v>4286</v>
      </c>
      <c r="F28" s="155" t="s">
        <v>4599</v>
      </c>
      <c r="G28" s="144"/>
      <c r="H28" s="256" t="s">
        <v>3720</v>
      </c>
      <c r="I28" s="145" t="s">
        <v>4606</v>
      </c>
      <c r="J28" s="144"/>
      <c r="K28" s="180"/>
      <c r="L28" s="262" t="str">
        <f t="shared" si="2"/>
        <v>AED  Yttertakskonstruktion med stomme av sandwichkonstruktion</v>
      </c>
      <c r="M28" s="144"/>
      <c r="N28" s="142"/>
      <c r="O28" s="146"/>
      <c r="P28" s="146"/>
      <c r="Q28" s="146"/>
      <c r="R28" s="146"/>
      <c r="S28" s="146"/>
      <c r="T28" s="146"/>
      <c r="U28" s="146"/>
      <c r="V28" s="146"/>
      <c r="W28" s="146"/>
      <c r="X28" s="146"/>
      <c r="Y28" s="146"/>
      <c r="Z28" s="146"/>
      <c r="AA28" s="146"/>
      <c r="AB28" s="146"/>
      <c r="AC28" s="146"/>
      <c r="AD28" s="146"/>
      <c r="AE28" s="147"/>
      <c r="AF28" s="147"/>
      <c r="AG28" s="147"/>
      <c r="AH28" s="147"/>
      <c r="AI28" s="147"/>
      <c r="AJ28" s="147"/>
      <c r="AK28" s="147"/>
      <c r="AL28" s="147"/>
      <c r="AM28" s="147"/>
      <c r="AN28" s="147"/>
    </row>
    <row r="29" spans="1:40" s="118" customFormat="1" ht="15" outlineLevel="2" x14ac:dyDescent="0.25">
      <c r="A29" s="276" t="s">
        <v>5668</v>
      </c>
      <c r="B29" s="259" t="s">
        <v>555</v>
      </c>
      <c r="C29" s="259">
        <v>50</v>
      </c>
      <c r="D29" s="259" t="str">
        <f t="shared" si="1"/>
        <v>AE50</v>
      </c>
      <c r="E29" s="256" t="s">
        <v>4746</v>
      </c>
      <c r="F29" s="155" t="s">
        <v>4747</v>
      </c>
      <c r="G29" s="120"/>
      <c r="H29" s="256" t="s">
        <v>4748</v>
      </c>
      <c r="I29" s="145" t="s">
        <v>4603</v>
      </c>
      <c r="J29" s="120"/>
      <c r="K29" s="119"/>
      <c r="L29" s="262" t="str">
        <f t="shared" si="2"/>
        <v>AEE  Yttertakskonstruktion med murad stomme</v>
      </c>
      <c r="M29" s="120"/>
      <c r="N29" s="119"/>
      <c r="O29" s="121"/>
      <c r="P29" s="121"/>
      <c r="Q29" s="121"/>
      <c r="R29" s="121"/>
      <c r="S29" s="121"/>
      <c r="T29" s="121"/>
      <c r="U29" s="121"/>
      <c r="V29" s="121"/>
      <c r="W29" s="121"/>
      <c r="X29" s="121"/>
      <c r="Y29" s="121"/>
      <c r="Z29" s="121"/>
      <c r="AA29" s="121"/>
      <c r="AB29" s="121"/>
      <c r="AC29" s="121"/>
      <c r="AD29" s="121"/>
      <c r="AE29" s="122"/>
      <c r="AF29" s="122"/>
      <c r="AG29" s="122"/>
      <c r="AH29" s="122"/>
      <c r="AI29" s="122"/>
      <c r="AJ29" s="122"/>
      <c r="AK29" s="122"/>
      <c r="AL29" s="122"/>
      <c r="AM29" s="122"/>
      <c r="AN29" s="122"/>
    </row>
    <row r="30" spans="1:40" s="141" customFormat="1" ht="15" outlineLevel="2" x14ac:dyDescent="0.25">
      <c r="A30" s="276" t="s">
        <v>5673</v>
      </c>
      <c r="B30" s="259" t="s">
        <v>555</v>
      </c>
      <c r="C30" s="259">
        <v>60</v>
      </c>
      <c r="D30" s="259" t="str">
        <f t="shared" si="1"/>
        <v>AE60</v>
      </c>
      <c r="E30" s="256" t="s">
        <v>4999</v>
      </c>
      <c r="F30" s="155" t="s">
        <v>5001</v>
      </c>
      <c r="G30" s="144"/>
      <c r="H30" s="256" t="s">
        <v>5000</v>
      </c>
      <c r="I30" s="144" t="s">
        <v>4293</v>
      </c>
      <c r="J30" s="144"/>
      <c r="K30" s="180"/>
      <c r="L30" s="262" t="str">
        <f t="shared" si="2"/>
        <v>AEF  Rörlig takkonstruktion</v>
      </c>
      <c r="M30" s="144"/>
      <c r="N30" s="180"/>
      <c r="O30" s="146"/>
      <c r="P30" s="146"/>
      <c r="Q30" s="146"/>
      <c r="R30" s="146"/>
      <c r="S30" s="146"/>
      <c r="T30" s="146"/>
      <c r="U30" s="146"/>
      <c r="V30" s="146"/>
      <c r="W30" s="146"/>
      <c r="X30" s="146"/>
      <c r="Y30" s="146"/>
      <c r="Z30" s="146"/>
      <c r="AA30" s="146"/>
      <c r="AB30" s="146"/>
      <c r="AC30" s="146"/>
      <c r="AD30" s="146"/>
      <c r="AE30" s="147"/>
      <c r="AF30" s="147"/>
      <c r="AG30" s="147"/>
      <c r="AH30" s="147"/>
      <c r="AI30" s="147"/>
      <c r="AJ30" s="147"/>
      <c r="AK30" s="147"/>
      <c r="AL30" s="147"/>
      <c r="AM30" s="147"/>
      <c r="AN30" s="147"/>
    </row>
    <row r="31" spans="1:40" s="118" customFormat="1" ht="15" outlineLevel="2" x14ac:dyDescent="0.25">
      <c r="A31" s="276" t="s">
        <v>5959</v>
      </c>
      <c r="B31" s="259" t="s">
        <v>555</v>
      </c>
      <c r="C31" s="259">
        <v>70</v>
      </c>
      <c r="D31" s="259" t="str">
        <f t="shared" si="1"/>
        <v>AE70</v>
      </c>
      <c r="E31" s="256" t="s">
        <v>5913</v>
      </c>
      <c r="F31" s="155" t="s">
        <v>4996</v>
      </c>
      <c r="G31" s="120"/>
      <c r="H31" s="256" t="s">
        <v>5919</v>
      </c>
      <c r="I31" s="145" t="s">
        <v>4998</v>
      </c>
      <c r="J31" s="120"/>
      <c r="K31" s="119"/>
      <c r="L31" s="262" t="str">
        <f t="shared" si="2"/>
        <v>AEG  Tunneltakskonstruktion</v>
      </c>
      <c r="M31" s="120"/>
      <c r="N31" s="119"/>
      <c r="O31" s="121"/>
      <c r="P31" s="121"/>
      <c r="Q31" s="121"/>
      <c r="R31" s="121"/>
      <c r="S31" s="121"/>
      <c r="T31" s="121"/>
      <c r="U31" s="121"/>
      <c r="V31" s="121"/>
      <c r="W31" s="121"/>
      <c r="X31" s="121"/>
      <c r="Y31" s="121"/>
      <c r="Z31" s="121"/>
      <c r="AA31" s="121"/>
      <c r="AB31" s="121"/>
      <c r="AC31" s="121"/>
      <c r="AD31" s="121"/>
      <c r="AE31" s="122"/>
      <c r="AF31" s="122"/>
      <c r="AG31" s="122"/>
      <c r="AH31" s="122"/>
      <c r="AI31" s="122"/>
      <c r="AJ31" s="122"/>
      <c r="AK31" s="122"/>
      <c r="AL31" s="122"/>
      <c r="AM31" s="122"/>
      <c r="AN31" s="122"/>
    </row>
    <row r="32" spans="1:40" s="64" customFormat="1" ht="22.5" outlineLevel="1" x14ac:dyDescent="0.25">
      <c r="A32" s="274" t="s">
        <v>558</v>
      </c>
      <c r="B32" s="226" t="s">
        <v>558</v>
      </c>
      <c r="C32" s="226"/>
      <c r="D32" s="226" t="str">
        <f t="shared" si="1"/>
        <v>AF</v>
      </c>
      <c r="E32" s="139" t="s">
        <v>2333</v>
      </c>
      <c r="F32" s="156" t="s">
        <v>7830</v>
      </c>
      <c r="G32" s="130"/>
      <c r="H32" s="70" t="s">
        <v>559</v>
      </c>
      <c r="I32" s="65" t="s">
        <v>4736</v>
      </c>
      <c r="J32" s="65" t="s">
        <v>2214</v>
      </c>
      <c r="K32" s="168"/>
      <c r="L32" s="262" t="str">
        <f>CONCATENATE(A32,"  ",E32)</f>
        <v>AF  Trappkonstruktion</v>
      </c>
    </row>
    <row r="33" spans="1:40" s="64" customFormat="1" ht="22.5" outlineLevel="1" x14ac:dyDescent="0.25">
      <c r="A33" s="274" t="s">
        <v>560</v>
      </c>
      <c r="B33" s="226" t="s">
        <v>560</v>
      </c>
      <c r="C33" s="226"/>
      <c r="D33" s="226" t="str">
        <f t="shared" si="1"/>
        <v>AG</v>
      </c>
      <c r="E33" s="139" t="s">
        <v>2334</v>
      </c>
      <c r="F33" s="156" t="s">
        <v>7831</v>
      </c>
      <c r="G33" s="130"/>
      <c r="H33" s="70" t="s">
        <v>561</v>
      </c>
      <c r="I33" s="65" t="s">
        <v>4737</v>
      </c>
      <c r="J33" s="65" t="s">
        <v>522</v>
      </c>
      <c r="K33" s="168"/>
      <c r="L33" s="262" t="str">
        <f>CONCATENATE(A33,"  ",E33)</f>
        <v>AG  Rampkonstruktion</v>
      </c>
    </row>
    <row r="34" spans="1:40" s="64" customFormat="1" ht="33.75" outlineLevel="1" x14ac:dyDescent="0.25">
      <c r="A34" s="274" t="s">
        <v>775</v>
      </c>
      <c r="B34" s="226" t="s">
        <v>775</v>
      </c>
      <c r="C34" s="226"/>
      <c r="D34" s="226" t="str">
        <f t="shared" si="1"/>
        <v>AH</v>
      </c>
      <c r="E34" s="104" t="s">
        <v>2683</v>
      </c>
      <c r="F34" s="414" t="s">
        <v>7832</v>
      </c>
      <c r="G34" s="125"/>
      <c r="H34" s="133" t="s">
        <v>7784</v>
      </c>
      <c r="I34" s="65" t="s">
        <v>4738</v>
      </c>
      <c r="J34" s="65" t="s">
        <v>2215</v>
      </c>
      <c r="K34" s="168"/>
      <c r="L34" s="262" t="str">
        <f>CONCATENATE(A34,"  ",E34)</f>
        <v>AH  Utskjutande byggnadskonstruktion</v>
      </c>
    </row>
    <row r="35" spans="1:40" s="141" customFormat="1" ht="25.5" outlineLevel="2" x14ac:dyDescent="0.25">
      <c r="A35" s="276" t="s">
        <v>5962</v>
      </c>
      <c r="B35" s="259" t="s">
        <v>775</v>
      </c>
      <c r="C35" s="259">
        <v>10</v>
      </c>
      <c r="D35" s="259" t="str">
        <f t="shared" si="1"/>
        <v>AH10</v>
      </c>
      <c r="E35" s="256" t="s">
        <v>4564</v>
      </c>
      <c r="F35" s="155" t="s">
        <v>5920</v>
      </c>
      <c r="G35" s="144" t="s">
        <v>4620</v>
      </c>
      <c r="H35" s="256" t="s">
        <v>4701</v>
      </c>
      <c r="I35" s="145" t="s">
        <v>5921</v>
      </c>
      <c r="J35" s="144"/>
      <c r="K35" s="180"/>
      <c r="L35" s="262" t="e">
        <f>CONCATENATE(#REF!,"  ",E35)</f>
        <v>#REF!</v>
      </c>
      <c r="M35" s="144"/>
      <c r="N35" s="180"/>
      <c r="O35" s="146"/>
      <c r="P35" s="146"/>
      <c r="Q35" s="146"/>
      <c r="R35" s="146"/>
      <c r="S35" s="146"/>
      <c r="T35" s="146"/>
      <c r="U35" s="146"/>
      <c r="V35" s="146"/>
      <c r="W35" s="146"/>
      <c r="X35" s="146"/>
      <c r="Y35" s="146"/>
      <c r="Z35" s="146"/>
      <c r="AA35" s="146"/>
      <c r="AB35" s="146"/>
      <c r="AC35" s="146"/>
      <c r="AD35" s="146"/>
      <c r="AE35" s="147"/>
      <c r="AF35" s="147"/>
      <c r="AG35" s="147"/>
      <c r="AH35" s="147"/>
      <c r="AI35" s="147"/>
      <c r="AJ35" s="147"/>
      <c r="AK35" s="147"/>
      <c r="AL35" s="147"/>
      <c r="AM35" s="147"/>
      <c r="AN35" s="147"/>
    </row>
    <row r="36" spans="1:40" s="141" customFormat="1" ht="30" outlineLevel="2" x14ac:dyDescent="0.25">
      <c r="A36" s="276" t="s">
        <v>5963</v>
      </c>
      <c r="B36" s="259" t="s">
        <v>775</v>
      </c>
      <c r="C36" s="259">
        <v>20</v>
      </c>
      <c r="D36" s="259" t="str">
        <f t="shared" si="1"/>
        <v>AH20</v>
      </c>
      <c r="E36" s="256" t="s">
        <v>4565</v>
      </c>
      <c r="F36" s="155" t="s">
        <v>4593</v>
      </c>
      <c r="G36" s="144"/>
      <c r="H36" s="256" t="s">
        <v>4702</v>
      </c>
      <c r="I36" s="145" t="s">
        <v>4607</v>
      </c>
      <c r="J36" s="144"/>
      <c r="K36" s="180"/>
      <c r="L36" s="262" t="str">
        <f>CONCATENATE(A35,"  ",E36)</f>
        <v>AHB  Utskjutande byggnadskonstruktion med stomme av balkar</v>
      </c>
      <c r="M36" s="144"/>
      <c r="N36" s="180"/>
      <c r="O36" s="146"/>
      <c r="P36" s="146"/>
      <c r="Q36" s="146"/>
      <c r="R36" s="146"/>
      <c r="S36" s="146"/>
      <c r="T36" s="146"/>
      <c r="U36" s="146"/>
      <c r="V36" s="146"/>
      <c r="W36" s="146"/>
      <c r="X36" s="146"/>
      <c r="Y36" s="146"/>
      <c r="Z36" s="146"/>
      <c r="AA36" s="146"/>
      <c r="AB36" s="146"/>
      <c r="AC36" s="146"/>
      <c r="AD36" s="146"/>
      <c r="AE36" s="147"/>
      <c r="AF36" s="147"/>
      <c r="AG36" s="147"/>
      <c r="AH36" s="147"/>
      <c r="AI36" s="147"/>
      <c r="AJ36" s="147"/>
      <c r="AK36" s="147"/>
      <c r="AL36" s="147"/>
      <c r="AM36" s="147"/>
      <c r="AN36" s="147"/>
    </row>
    <row r="37" spans="1:40" s="141" customFormat="1" ht="30" outlineLevel="2" x14ac:dyDescent="0.25">
      <c r="A37" s="276" t="s">
        <v>5964</v>
      </c>
      <c r="B37" s="259" t="s">
        <v>775</v>
      </c>
      <c r="C37" s="259">
        <v>30</v>
      </c>
      <c r="D37" s="259" t="str">
        <f t="shared" si="1"/>
        <v>AH30</v>
      </c>
      <c r="E37" s="256" t="s">
        <v>4566</v>
      </c>
      <c r="F37" s="155" t="s">
        <v>4567</v>
      </c>
      <c r="G37" s="144"/>
      <c r="H37" s="256" t="s">
        <v>4703</v>
      </c>
      <c r="I37" s="145" t="s">
        <v>4585</v>
      </c>
      <c r="J37" s="194"/>
      <c r="K37" s="180"/>
      <c r="L37" s="262" t="str">
        <f>CONCATENATE(A36,"  ",E37)</f>
        <v>AHC  Utskjutande byggnadskonstruktion med stomme av fackverk</v>
      </c>
      <c r="M37" s="144"/>
      <c r="N37" s="180"/>
      <c r="O37" s="146"/>
      <c r="P37" s="146"/>
      <c r="Q37" s="146"/>
      <c r="R37" s="146"/>
      <c r="S37" s="146"/>
      <c r="T37" s="146"/>
      <c r="U37" s="146"/>
      <c r="V37" s="146"/>
      <c r="W37" s="146"/>
      <c r="X37" s="146"/>
      <c r="Y37" s="146"/>
      <c r="Z37" s="146"/>
      <c r="AA37" s="146"/>
      <c r="AB37" s="146"/>
      <c r="AC37" s="146"/>
      <c r="AD37" s="146"/>
      <c r="AE37" s="147"/>
      <c r="AF37" s="147"/>
      <c r="AG37" s="147"/>
      <c r="AH37" s="147"/>
      <c r="AI37" s="147"/>
      <c r="AJ37" s="147"/>
      <c r="AK37" s="147"/>
      <c r="AL37" s="147"/>
      <c r="AM37" s="147"/>
      <c r="AN37" s="147"/>
    </row>
    <row r="38" spans="1:40" s="141" customFormat="1" ht="22.5" outlineLevel="2" x14ac:dyDescent="0.25">
      <c r="A38" s="276" t="s">
        <v>6229</v>
      </c>
      <c r="B38" s="259" t="s">
        <v>775</v>
      </c>
      <c r="C38" s="259">
        <v>40</v>
      </c>
      <c r="D38" s="259" t="str">
        <f t="shared" si="1"/>
        <v>AH40</v>
      </c>
      <c r="E38" s="256" t="s">
        <v>4568</v>
      </c>
      <c r="F38" s="155" t="s">
        <v>4600</v>
      </c>
      <c r="G38" s="144" t="s">
        <v>4791</v>
      </c>
      <c r="H38" s="256" t="s">
        <v>4586</v>
      </c>
      <c r="I38" s="145" t="s">
        <v>4608</v>
      </c>
      <c r="J38" s="144" t="s">
        <v>4749</v>
      </c>
      <c r="K38" s="180"/>
      <c r="L38" s="262" t="str">
        <f>CONCATENATE(A37,"  ",E38)</f>
        <v>AHD  Rörlig utskjutande byggnadskonstruktion</v>
      </c>
      <c r="M38" s="144"/>
      <c r="N38" s="180"/>
      <c r="O38" s="146"/>
      <c r="P38" s="146"/>
      <c r="Q38" s="146"/>
      <c r="R38" s="146"/>
      <c r="S38" s="146"/>
      <c r="T38" s="146"/>
      <c r="U38" s="146"/>
      <c r="V38" s="146"/>
      <c r="W38" s="146"/>
      <c r="X38" s="146"/>
      <c r="Y38" s="146"/>
      <c r="Z38" s="146"/>
      <c r="AA38" s="146"/>
      <c r="AB38" s="146"/>
      <c r="AC38" s="146"/>
      <c r="AD38" s="146"/>
      <c r="AE38" s="147"/>
      <c r="AF38" s="147"/>
      <c r="AG38" s="147"/>
      <c r="AH38" s="147"/>
      <c r="AI38" s="147"/>
      <c r="AJ38" s="147"/>
      <c r="AK38" s="147"/>
      <c r="AL38" s="147"/>
      <c r="AM38" s="147"/>
      <c r="AN38" s="147"/>
    </row>
    <row r="39" spans="1:40" s="64" customFormat="1" ht="22.5" outlineLevel="1" x14ac:dyDescent="0.25">
      <c r="A39" s="274" t="s">
        <v>2216</v>
      </c>
      <c r="B39" s="226" t="s">
        <v>2216</v>
      </c>
      <c r="C39" s="226"/>
      <c r="D39" s="226" t="str">
        <f t="shared" si="1"/>
        <v>AJ</v>
      </c>
      <c r="E39" s="104" t="s">
        <v>3032</v>
      </c>
      <c r="F39" s="414" t="s">
        <v>7833</v>
      </c>
      <c r="G39" s="125"/>
      <c r="H39" s="70" t="s">
        <v>7795</v>
      </c>
      <c r="I39" s="60" t="s">
        <v>4739</v>
      </c>
      <c r="J39" s="65"/>
      <c r="K39" s="168"/>
      <c r="L39" s="262" t="str">
        <f t="shared" ref="L39:L49" si="3">CONCATENATE(A39,"  ",E39)</f>
        <v>AJ  Burspråkskonstruktion</v>
      </c>
    </row>
    <row r="40" spans="1:40" s="64" customFormat="1" ht="22.5" outlineLevel="1" x14ac:dyDescent="0.25">
      <c r="A40" s="274" t="s">
        <v>1501</v>
      </c>
      <c r="B40" s="226" t="s">
        <v>1501</v>
      </c>
      <c r="C40" s="226"/>
      <c r="D40" s="226" t="str">
        <f t="shared" si="1"/>
        <v>AK</v>
      </c>
      <c r="E40" s="104" t="s">
        <v>3033</v>
      </c>
      <c r="F40" s="414" t="s">
        <v>7834</v>
      </c>
      <c r="G40" s="157" t="s">
        <v>4311</v>
      </c>
      <c r="H40" s="70" t="s">
        <v>7796</v>
      </c>
      <c r="I40" s="60" t="s">
        <v>4740</v>
      </c>
      <c r="J40" s="65"/>
      <c r="K40" s="168"/>
      <c r="L40" s="262" t="str">
        <f t="shared" si="3"/>
        <v>AK  Takkupekonstruktion</v>
      </c>
    </row>
    <row r="41" spans="1:40" s="64" customFormat="1" ht="33.75" outlineLevel="1" x14ac:dyDescent="0.25">
      <c r="A41" s="274" t="s">
        <v>1503</v>
      </c>
      <c r="B41" s="226" t="s">
        <v>1503</v>
      </c>
      <c r="C41" s="226"/>
      <c r="D41" s="226" t="str">
        <f t="shared" si="1"/>
        <v>AL</v>
      </c>
      <c r="E41" s="104" t="s">
        <v>3034</v>
      </c>
      <c r="F41" s="414" t="s">
        <v>7835</v>
      </c>
      <c r="G41" s="125"/>
      <c r="H41" s="70" t="s">
        <v>7797</v>
      </c>
      <c r="I41" s="60" t="s">
        <v>4741</v>
      </c>
      <c r="J41" s="65"/>
      <c r="K41" s="168"/>
      <c r="L41" s="262" t="str">
        <f t="shared" si="3"/>
        <v>AL  Taktornskonstruktion</v>
      </c>
    </row>
    <row r="42" spans="1:40" s="64" customFormat="1" ht="22.5" outlineLevel="1" x14ac:dyDescent="0.25">
      <c r="A42" s="274" t="s">
        <v>1867</v>
      </c>
      <c r="B42" s="226" t="s">
        <v>1867</v>
      </c>
      <c r="C42" s="226"/>
      <c r="D42" s="226" t="str">
        <f t="shared" si="1"/>
        <v>AM</v>
      </c>
      <c r="E42" s="104" t="s">
        <v>3035</v>
      </c>
      <c r="F42" s="414" t="s">
        <v>7836</v>
      </c>
      <c r="G42" s="125"/>
      <c r="H42" s="70" t="s">
        <v>7798</v>
      </c>
      <c r="I42" s="60" t="s">
        <v>4742</v>
      </c>
      <c r="J42" s="65"/>
      <c r="K42" s="168"/>
      <c r="L42" s="262" t="str">
        <f t="shared" si="3"/>
        <v>AM  Ljusbrunnskonstruktion</v>
      </c>
    </row>
    <row r="43" spans="1:40" s="64" customFormat="1" ht="15" outlineLevel="1" x14ac:dyDescent="0.25">
      <c r="A43" s="274"/>
      <c r="B43" s="226"/>
      <c r="C43" s="226"/>
      <c r="D43" s="230" t="s">
        <v>7785</v>
      </c>
      <c r="E43" s="104" t="s">
        <v>7786</v>
      </c>
      <c r="F43" s="414" t="s">
        <v>7787</v>
      </c>
      <c r="G43" s="125"/>
      <c r="H43" s="70"/>
      <c r="I43" s="125"/>
      <c r="J43" s="65"/>
      <c r="K43" s="168"/>
      <c r="L43" s="262"/>
    </row>
    <row r="44" spans="1:40" s="64" customFormat="1" ht="15" outlineLevel="1" x14ac:dyDescent="0.25">
      <c r="A44" s="274"/>
      <c r="B44" s="226"/>
      <c r="C44" s="226"/>
      <c r="D44" s="230" t="s">
        <v>7788</v>
      </c>
      <c r="E44" s="104" t="s">
        <v>7789</v>
      </c>
      <c r="F44" s="414" t="s">
        <v>7790</v>
      </c>
      <c r="G44" s="125"/>
      <c r="H44" s="70"/>
      <c r="I44" s="125"/>
      <c r="J44" s="65"/>
      <c r="K44" s="168"/>
      <c r="L44" s="262"/>
    </row>
    <row r="45" spans="1:40" s="64" customFormat="1" ht="15" outlineLevel="1" x14ac:dyDescent="0.25">
      <c r="A45" s="274"/>
      <c r="B45" s="226"/>
      <c r="C45" s="226"/>
      <c r="D45" s="230" t="s">
        <v>7791</v>
      </c>
      <c r="E45" s="104" t="s">
        <v>2345</v>
      </c>
      <c r="F45" s="414" t="s">
        <v>7792</v>
      </c>
      <c r="G45" s="125"/>
      <c r="H45" s="70"/>
      <c r="I45" s="125"/>
      <c r="J45" s="65"/>
      <c r="K45" s="168"/>
      <c r="L45" s="262"/>
    </row>
    <row r="46" spans="1:40" s="64" customFormat="1" ht="15" outlineLevel="1" x14ac:dyDescent="0.25">
      <c r="A46" s="274"/>
      <c r="B46" s="226"/>
      <c r="C46" s="226"/>
      <c r="D46" s="230" t="s">
        <v>7793</v>
      </c>
      <c r="E46" s="104" t="s">
        <v>3036</v>
      </c>
      <c r="F46" s="414" t="s">
        <v>7794</v>
      </c>
      <c r="G46" s="125"/>
      <c r="H46" s="70"/>
      <c r="I46" s="125"/>
      <c r="J46" s="65"/>
      <c r="K46" s="168"/>
      <c r="L46" s="262"/>
    </row>
    <row r="47" spans="1:40" s="56" customFormat="1" ht="25.5" x14ac:dyDescent="0.25">
      <c r="A47" s="277" t="s">
        <v>73</v>
      </c>
      <c r="B47" s="227" t="s">
        <v>73</v>
      </c>
      <c r="C47" s="227"/>
      <c r="D47" s="227" t="str">
        <f t="shared" si="1"/>
        <v>B</v>
      </c>
      <c r="E47" s="166" t="s">
        <v>5002</v>
      </c>
      <c r="F47" s="175" t="s">
        <v>5014</v>
      </c>
      <c r="G47" s="67"/>
      <c r="H47" s="78" t="s">
        <v>2217</v>
      </c>
      <c r="I47" s="188" t="s">
        <v>5015</v>
      </c>
      <c r="J47" s="66"/>
      <c r="K47" s="183" t="s">
        <v>2335</v>
      </c>
      <c r="L47" s="262" t="str">
        <f t="shared" si="3"/>
        <v>B  Bärverk</v>
      </c>
    </row>
    <row r="48" spans="1:40" s="64" customFormat="1" ht="22.5" outlineLevel="1" x14ac:dyDescent="0.25">
      <c r="A48" s="412" t="s">
        <v>63</v>
      </c>
      <c r="B48" s="226"/>
      <c r="C48" s="226"/>
      <c r="D48" s="226" t="s">
        <v>63</v>
      </c>
      <c r="E48" s="104" t="s">
        <v>1895</v>
      </c>
      <c r="F48" s="156" t="s">
        <v>7756</v>
      </c>
      <c r="G48" s="125"/>
      <c r="H48" s="70" t="s">
        <v>2218</v>
      </c>
      <c r="I48" s="65" t="s">
        <v>7754</v>
      </c>
      <c r="J48" s="65" t="s">
        <v>2219</v>
      </c>
      <c r="K48" s="168"/>
      <c r="L48" s="262" t="str">
        <f t="shared" si="3"/>
        <v>BA  Grundkonstruktion</v>
      </c>
    </row>
    <row r="49" spans="1:40" s="64" customFormat="1" ht="22.5" outlineLevel="1" x14ac:dyDescent="0.25">
      <c r="A49" s="274" t="s">
        <v>64</v>
      </c>
      <c r="B49" s="226" t="s">
        <v>64</v>
      </c>
      <c r="C49" s="226"/>
      <c r="D49" s="226" t="str">
        <f t="shared" si="1"/>
        <v>BB</v>
      </c>
      <c r="E49" s="104" t="s">
        <v>2273</v>
      </c>
      <c r="F49" s="156" t="s">
        <v>7829</v>
      </c>
      <c r="G49" s="125"/>
      <c r="H49" s="70" t="s">
        <v>1654</v>
      </c>
      <c r="I49" s="65" t="s">
        <v>2721</v>
      </c>
      <c r="J49" s="65" t="s">
        <v>550</v>
      </c>
      <c r="K49" s="168"/>
      <c r="L49" s="262" t="str">
        <f t="shared" si="3"/>
        <v>BB  Grundstomme</v>
      </c>
    </row>
    <row r="50" spans="1:40" s="141" customFormat="1" ht="15" outlineLevel="2" x14ac:dyDescent="0.25">
      <c r="A50" s="275" t="s">
        <v>1900</v>
      </c>
      <c r="B50" s="258" t="s">
        <v>64</v>
      </c>
      <c r="C50" s="259">
        <v>10</v>
      </c>
      <c r="D50" s="259" t="str">
        <f t="shared" si="1"/>
        <v>BB10</v>
      </c>
      <c r="E50" s="256" t="s">
        <v>4308</v>
      </c>
      <c r="F50" s="167" t="s">
        <v>4418</v>
      </c>
      <c r="G50" s="144" t="s">
        <v>4288</v>
      </c>
      <c r="H50" s="256" t="s">
        <v>4407</v>
      </c>
      <c r="I50" s="145" t="s">
        <v>4421</v>
      </c>
      <c r="J50" s="144" t="s">
        <v>4800</v>
      </c>
      <c r="K50" s="180"/>
      <c r="L50" s="262" t="e">
        <f>CONCATENATE(#REF!,"  ",E50)</f>
        <v>#REF!</v>
      </c>
      <c r="M50" s="144"/>
      <c r="N50" s="142"/>
      <c r="O50" s="146"/>
      <c r="P50" s="146"/>
      <c r="Q50" s="146"/>
      <c r="R50" s="146"/>
      <c r="S50" s="146"/>
      <c r="T50" s="146"/>
      <c r="U50" s="146"/>
      <c r="V50" s="146"/>
      <c r="W50" s="146"/>
      <c r="X50" s="146"/>
      <c r="Y50" s="146"/>
      <c r="Z50" s="146"/>
      <c r="AA50" s="146"/>
      <c r="AB50" s="146"/>
      <c r="AC50" s="146"/>
      <c r="AD50" s="146"/>
      <c r="AE50" s="147"/>
      <c r="AF50" s="147"/>
      <c r="AG50" s="147"/>
      <c r="AH50" s="147"/>
      <c r="AI50" s="147"/>
      <c r="AJ50" s="147"/>
      <c r="AK50" s="147"/>
      <c r="AL50" s="147"/>
      <c r="AM50" s="147"/>
      <c r="AN50" s="147"/>
    </row>
    <row r="51" spans="1:40" s="141" customFormat="1" ht="15" outlineLevel="2" x14ac:dyDescent="0.25">
      <c r="A51" s="275" t="s">
        <v>5031</v>
      </c>
      <c r="B51" s="258" t="s">
        <v>64</v>
      </c>
      <c r="C51" s="259">
        <v>20</v>
      </c>
      <c r="D51" s="259" t="str">
        <f t="shared" si="1"/>
        <v>BB20</v>
      </c>
      <c r="E51" s="256" t="s">
        <v>4228</v>
      </c>
      <c r="F51" s="167" t="s">
        <v>4587</v>
      </c>
      <c r="G51" s="144"/>
      <c r="H51" s="256" t="s">
        <v>4408</v>
      </c>
      <c r="I51" s="145" t="s">
        <v>4609</v>
      </c>
      <c r="J51" s="144"/>
      <c r="K51" s="180"/>
      <c r="L51" s="262" t="str">
        <f>CONCATENATE(A50,"  ",E51)</f>
        <v>BBB  Grundmur</v>
      </c>
      <c r="M51" s="144"/>
      <c r="N51" s="142"/>
      <c r="O51" s="146"/>
      <c r="P51" s="146"/>
      <c r="Q51" s="146"/>
      <c r="R51" s="146"/>
      <c r="S51" s="146"/>
      <c r="T51" s="146"/>
      <c r="U51" s="146"/>
      <c r="V51" s="146"/>
      <c r="W51" s="146"/>
      <c r="X51" s="146"/>
      <c r="Y51" s="146"/>
      <c r="Z51" s="146"/>
      <c r="AA51" s="146"/>
      <c r="AB51" s="146"/>
      <c r="AC51" s="146"/>
      <c r="AD51" s="146"/>
      <c r="AE51" s="147"/>
      <c r="AF51" s="147"/>
      <c r="AG51" s="147"/>
      <c r="AH51" s="147"/>
      <c r="AI51" s="147"/>
      <c r="AJ51" s="147"/>
      <c r="AK51" s="147"/>
      <c r="AL51" s="147"/>
      <c r="AM51" s="147"/>
      <c r="AN51" s="147"/>
    </row>
    <row r="52" spans="1:40" s="141" customFormat="1" ht="22.5" outlineLevel="2" x14ac:dyDescent="0.25">
      <c r="A52" s="275" t="s">
        <v>5032</v>
      </c>
      <c r="B52" s="258" t="s">
        <v>64</v>
      </c>
      <c r="C52" s="259">
        <v>30</v>
      </c>
      <c r="D52" s="259" t="str">
        <f t="shared" si="1"/>
        <v>BB30</v>
      </c>
      <c r="E52" s="256" t="s">
        <v>4229</v>
      </c>
      <c r="F52" s="167" t="s">
        <v>4417</v>
      </c>
      <c r="G52" s="144"/>
      <c r="H52" s="256" t="s">
        <v>4409</v>
      </c>
      <c r="I52" s="145" t="s">
        <v>4424</v>
      </c>
      <c r="J52" s="144"/>
      <c r="K52" s="180"/>
      <c r="L52" s="262" t="str">
        <f>CONCATENATE(A51,"  ",E52)</f>
        <v>BBC  Plintgrund</v>
      </c>
      <c r="M52" s="144"/>
      <c r="N52" s="142"/>
      <c r="O52" s="146"/>
      <c r="P52" s="146"/>
      <c r="Q52" s="146"/>
      <c r="R52" s="146"/>
      <c r="S52" s="146"/>
      <c r="T52" s="146"/>
      <c r="U52" s="146"/>
      <c r="V52" s="146"/>
      <c r="W52" s="146"/>
      <c r="X52" s="146"/>
      <c r="Y52" s="146"/>
      <c r="Z52" s="146"/>
      <c r="AA52" s="146"/>
      <c r="AB52" s="146"/>
      <c r="AC52" s="146"/>
      <c r="AD52" s="146"/>
      <c r="AE52" s="147"/>
      <c r="AF52" s="147"/>
      <c r="AG52" s="147"/>
      <c r="AH52" s="147"/>
      <c r="AI52" s="147"/>
      <c r="AJ52" s="147"/>
      <c r="AK52" s="147"/>
      <c r="AL52" s="147"/>
      <c r="AM52" s="147"/>
      <c r="AN52" s="147"/>
    </row>
    <row r="53" spans="1:40" s="141" customFormat="1" ht="22.5" outlineLevel="2" x14ac:dyDescent="0.25">
      <c r="A53" s="275" t="s">
        <v>6008</v>
      </c>
      <c r="B53" s="258" t="s">
        <v>64</v>
      </c>
      <c r="C53" s="259">
        <v>40</v>
      </c>
      <c r="D53" s="259" t="str">
        <f t="shared" si="1"/>
        <v>BB40</v>
      </c>
      <c r="E53" s="256" t="s">
        <v>4419</v>
      </c>
      <c r="F53" s="167" t="s">
        <v>4420</v>
      </c>
      <c r="G53" s="144"/>
      <c r="H53" s="256" t="s">
        <v>4422</v>
      </c>
      <c r="I53" s="145" t="s">
        <v>4423</v>
      </c>
      <c r="J53" s="144" t="s">
        <v>5924</v>
      </c>
      <c r="K53" s="180"/>
      <c r="L53" s="262" t="str">
        <f>CONCATENATE(A52,"  ",E53)</f>
        <v>BBD  Rustbädd</v>
      </c>
      <c r="M53" s="144"/>
      <c r="N53" s="180"/>
      <c r="O53" s="146"/>
      <c r="P53" s="146"/>
      <c r="Q53" s="146"/>
      <c r="R53" s="146"/>
      <c r="S53" s="146"/>
      <c r="T53" s="146"/>
      <c r="U53" s="146"/>
      <c r="V53" s="146"/>
      <c r="W53" s="146"/>
      <c r="X53" s="146"/>
      <c r="Y53" s="146"/>
      <c r="Z53" s="146"/>
      <c r="AA53" s="146"/>
      <c r="AB53" s="146"/>
      <c r="AC53" s="146"/>
      <c r="AD53" s="146"/>
      <c r="AE53" s="147"/>
      <c r="AF53" s="147"/>
      <c r="AG53" s="147"/>
      <c r="AH53" s="147"/>
      <c r="AI53" s="147"/>
      <c r="AJ53" s="147"/>
      <c r="AK53" s="147"/>
      <c r="AL53" s="147"/>
      <c r="AM53" s="147"/>
      <c r="AN53" s="147"/>
    </row>
    <row r="54" spans="1:40" s="64" customFormat="1" ht="15" outlineLevel="1" x14ac:dyDescent="0.25">
      <c r="A54" s="274" t="s">
        <v>92</v>
      </c>
      <c r="B54" s="226" t="s">
        <v>92</v>
      </c>
      <c r="C54" s="226"/>
      <c r="D54" s="226" t="str">
        <f t="shared" si="1"/>
        <v>BC</v>
      </c>
      <c r="E54" s="104" t="s">
        <v>2274</v>
      </c>
      <c r="F54" s="156" t="s">
        <v>5003</v>
      </c>
      <c r="G54" s="157" t="s">
        <v>5011</v>
      </c>
      <c r="H54" s="70" t="s">
        <v>1655</v>
      </c>
      <c r="I54" s="125" t="s">
        <v>7799</v>
      </c>
      <c r="J54" s="65"/>
      <c r="K54" s="179" t="s">
        <v>2496</v>
      </c>
      <c r="L54" s="262" t="str">
        <f>CONCATENATE(A54,"  ",E54)</f>
        <v>BC  Bjälklagsstomme</v>
      </c>
    </row>
    <row r="55" spans="1:40" s="141" customFormat="1" ht="45" outlineLevel="2" x14ac:dyDescent="0.25">
      <c r="A55" s="276" t="s">
        <v>122</v>
      </c>
      <c r="B55" s="259" t="s">
        <v>92</v>
      </c>
      <c r="C55" s="259">
        <v>10</v>
      </c>
      <c r="D55" s="259" t="str">
        <f t="shared" si="1"/>
        <v>BC10</v>
      </c>
      <c r="E55" s="256" t="s">
        <v>5012</v>
      </c>
      <c r="F55" s="155" t="s">
        <v>5922</v>
      </c>
      <c r="G55" s="144" t="s">
        <v>6129</v>
      </c>
      <c r="H55" s="256" t="s">
        <v>3713</v>
      </c>
      <c r="I55" s="145" t="s">
        <v>5923</v>
      </c>
      <c r="J55" s="144"/>
      <c r="K55" s="180"/>
      <c r="L55" s="262" t="e">
        <f>CONCATENATE(#REF!,"  ",E55)</f>
        <v>#REF!</v>
      </c>
      <c r="M55" s="144"/>
      <c r="N55" s="142"/>
      <c r="O55" s="146"/>
      <c r="P55" s="146"/>
      <c r="Q55" s="146"/>
      <c r="R55" s="146"/>
      <c r="S55" s="146"/>
      <c r="T55" s="146"/>
      <c r="U55" s="146"/>
      <c r="V55" s="146"/>
      <c r="W55" s="146"/>
      <c r="X55" s="146"/>
      <c r="Y55" s="146"/>
      <c r="Z55" s="146"/>
      <c r="AA55" s="146"/>
      <c r="AB55" s="146"/>
      <c r="AC55" s="146"/>
      <c r="AD55" s="146"/>
      <c r="AE55" s="147"/>
      <c r="AF55" s="147"/>
      <c r="AG55" s="147"/>
      <c r="AH55" s="147"/>
      <c r="AI55" s="147"/>
      <c r="AJ55" s="147"/>
      <c r="AK55" s="147"/>
      <c r="AL55" s="147"/>
      <c r="AM55" s="147"/>
      <c r="AN55" s="147"/>
    </row>
    <row r="56" spans="1:40" s="141" customFormat="1" ht="15" outlineLevel="2" x14ac:dyDescent="0.25">
      <c r="A56" s="276" t="s">
        <v>5577</v>
      </c>
      <c r="B56" s="259" t="s">
        <v>92</v>
      </c>
      <c r="C56" s="259">
        <v>20</v>
      </c>
      <c r="D56" s="259" t="str">
        <f t="shared" si="1"/>
        <v>BC20</v>
      </c>
      <c r="E56" s="256" t="s">
        <v>3426</v>
      </c>
      <c r="F56" s="155" t="s">
        <v>4588</v>
      </c>
      <c r="G56" s="144" t="s">
        <v>4324</v>
      </c>
      <c r="H56" s="256" t="s">
        <v>3714</v>
      </c>
      <c r="I56" s="145" t="s">
        <v>4610</v>
      </c>
      <c r="J56" s="144"/>
      <c r="K56" s="180"/>
      <c r="L56" s="262" t="str">
        <f>CONCATENATE(A55,"  ",E56)</f>
        <v>BCB  Bjälklagsstomme av balkar</v>
      </c>
      <c r="M56" s="144"/>
      <c r="N56" s="142"/>
      <c r="O56" s="146"/>
      <c r="P56" s="146"/>
      <c r="Q56" s="146"/>
      <c r="R56" s="146"/>
      <c r="S56" s="146"/>
      <c r="T56" s="146"/>
      <c r="U56" s="146"/>
      <c r="V56" s="146"/>
      <c r="W56" s="146"/>
      <c r="X56" s="146"/>
      <c r="Y56" s="146"/>
      <c r="Z56" s="146"/>
      <c r="AA56" s="146"/>
      <c r="AB56" s="146"/>
      <c r="AC56" s="146"/>
      <c r="AD56" s="146"/>
      <c r="AE56" s="147"/>
      <c r="AF56" s="147"/>
      <c r="AG56" s="147"/>
      <c r="AH56" s="147"/>
      <c r="AI56" s="147"/>
      <c r="AJ56" s="147"/>
      <c r="AK56" s="147"/>
      <c r="AL56" s="147"/>
      <c r="AM56" s="147"/>
      <c r="AN56" s="147"/>
    </row>
    <row r="57" spans="1:40" s="141" customFormat="1" ht="22.5" outlineLevel="2" x14ac:dyDescent="0.25">
      <c r="A57" s="276" t="s">
        <v>5639</v>
      </c>
      <c r="B57" s="259" t="s">
        <v>92</v>
      </c>
      <c r="C57" s="259">
        <v>30</v>
      </c>
      <c r="D57" s="259" t="str">
        <f t="shared" si="1"/>
        <v>BC30</v>
      </c>
      <c r="E57" s="256" t="s">
        <v>3425</v>
      </c>
      <c r="F57" s="155" t="s">
        <v>3722</v>
      </c>
      <c r="G57" s="144" t="s">
        <v>4318</v>
      </c>
      <c r="H57" s="256" t="s">
        <v>3715</v>
      </c>
      <c r="I57" s="145" t="s">
        <v>3721</v>
      </c>
      <c r="J57" s="144"/>
      <c r="K57" s="180"/>
      <c r="L57" s="262" t="str">
        <f>CONCATENATE(A56,"  ",E57)</f>
        <v>BCC  Bjälklagsstomme av fackverk</v>
      </c>
      <c r="M57" s="144"/>
      <c r="N57" s="142"/>
      <c r="O57" s="146"/>
      <c r="P57" s="146"/>
      <c r="Q57" s="146"/>
      <c r="R57" s="146"/>
      <c r="S57" s="146"/>
      <c r="T57" s="146"/>
      <c r="U57" s="146"/>
      <c r="V57" s="146"/>
      <c r="W57" s="146"/>
      <c r="X57" s="146"/>
      <c r="Y57" s="146"/>
      <c r="Z57" s="146"/>
      <c r="AA57" s="146"/>
      <c r="AB57" s="146"/>
      <c r="AC57" s="146"/>
      <c r="AD57" s="146"/>
      <c r="AE57" s="147"/>
      <c r="AF57" s="147"/>
      <c r="AG57" s="147"/>
      <c r="AH57" s="147"/>
      <c r="AI57" s="147"/>
      <c r="AJ57" s="147"/>
      <c r="AK57" s="147"/>
      <c r="AL57" s="147"/>
      <c r="AM57" s="147"/>
      <c r="AN57" s="147"/>
    </row>
    <row r="58" spans="1:40" s="141" customFormat="1" ht="15" outlineLevel="2" x14ac:dyDescent="0.25">
      <c r="A58" s="276" t="s">
        <v>5656</v>
      </c>
      <c r="B58" s="259" t="s">
        <v>92</v>
      </c>
      <c r="C58" s="259">
        <v>40</v>
      </c>
      <c r="D58" s="259" t="str">
        <f t="shared" si="1"/>
        <v>BC40</v>
      </c>
      <c r="E58" s="256" t="s">
        <v>3427</v>
      </c>
      <c r="F58" s="155" t="s">
        <v>3428</v>
      </c>
      <c r="G58" s="144"/>
      <c r="H58" s="256" t="s">
        <v>3716</v>
      </c>
      <c r="I58" s="145" t="s">
        <v>4611</v>
      </c>
      <c r="J58" s="144"/>
      <c r="K58" s="180"/>
      <c r="L58" s="262" t="str">
        <f>CONCATENATE(A57,"  ",E58)</f>
        <v>BCD  Bjälklagsstomme av sandwichkonstruktion</v>
      </c>
      <c r="M58" s="144"/>
      <c r="N58" s="142"/>
      <c r="O58" s="146"/>
      <c r="P58" s="146"/>
      <c r="Q58" s="146"/>
      <c r="R58" s="146"/>
      <c r="S58" s="146"/>
      <c r="T58" s="146"/>
      <c r="U58" s="146"/>
      <c r="V58" s="146"/>
      <c r="W58" s="146"/>
      <c r="X58" s="146"/>
      <c r="Y58" s="146"/>
      <c r="Z58" s="146"/>
      <c r="AA58" s="146"/>
      <c r="AB58" s="146"/>
      <c r="AC58" s="146"/>
      <c r="AD58" s="146"/>
      <c r="AE58" s="147"/>
      <c r="AF58" s="147"/>
      <c r="AG58" s="147"/>
      <c r="AH58" s="147"/>
      <c r="AI58" s="147"/>
      <c r="AJ58" s="147"/>
      <c r="AK58" s="147"/>
      <c r="AL58" s="147"/>
      <c r="AM58" s="147"/>
      <c r="AN58" s="147"/>
    </row>
    <row r="59" spans="1:40" s="141" customFormat="1" ht="15" outlineLevel="2" x14ac:dyDescent="0.25">
      <c r="A59" s="275" t="s">
        <v>6009</v>
      </c>
      <c r="B59" s="258" t="s">
        <v>92</v>
      </c>
      <c r="C59" s="259">
        <v>50</v>
      </c>
      <c r="D59" s="259" t="str">
        <f t="shared" si="1"/>
        <v>BC50</v>
      </c>
      <c r="E59" s="256" t="s">
        <v>4316</v>
      </c>
      <c r="F59" s="155" t="s">
        <v>4589</v>
      </c>
      <c r="G59" s="144" t="s">
        <v>4317</v>
      </c>
      <c r="H59" s="256" t="s">
        <v>4425</v>
      </c>
      <c r="I59" s="145" t="s">
        <v>4753</v>
      </c>
      <c r="J59" s="144"/>
      <c r="K59" s="180"/>
      <c r="L59" s="262" t="str">
        <f>CONCATENATE(A58,"  ",E59)</f>
        <v>BCE  Murad bjälklagsstomme</v>
      </c>
      <c r="M59" s="144"/>
      <c r="N59" s="180"/>
      <c r="O59" s="146"/>
      <c r="P59" s="146"/>
      <c r="Q59" s="146"/>
      <c r="R59" s="146"/>
      <c r="S59" s="146"/>
      <c r="T59" s="146"/>
      <c r="U59" s="146"/>
      <c r="V59" s="146"/>
      <c r="W59" s="146"/>
      <c r="X59" s="146"/>
      <c r="Y59" s="146"/>
      <c r="Z59" s="146"/>
      <c r="AA59" s="146"/>
      <c r="AB59" s="146"/>
      <c r="AC59" s="146"/>
      <c r="AD59" s="146"/>
      <c r="AE59" s="147"/>
      <c r="AF59" s="147"/>
      <c r="AG59" s="147"/>
      <c r="AH59" s="147"/>
      <c r="AI59" s="147"/>
      <c r="AJ59" s="147"/>
      <c r="AK59" s="147"/>
      <c r="AL59" s="147"/>
      <c r="AM59" s="147"/>
      <c r="AN59" s="147"/>
    </row>
    <row r="60" spans="1:40" s="64" customFormat="1" ht="15" outlineLevel="1" x14ac:dyDescent="0.25">
      <c r="A60" s="274" t="s">
        <v>39</v>
      </c>
      <c r="B60" s="226" t="s">
        <v>39</v>
      </c>
      <c r="C60" s="226"/>
      <c r="D60" s="226" t="str">
        <f t="shared" si="1"/>
        <v>BD</v>
      </c>
      <c r="E60" s="104" t="s">
        <v>1896</v>
      </c>
      <c r="F60" s="156" t="s">
        <v>5004</v>
      </c>
      <c r="G60" s="125"/>
      <c r="H60" s="70" t="s">
        <v>1656</v>
      </c>
      <c r="I60" s="125" t="s">
        <v>7800</v>
      </c>
      <c r="J60" s="65"/>
      <c r="K60" s="168"/>
      <c r="L60" s="262" t="str">
        <f>CONCATENATE(A60,"  ",E60)</f>
        <v>BD  Väggstomme</v>
      </c>
    </row>
    <row r="61" spans="1:40" s="118" customFormat="1" ht="56.25" outlineLevel="2" x14ac:dyDescent="0.25">
      <c r="A61" s="276" t="s">
        <v>124</v>
      </c>
      <c r="B61" s="259" t="s">
        <v>39</v>
      </c>
      <c r="C61" s="259">
        <v>10</v>
      </c>
      <c r="D61" s="259" t="str">
        <f t="shared" si="1"/>
        <v>BD10</v>
      </c>
      <c r="E61" s="256" t="s">
        <v>5013</v>
      </c>
      <c r="F61" s="155" t="s">
        <v>6131</v>
      </c>
      <c r="G61" s="144" t="s">
        <v>4320</v>
      </c>
      <c r="H61" s="256" t="s">
        <v>2701</v>
      </c>
      <c r="I61" s="145" t="s">
        <v>6132</v>
      </c>
      <c r="J61" s="120"/>
      <c r="K61" s="119"/>
      <c r="L61" s="262" t="e">
        <f>CONCATENATE(#REF!,"  ",E61)</f>
        <v>#REF!</v>
      </c>
      <c r="M61" s="120"/>
      <c r="N61" s="119"/>
      <c r="O61" s="121"/>
      <c r="P61" s="121"/>
      <c r="Q61" s="121"/>
      <c r="R61" s="121"/>
      <c r="S61" s="121"/>
      <c r="T61" s="121"/>
      <c r="U61" s="121"/>
      <c r="V61" s="121"/>
      <c r="W61" s="121"/>
      <c r="X61" s="121"/>
      <c r="Y61" s="121"/>
      <c r="Z61" s="121"/>
      <c r="AA61" s="121"/>
      <c r="AB61" s="121"/>
      <c r="AC61" s="121"/>
      <c r="AD61" s="121"/>
      <c r="AE61" s="122"/>
      <c r="AF61" s="122"/>
      <c r="AG61" s="122"/>
      <c r="AH61" s="122"/>
      <c r="AI61" s="122"/>
      <c r="AJ61" s="122"/>
      <c r="AK61" s="122"/>
      <c r="AL61" s="122"/>
      <c r="AM61" s="122"/>
      <c r="AN61" s="122"/>
    </row>
    <row r="62" spans="1:40" s="118" customFormat="1" ht="15" outlineLevel="2" x14ac:dyDescent="0.25">
      <c r="A62" s="276" t="s">
        <v>5619</v>
      </c>
      <c r="B62" s="259" t="s">
        <v>39</v>
      </c>
      <c r="C62" s="259">
        <v>20</v>
      </c>
      <c r="D62" s="259" t="str">
        <f t="shared" si="1"/>
        <v>BD20</v>
      </c>
      <c r="E62" s="256" t="s">
        <v>3726</v>
      </c>
      <c r="F62" s="155" t="s">
        <v>4590</v>
      </c>
      <c r="G62" s="120"/>
      <c r="H62" s="256" t="s">
        <v>2702</v>
      </c>
      <c r="I62" s="145" t="s">
        <v>4612</v>
      </c>
      <c r="J62" s="120"/>
      <c r="K62" s="119"/>
      <c r="L62" s="262" t="str">
        <f>CONCATENATE(A61,"  ",E62)</f>
        <v>BDB  Pelarväggstomme</v>
      </c>
      <c r="M62" s="120"/>
      <c r="N62" s="119"/>
      <c r="O62" s="121"/>
      <c r="P62" s="121"/>
      <c r="Q62" s="121"/>
      <c r="R62" s="121"/>
      <c r="S62" s="121"/>
      <c r="T62" s="121"/>
      <c r="U62" s="121"/>
      <c r="V62" s="121"/>
      <c r="W62" s="121"/>
      <c r="X62" s="121"/>
      <c r="Y62" s="121"/>
      <c r="Z62" s="121"/>
      <c r="AA62" s="121"/>
      <c r="AB62" s="121"/>
      <c r="AC62" s="121"/>
      <c r="AD62" s="121"/>
      <c r="AE62" s="122"/>
      <c r="AF62" s="122"/>
      <c r="AG62" s="122"/>
      <c r="AH62" s="122"/>
      <c r="AI62" s="122"/>
      <c r="AJ62" s="122"/>
      <c r="AK62" s="122"/>
      <c r="AL62" s="122"/>
      <c r="AM62" s="122"/>
      <c r="AN62" s="122"/>
    </row>
    <row r="63" spans="1:40" s="118" customFormat="1" ht="22.5" outlineLevel="2" x14ac:dyDescent="0.25">
      <c r="A63" s="276" t="s">
        <v>5640</v>
      </c>
      <c r="B63" s="259" t="s">
        <v>39</v>
      </c>
      <c r="C63" s="259">
        <v>30</v>
      </c>
      <c r="D63" s="259" t="str">
        <f t="shared" si="1"/>
        <v>BD30</v>
      </c>
      <c r="E63" s="256" t="s">
        <v>3727</v>
      </c>
      <c r="F63" s="155" t="s">
        <v>3723</v>
      </c>
      <c r="G63" s="144" t="s">
        <v>4322</v>
      </c>
      <c r="H63" s="256" t="s">
        <v>2703</v>
      </c>
      <c r="I63" s="145" t="s">
        <v>4613</v>
      </c>
      <c r="J63" s="120"/>
      <c r="K63" s="119" t="s">
        <v>3030</v>
      </c>
      <c r="L63" s="262" t="str">
        <f>CONCATENATE(A62,"  ",E63)</f>
        <v>BDC  Fackverksväggstomme</v>
      </c>
      <c r="M63" s="120"/>
      <c r="N63" s="119"/>
      <c r="O63" s="121"/>
      <c r="P63" s="121"/>
      <c r="Q63" s="121"/>
      <c r="R63" s="121"/>
      <c r="S63" s="121"/>
      <c r="T63" s="121"/>
      <c r="U63" s="121"/>
      <c r="V63" s="121"/>
      <c r="W63" s="121"/>
      <c r="X63" s="121"/>
      <c r="Y63" s="121"/>
      <c r="Z63" s="121"/>
      <c r="AA63" s="121"/>
      <c r="AB63" s="121"/>
      <c r="AC63" s="121"/>
      <c r="AD63" s="121"/>
      <c r="AE63" s="122"/>
      <c r="AF63" s="122"/>
      <c r="AG63" s="122"/>
      <c r="AH63" s="122"/>
      <c r="AI63" s="122"/>
      <c r="AJ63" s="122"/>
      <c r="AK63" s="122"/>
      <c r="AL63" s="122"/>
      <c r="AM63" s="122"/>
      <c r="AN63" s="122"/>
    </row>
    <row r="64" spans="1:40" s="118" customFormat="1" ht="15" outlineLevel="2" x14ac:dyDescent="0.25">
      <c r="A64" s="276" t="s">
        <v>5657</v>
      </c>
      <c r="B64" s="259" t="s">
        <v>39</v>
      </c>
      <c r="C64" s="259">
        <v>40</v>
      </c>
      <c r="D64" s="259" t="str">
        <f t="shared" si="1"/>
        <v>BD40</v>
      </c>
      <c r="E64" s="256" t="s">
        <v>3729</v>
      </c>
      <c r="F64" s="155" t="s">
        <v>3724</v>
      </c>
      <c r="G64" s="120"/>
      <c r="H64" s="256" t="s">
        <v>3717</v>
      </c>
      <c r="I64" s="145" t="s">
        <v>4614</v>
      </c>
      <c r="J64" s="120"/>
      <c r="K64" s="119"/>
      <c r="L64" s="262" t="str">
        <f>CONCATENATE(A63,"  ",E64)</f>
        <v>BDD  Sandwichväggstomme</v>
      </c>
      <c r="M64" s="120"/>
      <c r="N64" s="119"/>
      <c r="O64" s="121"/>
      <c r="P64" s="121"/>
      <c r="Q64" s="121"/>
      <c r="R64" s="121"/>
      <c r="S64" s="121"/>
      <c r="T64" s="121"/>
      <c r="U64" s="121"/>
      <c r="V64" s="121"/>
      <c r="W64" s="121"/>
      <c r="X64" s="121"/>
      <c r="Y64" s="121"/>
      <c r="Z64" s="121"/>
      <c r="AA64" s="121"/>
      <c r="AB64" s="121"/>
      <c r="AC64" s="121"/>
      <c r="AD64" s="121"/>
      <c r="AE64" s="122"/>
      <c r="AF64" s="122"/>
      <c r="AG64" s="122"/>
      <c r="AH64" s="122"/>
      <c r="AI64" s="122"/>
      <c r="AJ64" s="122"/>
      <c r="AK64" s="122"/>
      <c r="AL64" s="122"/>
      <c r="AM64" s="122"/>
      <c r="AN64" s="122"/>
    </row>
    <row r="65" spans="1:40" s="118" customFormat="1" ht="15" outlineLevel="2" x14ac:dyDescent="0.25">
      <c r="A65" s="275" t="s">
        <v>6010</v>
      </c>
      <c r="B65" s="258" t="s">
        <v>39</v>
      </c>
      <c r="C65" s="259">
        <v>50</v>
      </c>
      <c r="D65" s="259" t="str">
        <f t="shared" si="1"/>
        <v>BD50</v>
      </c>
      <c r="E65" s="256" t="s">
        <v>3728</v>
      </c>
      <c r="F65" s="155" t="s">
        <v>4591</v>
      </c>
      <c r="G65" s="120"/>
      <c r="H65" s="256" t="s">
        <v>2704</v>
      </c>
      <c r="I65" s="145" t="s">
        <v>4754</v>
      </c>
      <c r="J65" s="120"/>
      <c r="K65" s="119"/>
      <c r="L65" s="262" t="str">
        <f>CONCATENATE(A64,"  ",E65)</f>
        <v>BDE  Murad väggstomme</v>
      </c>
      <c r="M65" s="120"/>
      <c r="N65" s="119"/>
      <c r="O65" s="121"/>
      <c r="P65" s="121"/>
      <c r="Q65" s="121"/>
      <c r="R65" s="121"/>
      <c r="S65" s="121"/>
      <c r="T65" s="121"/>
      <c r="U65" s="121"/>
      <c r="V65" s="121"/>
      <c r="W65" s="121"/>
      <c r="X65" s="121"/>
      <c r="Y65" s="121"/>
      <c r="Z65" s="121"/>
      <c r="AA65" s="121"/>
      <c r="AB65" s="121"/>
      <c r="AC65" s="121"/>
      <c r="AD65" s="121"/>
      <c r="AE65" s="122"/>
      <c r="AF65" s="122"/>
      <c r="AG65" s="122"/>
      <c r="AH65" s="122"/>
      <c r="AI65" s="122"/>
      <c r="AJ65" s="122"/>
      <c r="AK65" s="122"/>
      <c r="AL65" s="122"/>
      <c r="AM65" s="122"/>
      <c r="AN65" s="122"/>
    </row>
    <row r="66" spans="1:40" s="64" customFormat="1" ht="22.5" outlineLevel="1" x14ac:dyDescent="0.25">
      <c r="A66" s="274" t="s">
        <v>29</v>
      </c>
      <c r="B66" s="230" t="s">
        <v>29</v>
      </c>
      <c r="C66" s="226"/>
      <c r="D66" s="226" t="str">
        <f t="shared" si="1"/>
        <v>BE</v>
      </c>
      <c r="E66" s="104" t="s">
        <v>2275</v>
      </c>
      <c r="F66" s="156" t="s">
        <v>5005</v>
      </c>
      <c r="G66" s="157" t="s">
        <v>3429</v>
      </c>
      <c r="H66" s="70" t="s">
        <v>1657</v>
      </c>
      <c r="I66" s="65" t="s">
        <v>7802</v>
      </c>
      <c r="J66" s="65"/>
      <c r="K66" s="168"/>
      <c r="L66" s="262" t="str">
        <f>CONCATENATE(A66,"  ",E66)</f>
        <v>BE  Yttertakstomme</v>
      </c>
    </row>
    <row r="67" spans="1:40" s="141" customFormat="1" ht="15" outlineLevel="2" x14ac:dyDescent="0.25">
      <c r="A67" s="276" t="s">
        <v>126</v>
      </c>
      <c r="B67" s="259" t="s">
        <v>29</v>
      </c>
      <c r="C67" s="259">
        <v>10</v>
      </c>
      <c r="D67" s="259" t="str">
        <f t="shared" si="1"/>
        <v>BE10</v>
      </c>
      <c r="E67" s="256" t="s">
        <v>3430</v>
      </c>
      <c r="F67" s="155" t="s">
        <v>4756</v>
      </c>
      <c r="G67" s="144" t="s">
        <v>3434</v>
      </c>
      <c r="H67" s="256" t="s">
        <v>3718</v>
      </c>
      <c r="I67" s="145" t="s">
        <v>7801</v>
      </c>
      <c r="J67" s="144"/>
      <c r="K67" s="180"/>
      <c r="L67" s="262" t="e">
        <f>CONCATENATE(#REF!,"  ",E67)</f>
        <v>#REF!</v>
      </c>
      <c r="M67" s="144"/>
      <c r="N67" s="142"/>
      <c r="O67" s="146"/>
      <c r="P67" s="146"/>
      <c r="Q67" s="146"/>
      <c r="R67" s="146"/>
      <c r="S67" s="146"/>
      <c r="T67" s="146"/>
      <c r="U67" s="146"/>
      <c r="V67" s="146"/>
      <c r="W67" s="146"/>
      <c r="X67" s="146"/>
      <c r="Y67" s="146"/>
      <c r="Z67" s="146"/>
      <c r="AA67" s="146"/>
      <c r="AB67" s="146"/>
      <c r="AC67" s="146"/>
      <c r="AD67" s="146"/>
      <c r="AE67" s="147"/>
      <c r="AF67" s="147"/>
      <c r="AG67" s="147"/>
      <c r="AH67" s="147"/>
      <c r="AI67" s="147"/>
      <c r="AJ67" s="147"/>
      <c r="AK67" s="147"/>
      <c r="AL67" s="147"/>
      <c r="AM67" s="147"/>
      <c r="AN67" s="147"/>
    </row>
    <row r="68" spans="1:40" s="141" customFormat="1" ht="15" outlineLevel="2" x14ac:dyDescent="0.25">
      <c r="A68" s="276" t="s">
        <v>3018</v>
      </c>
      <c r="B68" s="259" t="s">
        <v>29</v>
      </c>
      <c r="C68" s="259">
        <v>20</v>
      </c>
      <c r="D68" s="259" t="str">
        <f t="shared" si="1"/>
        <v>BE20</v>
      </c>
      <c r="E68" s="256" t="s">
        <v>3431</v>
      </c>
      <c r="F68" s="155" t="s">
        <v>4594</v>
      </c>
      <c r="G68" s="144" t="s">
        <v>3435</v>
      </c>
      <c r="H68" s="256" t="s">
        <v>3725</v>
      </c>
      <c r="I68" s="145" t="s">
        <v>4615</v>
      </c>
      <c r="J68" s="144"/>
      <c r="K68" s="180"/>
      <c r="L68" s="262" t="str">
        <f>CONCATENATE(A67,"  ",E68)</f>
        <v>BEB  Yttertaksstomme av balkar</v>
      </c>
      <c r="M68" s="144"/>
      <c r="N68" s="142"/>
      <c r="O68" s="146"/>
      <c r="P68" s="146"/>
      <c r="Q68" s="146"/>
      <c r="R68" s="146"/>
      <c r="S68" s="146"/>
      <c r="T68" s="146"/>
      <c r="U68" s="146"/>
      <c r="V68" s="146"/>
      <c r="W68" s="146"/>
      <c r="X68" s="146"/>
      <c r="Y68" s="146"/>
      <c r="Z68" s="146"/>
      <c r="AA68" s="146"/>
      <c r="AB68" s="146"/>
      <c r="AC68" s="146"/>
      <c r="AD68" s="146"/>
      <c r="AE68" s="147"/>
      <c r="AF68" s="147"/>
      <c r="AG68" s="147"/>
      <c r="AH68" s="147"/>
      <c r="AI68" s="147"/>
      <c r="AJ68" s="147"/>
      <c r="AK68" s="147"/>
      <c r="AL68" s="147"/>
      <c r="AM68" s="147"/>
      <c r="AN68" s="147"/>
    </row>
    <row r="69" spans="1:40" s="141" customFormat="1" ht="33.75" outlineLevel="2" x14ac:dyDescent="0.25">
      <c r="A69" s="276" t="s">
        <v>3019</v>
      </c>
      <c r="B69" s="259" t="s">
        <v>29</v>
      </c>
      <c r="C69" s="259">
        <v>30</v>
      </c>
      <c r="D69" s="259" t="str">
        <f t="shared" si="1"/>
        <v>BE30</v>
      </c>
      <c r="E69" s="256" t="s">
        <v>3432</v>
      </c>
      <c r="F69" s="155" t="s">
        <v>4595</v>
      </c>
      <c r="G69" s="144" t="s">
        <v>4619</v>
      </c>
      <c r="H69" s="256" t="s">
        <v>3719</v>
      </c>
      <c r="I69" s="145" t="s">
        <v>4616</v>
      </c>
      <c r="J69" s="144"/>
      <c r="K69" s="180"/>
      <c r="L69" s="262" t="str">
        <f>CONCATENATE(A68,"  ",E69)</f>
        <v>BEC  Yttertaksstomme av fackverk</v>
      </c>
      <c r="M69" s="144"/>
      <c r="N69" s="142"/>
      <c r="O69" s="146"/>
      <c r="P69" s="146"/>
      <c r="Q69" s="146"/>
      <c r="R69" s="146"/>
      <c r="S69" s="146"/>
      <c r="T69" s="146"/>
      <c r="U69" s="146"/>
      <c r="V69" s="146"/>
      <c r="W69" s="146"/>
      <c r="X69" s="146"/>
      <c r="Y69" s="146"/>
      <c r="Z69" s="146"/>
      <c r="AA69" s="146"/>
      <c r="AB69" s="146"/>
      <c r="AC69" s="146"/>
      <c r="AD69" s="146"/>
      <c r="AE69" s="147"/>
      <c r="AF69" s="147"/>
      <c r="AG69" s="147"/>
      <c r="AH69" s="147"/>
      <c r="AI69" s="147"/>
      <c r="AJ69" s="147"/>
      <c r="AK69" s="147"/>
      <c r="AL69" s="147"/>
      <c r="AM69" s="147"/>
      <c r="AN69" s="147"/>
    </row>
    <row r="70" spans="1:40" s="141" customFormat="1" ht="22.5" outlineLevel="2" x14ac:dyDescent="0.25">
      <c r="A70" s="276" t="s">
        <v>5658</v>
      </c>
      <c r="B70" s="259" t="s">
        <v>29</v>
      </c>
      <c r="C70" s="259">
        <v>40</v>
      </c>
      <c r="D70" s="259" t="str">
        <f t="shared" si="1"/>
        <v>BE40</v>
      </c>
      <c r="E70" s="256" t="s">
        <v>3433</v>
      </c>
      <c r="F70" s="155" t="s">
        <v>4596</v>
      </c>
      <c r="G70" s="144" t="s">
        <v>3436</v>
      </c>
      <c r="H70" s="256" t="s">
        <v>3720</v>
      </c>
      <c r="I70" s="145" t="s">
        <v>4617</v>
      </c>
      <c r="J70" s="144"/>
      <c r="K70" s="180"/>
      <c r="L70" s="262" t="str">
        <f>CONCATENATE(A69,"  ",E70)</f>
        <v>BED  Yttertaksstomme av sandwichkonstruktion</v>
      </c>
      <c r="M70" s="144"/>
      <c r="N70" s="142"/>
      <c r="O70" s="146"/>
      <c r="P70" s="146"/>
      <c r="Q70" s="146"/>
      <c r="R70" s="146"/>
      <c r="S70" s="146"/>
      <c r="T70" s="146"/>
      <c r="U70" s="146"/>
      <c r="V70" s="146"/>
      <c r="W70" s="146"/>
      <c r="X70" s="146"/>
      <c r="Y70" s="146"/>
      <c r="Z70" s="146"/>
      <c r="AA70" s="146"/>
      <c r="AB70" s="146"/>
      <c r="AC70" s="146"/>
      <c r="AD70" s="146"/>
      <c r="AE70" s="147"/>
      <c r="AF70" s="147"/>
      <c r="AG70" s="147"/>
      <c r="AH70" s="147"/>
      <c r="AI70" s="147"/>
      <c r="AJ70" s="147"/>
      <c r="AK70" s="147"/>
      <c r="AL70" s="147"/>
      <c r="AM70" s="147"/>
      <c r="AN70" s="147"/>
    </row>
    <row r="71" spans="1:40" s="118" customFormat="1" ht="15" outlineLevel="2" x14ac:dyDescent="0.25">
      <c r="A71" s="275" t="s">
        <v>6011</v>
      </c>
      <c r="B71" s="258" t="s">
        <v>29</v>
      </c>
      <c r="C71" s="259">
        <v>50</v>
      </c>
      <c r="D71" s="259" t="str">
        <f t="shared" si="1"/>
        <v>BE50</v>
      </c>
      <c r="E71" s="256" t="s">
        <v>4750</v>
      </c>
      <c r="F71" s="155" t="s">
        <v>4751</v>
      </c>
      <c r="G71" s="144" t="s">
        <v>6133</v>
      </c>
      <c r="H71" s="256" t="s">
        <v>4752</v>
      </c>
      <c r="I71" s="145" t="s">
        <v>4755</v>
      </c>
      <c r="J71" s="120"/>
      <c r="K71" s="119"/>
      <c r="L71" s="262" t="str">
        <f>CONCATENATE(A70,"  ",E71)</f>
        <v>BEE  Murad yttertakstomme</v>
      </c>
      <c r="M71" s="120"/>
      <c r="N71" s="119"/>
      <c r="O71" s="121"/>
      <c r="P71" s="121"/>
      <c r="Q71" s="121"/>
      <c r="R71" s="121"/>
      <c r="S71" s="121"/>
      <c r="T71" s="121"/>
      <c r="U71" s="121"/>
      <c r="V71" s="121"/>
      <c r="W71" s="121"/>
      <c r="X71" s="121"/>
      <c r="Y71" s="121"/>
      <c r="Z71" s="121"/>
      <c r="AA71" s="121"/>
      <c r="AB71" s="121"/>
      <c r="AC71" s="121"/>
      <c r="AD71" s="121"/>
      <c r="AE71" s="122"/>
      <c r="AF71" s="122"/>
      <c r="AG71" s="122"/>
      <c r="AH71" s="122"/>
      <c r="AI71" s="122"/>
      <c r="AJ71" s="122"/>
      <c r="AK71" s="122"/>
      <c r="AL71" s="122"/>
      <c r="AM71" s="122"/>
      <c r="AN71" s="122"/>
    </row>
    <row r="72" spans="1:40" s="118" customFormat="1" ht="15" outlineLevel="2" x14ac:dyDescent="0.25">
      <c r="A72" s="275" t="s">
        <v>7945</v>
      </c>
      <c r="B72" s="420" t="s">
        <v>29</v>
      </c>
      <c r="C72" s="420">
        <v>60</v>
      </c>
      <c r="D72" s="259" t="str">
        <f t="shared" si="1"/>
        <v>BE60</v>
      </c>
      <c r="E72" s="256" t="s">
        <v>7946</v>
      </c>
      <c r="F72" s="155" t="s">
        <v>7947</v>
      </c>
      <c r="G72" s="144"/>
      <c r="H72" s="256"/>
      <c r="I72" s="145"/>
      <c r="J72" s="120"/>
      <c r="K72" s="119"/>
      <c r="L72" s="262"/>
      <c r="M72" s="120"/>
      <c r="N72" s="119"/>
      <c r="O72" s="121"/>
      <c r="P72" s="121"/>
      <c r="Q72" s="121"/>
      <c r="R72" s="121"/>
      <c r="S72" s="121"/>
      <c r="T72" s="121"/>
      <c r="U72" s="121"/>
      <c r="V72" s="121"/>
      <c r="W72" s="121"/>
      <c r="X72" s="121"/>
      <c r="Y72" s="121"/>
      <c r="Z72" s="121"/>
      <c r="AA72" s="121"/>
      <c r="AB72" s="121"/>
      <c r="AC72" s="121"/>
      <c r="AD72" s="121"/>
      <c r="AE72" s="122"/>
      <c r="AF72" s="122"/>
      <c r="AG72" s="122"/>
      <c r="AH72" s="122"/>
      <c r="AI72" s="122"/>
      <c r="AJ72" s="122"/>
      <c r="AK72" s="122"/>
      <c r="AL72" s="122"/>
      <c r="AM72" s="122"/>
      <c r="AN72" s="122"/>
    </row>
    <row r="73" spans="1:40" s="64" customFormat="1" ht="15" outlineLevel="1" x14ac:dyDescent="0.25">
      <c r="A73" s="274" t="s">
        <v>93</v>
      </c>
      <c r="B73" s="226" t="s">
        <v>93</v>
      </c>
      <c r="C73" s="226"/>
      <c r="D73" s="226" t="str">
        <f t="shared" ref="D73:D131" si="4">B73&amp;C73</f>
        <v>BF</v>
      </c>
      <c r="E73" s="104" t="s">
        <v>4468</v>
      </c>
      <c r="F73" s="156" t="s">
        <v>7826</v>
      </c>
      <c r="G73" s="157" t="s">
        <v>4808</v>
      </c>
      <c r="H73" s="70" t="s">
        <v>1658</v>
      </c>
      <c r="I73" s="65" t="s">
        <v>7803</v>
      </c>
      <c r="J73" s="65" t="s">
        <v>1659</v>
      </c>
      <c r="K73" s="168" t="s">
        <v>3031</v>
      </c>
      <c r="L73" s="262" t="str">
        <f>CONCATENATE(A73,"  ",E73)</f>
        <v>BF  Undergolvstomme</v>
      </c>
    </row>
    <row r="74" spans="1:40" s="64" customFormat="1" ht="15" outlineLevel="1" x14ac:dyDescent="0.25">
      <c r="A74" s="274" t="s">
        <v>70</v>
      </c>
      <c r="B74" s="226" t="s">
        <v>70</v>
      </c>
      <c r="C74" s="226"/>
      <c r="D74" s="226" t="str">
        <f t="shared" si="4"/>
        <v>BG</v>
      </c>
      <c r="E74" s="104" t="s">
        <v>3437</v>
      </c>
      <c r="F74" s="156" t="s">
        <v>7827</v>
      </c>
      <c r="G74" s="157"/>
      <c r="H74" s="70" t="s">
        <v>1660</v>
      </c>
      <c r="I74" s="65" t="s">
        <v>4467</v>
      </c>
      <c r="J74" s="65" t="s">
        <v>1661</v>
      </c>
      <c r="K74" s="168" t="s">
        <v>2495</v>
      </c>
      <c r="L74" s="262" t="str">
        <f>CONCATENATE(A74,"  ",E74)</f>
        <v>BG  Undertakstomme</v>
      </c>
    </row>
    <row r="75" spans="1:40" s="64" customFormat="1" ht="67.5" outlineLevel="1" x14ac:dyDescent="0.25">
      <c r="A75" s="274" t="s">
        <v>562</v>
      </c>
      <c r="B75" s="226" t="s">
        <v>562</v>
      </c>
      <c r="C75" s="226"/>
      <c r="D75" s="226" t="str">
        <f t="shared" si="4"/>
        <v>BH</v>
      </c>
      <c r="E75" s="104" t="s">
        <v>2276</v>
      </c>
      <c r="F75" s="156" t="s">
        <v>7828</v>
      </c>
      <c r="G75" s="157" t="s">
        <v>3202</v>
      </c>
      <c r="H75" s="70" t="s">
        <v>1662</v>
      </c>
      <c r="I75" s="65" t="s">
        <v>2262</v>
      </c>
      <c r="J75" s="65" t="s">
        <v>1663</v>
      </c>
      <c r="L75" s="262" t="str">
        <f>CONCATENATE(A75,"  ",E75)</f>
        <v>BH  Kanalisation</v>
      </c>
    </row>
    <row r="76" spans="1:40" s="141" customFormat="1" ht="15" outlineLevel="2" x14ac:dyDescent="0.25">
      <c r="A76" s="276" t="s">
        <v>2739</v>
      </c>
      <c r="B76" s="259" t="s">
        <v>562</v>
      </c>
      <c r="C76" s="259">
        <v>10</v>
      </c>
      <c r="D76" s="259" t="str">
        <f t="shared" si="4"/>
        <v>BH10</v>
      </c>
      <c r="E76" s="256" t="s">
        <v>6139</v>
      </c>
      <c r="F76" s="155" t="s">
        <v>6136</v>
      </c>
      <c r="G76" s="144"/>
      <c r="H76" s="256" t="s">
        <v>6141</v>
      </c>
      <c r="I76" s="145" t="s">
        <v>6143</v>
      </c>
      <c r="J76" s="144"/>
      <c r="K76" s="180"/>
      <c r="L76" s="262" t="str">
        <f>CONCATENATE(A76,"  ",E76)</f>
        <v>BHB  Öppen kanalisation</v>
      </c>
      <c r="M76" s="144"/>
      <c r="N76" s="180"/>
      <c r="O76" s="146"/>
      <c r="P76" s="146"/>
      <c r="Q76" s="146"/>
      <c r="R76" s="146"/>
      <c r="S76" s="146"/>
      <c r="T76" s="146"/>
      <c r="U76" s="146"/>
      <c r="V76" s="146"/>
      <c r="W76" s="146"/>
      <c r="X76" s="146"/>
      <c r="Y76" s="146"/>
      <c r="Z76" s="146"/>
      <c r="AA76" s="146"/>
      <c r="AB76" s="146"/>
      <c r="AC76" s="146"/>
      <c r="AD76" s="146"/>
      <c r="AE76" s="147"/>
      <c r="AF76" s="147"/>
      <c r="AG76" s="147"/>
      <c r="AH76" s="147"/>
      <c r="AI76" s="147"/>
      <c r="AJ76" s="147"/>
      <c r="AK76" s="147"/>
      <c r="AL76" s="147"/>
      <c r="AM76" s="147"/>
      <c r="AN76" s="147"/>
    </row>
    <row r="77" spans="1:40" s="141" customFormat="1" ht="15" outlineLevel="2" x14ac:dyDescent="0.25">
      <c r="A77" s="276" t="s">
        <v>2781</v>
      </c>
      <c r="B77" s="259" t="s">
        <v>562</v>
      </c>
      <c r="C77" s="259">
        <v>20</v>
      </c>
      <c r="D77" s="259" t="str">
        <f t="shared" si="4"/>
        <v>BH20</v>
      </c>
      <c r="E77" s="256" t="s">
        <v>6140</v>
      </c>
      <c r="F77" s="155" t="s">
        <v>6137</v>
      </c>
      <c r="G77" s="144"/>
      <c r="H77" s="256" t="s">
        <v>6142</v>
      </c>
      <c r="I77" s="145" t="s">
        <v>6144</v>
      </c>
      <c r="J77" s="144"/>
      <c r="K77" s="180"/>
      <c r="L77" s="262"/>
      <c r="M77" s="144"/>
      <c r="N77" s="180"/>
      <c r="O77" s="146"/>
      <c r="P77" s="146"/>
      <c r="Q77" s="146"/>
      <c r="R77" s="146"/>
      <c r="S77" s="146"/>
      <c r="T77" s="146"/>
      <c r="U77" s="146"/>
      <c r="V77" s="146"/>
      <c r="W77" s="146"/>
      <c r="X77" s="146"/>
      <c r="Y77" s="146"/>
      <c r="Z77" s="146"/>
      <c r="AA77" s="146"/>
      <c r="AB77" s="146"/>
      <c r="AC77" s="146"/>
      <c r="AD77" s="146"/>
      <c r="AE77" s="147"/>
      <c r="AF77" s="147"/>
      <c r="AG77" s="147"/>
      <c r="AH77" s="147"/>
      <c r="AI77" s="147"/>
      <c r="AJ77" s="147"/>
      <c r="AK77" s="147"/>
      <c r="AL77" s="147"/>
      <c r="AM77" s="147"/>
      <c r="AN77" s="147"/>
    </row>
    <row r="78" spans="1:40" s="141" customFormat="1" ht="15" outlineLevel="2" x14ac:dyDescent="0.25">
      <c r="A78" s="276" t="s">
        <v>6134</v>
      </c>
      <c r="B78" s="259" t="s">
        <v>562</v>
      </c>
      <c r="C78" s="259">
        <v>30</v>
      </c>
      <c r="D78" s="259" t="str">
        <f t="shared" si="4"/>
        <v>BH30</v>
      </c>
      <c r="E78" s="256" t="s">
        <v>6138</v>
      </c>
      <c r="F78" s="155" t="s">
        <v>4705</v>
      </c>
      <c r="G78" s="144"/>
      <c r="H78" s="256" t="s">
        <v>4707</v>
      </c>
      <c r="I78" s="145" t="s">
        <v>4709</v>
      </c>
      <c r="J78" s="144"/>
      <c r="K78" s="180"/>
      <c r="L78" s="262" t="str">
        <f>CONCATENATE(A77,"  ",E78)</f>
        <v>BHC  Kanalisation i luft utomhus</v>
      </c>
      <c r="M78" s="144"/>
      <c r="N78" s="180"/>
      <c r="O78" s="146"/>
      <c r="P78" s="146"/>
      <c r="Q78" s="146"/>
      <c r="R78" s="146"/>
      <c r="S78" s="146"/>
      <c r="T78" s="146"/>
      <c r="U78" s="146"/>
      <c r="V78" s="146"/>
      <c r="W78" s="146"/>
      <c r="X78" s="146"/>
      <c r="Y78" s="146"/>
      <c r="Z78" s="146"/>
      <c r="AA78" s="146"/>
      <c r="AB78" s="146"/>
      <c r="AC78" s="146"/>
      <c r="AD78" s="146"/>
      <c r="AE78" s="147"/>
      <c r="AF78" s="147"/>
      <c r="AG78" s="147"/>
      <c r="AH78" s="147"/>
      <c r="AI78" s="147"/>
      <c r="AJ78" s="147"/>
      <c r="AK78" s="147"/>
      <c r="AL78" s="147"/>
      <c r="AM78" s="147"/>
      <c r="AN78" s="147"/>
    </row>
    <row r="79" spans="1:40" s="141" customFormat="1" ht="15" outlineLevel="2" x14ac:dyDescent="0.25">
      <c r="A79" s="278" t="s">
        <v>6135</v>
      </c>
      <c r="B79" s="259" t="s">
        <v>562</v>
      </c>
      <c r="C79" s="259">
        <v>40</v>
      </c>
      <c r="D79" s="259" t="str">
        <f t="shared" si="4"/>
        <v>BH40</v>
      </c>
      <c r="E79" s="256" t="s">
        <v>4704</v>
      </c>
      <c r="F79" s="155" t="s">
        <v>4706</v>
      </c>
      <c r="G79" s="144"/>
      <c r="H79" s="256" t="s">
        <v>4708</v>
      </c>
      <c r="I79" s="145" t="s">
        <v>4710</v>
      </c>
      <c r="J79" s="144"/>
      <c r="K79" s="180"/>
      <c r="L79" s="262" t="str">
        <f>CONCATENATE(A78,"  ",E79)</f>
        <v>BHD  Kanalisation i mark</v>
      </c>
      <c r="M79" s="144"/>
      <c r="N79" s="180"/>
      <c r="O79" s="146"/>
      <c r="P79" s="146"/>
      <c r="Q79" s="146"/>
      <c r="R79" s="146"/>
      <c r="S79" s="146"/>
      <c r="T79" s="146"/>
      <c r="U79" s="146"/>
      <c r="V79" s="146"/>
      <c r="W79" s="146"/>
      <c r="X79" s="146"/>
      <c r="Y79" s="146"/>
      <c r="Z79" s="146"/>
      <c r="AA79" s="146"/>
      <c r="AB79" s="146"/>
      <c r="AC79" s="146"/>
      <c r="AD79" s="146"/>
      <c r="AE79" s="147"/>
      <c r="AF79" s="147"/>
      <c r="AG79" s="147"/>
      <c r="AH79" s="147"/>
      <c r="AI79" s="147"/>
      <c r="AJ79" s="147"/>
      <c r="AK79" s="147"/>
      <c r="AL79" s="147"/>
      <c r="AM79" s="147"/>
      <c r="AN79" s="147"/>
    </row>
    <row r="80" spans="1:40" s="174" customFormat="1" ht="22.5" outlineLevel="1" x14ac:dyDescent="0.25">
      <c r="A80" s="279" t="s">
        <v>61</v>
      </c>
      <c r="B80" s="228" t="s">
        <v>61</v>
      </c>
      <c r="C80" s="228"/>
      <c r="D80" s="228" t="str">
        <f t="shared" si="4"/>
        <v>BJ</v>
      </c>
      <c r="E80" s="139" t="s">
        <v>3037</v>
      </c>
      <c r="F80" s="156" t="s">
        <v>5006</v>
      </c>
      <c r="G80" s="140"/>
      <c r="H80" s="139" t="s">
        <v>3038</v>
      </c>
      <c r="I80" s="157" t="s">
        <v>3730</v>
      </c>
      <c r="J80" s="196"/>
      <c r="K80" s="138"/>
      <c r="L80" s="262" t="str">
        <f t="shared" ref="L80:L113" si="5">CONCATENATE(A80,"  ",E80)</f>
        <v>BJ  Pelar-balkstomme</v>
      </c>
    </row>
    <row r="81" spans="1:40" s="92" customFormat="1" ht="15" outlineLevel="1" x14ac:dyDescent="0.25">
      <c r="A81" s="279" t="s">
        <v>30</v>
      </c>
      <c r="B81" s="228" t="s">
        <v>30</v>
      </c>
      <c r="C81" s="228"/>
      <c r="D81" s="228" t="str">
        <f t="shared" si="4"/>
        <v>BL</v>
      </c>
      <c r="E81" s="139" t="s">
        <v>1643</v>
      </c>
      <c r="F81" s="156" t="s">
        <v>5007</v>
      </c>
      <c r="G81" s="140" t="s">
        <v>3449</v>
      </c>
      <c r="H81" s="139" t="s">
        <v>1893</v>
      </c>
      <c r="I81" s="157" t="s">
        <v>3731</v>
      </c>
      <c r="J81" s="197"/>
      <c r="K81" s="115"/>
      <c r="L81" s="262" t="str">
        <f t="shared" si="5"/>
        <v>BL  Brounderbyggnad</v>
      </c>
    </row>
    <row r="82" spans="1:40" s="141" customFormat="1" ht="15" outlineLevel="2" x14ac:dyDescent="0.25">
      <c r="A82" s="276" t="s">
        <v>139</v>
      </c>
      <c r="B82" s="259" t="s">
        <v>30</v>
      </c>
      <c r="C82" s="259">
        <v>10</v>
      </c>
      <c r="D82" s="259" t="str">
        <f t="shared" si="4"/>
        <v>BL10</v>
      </c>
      <c r="E82" s="256" t="s">
        <v>5113</v>
      </c>
      <c r="F82" s="143" t="s">
        <v>5111</v>
      </c>
      <c r="G82" s="144" t="s">
        <v>5114</v>
      </c>
      <c r="H82" s="256" t="s">
        <v>6145</v>
      </c>
      <c r="I82" s="145" t="s">
        <v>6147</v>
      </c>
      <c r="J82" s="144"/>
      <c r="K82" s="180"/>
      <c r="L82" s="262" t="str">
        <f t="shared" si="5"/>
        <v>BLB  Ändstöd</v>
      </c>
      <c r="M82" s="144"/>
      <c r="N82" s="180"/>
      <c r="O82" s="146"/>
      <c r="P82" s="146"/>
      <c r="Q82" s="146"/>
      <c r="R82" s="146"/>
      <c r="S82" s="146"/>
      <c r="T82" s="146"/>
      <c r="U82" s="146"/>
      <c r="V82" s="146"/>
      <c r="W82" s="146"/>
      <c r="X82" s="146"/>
      <c r="Y82" s="146"/>
      <c r="Z82" s="146"/>
      <c r="AA82" s="146"/>
      <c r="AB82" s="146"/>
      <c r="AC82" s="146"/>
      <c r="AD82" s="146"/>
      <c r="AE82" s="147"/>
      <c r="AF82" s="147"/>
      <c r="AG82" s="147"/>
      <c r="AH82" s="147"/>
      <c r="AI82" s="147"/>
      <c r="AJ82" s="147"/>
      <c r="AK82" s="147"/>
      <c r="AL82" s="147"/>
      <c r="AM82" s="147"/>
      <c r="AN82" s="147"/>
    </row>
    <row r="83" spans="1:40" s="141" customFormat="1" ht="22.5" outlineLevel="2" x14ac:dyDescent="0.25">
      <c r="A83" s="276" t="s">
        <v>885</v>
      </c>
      <c r="B83" s="259" t="s">
        <v>30</v>
      </c>
      <c r="C83" s="259">
        <v>20</v>
      </c>
      <c r="D83" s="259" t="str">
        <f t="shared" si="4"/>
        <v>BL20</v>
      </c>
      <c r="E83" s="256" t="s">
        <v>5110</v>
      </c>
      <c r="F83" s="143" t="s">
        <v>5112</v>
      </c>
      <c r="G83" s="144" t="s">
        <v>5115</v>
      </c>
      <c r="H83" s="256" t="s">
        <v>6146</v>
      </c>
      <c r="I83" s="145" t="s">
        <v>6148</v>
      </c>
      <c r="J83" s="144"/>
      <c r="K83" s="180"/>
      <c r="L83" s="262" t="str">
        <f t="shared" si="5"/>
        <v>BLC  Mellanstöd</v>
      </c>
      <c r="M83" s="144"/>
      <c r="N83" s="180"/>
      <c r="O83" s="146"/>
      <c r="P83" s="146"/>
      <c r="Q83" s="146"/>
      <c r="R83" s="146"/>
      <c r="S83" s="146"/>
      <c r="T83" s="146"/>
      <c r="U83" s="146"/>
      <c r="V83" s="146"/>
      <c r="W83" s="146"/>
      <c r="X83" s="146"/>
      <c r="Y83" s="146"/>
      <c r="Z83" s="146"/>
      <c r="AA83" s="146"/>
      <c r="AB83" s="146"/>
      <c r="AC83" s="146"/>
      <c r="AD83" s="146"/>
      <c r="AE83" s="147"/>
      <c r="AF83" s="147"/>
      <c r="AG83" s="147"/>
      <c r="AH83" s="147"/>
      <c r="AI83" s="147"/>
      <c r="AJ83" s="147"/>
      <c r="AK83" s="147"/>
      <c r="AL83" s="147"/>
      <c r="AM83" s="147"/>
      <c r="AN83" s="147"/>
    </row>
    <row r="84" spans="1:40" s="174" customFormat="1" ht="22.5" outlineLevel="1" x14ac:dyDescent="0.25">
      <c r="A84" s="279" t="s">
        <v>38</v>
      </c>
      <c r="B84" s="228" t="s">
        <v>38</v>
      </c>
      <c r="C84" s="228"/>
      <c r="D84" s="228" t="str">
        <f t="shared" si="4"/>
        <v>BM</v>
      </c>
      <c r="E84" s="139" t="s">
        <v>4764</v>
      </c>
      <c r="F84" s="156" t="s">
        <v>5008</v>
      </c>
      <c r="G84" s="140"/>
      <c r="H84" s="139" t="s">
        <v>1642</v>
      </c>
      <c r="I84" s="157" t="s">
        <v>4765</v>
      </c>
      <c r="J84" s="196"/>
      <c r="K84" s="138"/>
      <c r="L84" s="262" t="str">
        <f t="shared" si="5"/>
        <v>BM  Bärande huvudsystem i tunnel</v>
      </c>
    </row>
    <row r="85" spans="1:40" s="141" customFormat="1" ht="15" outlineLevel="2" x14ac:dyDescent="0.25">
      <c r="A85" s="276" t="s">
        <v>141</v>
      </c>
      <c r="B85" s="259" t="s">
        <v>38</v>
      </c>
      <c r="C85" s="259">
        <v>10</v>
      </c>
      <c r="D85" s="259" t="str">
        <f t="shared" si="4"/>
        <v>BM10</v>
      </c>
      <c r="E85" s="256" t="s">
        <v>4757</v>
      </c>
      <c r="F85" s="155" t="s">
        <v>4758</v>
      </c>
      <c r="G85" s="144"/>
      <c r="H85" s="256" t="s">
        <v>4762</v>
      </c>
      <c r="I85" s="145" t="s">
        <v>4759</v>
      </c>
      <c r="J85" s="144"/>
      <c r="K85" s="180"/>
      <c r="L85" s="262" t="str">
        <f t="shared" si="5"/>
        <v>BMB  Bergförstärkning</v>
      </c>
      <c r="M85" s="144"/>
      <c r="N85" s="180"/>
      <c r="O85" s="146"/>
      <c r="P85" s="146"/>
      <c r="Q85" s="146"/>
      <c r="R85" s="146"/>
      <c r="S85" s="146"/>
      <c r="T85" s="146"/>
      <c r="U85" s="146"/>
      <c r="V85" s="146"/>
      <c r="W85" s="146"/>
      <c r="X85" s="146"/>
      <c r="Y85" s="146"/>
      <c r="Z85" s="146"/>
      <c r="AA85" s="146"/>
      <c r="AB85" s="146"/>
      <c r="AC85" s="146"/>
      <c r="AD85" s="146"/>
      <c r="AE85" s="147"/>
      <c r="AF85" s="147"/>
      <c r="AG85" s="147"/>
      <c r="AH85" s="147"/>
      <c r="AI85" s="147"/>
      <c r="AJ85" s="147"/>
      <c r="AK85" s="147"/>
      <c r="AL85" s="147"/>
      <c r="AM85" s="147"/>
      <c r="AN85" s="147"/>
    </row>
    <row r="86" spans="1:40" s="141" customFormat="1" ht="15" outlineLevel="2" x14ac:dyDescent="0.25">
      <c r="A86" s="276" t="s">
        <v>6012</v>
      </c>
      <c r="B86" s="259" t="s">
        <v>38</v>
      </c>
      <c r="C86" s="259">
        <v>20</v>
      </c>
      <c r="D86" s="259" t="str">
        <f t="shared" si="4"/>
        <v>BM20</v>
      </c>
      <c r="E86" s="256" t="s">
        <v>771</v>
      </c>
      <c r="F86" s="155" t="s">
        <v>4760</v>
      </c>
      <c r="G86" s="144"/>
      <c r="H86" s="256" t="s">
        <v>4763</v>
      </c>
      <c r="I86" s="145" t="s">
        <v>4761</v>
      </c>
      <c r="J86" s="144"/>
      <c r="K86" s="180"/>
      <c r="L86" s="262" t="str">
        <f t="shared" si="5"/>
        <v>BMC  Betonglining</v>
      </c>
      <c r="M86" s="144"/>
      <c r="N86" s="180"/>
      <c r="O86" s="146"/>
      <c r="P86" s="146"/>
      <c r="Q86" s="146"/>
      <c r="R86" s="146"/>
      <c r="S86" s="146"/>
      <c r="T86" s="146"/>
      <c r="U86" s="146"/>
      <c r="V86" s="146"/>
      <c r="W86" s="146"/>
      <c r="X86" s="146"/>
      <c r="Y86" s="146"/>
      <c r="Z86" s="146"/>
      <c r="AA86" s="146"/>
      <c r="AB86" s="146"/>
      <c r="AC86" s="146"/>
      <c r="AD86" s="146"/>
      <c r="AE86" s="147"/>
      <c r="AF86" s="147"/>
      <c r="AG86" s="147"/>
      <c r="AH86" s="147"/>
      <c r="AI86" s="147"/>
      <c r="AJ86" s="147"/>
      <c r="AK86" s="147"/>
      <c r="AL86" s="147"/>
      <c r="AM86" s="147"/>
      <c r="AN86" s="147"/>
    </row>
    <row r="87" spans="1:40" s="92" customFormat="1" ht="22.5" outlineLevel="1" x14ac:dyDescent="0.25">
      <c r="A87" s="279" t="s">
        <v>1568</v>
      </c>
      <c r="B87" s="228" t="s">
        <v>1568</v>
      </c>
      <c r="C87" s="228"/>
      <c r="D87" s="228" t="str">
        <f t="shared" si="4"/>
        <v>BN</v>
      </c>
      <c r="E87" s="139" t="s">
        <v>2345</v>
      </c>
      <c r="F87" s="156" t="s">
        <v>5009</v>
      </c>
      <c r="G87" s="130"/>
      <c r="H87" s="139" t="s">
        <v>3275</v>
      </c>
      <c r="I87" s="157" t="s">
        <v>3732</v>
      </c>
      <c r="J87" s="197"/>
      <c r="K87" s="115"/>
      <c r="L87" s="262" t="str">
        <f t="shared" si="5"/>
        <v>BN  Trågkonstruktion</v>
      </c>
    </row>
    <row r="88" spans="1:40" s="92" customFormat="1" ht="15" outlineLevel="1" x14ac:dyDescent="0.25">
      <c r="A88" s="279" t="s">
        <v>24</v>
      </c>
      <c r="B88" s="228" t="s">
        <v>24</v>
      </c>
      <c r="C88" s="228"/>
      <c r="D88" s="228" t="str">
        <f t="shared" si="4"/>
        <v>BP</v>
      </c>
      <c r="E88" s="139" t="s">
        <v>3036</v>
      </c>
      <c r="F88" s="156" t="s">
        <v>5010</v>
      </c>
      <c r="G88" s="130"/>
      <c r="H88" s="139" t="s">
        <v>1569</v>
      </c>
      <c r="I88" s="157" t="s">
        <v>3733</v>
      </c>
      <c r="J88" s="197"/>
      <c r="K88" s="115"/>
      <c r="L88" s="262" t="str">
        <f t="shared" si="5"/>
        <v>BP  Tunnelportalskonstruktion</v>
      </c>
    </row>
    <row r="89" spans="1:40" s="56" customFormat="1" ht="15" x14ac:dyDescent="0.25">
      <c r="A89" s="277" t="s">
        <v>74</v>
      </c>
      <c r="B89" s="227" t="s">
        <v>74</v>
      </c>
      <c r="C89" s="227"/>
      <c r="D89" s="227" t="str">
        <f t="shared" si="4"/>
        <v>C</v>
      </c>
      <c r="E89" s="96" t="s">
        <v>2272</v>
      </c>
      <c r="F89" s="188" t="s">
        <v>4743</v>
      </c>
      <c r="G89" s="67"/>
      <c r="H89" s="98" t="s">
        <v>2220</v>
      </c>
      <c r="I89" s="188" t="s">
        <v>4744</v>
      </c>
      <c r="J89" s="66"/>
      <c r="K89" s="183"/>
      <c r="L89" s="262" t="str">
        <f t="shared" si="5"/>
        <v>C  Markkonstruktion</v>
      </c>
    </row>
    <row r="90" spans="1:40" s="92" customFormat="1" ht="22.5" outlineLevel="1" x14ac:dyDescent="0.25">
      <c r="A90" s="280" t="s">
        <v>47</v>
      </c>
      <c r="B90" s="229" t="s">
        <v>47</v>
      </c>
      <c r="C90" s="229"/>
      <c r="D90" s="229" t="str">
        <f t="shared" si="4"/>
        <v>CA</v>
      </c>
      <c r="E90" s="139" t="s">
        <v>7750</v>
      </c>
      <c r="F90" s="156" t="s">
        <v>7823</v>
      </c>
      <c r="G90" s="130" t="s">
        <v>4331</v>
      </c>
      <c r="H90" s="116" t="s">
        <v>1502</v>
      </c>
      <c r="I90" s="125" t="s">
        <v>4191</v>
      </c>
      <c r="J90" s="197"/>
      <c r="K90" s="115"/>
      <c r="L90" s="262" t="str">
        <f t="shared" si="5"/>
        <v>CA  Undergrundskonstruktion</v>
      </c>
    </row>
    <row r="91" spans="1:40" s="141" customFormat="1" ht="22.5" outlineLevel="2" x14ac:dyDescent="0.25">
      <c r="A91" s="276" t="s">
        <v>5611</v>
      </c>
      <c r="B91" s="259" t="s">
        <v>47</v>
      </c>
      <c r="C91" s="259">
        <v>10</v>
      </c>
      <c r="D91" s="259" t="str">
        <f t="shared" si="4"/>
        <v>CA10</v>
      </c>
      <c r="E91" s="256" t="s">
        <v>6230</v>
      </c>
      <c r="F91" s="155" t="s">
        <v>6151</v>
      </c>
      <c r="G91" s="144"/>
      <c r="H91" s="256" t="s">
        <v>4332</v>
      </c>
      <c r="I91" s="145" t="s">
        <v>6152</v>
      </c>
      <c r="J91" s="144"/>
      <c r="K91" s="180"/>
      <c r="L91" s="262" t="str">
        <f t="shared" si="5"/>
        <v>CAB  Förstärkt terrass</v>
      </c>
      <c r="M91" s="144"/>
      <c r="N91" s="142"/>
      <c r="O91" s="146"/>
      <c r="P91" s="146"/>
      <c r="Q91" s="146"/>
      <c r="R91" s="146"/>
      <c r="S91" s="146"/>
      <c r="T91" s="146"/>
      <c r="U91" s="146"/>
      <c r="V91" s="146"/>
      <c r="W91" s="146"/>
      <c r="X91" s="146"/>
      <c r="Y91" s="146"/>
      <c r="Z91" s="146"/>
      <c r="AA91" s="146"/>
      <c r="AB91" s="146"/>
      <c r="AC91" s="146"/>
      <c r="AD91" s="146"/>
      <c r="AE91" s="147"/>
      <c r="AF91" s="147"/>
      <c r="AG91" s="147"/>
      <c r="AH91" s="147"/>
      <c r="AI91" s="147"/>
      <c r="AJ91" s="147"/>
      <c r="AK91" s="147"/>
      <c r="AL91" s="147"/>
      <c r="AM91" s="147"/>
      <c r="AN91" s="147"/>
    </row>
    <row r="92" spans="1:40" s="141" customFormat="1" ht="15" outlineLevel="2" x14ac:dyDescent="0.25">
      <c r="A92" s="276" t="s">
        <v>6013</v>
      </c>
      <c r="B92" s="259" t="s">
        <v>47</v>
      </c>
      <c r="C92" s="259">
        <v>20</v>
      </c>
      <c r="D92" s="259" t="str">
        <f t="shared" si="4"/>
        <v>CA20</v>
      </c>
      <c r="E92" s="256" t="s">
        <v>5062</v>
      </c>
      <c r="F92" s="155" t="s">
        <v>6149</v>
      </c>
      <c r="G92" s="144"/>
      <c r="H92" s="256" t="s">
        <v>4333</v>
      </c>
      <c r="I92" s="145" t="s">
        <v>6150</v>
      </c>
      <c r="J92" s="144"/>
      <c r="K92" s="180"/>
      <c r="L92" s="262" t="str">
        <f t="shared" si="5"/>
        <v>CAC  Pålad terrass</v>
      </c>
      <c r="M92" s="144"/>
      <c r="N92" s="142"/>
      <c r="O92" s="146"/>
      <c r="P92" s="146"/>
      <c r="Q92" s="146"/>
      <c r="R92" s="146"/>
      <c r="S92" s="146"/>
      <c r="T92" s="146"/>
      <c r="U92" s="146"/>
      <c r="V92" s="146"/>
      <c r="W92" s="146"/>
      <c r="X92" s="146"/>
      <c r="Y92" s="146"/>
      <c r="Z92" s="146"/>
      <c r="AA92" s="146"/>
      <c r="AB92" s="146"/>
      <c r="AC92" s="146"/>
      <c r="AD92" s="146"/>
      <c r="AE92" s="147"/>
      <c r="AF92" s="147"/>
      <c r="AG92" s="147"/>
      <c r="AH92" s="147"/>
      <c r="AI92" s="147"/>
      <c r="AJ92" s="147"/>
      <c r="AK92" s="147"/>
      <c r="AL92" s="147"/>
      <c r="AM92" s="147"/>
      <c r="AN92" s="147"/>
    </row>
    <row r="93" spans="1:40" s="64" customFormat="1" ht="22.5" outlineLevel="1" x14ac:dyDescent="0.25">
      <c r="A93" s="274" t="s">
        <v>59</v>
      </c>
      <c r="B93" s="225" t="s">
        <v>59</v>
      </c>
      <c r="C93" s="225"/>
      <c r="D93" s="225" t="str">
        <f t="shared" si="4"/>
        <v>CB</v>
      </c>
      <c r="E93" s="104" t="s">
        <v>7757</v>
      </c>
      <c r="F93" s="156" t="s">
        <v>7824</v>
      </c>
      <c r="G93" s="125"/>
      <c r="H93" s="133" t="s">
        <v>1511</v>
      </c>
      <c r="I93" s="135" t="s">
        <v>7758</v>
      </c>
      <c r="J93" s="65"/>
      <c r="K93" s="168"/>
      <c r="L93" s="262" t="str">
        <f t="shared" si="5"/>
        <v>CB  Överbyggnad för konstruktion</v>
      </c>
    </row>
    <row r="94" spans="1:40" s="141" customFormat="1" ht="33.75" outlineLevel="2" x14ac:dyDescent="0.25">
      <c r="A94" s="276" t="s">
        <v>5612</v>
      </c>
      <c r="B94" s="259" t="s">
        <v>59</v>
      </c>
      <c r="C94" s="259">
        <v>10</v>
      </c>
      <c r="D94" s="259" t="str">
        <f t="shared" si="4"/>
        <v>CB10</v>
      </c>
      <c r="E94" s="256" t="s">
        <v>4428</v>
      </c>
      <c r="F94" s="143" t="s">
        <v>4714</v>
      </c>
      <c r="G94" s="144"/>
      <c r="H94" s="256" t="s">
        <v>4426</v>
      </c>
      <c r="I94" s="144" t="s">
        <v>4715</v>
      </c>
      <c r="J94" s="144"/>
      <c r="K94" s="180"/>
      <c r="L94" s="262" t="str">
        <f t="shared" si="5"/>
        <v>CBB  Flexibel hårdgjord överbyggnad</v>
      </c>
      <c r="M94" s="144"/>
      <c r="N94" s="142"/>
      <c r="O94" s="146"/>
      <c r="P94" s="146"/>
      <c r="Q94" s="146"/>
      <c r="R94" s="146"/>
      <c r="S94" s="146"/>
      <c r="T94" s="146"/>
      <c r="U94" s="146"/>
      <c r="V94" s="146"/>
      <c r="W94" s="146"/>
      <c r="X94" s="146"/>
      <c r="Y94" s="146"/>
      <c r="Z94" s="146"/>
      <c r="AA94" s="146"/>
      <c r="AB94" s="146"/>
      <c r="AC94" s="146"/>
      <c r="AD94" s="146"/>
      <c r="AE94" s="147"/>
      <c r="AF94" s="147"/>
      <c r="AG94" s="147"/>
      <c r="AH94" s="147"/>
      <c r="AI94" s="147"/>
      <c r="AJ94" s="147"/>
      <c r="AK94" s="147"/>
      <c r="AL94" s="147"/>
      <c r="AM94" s="147"/>
      <c r="AN94" s="147"/>
    </row>
    <row r="95" spans="1:40" s="141" customFormat="1" ht="33.75" outlineLevel="2" x14ac:dyDescent="0.25">
      <c r="A95" s="276" t="s">
        <v>6014</v>
      </c>
      <c r="B95" s="259" t="s">
        <v>59</v>
      </c>
      <c r="C95" s="259">
        <v>20</v>
      </c>
      <c r="D95" s="259" t="str">
        <f t="shared" si="4"/>
        <v>CB20</v>
      </c>
      <c r="E95" s="256" t="s">
        <v>4429</v>
      </c>
      <c r="F95" s="143" t="s">
        <v>4292</v>
      </c>
      <c r="G95" s="144"/>
      <c r="H95" s="256" t="s">
        <v>4427</v>
      </c>
      <c r="I95" s="144" t="s">
        <v>4716</v>
      </c>
      <c r="J95" s="144"/>
      <c r="K95" s="180"/>
      <c r="L95" s="262" t="str">
        <f t="shared" si="5"/>
        <v>CBC  Styv hårdgjord överbyggnad</v>
      </c>
      <c r="M95" s="144"/>
      <c r="N95" s="142"/>
      <c r="O95" s="146"/>
      <c r="P95" s="146"/>
      <c r="Q95" s="146"/>
      <c r="R95" s="146"/>
      <c r="S95" s="146"/>
      <c r="T95" s="146"/>
      <c r="U95" s="146"/>
      <c r="V95" s="146"/>
      <c r="W95" s="146"/>
      <c r="X95" s="146"/>
      <c r="Y95" s="146"/>
      <c r="Z95" s="146"/>
      <c r="AA95" s="146"/>
      <c r="AB95" s="146"/>
      <c r="AC95" s="146"/>
      <c r="AD95" s="146"/>
      <c r="AE95" s="147"/>
      <c r="AF95" s="147"/>
      <c r="AG95" s="147"/>
      <c r="AH95" s="147"/>
      <c r="AI95" s="147"/>
      <c r="AJ95" s="147"/>
      <c r="AK95" s="147"/>
      <c r="AL95" s="147"/>
      <c r="AM95" s="147"/>
      <c r="AN95" s="147"/>
    </row>
    <row r="96" spans="1:40" s="179" customFormat="1" ht="22.5" outlineLevel="1" x14ac:dyDescent="0.25">
      <c r="A96" s="274" t="s">
        <v>474</v>
      </c>
      <c r="B96" s="225"/>
      <c r="C96" s="225"/>
      <c r="D96" s="225" t="s">
        <v>474</v>
      </c>
      <c r="E96" s="104" t="s">
        <v>7764</v>
      </c>
      <c r="F96" s="156"/>
      <c r="G96" s="125"/>
      <c r="H96" s="133" t="s">
        <v>1560</v>
      </c>
      <c r="I96" s="125" t="s">
        <v>7763</v>
      </c>
      <c r="J96" s="125"/>
      <c r="K96" s="168"/>
      <c r="L96" s="262" t="str">
        <f t="shared" si="5"/>
        <v>CC  Trafikseparerande konstruktion</v>
      </c>
    </row>
    <row r="97" spans="1:40" s="179" customFormat="1" ht="22.5" outlineLevel="1" x14ac:dyDescent="0.25">
      <c r="A97" s="274" t="s">
        <v>2178</v>
      </c>
      <c r="B97" s="225"/>
      <c r="C97" s="225"/>
      <c r="D97" s="225" t="s">
        <v>2178</v>
      </c>
      <c r="E97" s="104" t="s">
        <v>2341</v>
      </c>
      <c r="F97" s="156"/>
      <c r="G97" s="125"/>
      <c r="H97" s="133" t="s">
        <v>1561</v>
      </c>
      <c r="I97" s="125" t="s">
        <v>7762</v>
      </c>
      <c r="J97" s="125"/>
      <c r="K97" s="168"/>
      <c r="L97" s="262"/>
    </row>
    <row r="98" spans="1:40" s="179" customFormat="1" ht="22.5" outlineLevel="1" x14ac:dyDescent="0.25">
      <c r="A98" s="274" t="s">
        <v>2179</v>
      </c>
      <c r="B98" s="225" t="s">
        <v>2179</v>
      </c>
      <c r="C98" s="225"/>
      <c r="D98" s="225" t="s">
        <v>2179</v>
      </c>
      <c r="E98" s="104" t="s">
        <v>2186</v>
      </c>
      <c r="F98" s="156" t="s">
        <v>7825</v>
      </c>
      <c r="G98" s="125"/>
      <c r="H98" s="133" t="s">
        <v>1562</v>
      </c>
      <c r="I98" s="125" t="s">
        <v>7804</v>
      </c>
      <c r="J98" s="125"/>
      <c r="K98" s="168"/>
      <c r="L98" s="262" t="str">
        <f t="shared" si="5"/>
        <v>CE  Banunderbyggnad</v>
      </c>
    </row>
    <row r="99" spans="1:40" s="118" customFormat="1" ht="15" outlineLevel="2" x14ac:dyDescent="0.25">
      <c r="A99" s="276" t="s">
        <v>5589</v>
      </c>
      <c r="B99" s="259" t="s">
        <v>2179</v>
      </c>
      <c r="C99" s="259">
        <v>10</v>
      </c>
      <c r="D99" s="259" t="str">
        <f>B99&amp;C99</f>
        <v>CE10</v>
      </c>
      <c r="E99" s="256" t="s">
        <v>3734</v>
      </c>
      <c r="F99" s="143" t="s">
        <v>3735</v>
      </c>
      <c r="G99" s="120"/>
      <c r="H99" s="256" t="s">
        <v>4469</v>
      </c>
      <c r="I99" s="145" t="s">
        <v>4472</v>
      </c>
      <c r="J99" s="120"/>
      <c r="K99" s="119"/>
      <c r="L99" s="262" t="str">
        <f t="shared" si="5"/>
        <v>CEB  Banunderbyggnad på banvall</v>
      </c>
      <c r="M99" s="120"/>
      <c r="N99" s="119"/>
      <c r="O99" s="121"/>
      <c r="P99" s="121"/>
      <c r="Q99" s="121"/>
      <c r="R99" s="121"/>
      <c r="S99" s="121"/>
      <c r="T99" s="121"/>
      <c r="U99" s="121"/>
      <c r="V99" s="121"/>
      <c r="W99" s="121"/>
      <c r="X99" s="121"/>
      <c r="Y99" s="121"/>
      <c r="Z99" s="121"/>
      <c r="AA99" s="121"/>
      <c r="AB99" s="121"/>
      <c r="AC99" s="121"/>
      <c r="AD99" s="121"/>
      <c r="AE99" s="122"/>
      <c r="AF99" s="122"/>
      <c r="AG99" s="122"/>
      <c r="AH99" s="122"/>
      <c r="AI99" s="122"/>
      <c r="AJ99" s="122"/>
      <c r="AK99" s="122"/>
      <c r="AL99" s="122"/>
      <c r="AM99" s="122"/>
      <c r="AN99" s="122"/>
    </row>
    <row r="100" spans="1:40" s="118" customFormat="1" ht="15" outlineLevel="2" x14ac:dyDescent="0.25">
      <c r="A100" s="275" t="s">
        <v>5620</v>
      </c>
      <c r="B100" s="258" t="s">
        <v>2179</v>
      </c>
      <c r="C100" s="258">
        <v>20</v>
      </c>
      <c r="D100" s="258" t="str">
        <f t="shared" si="4"/>
        <v>CE20</v>
      </c>
      <c r="E100" s="256" t="s">
        <v>2465</v>
      </c>
      <c r="F100" s="143" t="s">
        <v>3736</v>
      </c>
      <c r="G100" s="120"/>
      <c r="H100" s="256" t="s">
        <v>4470</v>
      </c>
      <c r="I100" s="145" t="s">
        <v>4473</v>
      </c>
      <c r="J100" s="120"/>
      <c r="K100" s="119"/>
      <c r="L100" s="262" t="str">
        <f t="shared" si="5"/>
        <v>CEC  Banunderbyggnad i gata</v>
      </c>
      <c r="M100" s="120"/>
      <c r="N100" s="119"/>
      <c r="O100" s="121"/>
      <c r="P100" s="121"/>
      <c r="Q100" s="121"/>
      <c r="R100" s="121"/>
      <c r="S100" s="121"/>
      <c r="T100" s="121"/>
      <c r="U100" s="121"/>
      <c r="V100" s="121"/>
      <c r="W100" s="121"/>
      <c r="X100" s="121"/>
      <c r="Y100" s="121"/>
      <c r="Z100" s="121"/>
      <c r="AA100" s="121"/>
      <c r="AB100" s="121"/>
      <c r="AC100" s="121"/>
      <c r="AD100" s="121"/>
      <c r="AE100" s="122"/>
      <c r="AF100" s="122"/>
      <c r="AG100" s="122"/>
      <c r="AH100" s="122"/>
      <c r="AI100" s="122"/>
      <c r="AJ100" s="122"/>
      <c r="AK100" s="122"/>
      <c r="AL100" s="122"/>
      <c r="AM100" s="122"/>
      <c r="AN100" s="122"/>
    </row>
    <row r="101" spans="1:40" s="118" customFormat="1" ht="15" outlineLevel="2" x14ac:dyDescent="0.25">
      <c r="A101" s="276" t="s">
        <v>5641</v>
      </c>
      <c r="B101" s="259" t="s">
        <v>2179</v>
      </c>
      <c r="C101" s="259">
        <v>30</v>
      </c>
      <c r="D101" s="259" t="str">
        <f t="shared" si="4"/>
        <v>CE30</v>
      </c>
      <c r="E101" s="256" t="s">
        <v>2466</v>
      </c>
      <c r="F101" s="143" t="s">
        <v>4192</v>
      </c>
      <c r="G101" s="120"/>
      <c r="H101" s="256" t="s">
        <v>4471</v>
      </c>
      <c r="I101" s="145" t="s">
        <v>4474</v>
      </c>
      <c r="J101" s="120"/>
      <c r="K101" s="119"/>
      <c r="L101" s="262" t="str">
        <f t="shared" si="5"/>
        <v>CED  Banunderbyggnad i tunnel</v>
      </c>
      <c r="M101" s="120"/>
      <c r="N101" s="119"/>
      <c r="O101" s="121"/>
      <c r="P101" s="121"/>
      <c r="Q101" s="121"/>
      <c r="R101" s="121"/>
      <c r="S101" s="121"/>
      <c r="T101" s="121"/>
      <c r="U101" s="121"/>
      <c r="V101" s="121"/>
      <c r="W101" s="121"/>
      <c r="X101" s="121"/>
      <c r="Y101" s="121"/>
      <c r="Z101" s="121"/>
      <c r="AA101" s="121"/>
      <c r="AB101" s="121"/>
      <c r="AC101" s="121"/>
      <c r="AD101" s="121"/>
      <c r="AE101" s="122"/>
      <c r="AF101" s="122"/>
      <c r="AG101" s="122"/>
      <c r="AH101" s="122"/>
      <c r="AI101" s="122"/>
      <c r="AJ101" s="122"/>
      <c r="AK101" s="122"/>
      <c r="AL101" s="122"/>
      <c r="AM101" s="122"/>
      <c r="AN101" s="122"/>
    </row>
    <row r="102" spans="1:40" s="118" customFormat="1" ht="15" outlineLevel="2" x14ac:dyDescent="0.25">
      <c r="A102" s="275" t="s">
        <v>5659</v>
      </c>
      <c r="B102" s="258" t="s">
        <v>2179</v>
      </c>
      <c r="C102" s="258">
        <v>40</v>
      </c>
      <c r="D102" s="258" t="str">
        <f t="shared" si="4"/>
        <v>CE40</v>
      </c>
      <c r="E102" s="256" t="s">
        <v>4788</v>
      </c>
      <c r="F102" s="143" t="s">
        <v>4789</v>
      </c>
      <c r="G102" s="120"/>
      <c r="H102" s="256" t="s">
        <v>4790</v>
      </c>
      <c r="I102" s="145" t="s">
        <v>4474</v>
      </c>
      <c r="J102" s="120"/>
      <c r="K102" s="119"/>
      <c r="L102" s="262" t="str">
        <f t="shared" si="5"/>
        <v>CEE  Banunderbyggnad på bro</v>
      </c>
      <c r="M102" s="120"/>
      <c r="N102" s="119"/>
      <c r="O102" s="121"/>
      <c r="P102" s="121"/>
      <c r="Q102" s="121"/>
      <c r="R102" s="121"/>
      <c r="S102" s="121"/>
      <c r="T102" s="121"/>
      <c r="U102" s="121"/>
      <c r="V102" s="121"/>
      <c r="W102" s="121"/>
      <c r="X102" s="121"/>
      <c r="Y102" s="121"/>
      <c r="Z102" s="121"/>
      <c r="AA102" s="121"/>
      <c r="AB102" s="121"/>
      <c r="AC102" s="121"/>
      <c r="AD102" s="121"/>
      <c r="AE102" s="122"/>
      <c r="AF102" s="122"/>
      <c r="AG102" s="122"/>
      <c r="AH102" s="122"/>
      <c r="AI102" s="122"/>
      <c r="AJ102" s="122"/>
      <c r="AK102" s="122"/>
      <c r="AL102" s="122"/>
      <c r="AM102" s="122"/>
      <c r="AN102" s="122"/>
    </row>
    <row r="103" spans="1:40" s="179" customFormat="1" ht="22.5" outlineLevel="1" x14ac:dyDescent="0.25">
      <c r="A103" s="274" t="s">
        <v>418</v>
      </c>
      <c r="B103" s="225" t="s">
        <v>418</v>
      </c>
      <c r="C103" s="225"/>
      <c r="D103" s="225" t="str">
        <f t="shared" si="4"/>
        <v>CF</v>
      </c>
      <c r="E103" s="104" t="s">
        <v>2342</v>
      </c>
      <c r="F103" s="156" t="s">
        <v>7821</v>
      </c>
      <c r="G103" s="157" t="s">
        <v>2474</v>
      </c>
      <c r="H103" s="133" t="s">
        <v>1563</v>
      </c>
      <c r="I103" s="125" t="s">
        <v>7805</v>
      </c>
      <c r="J103" s="125"/>
      <c r="K103" s="168"/>
      <c r="L103" s="262" t="str">
        <f t="shared" si="5"/>
        <v>CF  Överbyggnad för vegetationsyta</v>
      </c>
    </row>
    <row r="104" spans="1:40" s="141" customFormat="1" ht="15" outlineLevel="2" x14ac:dyDescent="0.25">
      <c r="A104" s="276" t="s">
        <v>5965</v>
      </c>
      <c r="B104" s="259" t="s">
        <v>418</v>
      </c>
      <c r="C104" s="259">
        <v>10</v>
      </c>
      <c r="D104" s="259" t="str">
        <f t="shared" si="4"/>
        <v>CF10</v>
      </c>
      <c r="E104" s="257" t="s">
        <v>4290</v>
      </c>
      <c r="F104" s="143" t="s">
        <v>6153</v>
      </c>
      <c r="G104" s="144"/>
      <c r="H104" s="256" t="s">
        <v>4430</v>
      </c>
      <c r="I104" s="144" t="s">
        <v>6155</v>
      </c>
      <c r="J104" s="144"/>
      <c r="K104" s="180"/>
      <c r="L104" s="262" t="str">
        <f t="shared" si="5"/>
        <v>CFB  Mjuk växtbädd</v>
      </c>
      <c r="M104" s="144"/>
      <c r="N104" s="142"/>
      <c r="O104" s="146"/>
      <c r="P104" s="146"/>
      <c r="Q104" s="146"/>
      <c r="R104" s="146"/>
      <c r="S104" s="146"/>
      <c r="T104" s="146"/>
      <c r="U104" s="146"/>
      <c r="V104" s="146"/>
      <c r="W104" s="146"/>
      <c r="X104" s="146"/>
      <c r="Y104" s="146"/>
      <c r="Z104" s="146"/>
      <c r="AA104" s="146"/>
      <c r="AB104" s="146"/>
      <c r="AC104" s="146"/>
      <c r="AD104" s="146"/>
      <c r="AE104" s="147"/>
      <c r="AF104" s="147"/>
      <c r="AG104" s="147"/>
      <c r="AH104" s="147"/>
      <c r="AI104" s="147"/>
      <c r="AJ104" s="147"/>
      <c r="AK104" s="147"/>
      <c r="AL104" s="147"/>
      <c r="AM104" s="147"/>
      <c r="AN104" s="147"/>
    </row>
    <row r="105" spans="1:40" s="141" customFormat="1" ht="15" outlineLevel="2" x14ac:dyDescent="0.25">
      <c r="A105" s="276" t="s">
        <v>5966</v>
      </c>
      <c r="B105" s="259" t="s">
        <v>418</v>
      </c>
      <c r="C105" s="258">
        <v>20</v>
      </c>
      <c r="D105" s="258" t="str">
        <f t="shared" si="4"/>
        <v>CF20</v>
      </c>
      <c r="E105" s="257" t="s">
        <v>4291</v>
      </c>
      <c r="F105" s="143" t="s">
        <v>6154</v>
      </c>
      <c r="G105" s="144" t="s">
        <v>4766</v>
      </c>
      <c r="H105" s="256" t="s">
        <v>4431</v>
      </c>
      <c r="I105" s="144" t="s">
        <v>6156</v>
      </c>
      <c r="J105" s="144"/>
      <c r="K105" s="180"/>
      <c r="L105" s="262" t="str">
        <f t="shared" si="5"/>
        <v>CFC  Hård växtbädd</v>
      </c>
      <c r="M105" s="144"/>
      <c r="N105" s="142"/>
      <c r="O105" s="146"/>
      <c r="P105" s="146"/>
      <c r="Q105" s="146"/>
      <c r="R105" s="146"/>
      <c r="S105" s="146"/>
      <c r="T105" s="146"/>
      <c r="U105" s="146"/>
      <c r="V105" s="146"/>
      <c r="W105" s="146"/>
      <c r="X105" s="146"/>
      <c r="Y105" s="146"/>
      <c r="Z105" s="146"/>
      <c r="AA105" s="146"/>
      <c r="AB105" s="146"/>
      <c r="AC105" s="146"/>
      <c r="AD105" s="146"/>
      <c r="AE105" s="147"/>
      <c r="AF105" s="147"/>
      <c r="AG105" s="147"/>
      <c r="AH105" s="147"/>
      <c r="AI105" s="147"/>
      <c r="AJ105" s="147"/>
      <c r="AK105" s="147"/>
      <c r="AL105" s="147"/>
      <c r="AM105" s="147"/>
      <c r="AN105" s="147"/>
    </row>
    <row r="106" spans="1:40" s="141" customFormat="1" ht="22.5" outlineLevel="2" x14ac:dyDescent="0.25">
      <c r="A106" s="276" t="s">
        <v>7759</v>
      </c>
      <c r="B106" s="259" t="s">
        <v>418</v>
      </c>
      <c r="C106" s="259">
        <v>30</v>
      </c>
      <c r="D106" s="259" t="str">
        <f t="shared" si="4"/>
        <v>CF30</v>
      </c>
      <c r="E106" s="257" t="s">
        <v>4976</v>
      </c>
      <c r="F106" s="143" t="s">
        <v>6157</v>
      </c>
      <c r="G106" s="144"/>
      <c r="H106" s="256" t="s">
        <v>4977</v>
      </c>
      <c r="I106" s="144" t="s">
        <v>6158</v>
      </c>
      <c r="J106" s="144"/>
      <c r="K106" s="180"/>
      <c r="L106" s="262" t="str">
        <f t="shared" si="5"/>
        <v>CFD  Växtbädd för infiltration</v>
      </c>
      <c r="M106" s="144"/>
      <c r="N106" s="180"/>
      <c r="O106" s="146"/>
      <c r="P106" s="146"/>
      <c r="Q106" s="146"/>
      <c r="R106" s="146"/>
      <c r="S106" s="146"/>
      <c r="T106" s="146"/>
      <c r="U106" s="146"/>
      <c r="V106" s="146"/>
      <c r="W106" s="146"/>
      <c r="X106" s="146"/>
      <c r="Y106" s="146"/>
      <c r="Z106" s="146"/>
      <c r="AA106" s="146"/>
      <c r="AB106" s="146"/>
      <c r="AC106" s="146"/>
      <c r="AD106" s="146"/>
      <c r="AE106" s="147"/>
      <c r="AF106" s="147"/>
      <c r="AG106" s="147"/>
      <c r="AH106" s="147"/>
      <c r="AI106" s="147"/>
      <c r="AJ106" s="147"/>
      <c r="AK106" s="147"/>
      <c r="AL106" s="147"/>
      <c r="AM106" s="147"/>
      <c r="AN106" s="147"/>
    </row>
    <row r="107" spans="1:40" s="141" customFormat="1" ht="22.5" outlineLevel="2" x14ac:dyDescent="0.25">
      <c r="A107" s="276" t="s">
        <v>7760</v>
      </c>
      <c r="B107" s="259" t="s">
        <v>418</v>
      </c>
      <c r="C107" s="258">
        <v>40</v>
      </c>
      <c r="D107" s="258" t="str">
        <f t="shared" si="4"/>
        <v>CF40</v>
      </c>
      <c r="E107" s="257" t="s">
        <v>2710</v>
      </c>
      <c r="F107" s="143" t="s">
        <v>6159</v>
      </c>
      <c r="G107" s="144"/>
      <c r="H107" s="256" t="s">
        <v>4432</v>
      </c>
      <c r="I107" s="144" t="s">
        <v>6161</v>
      </c>
      <c r="J107" s="144"/>
      <c r="K107" s="180"/>
      <c r="L107" s="262" t="str">
        <f t="shared" si="5"/>
        <v>CFE  Trädgrop</v>
      </c>
      <c r="M107" s="144"/>
      <c r="N107" s="142"/>
      <c r="O107" s="146"/>
      <c r="P107" s="146"/>
      <c r="Q107" s="146"/>
      <c r="R107" s="146"/>
      <c r="S107" s="146"/>
      <c r="T107" s="146"/>
      <c r="U107" s="146"/>
      <c r="V107" s="146"/>
      <c r="W107" s="146"/>
      <c r="X107" s="146"/>
      <c r="Y107" s="146"/>
      <c r="Z107" s="146"/>
      <c r="AA107" s="146"/>
      <c r="AB107" s="146"/>
      <c r="AC107" s="146"/>
      <c r="AD107" s="146"/>
      <c r="AE107" s="147"/>
      <c r="AF107" s="147"/>
      <c r="AG107" s="147"/>
      <c r="AH107" s="147"/>
      <c r="AI107" s="147"/>
      <c r="AJ107" s="147"/>
      <c r="AK107" s="147"/>
      <c r="AL107" s="147"/>
      <c r="AM107" s="147"/>
      <c r="AN107" s="147"/>
    </row>
    <row r="108" spans="1:40" s="141" customFormat="1" ht="22.5" outlineLevel="2" x14ac:dyDescent="0.25">
      <c r="A108" s="276" t="s">
        <v>7761</v>
      </c>
      <c r="B108" s="259" t="s">
        <v>418</v>
      </c>
      <c r="C108" s="259">
        <v>50</v>
      </c>
      <c r="D108" s="259" t="str">
        <f t="shared" si="4"/>
        <v>CF50</v>
      </c>
      <c r="E108" s="257" t="s">
        <v>4287</v>
      </c>
      <c r="F108" s="143" t="s">
        <v>6160</v>
      </c>
      <c r="G108" s="144"/>
      <c r="H108" s="256" t="s">
        <v>4433</v>
      </c>
      <c r="I108" s="144" t="s">
        <v>6162</v>
      </c>
      <c r="J108" s="144"/>
      <c r="K108" s="180"/>
      <c r="L108" s="262" t="str">
        <f t="shared" si="5"/>
        <v>CFF  Planteringslåda</v>
      </c>
      <c r="M108" s="144"/>
      <c r="N108" s="142"/>
      <c r="O108" s="146"/>
      <c r="P108" s="146"/>
      <c r="Q108" s="146"/>
      <c r="R108" s="146"/>
      <c r="S108" s="146"/>
      <c r="T108" s="146"/>
      <c r="U108" s="146"/>
      <c r="V108" s="146"/>
      <c r="W108" s="146"/>
      <c r="X108" s="146"/>
      <c r="Y108" s="146"/>
      <c r="Z108" s="146"/>
      <c r="AA108" s="146"/>
      <c r="AB108" s="146"/>
      <c r="AC108" s="146"/>
      <c r="AD108" s="146"/>
      <c r="AE108" s="147"/>
      <c r="AF108" s="147"/>
      <c r="AG108" s="147"/>
      <c r="AH108" s="147"/>
      <c r="AI108" s="147"/>
      <c r="AJ108" s="147"/>
      <c r="AK108" s="147"/>
      <c r="AL108" s="147"/>
      <c r="AM108" s="147"/>
      <c r="AN108" s="147"/>
    </row>
    <row r="109" spans="1:40" s="179" customFormat="1" ht="15" outlineLevel="1" x14ac:dyDescent="0.25">
      <c r="A109" s="274" t="s">
        <v>2221</v>
      </c>
      <c r="B109" s="225" t="s">
        <v>2221</v>
      </c>
      <c r="C109" s="225"/>
      <c r="D109" s="225" t="str">
        <f t="shared" si="4"/>
        <v>CG</v>
      </c>
      <c r="E109" s="104" t="s">
        <v>2328</v>
      </c>
      <c r="F109" s="156" t="s">
        <v>7822</v>
      </c>
      <c r="G109" s="125"/>
      <c r="H109" s="133" t="s">
        <v>1564</v>
      </c>
      <c r="I109" s="125" t="s">
        <v>4695</v>
      </c>
      <c r="J109" s="125"/>
      <c r="K109" s="168"/>
      <c r="L109" s="262" t="str">
        <f t="shared" si="5"/>
        <v>CG  Vattenbyggnadskonstruktion</v>
      </c>
    </row>
    <row r="110" spans="1:40" s="141" customFormat="1" ht="22.5" outlineLevel="2" x14ac:dyDescent="0.25">
      <c r="A110" s="275" t="s">
        <v>7765</v>
      </c>
      <c r="B110" s="258" t="s">
        <v>2221</v>
      </c>
      <c r="C110" s="259">
        <v>10</v>
      </c>
      <c r="D110" s="259" t="str">
        <f t="shared" si="4"/>
        <v>CG10</v>
      </c>
      <c r="E110" s="257" t="s">
        <v>4295</v>
      </c>
      <c r="F110" s="143" t="s">
        <v>4299</v>
      </c>
      <c r="G110" s="144" t="s">
        <v>4476</v>
      </c>
      <c r="H110" s="256" t="s">
        <v>4434</v>
      </c>
      <c r="I110" s="144" t="s">
        <v>4436</v>
      </c>
      <c r="J110" s="144" t="s">
        <v>4545</v>
      </c>
      <c r="K110" s="180"/>
      <c r="L110" s="262" t="str">
        <f t="shared" si="5"/>
        <v>CGB  Flexibel konstruktion för öppen vattenhantering</v>
      </c>
      <c r="M110" s="144"/>
      <c r="N110" s="142"/>
      <c r="O110" s="146"/>
      <c r="P110" s="146"/>
      <c r="Q110" s="146"/>
      <c r="R110" s="146"/>
      <c r="S110" s="146"/>
      <c r="T110" s="146"/>
      <c r="U110" s="146"/>
      <c r="V110" s="146"/>
      <c r="W110" s="146"/>
      <c r="X110" s="146"/>
      <c r="Y110" s="146"/>
      <c r="Z110" s="146"/>
      <c r="AA110" s="146"/>
      <c r="AB110" s="146"/>
      <c r="AC110" s="146"/>
      <c r="AD110" s="146"/>
      <c r="AE110" s="147"/>
      <c r="AF110" s="147"/>
      <c r="AG110" s="147"/>
      <c r="AH110" s="147"/>
      <c r="AI110" s="147"/>
      <c r="AJ110" s="147"/>
      <c r="AK110" s="147"/>
      <c r="AL110" s="147"/>
      <c r="AM110" s="147"/>
      <c r="AN110" s="147"/>
    </row>
    <row r="111" spans="1:40" s="141" customFormat="1" ht="22.5" outlineLevel="2" x14ac:dyDescent="0.25">
      <c r="A111" s="275" t="s">
        <v>7766</v>
      </c>
      <c r="B111" s="258" t="s">
        <v>2221</v>
      </c>
      <c r="C111" s="258">
        <v>20</v>
      </c>
      <c r="D111" s="258" t="str">
        <f t="shared" si="4"/>
        <v>CG20</v>
      </c>
      <c r="E111" s="257" t="s">
        <v>4296</v>
      </c>
      <c r="F111" s="143" t="s">
        <v>4300</v>
      </c>
      <c r="G111" s="144" t="s">
        <v>4477</v>
      </c>
      <c r="H111" s="256" t="s">
        <v>4435</v>
      </c>
      <c r="I111" s="144" t="s">
        <v>4437</v>
      </c>
      <c r="J111" s="144" t="s">
        <v>4767</v>
      </c>
      <c r="K111" s="180"/>
      <c r="L111" s="262" t="str">
        <f t="shared" si="5"/>
        <v>CGC  Styv konstruktion för öppen vattenhantering</v>
      </c>
      <c r="M111" s="144"/>
      <c r="N111" s="142"/>
      <c r="O111" s="146"/>
      <c r="P111" s="146"/>
      <c r="Q111" s="146"/>
      <c r="R111" s="146"/>
      <c r="S111" s="146"/>
      <c r="T111" s="146"/>
      <c r="U111" s="146"/>
      <c r="V111" s="146"/>
      <c r="W111" s="146"/>
      <c r="X111" s="146"/>
      <c r="Y111" s="146"/>
      <c r="Z111" s="146"/>
      <c r="AA111" s="146"/>
      <c r="AB111" s="146"/>
      <c r="AC111" s="146"/>
      <c r="AD111" s="146"/>
      <c r="AE111" s="147"/>
      <c r="AF111" s="147"/>
      <c r="AG111" s="147"/>
      <c r="AH111" s="147"/>
      <c r="AI111" s="147"/>
      <c r="AJ111" s="147"/>
      <c r="AK111" s="147"/>
      <c r="AL111" s="147"/>
      <c r="AM111" s="147"/>
      <c r="AN111" s="147"/>
    </row>
    <row r="112" spans="1:40" s="141" customFormat="1" ht="22.5" outlineLevel="2" x14ac:dyDescent="0.25">
      <c r="A112" s="275" t="s">
        <v>7767</v>
      </c>
      <c r="B112" s="258" t="s">
        <v>2221</v>
      </c>
      <c r="C112" s="259">
        <v>30</v>
      </c>
      <c r="D112" s="259" t="str">
        <f t="shared" si="4"/>
        <v>CG30</v>
      </c>
      <c r="E112" s="256" t="s">
        <v>4298</v>
      </c>
      <c r="F112" s="143" t="s">
        <v>4297</v>
      </c>
      <c r="G112" s="144" t="s">
        <v>4478</v>
      </c>
      <c r="H112" s="256" t="s">
        <v>2469</v>
      </c>
      <c r="I112" s="145" t="s">
        <v>4438</v>
      </c>
      <c r="J112" s="144"/>
      <c r="K112" s="180"/>
      <c r="L112" s="262" t="str">
        <f t="shared" si="5"/>
        <v>CGD  Konstruktion för infiltration</v>
      </c>
      <c r="M112" s="144"/>
      <c r="N112" s="142"/>
      <c r="O112" s="146"/>
      <c r="P112" s="146"/>
      <c r="Q112" s="146"/>
      <c r="R112" s="146"/>
      <c r="S112" s="146"/>
      <c r="T112" s="146"/>
      <c r="U112" s="146"/>
      <c r="V112" s="146"/>
      <c r="W112" s="146"/>
      <c r="X112" s="146"/>
      <c r="Y112" s="146"/>
      <c r="Z112" s="146"/>
      <c r="AA112" s="146"/>
      <c r="AB112" s="146"/>
      <c r="AC112" s="146"/>
      <c r="AD112" s="146"/>
      <c r="AE112" s="147"/>
      <c r="AF112" s="147"/>
      <c r="AG112" s="147"/>
      <c r="AH112" s="147"/>
      <c r="AI112" s="147"/>
      <c r="AJ112" s="147"/>
      <c r="AK112" s="147"/>
      <c r="AL112" s="147"/>
      <c r="AM112" s="147"/>
      <c r="AN112" s="147"/>
    </row>
    <row r="113" spans="1:40" s="141" customFormat="1" ht="33.75" outlineLevel="2" x14ac:dyDescent="0.25">
      <c r="A113" s="275" t="s">
        <v>7768</v>
      </c>
      <c r="B113" s="258" t="s">
        <v>2221</v>
      </c>
      <c r="C113" s="258">
        <v>40</v>
      </c>
      <c r="D113" s="258" t="str">
        <f t="shared" si="4"/>
        <v>CG40</v>
      </c>
      <c r="E113" s="257" t="s">
        <v>4697</v>
      </c>
      <c r="F113" s="145" t="s">
        <v>4698</v>
      </c>
      <c r="G113" s="144" t="s">
        <v>4696</v>
      </c>
      <c r="H113" s="257" t="s">
        <v>4700</v>
      </c>
      <c r="I113" s="145" t="s">
        <v>4699</v>
      </c>
      <c r="J113" s="162"/>
      <c r="K113" s="144"/>
      <c r="L113" s="262" t="str">
        <f t="shared" si="5"/>
        <v>CGE  Konstruktion för tätning och vattenavledning</v>
      </c>
      <c r="M113" s="144"/>
      <c r="N113" s="180"/>
      <c r="O113" s="146"/>
      <c r="P113" s="146"/>
      <c r="Q113" s="146"/>
      <c r="R113" s="146"/>
      <c r="S113" s="146"/>
      <c r="T113" s="146"/>
      <c r="U113" s="146"/>
      <c r="V113" s="146"/>
      <c r="W113" s="146"/>
      <c r="X113" s="146"/>
      <c r="Y113" s="146"/>
      <c r="Z113" s="147"/>
      <c r="AA113" s="147"/>
      <c r="AB113" s="147"/>
      <c r="AC113" s="147"/>
      <c r="AD113" s="147"/>
      <c r="AE113" s="147"/>
      <c r="AF113" s="147"/>
      <c r="AG113" s="147"/>
      <c r="AH113" s="147"/>
      <c r="AI113" s="147"/>
      <c r="AJ113" s="147"/>
      <c r="AK113" s="147"/>
      <c r="AL113" s="147"/>
      <c r="AM113" s="147"/>
      <c r="AN113" s="147"/>
    </row>
    <row r="114" spans="1:40" s="147" customFormat="1" ht="22.5" outlineLevel="2" x14ac:dyDescent="0.25">
      <c r="A114" s="275" t="s">
        <v>7769</v>
      </c>
      <c r="B114" s="258" t="s">
        <v>2221</v>
      </c>
      <c r="C114" s="259">
        <v>50</v>
      </c>
      <c r="D114" s="259" t="str">
        <f t="shared" si="4"/>
        <v>CG50</v>
      </c>
      <c r="E114" s="256" t="s">
        <v>4768</v>
      </c>
      <c r="F114" s="143" t="s">
        <v>6260</v>
      </c>
      <c r="G114" s="144" t="s">
        <v>4479</v>
      </c>
      <c r="H114" s="257" t="s">
        <v>6262</v>
      </c>
      <c r="I114" s="145" t="s">
        <v>6261</v>
      </c>
      <c r="J114" s="198"/>
      <c r="K114" s="180" t="s">
        <v>760</v>
      </c>
      <c r="L114" s="262" t="str">
        <f t="shared" ref="L114:L138" si="6">CONCATENATE(A114,"  ",E114)</f>
        <v>CGF  Konstruktion för vattentunnel</v>
      </c>
      <c r="M114" s="142"/>
      <c r="N114" s="146"/>
      <c r="O114" s="146"/>
      <c r="P114" s="146"/>
      <c r="Q114" s="146"/>
      <c r="R114" s="146"/>
      <c r="S114" s="146"/>
      <c r="T114" s="146"/>
      <c r="U114" s="146"/>
      <c r="V114" s="146"/>
      <c r="W114" s="146"/>
      <c r="X114" s="146"/>
      <c r="Y114" s="146"/>
    </row>
    <row r="115" spans="1:40" s="64" customFormat="1" ht="22.5" outlineLevel="1" x14ac:dyDescent="0.25">
      <c r="A115" s="274" t="s">
        <v>2222</v>
      </c>
      <c r="B115" s="225" t="s">
        <v>2222</v>
      </c>
      <c r="C115" s="225"/>
      <c r="D115" s="225" t="str">
        <f t="shared" si="4"/>
        <v>CH</v>
      </c>
      <c r="E115" s="104" t="s">
        <v>4303</v>
      </c>
      <c r="F115" s="156" t="s">
        <v>4439</v>
      </c>
      <c r="G115" s="125" t="s">
        <v>772</v>
      </c>
      <c r="H115" s="133" t="s">
        <v>2223</v>
      </c>
      <c r="I115" s="125" t="s">
        <v>7807</v>
      </c>
      <c r="J115" s="65"/>
      <c r="K115" s="168"/>
      <c r="L115" s="262" t="str">
        <f t="shared" si="6"/>
        <v>CH  Ledningsförläggning</v>
      </c>
    </row>
    <row r="116" spans="1:40" s="141" customFormat="1" ht="15" outlineLevel="2" x14ac:dyDescent="0.25">
      <c r="A116" s="276" t="s">
        <v>7770</v>
      </c>
      <c r="B116" s="259" t="s">
        <v>2222</v>
      </c>
      <c r="C116" s="259">
        <v>10</v>
      </c>
      <c r="D116" s="259" t="str">
        <f t="shared" si="4"/>
        <v>CH10</v>
      </c>
      <c r="E116" s="256" t="s">
        <v>4301</v>
      </c>
      <c r="F116" s="143" t="s">
        <v>4304</v>
      </c>
      <c r="G116" s="144"/>
      <c r="H116" s="256" t="s">
        <v>4440</v>
      </c>
      <c r="I116" s="145" t="s">
        <v>4443</v>
      </c>
      <c r="J116" s="144"/>
      <c r="K116" s="180"/>
      <c r="L116" s="262" t="str">
        <f t="shared" si="6"/>
        <v>CHB  Schaktad ledningsförläggning</v>
      </c>
      <c r="M116" s="144"/>
      <c r="N116" s="142"/>
      <c r="O116" s="146"/>
      <c r="P116" s="146"/>
      <c r="Q116" s="146"/>
      <c r="R116" s="146"/>
      <c r="S116" s="146"/>
      <c r="T116" s="146"/>
      <c r="U116" s="146"/>
      <c r="V116" s="146"/>
      <c r="W116" s="146"/>
      <c r="X116" s="146"/>
      <c r="Y116" s="146"/>
      <c r="Z116" s="146"/>
      <c r="AA116" s="146"/>
      <c r="AB116" s="146"/>
      <c r="AC116" s="146"/>
      <c r="AD116" s="146"/>
      <c r="AE116" s="147"/>
      <c r="AF116" s="147"/>
      <c r="AG116" s="147"/>
      <c r="AH116" s="147"/>
      <c r="AI116" s="147"/>
      <c r="AJ116" s="147"/>
      <c r="AK116" s="147"/>
      <c r="AL116" s="147"/>
      <c r="AM116" s="147"/>
      <c r="AN116" s="147"/>
    </row>
    <row r="117" spans="1:40" s="141" customFormat="1" ht="15" outlineLevel="2" x14ac:dyDescent="0.25">
      <c r="A117" s="276" t="s">
        <v>7771</v>
      </c>
      <c r="B117" s="259" t="s">
        <v>2222</v>
      </c>
      <c r="C117" s="258">
        <v>20</v>
      </c>
      <c r="D117" s="258" t="str">
        <f t="shared" si="4"/>
        <v>CH20</v>
      </c>
      <c r="E117" s="256" t="s">
        <v>4302</v>
      </c>
      <c r="F117" s="143" t="s">
        <v>4305</v>
      </c>
      <c r="G117" s="144"/>
      <c r="H117" s="256" t="s">
        <v>4441</v>
      </c>
      <c r="I117" s="145" t="s">
        <v>4442</v>
      </c>
      <c r="J117" s="144"/>
      <c r="K117" s="180"/>
      <c r="L117" s="262" t="str">
        <f t="shared" si="6"/>
        <v>CHC  Schaktfri ledningsförläggning</v>
      </c>
      <c r="M117" s="144"/>
      <c r="N117" s="142"/>
      <c r="O117" s="146"/>
      <c r="P117" s="146"/>
      <c r="Q117" s="146"/>
      <c r="R117" s="146"/>
      <c r="S117" s="146"/>
      <c r="T117" s="146"/>
      <c r="U117" s="146"/>
      <c r="V117" s="146"/>
      <c r="W117" s="146"/>
      <c r="X117" s="146"/>
      <c r="Y117" s="146"/>
      <c r="Z117" s="146"/>
      <c r="AA117" s="146"/>
      <c r="AB117" s="146"/>
      <c r="AC117" s="146"/>
      <c r="AD117" s="146"/>
      <c r="AE117" s="147"/>
      <c r="AF117" s="147"/>
      <c r="AG117" s="147"/>
      <c r="AH117" s="147"/>
      <c r="AI117" s="147"/>
      <c r="AJ117" s="147"/>
      <c r="AK117" s="147"/>
      <c r="AL117" s="147"/>
      <c r="AM117" s="147"/>
      <c r="AN117" s="147"/>
    </row>
    <row r="118" spans="1:40" s="64" customFormat="1" ht="25.5" outlineLevel="1" x14ac:dyDescent="0.25">
      <c r="A118" s="412" t="s">
        <v>2224</v>
      </c>
      <c r="B118" s="226" t="s">
        <v>2224</v>
      </c>
      <c r="C118" s="226"/>
      <c r="D118" s="226" t="str">
        <f t="shared" si="4"/>
        <v>CJ</v>
      </c>
      <c r="E118" s="104" t="s">
        <v>7950</v>
      </c>
      <c r="F118" s="156" t="s">
        <v>7951</v>
      </c>
      <c r="G118" s="130"/>
      <c r="H118" s="133" t="s">
        <v>7772</v>
      </c>
      <c r="I118" s="125" t="s">
        <v>7773</v>
      </c>
      <c r="J118" s="157"/>
      <c r="K118" s="168"/>
      <c r="L118" s="262" t="str">
        <f t="shared" si="6"/>
        <v>CJ  Fundament- och markstödskonstruktion</v>
      </c>
    </row>
    <row r="119" spans="1:40" s="64" customFormat="1" ht="22.5" outlineLevel="1" x14ac:dyDescent="0.25">
      <c r="A119" s="412" t="s">
        <v>2225</v>
      </c>
      <c r="B119" s="226" t="s">
        <v>2225</v>
      </c>
      <c r="C119" s="226"/>
      <c r="D119" s="226" t="str">
        <f t="shared" si="4"/>
        <v>CK</v>
      </c>
      <c r="E119" s="139" t="s">
        <v>7948</v>
      </c>
      <c r="F119" s="156" t="s">
        <v>7952</v>
      </c>
      <c r="G119" s="130"/>
      <c r="H119" s="133" t="s">
        <v>1566</v>
      </c>
      <c r="I119" s="125" t="s">
        <v>7774</v>
      </c>
      <c r="J119" s="157"/>
      <c r="K119" s="168"/>
      <c r="L119" s="262"/>
    </row>
    <row r="120" spans="1:40" s="64" customFormat="1" ht="22.5" outlineLevel="1" x14ac:dyDescent="0.25">
      <c r="A120" s="412" t="s">
        <v>663</v>
      </c>
      <c r="B120" s="226" t="s">
        <v>663</v>
      </c>
      <c r="C120" s="226"/>
      <c r="D120" s="226" t="str">
        <f t="shared" si="4"/>
        <v>CL</v>
      </c>
      <c r="E120" s="139" t="s">
        <v>7949</v>
      </c>
      <c r="F120" s="156" t="s">
        <v>7953</v>
      </c>
      <c r="G120" s="130"/>
      <c r="H120" s="133" t="s">
        <v>1565</v>
      </c>
      <c r="I120" s="125" t="s">
        <v>7775</v>
      </c>
      <c r="J120" s="157"/>
      <c r="K120" s="168"/>
      <c r="L120" s="262"/>
    </row>
    <row r="121" spans="1:40" s="56" customFormat="1" ht="22.5" x14ac:dyDescent="0.25">
      <c r="A121" s="277" t="s">
        <v>75</v>
      </c>
      <c r="B121" s="227" t="s">
        <v>75</v>
      </c>
      <c r="C121" s="227"/>
      <c r="D121" s="227" t="str">
        <f t="shared" si="4"/>
        <v>D</v>
      </c>
      <c r="E121" s="166" t="s">
        <v>2168</v>
      </c>
      <c r="F121" s="132" t="s">
        <v>4634</v>
      </c>
      <c r="G121" s="67" t="s">
        <v>2497</v>
      </c>
      <c r="H121" s="78" t="s">
        <v>1512</v>
      </c>
      <c r="I121" s="66" t="s">
        <v>4723</v>
      </c>
      <c r="J121" s="66"/>
      <c r="L121" s="262" t="str">
        <f t="shared" si="6"/>
        <v>D  Banöverbyggnad</v>
      </c>
    </row>
    <row r="122" spans="1:40" s="64" customFormat="1" ht="22.5" outlineLevel="1" x14ac:dyDescent="0.25">
      <c r="A122" s="274" t="s">
        <v>1848</v>
      </c>
      <c r="B122" s="226" t="s">
        <v>1848</v>
      </c>
      <c r="C122" s="226"/>
      <c r="D122" s="226" t="str">
        <f t="shared" si="4"/>
        <v>DA</v>
      </c>
      <c r="E122" s="139" t="s">
        <v>817</v>
      </c>
      <c r="F122" s="169" t="s">
        <v>7954</v>
      </c>
      <c r="G122" s="130"/>
      <c r="H122" s="133" t="s">
        <v>2226</v>
      </c>
      <c r="I122" s="125" t="s">
        <v>7810</v>
      </c>
      <c r="J122" s="157"/>
      <c r="K122" s="168"/>
      <c r="L122" s="262" t="str">
        <f t="shared" si="6"/>
        <v>DA  Ballasterad banöverbyggnad</v>
      </c>
    </row>
    <row r="123" spans="1:40" s="64" customFormat="1" ht="22.5" outlineLevel="1" x14ac:dyDescent="0.25">
      <c r="A123" s="274" t="s">
        <v>1868</v>
      </c>
      <c r="B123" s="226" t="s">
        <v>1868</v>
      </c>
      <c r="C123" s="226"/>
      <c r="D123" s="226" t="str">
        <f t="shared" si="4"/>
        <v>DB</v>
      </c>
      <c r="E123" s="139" t="s">
        <v>816</v>
      </c>
      <c r="F123" s="169" t="s">
        <v>7955</v>
      </c>
      <c r="G123" s="130"/>
      <c r="H123" s="133" t="s">
        <v>2227</v>
      </c>
      <c r="I123" s="125" t="s">
        <v>7809</v>
      </c>
      <c r="J123" s="157"/>
      <c r="K123" s="168"/>
      <c r="L123" s="262" t="str">
        <f t="shared" si="6"/>
        <v>DB  Ballastfri banöverbyggnad</v>
      </c>
    </row>
    <row r="124" spans="1:40" s="64" customFormat="1" ht="15" outlineLevel="1" x14ac:dyDescent="0.25">
      <c r="A124" s="274" t="s">
        <v>2180</v>
      </c>
      <c r="B124" s="226" t="s">
        <v>2180</v>
      </c>
      <c r="C124" s="226"/>
      <c r="D124" s="226" t="str">
        <f t="shared" si="4"/>
        <v>DC</v>
      </c>
      <c r="E124" s="139" t="s">
        <v>797</v>
      </c>
      <c r="F124" s="169" t="s">
        <v>7956</v>
      </c>
      <c r="G124" s="130"/>
      <c r="H124" s="133" t="s">
        <v>2228</v>
      </c>
      <c r="I124" s="125" t="s">
        <v>7808</v>
      </c>
      <c r="J124" s="157"/>
      <c r="K124" s="168"/>
      <c r="L124" s="262" t="str">
        <f t="shared" si="6"/>
        <v>DC  Monorail</v>
      </c>
    </row>
    <row r="125" spans="1:40" s="56" customFormat="1" ht="15" x14ac:dyDescent="0.25">
      <c r="A125" s="273" t="s">
        <v>79</v>
      </c>
      <c r="B125" s="224" t="s">
        <v>79</v>
      </c>
      <c r="C125" s="224"/>
      <c r="D125" s="224" t="str">
        <f t="shared" si="4"/>
        <v>H</v>
      </c>
      <c r="E125" s="96" t="s">
        <v>2532</v>
      </c>
      <c r="F125" s="134" t="s">
        <v>4770</v>
      </c>
      <c r="G125" s="67"/>
      <c r="H125" s="78" t="s">
        <v>2229</v>
      </c>
      <c r="I125" s="66" t="s">
        <v>4724</v>
      </c>
      <c r="J125" s="66"/>
      <c r="K125" s="183"/>
      <c r="L125" s="262" t="str">
        <f t="shared" si="6"/>
        <v>H  Försörjande system</v>
      </c>
    </row>
    <row r="126" spans="1:40" s="64" customFormat="1" ht="22.5" outlineLevel="1" x14ac:dyDescent="0.25">
      <c r="A126" s="274" t="s">
        <v>94</v>
      </c>
      <c r="B126" s="226" t="s">
        <v>94</v>
      </c>
      <c r="C126" s="226"/>
      <c r="D126" s="226" t="str">
        <f t="shared" si="4"/>
        <v>HA</v>
      </c>
      <c r="E126" s="139" t="s">
        <v>2533</v>
      </c>
      <c r="F126" s="156" t="s">
        <v>7812</v>
      </c>
      <c r="G126" s="130"/>
      <c r="H126" s="70" t="s">
        <v>2230</v>
      </c>
      <c r="I126" s="65" t="s">
        <v>2263</v>
      </c>
      <c r="J126" s="65" t="s">
        <v>2231</v>
      </c>
      <c r="K126" s="168"/>
      <c r="L126" s="262" t="str">
        <f t="shared" si="6"/>
        <v>HA  Gas- och luftförsörjningssystem</v>
      </c>
    </row>
    <row r="127" spans="1:40" s="64" customFormat="1" ht="15" outlineLevel="1" x14ac:dyDescent="0.25">
      <c r="A127" s="274" t="s">
        <v>45</v>
      </c>
      <c r="B127" s="226" t="s">
        <v>45</v>
      </c>
      <c r="C127" s="226"/>
      <c r="D127" s="226" t="str">
        <f t="shared" si="4"/>
        <v>HB</v>
      </c>
      <c r="E127" s="139" t="s">
        <v>2534</v>
      </c>
      <c r="F127" s="156" t="s">
        <v>7813</v>
      </c>
      <c r="G127" s="130"/>
      <c r="H127" s="70" t="s">
        <v>2187</v>
      </c>
      <c r="I127" s="65" t="s">
        <v>2264</v>
      </c>
      <c r="J127" s="65" t="s">
        <v>2232</v>
      </c>
      <c r="K127" s="168"/>
      <c r="L127" s="262" t="str">
        <f t="shared" si="6"/>
        <v>HB  Vätskeförsörjningssystem</v>
      </c>
    </row>
    <row r="128" spans="1:40" s="64" customFormat="1" ht="22.5" outlineLevel="1" x14ac:dyDescent="0.25">
      <c r="A128" s="274" t="s">
        <v>95</v>
      </c>
      <c r="B128" s="226" t="s">
        <v>95</v>
      </c>
      <c r="C128" s="226"/>
      <c r="D128" s="226" t="str">
        <f t="shared" si="4"/>
        <v>HC</v>
      </c>
      <c r="E128" s="139" t="s">
        <v>2535</v>
      </c>
      <c r="F128" s="156" t="s">
        <v>7814</v>
      </c>
      <c r="G128" s="125" t="s">
        <v>3203</v>
      </c>
      <c r="H128" s="70" t="s">
        <v>563</v>
      </c>
      <c r="I128" s="65" t="s">
        <v>2265</v>
      </c>
      <c r="J128" s="65" t="s">
        <v>564</v>
      </c>
      <c r="L128" s="262" t="str">
        <f t="shared" si="6"/>
        <v>HC  Kylförsörjningssystem</v>
      </c>
    </row>
    <row r="129" spans="1:40" s="64" customFormat="1" ht="22.5" outlineLevel="1" x14ac:dyDescent="0.25">
      <c r="A129" s="274" t="s">
        <v>35</v>
      </c>
      <c r="B129" s="226" t="s">
        <v>35</v>
      </c>
      <c r="C129" s="226"/>
      <c r="D129" s="226" t="str">
        <f t="shared" si="4"/>
        <v>HD</v>
      </c>
      <c r="E129" s="139" t="s">
        <v>2536</v>
      </c>
      <c r="F129" s="156" t="s">
        <v>7815</v>
      </c>
      <c r="G129" s="125" t="s">
        <v>2360</v>
      </c>
      <c r="H129" s="70" t="s">
        <v>565</v>
      </c>
      <c r="I129" s="65" t="s">
        <v>2266</v>
      </c>
      <c r="J129" s="65" t="s">
        <v>566</v>
      </c>
      <c r="L129" s="262" t="str">
        <f t="shared" si="6"/>
        <v>HD  Värmeförsörjningssystem</v>
      </c>
    </row>
    <row r="130" spans="1:40" s="64" customFormat="1" ht="22.5" outlineLevel="1" x14ac:dyDescent="0.25">
      <c r="A130" s="274" t="s">
        <v>96</v>
      </c>
      <c r="B130" s="226" t="s">
        <v>96</v>
      </c>
      <c r="C130" s="226"/>
      <c r="D130" s="226" t="str">
        <f t="shared" si="4"/>
        <v>HE</v>
      </c>
      <c r="E130" s="139" t="s">
        <v>2537</v>
      </c>
      <c r="F130" s="156" t="s">
        <v>7816</v>
      </c>
      <c r="G130" s="125" t="s">
        <v>2359</v>
      </c>
      <c r="H130" s="70" t="s">
        <v>567</v>
      </c>
      <c r="I130" s="65" t="s">
        <v>2267</v>
      </c>
      <c r="J130" s="65" t="s">
        <v>568</v>
      </c>
      <c r="L130" s="262" t="str">
        <f t="shared" si="6"/>
        <v>HE  Kombinerad kyl- och värmeförsörjningssystem</v>
      </c>
    </row>
    <row r="131" spans="1:40" s="122" customFormat="1" ht="22.5" outlineLevel="2" x14ac:dyDescent="0.25">
      <c r="A131" s="281" t="s">
        <v>5613</v>
      </c>
      <c r="B131" s="260" t="s">
        <v>96</v>
      </c>
      <c r="C131" s="259">
        <v>10</v>
      </c>
      <c r="D131" s="259" t="str">
        <f t="shared" si="4"/>
        <v>HE10</v>
      </c>
      <c r="E131" s="256" t="s">
        <v>5035</v>
      </c>
      <c r="F131" s="144" t="s">
        <v>6165</v>
      </c>
      <c r="G131" s="144"/>
      <c r="H131" s="256" t="s">
        <v>6163</v>
      </c>
      <c r="I131" s="145" t="s">
        <v>6168</v>
      </c>
      <c r="J131" s="144" t="s">
        <v>6164</v>
      </c>
      <c r="K131" s="119"/>
      <c r="L131" s="262" t="str">
        <f t="shared" si="6"/>
        <v>HEB  Direktexpansionssystem</v>
      </c>
      <c r="M131" s="120"/>
      <c r="O131" s="121"/>
      <c r="P131" s="121"/>
      <c r="Q131" s="121"/>
      <c r="R131" s="121"/>
      <c r="S131" s="121"/>
      <c r="T131" s="121"/>
      <c r="U131" s="121"/>
      <c r="V131" s="121"/>
      <c r="W131" s="121"/>
      <c r="X131" s="121"/>
      <c r="Y131" s="121"/>
      <c r="Z131" s="121"/>
      <c r="AA131" s="121"/>
      <c r="AB131" s="121"/>
      <c r="AC131" s="121"/>
      <c r="AD131" s="121"/>
    </row>
    <row r="132" spans="1:40" s="122" customFormat="1" ht="25.5" outlineLevel="2" x14ac:dyDescent="0.25">
      <c r="A132" s="281" t="s">
        <v>6015</v>
      </c>
      <c r="B132" s="260" t="s">
        <v>96</v>
      </c>
      <c r="C132" s="258">
        <v>20</v>
      </c>
      <c r="D132" s="258" t="str">
        <f t="shared" ref="D132:D194" si="7">B132&amp;C132</f>
        <v>HE20</v>
      </c>
      <c r="E132" s="256" t="s">
        <v>5036</v>
      </c>
      <c r="F132" s="144" t="s">
        <v>6166</v>
      </c>
      <c r="G132" s="144"/>
      <c r="H132" s="256" t="s">
        <v>6167</v>
      </c>
      <c r="I132" s="145" t="s">
        <v>6169</v>
      </c>
      <c r="J132" s="120"/>
      <c r="K132" s="119"/>
      <c r="L132" s="262" t="str">
        <f t="shared" si="6"/>
        <v>HEC  Vätskesystem i kyl- och värmepumpsystem</v>
      </c>
      <c r="M132" s="120"/>
      <c r="O132" s="121"/>
      <c r="P132" s="121"/>
      <c r="Q132" s="121"/>
      <c r="R132" s="121"/>
      <c r="S132" s="121"/>
      <c r="T132" s="121"/>
      <c r="U132" s="121"/>
      <c r="V132" s="121"/>
      <c r="W132" s="121"/>
      <c r="X132" s="121"/>
      <c r="Y132" s="121"/>
      <c r="Z132" s="121"/>
      <c r="AA132" s="121"/>
      <c r="AB132" s="121"/>
      <c r="AC132" s="121"/>
      <c r="AD132" s="121"/>
    </row>
    <row r="133" spans="1:40" s="64" customFormat="1" ht="15" outlineLevel="1" x14ac:dyDescent="0.25">
      <c r="A133" s="274" t="s">
        <v>97</v>
      </c>
      <c r="B133" s="226" t="s">
        <v>97</v>
      </c>
      <c r="C133" s="226"/>
      <c r="D133" s="226" t="str">
        <f t="shared" si="7"/>
        <v>HF</v>
      </c>
      <c r="E133" s="139" t="s">
        <v>2538</v>
      </c>
      <c r="F133" s="156" t="s">
        <v>7817</v>
      </c>
      <c r="G133" s="130"/>
      <c r="H133" s="70" t="s">
        <v>1505</v>
      </c>
      <c r="I133" s="65" t="s">
        <v>2268</v>
      </c>
      <c r="J133" s="65" t="s">
        <v>7841</v>
      </c>
      <c r="K133" s="168"/>
      <c r="L133" s="262" t="str">
        <f t="shared" si="6"/>
        <v>HF  Ventilationsförsörjningssystem</v>
      </c>
    </row>
    <row r="134" spans="1:40" s="64" customFormat="1" ht="22.5" outlineLevel="1" x14ac:dyDescent="0.25">
      <c r="A134" s="274" t="s">
        <v>569</v>
      </c>
      <c r="B134" s="226" t="s">
        <v>569</v>
      </c>
      <c r="C134" s="226"/>
      <c r="D134" s="226" t="str">
        <f t="shared" si="7"/>
        <v>HG</v>
      </c>
      <c r="E134" s="139" t="s">
        <v>2661</v>
      </c>
      <c r="F134" s="156" t="s">
        <v>7818</v>
      </c>
      <c r="G134" s="130"/>
      <c r="H134" s="133" t="s">
        <v>570</v>
      </c>
      <c r="I134" s="65" t="s">
        <v>2269</v>
      </c>
      <c r="J134" s="65" t="s">
        <v>571</v>
      </c>
      <c r="K134" s="168"/>
      <c r="L134" s="262" t="str">
        <f t="shared" si="6"/>
        <v>HG  Elkraftförsörjningssystem</v>
      </c>
    </row>
    <row r="135" spans="1:40" s="122" customFormat="1" ht="15" outlineLevel="2" x14ac:dyDescent="0.25">
      <c r="A135" s="281" t="s">
        <v>5596</v>
      </c>
      <c r="B135" s="260" t="s">
        <v>569</v>
      </c>
      <c r="C135" s="259">
        <v>10</v>
      </c>
      <c r="D135" s="259" t="str">
        <f t="shared" si="7"/>
        <v>HG10</v>
      </c>
      <c r="E135" s="256" t="s">
        <v>5037</v>
      </c>
      <c r="F135" s="161" t="s">
        <v>5477</v>
      </c>
      <c r="G135" s="254"/>
      <c r="H135" s="256" t="s">
        <v>4771</v>
      </c>
      <c r="I135" s="145" t="s">
        <v>3737</v>
      </c>
      <c r="J135" s="120"/>
      <c r="L135" s="262" t="str">
        <f t="shared" si="6"/>
        <v>HGB  Högspänningsförsörjningsystem</v>
      </c>
      <c r="M135" s="120"/>
      <c r="O135" s="121"/>
      <c r="P135" s="121"/>
      <c r="Q135" s="121"/>
      <c r="R135" s="121"/>
      <c r="S135" s="121"/>
      <c r="T135" s="121"/>
      <c r="U135" s="121"/>
      <c r="V135" s="121"/>
      <c r="W135" s="121"/>
      <c r="X135" s="121"/>
      <c r="Y135" s="121"/>
      <c r="Z135" s="121"/>
      <c r="AA135" s="121"/>
      <c r="AB135" s="121"/>
      <c r="AC135" s="121"/>
      <c r="AD135" s="121"/>
    </row>
    <row r="136" spans="1:40" s="118" customFormat="1" ht="22.5" outlineLevel="2" x14ac:dyDescent="0.25">
      <c r="A136" s="281" t="s">
        <v>5621</v>
      </c>
      <c r="B136" s="260" t="s">
        <v>569</v>
      </c>
      <c r="C136" s="258">
        <v>20</v>
      </c>
      <c r="D136" s="258" t="str">
        <f t="shared" si="7"/>
        <v>HG20</v>
      </c>
      <c r="E136" s="256" t="s">
        <v>5038</v>
      </c>
      <c r="F136" s="161" t="s">
        <v>5104</v>
      </c>
      <c r="G136" s="255"/>
      <c r="H136" s="257" t="s">
        <v>1391</v>
      </c>
      <c r="I136" s="145" t="s">
        <v>3738</v>
      </c>
      <c r="J136" s="69"/>
      <c r="L136" s="262" t="str">
        <f t="shared" si="6"/>
        <v>HGC  Mellanspänningsförsörjningssystem</v>
      </c>
      <c r="M136" s="120"/>
      <c r="N136" s="119"/>
      <c r="O136" s="121"/>
      <c r="P136" s="121"/>
      <c r="Q136" s="121"/>
      <c r="R136" s="121"/>
      <c r="S136" s="121"/>
      <c r="T136" s="121"/>
      <c r="U136" s="121"/>
      <c r="V136" s="121"/>
      <c r="W136" s="121"/>
      <c r="X136" s="121"/>
      <c r="Y136" s="121"/>
      <c r="Z136" s="122"/>
      <c r="AA136" s="122"/>
      <c r="AB136" s="122"/>
      <c r="AC136" s="122"/>
      <c r="AD136" s="122"/>
      <c r="AE136" s="122"/>
      <c r="AF136" s="122"/>
      <c r="AG136" s="122"/>
      <c r="AH136" s="122"/>
      <c r="AI136" s="122"/>
      <c r="AJ136" s="122"/>
      <c r="AK136" s="122"/>
      <c r="AL136" s="122"/>
      <c r="AM136" s="122"/>
      <c r="AN136" s="122"/>
    </row>
    <row r="137" spans="1:40" s="118" customFormat="1" ht="22.5" outlineLevel="2" x14ac:dyDescent="0.25">
      <c r="A137" s="281" t="s">
        <v>5642</v>
      </c>
      <c r="B137" s="260" t="s">
        <v>569</v>
      </c>
      <c r="C137" s="259">
        <v>30</v>
      </c>
      <c r="D137" s="259" t="str">
        <f t="shared" si="7"/>
        <v>HG30</v>
      </c>
      <c r="E137" s="256" t="s">
        <v>5039</v>
      </c>
      <c r="F137" s="161" t="s">
        <v>5476</v>
      </c>
      <c r="G137" s="255"/>
      <c r="H137" s="257" t="s">
        <v>1390</v>
      </c>
      <c r="I137" s="145" t="s">
        <v>4201</v>
      </c>
      <c r="J137" s="69"/>
      <c r="L137" s="262" t="str">
        <f t="shared" si="6"/>
        <v>HGD  Lågspänningsförsörjningssystem</v>
      </c>
      <c r="M137" s="120"/>
      <c r="N137" s="119"/>
      <c r="O137" s="121"/>
      <c r="P137" s="121"/>
      <c r="Q137" s="121"/>
      <c r="R137" s="121"/>
      <c r="S137" s="121"/>
      <c r="T137" s="121"/>
      <c r="U137" s="121"/>
      <c r="V137" s="121"/>
      <c r="W137" s="121"/>
      <c r="X137" s="121"/>
      <c r="Y137" s="121"/>
      <c r="Z137" s="122"/>
      <c r="AA137" s="122"/>
      <c r="AB137" s="122"/>
      <c r="AC137" s="122"/>
      <c r="AD137" s="122"/>
      <c r="AE137" s="122"/>
      <c r="AF137" s="122"/>
      <c r="AG137" s="122"/>
      <c r="AH137" s="122"/>
      <c r="AI137" s="122"/>
      <c r="AJ137" s="122"/>
      <c r="AK137" s="122"/>
      <c r="AL137" s="122"/>
      <c r="AM137" s="122"/>
      <c r="AN137" s="122"/>
    </row>
    <row r="138" spans="1:40" s="118" customFormat="1" ht="22.5" outlineLevel="2" x14ac:dyDescent="0.25">
      <c r="A138" s="281" t="s">
        <v>6016</v>
      </c>
      <c r="B138" s="260" t="s">
        <v>569</v>
      </c>
      <c r="C138" s="258">
        <v>40</v>
      </c>
      <c r="D138" s="258" t="str">
        <f t="shared" si="7"/>
        <v>HG40</v>
      </c>
      <c r="E138" s="256" t="s">
        <v>5040</v>
      </c>
      <c r="F138" s="161" t="s">
        <v>5105</v>
      </c>
      <c r="G138" s="255"/>
      <c r="H138" s="257" t="s">
        <v>1390</v>
      </c>
      <c r="I138" s="145" t="s">
        <v>4201</v>
      </c>
      <c r="J138" s="69"/>
      <c r="L138" s="262" t="str">
        <f t="shared" si="6"/>
        <v>HGE  Klenspänningsförsörjningssystem</v>
      </c>
      <c r="M138" s="120"/>
      <c r="N138" s="119"/>
      <c r="O138" s="121"/>
      <c r="P138" s="121"/>
      <c r="Q138" s="121"/>
      <c r="R138" s="121"/>
      <c r="S138" s="121"/>
      <c r="T138" s="121"/>
      <c r="U138" s="121"/>
      <c r="V138" s="121"/>
      <c r="W138" s="121"/>
      <c r="X138" s="121"/>
      <c r="Y138" s="121"/>
      <c r="Z138" s="122"/>
      <c r="AA138" s="122"/>
      <c r="AB138" s="122"/>
      <c r="AC138" s="122"/>
      <c r="AD138" s="122"/>
      <c r="AE138" s="122"/>
      <c r="AF138" s="122"/>
      <c r="AG138" s="122"/>
      <c r="AH138" s="122"/>
      <c r="AI138" s="122"/>
      <c r="AJ138" s="122"/>
      <c r="AK138" s="122"/>
      <c r="AL138" s="122"/>
      <c r="AM138" s="122"/>
      <c r="AN138" s="122"/>
    </row>
    <row r="139" spans="1:40" s="64" customFormat="1" ht="22.5" outlineLevel="1" x14ac:dyDescent="0.25">
      <c r="A139" s="274" t="s">
        <v>572</v>
      </c>
      <c r="B139" s="226" t="s">
        <v>572</v>
      </c>
      <c r="C139" s="226"/>
      <c r="D139" s="226" t="str">
        <f t="shared" si="7"/>
        <v>HH</v>
      </c>
      <c r="E139" s="139" t="s">
        <v>5100</v>
      </c>
      <c r="F139" s="156" t="s">
        <v>7819</v>
      </c>
      <c r="G139" s="130"/>
      <c r="H139" s="133" t="s">
        <v>573</v>
      </c>
      <c r="I139" s="65" t="s">
        <v>2723</v>
      </c>
      <c r="J139" s="65" t="s">
        <v>2233</v>
      </c>
      <c r="K139" s="168"/>
      <c r="L139" s="262" t="str">
        <f t="shared" ref="L139:L165" si="8">CONCATENATE(A139,"  ",E139)</f>
        <v>HH  Belysningsförsörjningssystem</v>
      </c>
    </row>
    <row r="140" spans="1:40" s="141" customFormat="1" ht="15" outlineLevel="2" x14ac:dyDescent="0.25">
      <c r="A140" s="276" t="s">
        <v>5597</v>
      </c>
      <c r="B140" s="259" t="s">
        <v>572</v>
      </c>
      <c r="C140" s="259">
        <v>10</v>
      </c>
      <c r="D140" s="259" t="str">
        <f t="shared" si="7"/>
        <v>HH10</v>
      </c>
      <c r="E140" s="256" t="s">
        <v>6170</v>
      </c>
      <c r="F140" s="144" t="s">
        <v>5106</v>
      </c>
      <c r="G140" s="144"/>
      <c r="H140" s="257" t="s">
        <v>4444</v>
      </c>
      <c r="I140" s="162" t="s">
        <v>4635</v>
      </c>
      <c r="J140" s="161"/>
      <c r="K140" s="180"/>
      <c r="L140" s="262" t="str">
        <f t="shared" si="8"/>
        <v>HHB  Elektriskt belysningsförsörjningssystem</v>
      </c>
      <c r="M140" s="144"/>
      <c r="N140" s="142"/>
      <c r="O140" s="146"/>
      <c r="P140" s="146"/>
      <c r="Q140" s="146"/>
      <c r="R140" s="146"/>
      <c r="S140" s="146"/>
      <c r="T140" s="146"/>
      <c r="U140" s="146"/>
      <c r="V140" s="146"/>
      <c r="W140" s="146"/>
      <c r="X140" s="146"/>
      <c r="Y140" s="146"/>
      <c r="Z140" s="147"/>
      <c r="AA140" s="147"/>
      <c r="AB140" s="147"/>
      <c r="AC140" s="147"/>
      <c r="AD140" s="147"/>
      <c r="AE140" s="147"/>
      <c r="AF140" s="147"/>
      <c r="AG140" s="147"/>
      <c r="AH140" s="147"/>
      <c r="AI140" s="147"/>
      <c r="AJ140" s="147"/>
      <c r="AK140" s="147"/>
      <c r="AL140" s="147"/>
      <c r="AM140" s="147"/>
      <c r="AN140" s="147"/>
    </row>
    <row r="141" spans="1:40" s="141" customFormat="1" ht="15" outlineLevel="2" x14ac:dyDescent="0.25">
      <c r="A141" s="276" t="s">
        <v>5622</v>
      </c>
      <c r="B141" s="259" t="s">
        <v>572</v>
      </c>
      <c r="C141" s="258">
        <v>20</v>
      </c>
      <c r="D141" s="258" t="str">
        <f t="shared" si="7"/>
        <v>HH20</v>
      </c>
      <c r="E141" s="256" t="s">
        <v>5101</v>
      </c>
      <c r="F141" s="144" t="s">
        <v>5107</v>
      </c>
      <c r="G141" s="144"/>
      <c r="H141" s="257" t="s">
        <v>2722</v>
      </c>
      <c r="I141" s="162" t="s">
        <v>4636</v>
      </c>
      <c r="J141" s="161"/>
      <c r="K141" s="180"/>
      <c r="L141" s="262" t="str">
        <f t="shared" si="8"/>
        <v>HHC  Dagsljusförsörjningssystem</v>
      </c>
      <c r="M141" s="144"/>
      <c r="N141" s="180"/>
      <c r="O141" s="146"/>
      <c r="P141" s="146"/>
      <c r="Q141" s="146"/>
      <c r="R141" s="146"/>
      <c r="S141" s="146"/>
      <c r="T141" s="146"/>
      <c r="U141" s="146"/>
      <c r="V141" s="146"/>
      <c r="W141" s="146"/>
      <c r="X141" s="146"/>
      <c r="Y141" s="146"/>
      <c r="Z141" s="147"/>
      <c r="AA141" s="147"/>
      <c r="AB141" s="147"/>
      <c r="AC141" s="147"/>
      <c r="AD141" s="147"/>
      <c r="AE141" s="147"/>
      <c r="AF141" s="147"/>
      <c r="AG141" s="147"/>
      <c r="AH141" s="147"/>
      <c r="AI141" s="147"/>
      <c r="AJ141" s="147"/>
      <c r="AK141" s="147"/>
      <c r="AL141" s="147"/>
      <c r="AM141" s="147"/>
      <c r="AN141" s="147"/>
    </row>
    <row r="142" spans="1:40" s="141" customFormat="1" ht="15" outlineLevel="2" x14ac:dyDescent="0.25">
      <c r="A142" s="276" t="s">
        <v>5643</v>
      </c>
      <c r="B142" s="259" t="s">
        <v>572</v>
      </c>
      <c r="C142" s="259">
        <v>30</v>
      </c>
      <c r="D142" s="259" t="str">
        <f t="shared" si="7"/>
        <v>HH30</v>
      </c>
      <c r="E142" s="256" t="s">
        <v>5102</v>
      </c>
      <c r="F142" s="144" t="s">
        <v>5108</v>
      </c>
      <c r="G142" s="144"/>
      <c r="H142" s="257" t="s">
        <v>4787</v>
      </c>
      <c r="I142" s="162" t="s">
        <v>6171</v>
      </c>
      <c r="J142" s="161"/>
      <c r="K142" s="180"/>
      <c r="L142" s="262" t="str">
        <f t="shared" si="8"/>
        <v>HHD  Gasljusförsörjningssystem</v>
      </c>
      <c r="M142" s="144"/>
      <c r="N142" s="180"/>
      <c r="O142" s="146"/>
      <c r="P142" s="146"/>
      <c r="Q142" s="146"/>
      <c r="R142" s="146"/>
      <c r="S142" s="146"/>
      <c r="T142" s="146"/>
      <c r="U142" s="146"/>
      <c r="V142" s="146"/>
      <c r="W142" s="146"/>
      <c r="X142" s="146"/>
      <c r="Y142" s="146"/>
      <c r="Z142" s="147"/>
      <c r="AA142" s="147"/>
      <c r="AB142" s="147"/>
      <c r="AC142" s="147"/>
      <c r="AD142" s="147"/>
      <c r="AE142" s="147"/>
      <c r="AF142" s="147"/>
      <c r="AG142" s="147"/>
      <c r="AH142" s="147"/>
      <c r="AI142" s="147"/>
      <c r="AJ142" s="147"/>
      <c r="AK142" s="147"/>
      <c r="AL142" s="147"/>
      <c r="AM142" s="147"/>
      <c r="AN142" s="147"/>
    </row>
    <row r="143" spans="1:40" s="141" customFormat="1" ht="15" outlineLevel="2" x14ac:dyDescent="0.25">
      <c r="A143" s="276" t="s">
        <v>6017</v>
      </c>
      <c r="B143" s="259" t="s">
        <v>572</v>
      </c>
      <c r="C143" s="258">
        <v>40</v>
      </c>
      <c r="D143" s="258" t="str">
        <f t="shared" si="7"/>
        <v>HH40</v>
      </c>
      <c r="E143" s="256" t="s">
        <v>5103</v>
      </c>
      <c r="F143" s="144" t="s">
        <v>5109</v>
      </c>
      <c r="G143" s="144" t="s">
        <v>6174</v>
      </c>
      <c r="H143" s="257" t="s">
        <v>6173</v>
      </c>
      <c r="I143" s="162" t="s">
        <v>6172</v>
      </c>
      <c r="J143" s="161"/>
      <c r="K143" s="180"/>
      <c r="L143" s="262" t="str">
        <f t="shared" si="8"/>
        <v>HHE  Vätskeljusförsörjningssystem</v>
      </c>
      <c r="M143" s="144"/>
      <c r="N143" s="180"/>
      <c r="O143" s="146"/>
      <c r="P143" s="146"/>
      <c r="Q143" s="146"/>
      <c r="R143" s="146"/>
      <c r="S143" s="146"/>
      <c r="T143" s="146"/>
      <c r="U143" s="146"/>
      <c r="V143" s="146"/>
      <c r="W143" s="146"/>
      <c r="X143" s="146"/>
      <c r="Y143" s="146"/>
      <c r="Z143" s="147"/>
      <c r="AA143" s="147"/>
      <c r="AB143" s="147"/>
      <c r="AC143" s="147"/>
      <c r="AD143" s="147"/>
      <c r="AE143" s="147"/>
      <c r="AF143" s="147"/>
      <c r="AG143" s="147"/>
      <c r="AH143" s="147"/>
      <c r="AI143" s="147"/>
      <c r="AJ143" s="147"/>
      <c r="AK143" s="147"/>
      <c r="AL143" s="147"/>
      <c r="AM143" s="147"/>
      <c r="AN143" s="147"/>
    </row>
    <row r="144" spans="1:40" s="179" customFormat="1" ht="22.5" outlineLevel="1" x14ac:dyDescent="0.25">
      <c r="A144" s="274" t="s">
        <v>574</v>
      </c>
      <c r="B144" s="225" t="s">
        <v>574</v>
      </c>
      <c r="C144" s="225"/>
      <c r="D144" s="225" t="str">
        <f t="shared" si="7"/>
        <v>HJ</v>
      </c>
      <c r="E144" s="139" t="s">
        <v>7811</v>
      </c>
      <c r="F144" s="156" t="s">
        <v>7820</v>
      </c>
      <c r="G144" s="140" t="s">
        <v>5945</v>
      </c>
      <c r="H144" s="133" t="s">
        <v>575</v>
      </c>
      <c r="I144" s="125" t="s">
        <v>4812</v>
      </c>
      <c r="J144" s="125" t="s">
        <v>2234</v>
      </c>
      <c r="K144" s="168"/>
      <c r="L144" s="262" t="str">
        <f t="shared" si="8"/>
        <v>HJ  Signalförsörjningssystem</v>
      </c>
    </row>
    <row r="145" spans="1:40" s="56" customFormat="1" ht="25.5" x14ac:dyDescent="0.25">
      <c r="A145" s="282" t="s">
        <v>80</v>
      </c>
      <c r="B145" s="231" t="s">
        <v>80</v>
      </c>
      <c r="C145" s="231"/>
      <c r="D145" s="231" t="str">
        <f t="shared" si="7"/>
        <v>J</v>
      </c>
      <c r="E145" s="99" t="s">
        <v>2353</v>
      </c>
      <c r="F145" s="132" t="s">
        <v>2337</v>
      </c>
      <c r="G145" s="195"/>
      <c r="H145" s="98" t="s">
        <v>1499</v>
      </c>
      <c r="I145" s="66" t="s">
        <v>4725</v>
      </c>
      <c r="J145" s="66"/>
      <c r="K145" s="184" t="s">
        <v>2354</v>
      </c>
      <c r="L145" s="262" t="str">
        <f t="shared" si="8"/>
        <v>J  Transporterande system</v>
      </c>
    </row>
    <row r="146" spans="1:40" s="64" customFormat="1" ht="15" outlineLevel="1" x14ac:dyDescent="0.25">
      <c r="A146" s="279" t="s">
        <v>98</v>
      </c>
      <c r="B146" s="232" t="s">
        <v>98</v>
      </c>
      <c r="C146" s="232"/>
      <c r="D146" s="232" t="str">
        <f t="shared" si="7"/>
        <v>JA</v>
      </c>
      <c r="E146" s="139" t="s">
        <v>2641</v>
      </c>
      <c r="F146" s="156" t="s">
        <v>7842</v>
      </c>
      <c r="G146" s="140"/>
      <c r="H146" s="70" t="s">
        <v>576</v>
      </c>
      <c r="I146" s="93" t="s">
        <v>2724</v>
      </c>
      <c r="J146" s="65" t="s">
        <v>577</v>
      </c>
      <c r="K146" s="8"/>
      <c r="L146" s="262" t="str">
        <f t="shared" si="8"/>
        <v>JA  Gasdistributionssystem</v>
      </c>
    </row>
    <row r="147" spans="1:40" s="64" customFormat="1" ht="15" outlineLevel="1" x14ac:dyDescent="0.25">
      <c r="A147" s="279"/>
      <c r="B147" s="232" t="s">
        <v>72</v>
      </c>
      <c r="C147" s="232"/>
      <c r="D147" s="232" t="str">
        <f t="shared" si="7"/>
        <v/>
      </c>
      <c r="E147" s="139"/>
      <c r="F147" s="156"/>
      <c r="G147" s="140"/>
      <c r="H147" s="70"/>
      <c r="I147" s="93"/>
      <c r="J147" s="65"/>
      <c r="K147" s="8"/>
      <c r="L147" s="262" t="str">
        <f t="shared" si="8"/>
        <v xml:space="preserve">  </v>
      </c>
    </row>
    <row r="148" spans="1:40" s="64" customFormat="1" ht="15" outlineLevel="1" x14ac:dyDescent="0.25">
      <c r="A148" s="279" t="s">
        <v>43</v>
      </c>
      <c r="B148" s="232" t="s">
        <v>43</v>
      </c>
      <c r="C148" s="232"/>
      <c r="D148" s="232" t="str">
        <f t="shared" si="7"/>
        <v>JB</v>
      </c>
      <c r="E148" s="139" t="s">
        <v>2642</v>
      </c>
      <c r="F148" s="156" t="s">
        <v>7843</v>
      </c>
      <c r="G148" s="140"/>
      <c r="H148" s="70" t="s">
        <v>578</v>
      </c>
      <c r="I148" s="93" t="s">
        <v>2725</v>
      </c>
      <c r="J148" s="65" t="s">
        <v>579</v>
      </c>
      <c r="K148" s="8"/>
      <c r="L148" s="262" t="str">
        <f t="shared" si="8"/>
        <v>JB  Vattendistributionssystem</v>
      </c>
    </row>
    <row r="149" spans="1:40" s="141" customFormat="1" ht="15" outlineLevel="2" x14ac:dyDescent="0.25">
      <c r="A149" s="276" t="s">
        <v>5566</v>
      </c>
      <c r="B149" s="259" t="s">
        <v>43</v>
      </c>
      <c r="C149" s="259">
        <v>10</v>
      </c>
      <c r="D149" s="259" t="str">
        <f t="shared" si="7"/>
        <v>JB10</v>
      </c>
      <c r="E149" s="256" t="s">
        <v>6175</v>
      </c>
      <c r="F149" s="145" t="s">
        <v>6227</v>
      </c>
      <c r="G149" s="144"/>
      <c r="H149" s="257" t="s">
        <v>6176</v>
      </c>
      <c r="I149" s="161" t="s">
        <v>6178</v>
      </c>
      <c r="J149" s="161"/>
      <c r="K149" s="180"/>
      <c r="L149" s="262" t="str">
        <f t="shared" si="8"/>
        <v>JBB  Icke cirkulerande vattendistributionssystem</v>
      </c>
      <c r="M149" s="144"/>
      <c r="N149" s="180"/>
      <c r="O149" s="146"/>
      <c r="P149" s="146"/>
      <c r="Q149" s="146"/>
      <c r="R149" s="146"/>
      <c r="S149" s="146"/>
      <c r="T149" s="146"/>
      <c r="U149" s="146"/>
      <c r="V149" s="146"/>
      <c r="W149" s="146"/>
      <c r="X149" s="146"/>
      <c r="Y149" s="146"/>
      <c r="Z149" s="147"/>
      <c r="AA149" s="147"/>
      <c r="AB149" s="147"/>
      <c r="AC149" s="147"/>
      <c r="AD149" s="147"/>
      <c r="AE149" s="147"/>
      <c r="AF149" s="147"/>
      <c r="AG149" s="147"/>
      <c r="AH149" s="147"/>
      <c r="AI149" s="147"/>
      <c r="AJ149" s="147"/>
      <c r="AK149" s="147"/>
      <c r="AL149" s="147"/>
      <c r="AM149" s="147"/>
      <c r="AN149" s="147"/>
    </row>
    <row r="150" spans="1:40" s="141" customFormat="1" ht="15" outlineLevel="2" x14ac:dyDescent="0.25">
      <c r="A150" s="276" t="s">
        <v>5570</v>
      </c>
      <c r="B150" s="259" t="s">
        <v>43</v>
      </c>
      <c r="C150" s="258">
        <v>20</v>
      </c>
      <c r="D150" s="258" t="str">
        <f t="shared" si="7"/>
        <v>JB20</v>
      </c>
      <c r="E150" s="256" t="s">
        <v>4649</v>
      </c>
      <c r="F150" s="145" t="s">
        <v>6228</v>
      </c>
      <c r="G150" s="144"/>
      <c r="H150" s="257" t="s">
        <v>6177</v>
      </c>
      <c r="I150" s="161" t="s">
        <v>4650</v>
      </c>
      <c r="J150" s="161"/>
      <c r="K150" s="180"/>
      <c r="L150" s="262" t="str">
        <f t="shared" si="8"/>
        <v>JBC  Cirkulerande vattendistributionssystem</v>
      </c>
      <c r="M150" s="144"/>
      <c r="N150" s="142"/>
      <c r="O150" s="146"/>
      <c r="P150" s="146"/>
      <c r="Q150" s="146"/>
      <c r="R150" s="146"/>
      <c r="S150" s="146"/>
      <c r="T150" s="146"/>
      <c r="U150" s="146"/>
      <c r="V150" s="146"/>
      <c r="W150" s="146"/>
      <c r="X150" s="146"/>
      <c r="Y150" s="146"/>
      <c r="Z150" s="147"/>
      <c r="AA150" s="147"/>
      <c r="AB150" s="147"/>
      <c r="AC150" s="147"/>
      <c r="AD150" s="147"/>
      <c r="AE150" s="147"/>
      <c r="AF150" s="147"/>
      <c r="AG150" s="147"/>
      <c r="AH150" s="147"/>
      <c r="AI150" s="147"/>
      <c r="AJ150" s="147"/>
      <c r="AK150" s="147"/>
      <c r="AL150" s="147"/>
      <c r="AM150" s="147"/>
      <c r="AN150" s="147"/>
    </row>
    <row r="151" spans="1:40" s="141" customFormat="1" ht="15" outlineLevel="2" x14ac:dyDescent="0.25">
      <c r="A151" s="276" t="s">
        <v>5574</v>
      </c>
      <c r="B151" s="259" t="s">
        <v>43</v>
      </c>
      <c r="C151" s="259">
        <v>30</v>
      </c>
      <c r="D151" s="259" t="str">
        <f t="shared" si="7"/>
        <v>JB30</v>
      </c>
      <c r="E151" s="256" t="s">
        <v>5447</v>
      </c>
      <c r="F151" s="145" t="s">
        <v>6184</v>
      </c>
      <c r="G151" s="144" t="s">
        <v>6183</v>
      </c>
      <c r="H151" s="257" t="s">
        <v>6182</v>
      </c>
      <c r="I151" s="161" t="s">
        <v>6185</v>
      </c>
      <c r="J151" s="161"/>
      <c r="K151" s="180"/>
      <c r="L151" s="262" t="str">
        <f t="shared" si="8"/>
        <v>JBD  Tomrörssystem</v>
      </c>
      <c r="M151" s="144"/>
      <c r="N151" s="180"/>
      <c r="O151" s="146"/>
      <c r="P151" s="146"/>
      <c r="Q151" s="146"/>
      <c r="R151" s="146"/>
      <c r="S151" s="146"/>
      <c r="T151" s="146"/>
      <c r="U151" s="146"/>
      <c r="V151" s="146"/>
      <c r="W151" s="146"/>
      <c r="X151" s="146"/>
      <c r="Y151" s="146"/>
      <c r="Z151" s="147"/>
      <c r="AA151" s="147"/>
      <c r="AB151" s="147"/>
      <c r="AC151" s="147"/>
      <c r="AD151" s="147"/>
      <c r="AE151" s="147"/>
      <c r="AF151" s="147"/>
      <c r="AG151" s="147"/>
      <c r="AH151" s="147"/>
      <c r="AI151" s="147"/>
      <c r="AJ151" s="147"/>
      <c r="AK151" s="147"/>
      <c r="AL151" s="147"/>
      <c r="AM151" s="147"/>
      <c r="AN151" s="147"/>
    </row>
    <row r="152" spans="1:40" s="64" customFormat="1" ht="22.5" outlineLevel="1" x14ac:dyDescent="0.25">
      <c r="A152" s="274" t="s">
        <v>476</v>
      </c>
      <c r="B152" s="226" t="s">
        <v>476</v>
      </c>
      <c r="C152" s="226"/>
      <c r="D152" s="226" t="str">
        <f t="shared" si="7"/>
        <v>JC</v>
      </c>
      <c r="E152" s="139" t="s">
        <v>2643</v>
      </c>
      <c r="F152" s="156" t="s">
        <v>7844</v>
      </c>
      <c r="G152" s="140"/>
      <c r="H152" s="70" t="s">
        <v>580</v>
      </c>
      <c r="I152" s="93" t="s">
        <v>2726</v>
      </c>
      <c r="J152" s="65" t="s">
        <v>581</v>
      </c>
      <c r="K152" s="168"/>
      <c r="L152" s="262" t="str">
        <f t="shared" si="8"/>
        <v>JC  Kemikaliedistributionssystem</v>
      </c>
    </row>
    <row r="153" spans="1:40" s="64" customFormat="1" ht="22.5" outlineLevel="1" x14ac:dyDescent="0.25">
      <c r="A153" s="274" t="s">
        <v>582</v>
      </c>
      <c r="B153" s="226" t="s">
        <v>582</v>
      </c>
      <c r="C153" s="226"/>
      <c r="D153" s="226" t="str">
        <f t="shared" si="7"/>
        <v>JD</v>
      </c>
      <c r="E153" s="104" t="s">
        <v>2539</v>
      </c>
      <c r="F153" s="156" t="s">
        <v>7845</v>
      </c>
      <c r="G153" s="157"/>
      <c r="H153" s="70" t="s">
        <v>2235</v>
      </c>
      <c r="I153" s="93" t="s">
        <v>2727</v>
      </c>
      <c r="J153" s="65" t="s">
        <v>2236</v>
      </c>
      <c r="K153" s="168"/>
      <c r="L153" s="262" t="str">
        <f t="shared" si="8"/>
        <v>JD  Avloppssystem</v>
      </c>
    </row>
    <row r="154" spans="1:40" s="141" customFormat="1" ht="15" outlineLevel="2" x14ac:dyDescent="0.25">
      <c r="A154" s="276" t="s">
        <v>5615</v>
      </c>
      <c r="B154" s="259" t="s">
        <v>582</v>
      </c>
      <c r="C154" s="259">
        <v>10</v>
      </c>
      <c r="D154" s="259" t="str">
        <f t="shared" si="7"/>
        <v>JD10</v>
      </c>
      <c r="E154" s="256" t="s">
        <v>4644</v>
      </c>
      <c r="F154" s="145" t="s">
        <v>6225</v>
      </c>
      <c r="G154" s="144"/>
      <c r="H154" s="257" t="s">
        <v>6179</v>
      </c>
      <c r="I154" s="162" t="s">
        <v>6181</v>
      </c>
      <c r="J154" s="161"/>
      <c r="K154" s="180"/>
      <c r="L154" s="262" t="str">
        <f t="shared" si="8"/>
        <v>JDB  Avloppssystem med självfall</v>
      </c>
      <c r="M154" s="144"/>
      <c r="N154" s="142"/>
      <c r="O154" s="146"/>
      <c r="P154" s="146"/>
      <c r="Q154" s="146"/>
      <c r="R154" s="146"/>
      <c r="S154" s="146"/>
      <c r="T154" s="146"/>
      <c r="U154" s="146"/>
      <c r="V154" s="146"/>
      <c r="W154" s="146"/>
      <c r="X154" s="146"/>
      <c r="Y154" s="146"/>
      <c r="Z154" s="147"/>
      <c r="AA154" s="147"/>
      <c r="AB154" s="147"/>
      <c r="AC154" s="147"/>
      <c r="AD154" s="147"/>
      <c r="AE154" s="147"/>
      <c r="AF154" s="147"/>
      <c r="AG154" s="147"/>
      <c r="AH154" s="147"/>
      <c r="AI154" s="147"/>
      <c r="AJ154" s="147"/>
      <c r="AK154" s="147"/>
      <c r="AL154" s="147"/>
      <c r="AM154" s="147"/>
      <c r="AN154" s="147"/>
    </row>
    <row r="155" spans="1:40" s="141" customFormat="1" ht="15" outlineLevel="2" x14ac:dyDescent="0.25">
      <c r="A155" s="276" t="s">
        <v>6018</v>
      </c>
      <c r="B155" s="259" t="s">
        <v>582</v>
      </c>
      <c r="C155" s="258">
        <v>20</v>
      </c>
      <c r="D155" s="258" t="str">
        <f t="shared" si="7"/>
        <v>JD20</v>
      </c>
      <c r="E155" s="256" t="s">
        <v>4643</v>
      </c>
      <c r="F155" s="145" t="s">
        <v>6226</v>
      </c>
      <c r="G155" s="144"/>
      <c r="H155" s="257" t="s">
        <v>6180</v>
      </c>
      <c r="I155" s="162" t="s">
        <v>4648</v>
      </c>
      <c r="J155" s="161"/>
      <c r="K155" s="180"/>
      <c r="L155" s="262" t="str">
        <f t="shared" si="8"/>
        <v>JDC  Trycksatt avloppssystem</v>
      </c>
      <c r="M155" s="144"/>
      <c r="N155" s="142"/>
      <c r="O155" s="146"/>
      <c r="P155" s="146"/>
      <c r="Q155" s="146"/>
      <c r="R155" s="146"/>
      <c r="S155" s="146"/>
      <c r="T155" s="146"/>
      <c r="U155" s="146"/>
      <c r="V155" s="146"/>
      <c r="W155" s="146"/>
      <c r="X155" s="146"/>
      <c r="Y155" s="146"/>
      <c r="Z155" s="147"/>
      <c r="AA155" s="147"/>
      <c r="AB155" s="147"/>
      <c r="AC155" s="147"/>
      <c r="AD155" s="147"/>
      <c r="AE155" s="147"/>
      <c r="AF155" s="147"/>
      <c r="AG155" s="147"/>
      <c r="AH155" s="147"/>
      <c r="AI155" s="147"/>
      <c r="AJ155" s="147"/>
      <c r="AK155" s="147"/>
      <c r="AL155" s="147"/>
      <c r="AM155" s="147"/>
      <c r="AN155" s="147"/>
    </row>
    <row r="156" spans="1:40" s="64" customFormat="1" ht="22.5" outlineLevel="1" x14ac:dyDescent="0.25">
      <c r="A156" s="274" t="s">
        <v>583</v>
      </c>
      <c r="B156" s="226" t="s">
        <v>583</v>
      </c>
      <c r="C156" s="226"/>
      <c r="D156" s="226" t="str">
        <f t="shared" si="7"/>
        <v>JE</v>
      </c>
      <c r="E156" s="104" t="s">
        <v>4235</v>
      </c>
      <c r="F156" s="156" t="s">
        <v>7846</v>
      </c>
      <c r="G156" s="157"/>
      <c r="H156" s="70" t="s">
        <v>2237</v>
      </c>
      <c r="I156" s="93" t="s">
        <v>2728</v>
      </c>
      <c r="J156" s="65" t="s">
        <v>2238</v>
      </c>
      <c r="K156" s="168"/>
      <c r="L156" s="262" t="str">
        <f t="shared" si="8"/>
        <v>JE  Avfallstransportsystem</v>
      </c>
    </row>
    <row r="157" spans="1:40" s="64" customFormat="1" ht="15" outlineLevel="1" x14ac:dyDescent="0.25">
      <c r="A157" s="274"/>
      <c r="B157" s="226" t="s">
        <v>72</v>
      </c>
      <c r="C157" s="226"/>
      <c r="D157" s="226" t="str">
        <f t="shared" si="7"/>
        <v/>
      </c>
      <c r="E157" s="104"/>
      <c r="F157" s="156"/>
      <c r="G157" s="157"/>
      <c r="H157" s="70"/>
      <c r="I157" s="93"/>
      <c r="J157" s="65"/>
      <c r="K157" s="168"/>
      <c r="L157" s="262" t="str">
        <f t="shared" si="8"/>
        <v xml:space="preserve">  </v>
      </c>
    </row>
    <row r="158" spans="1:40" s="141" customFormat="1" ht="15" outlineLevel="2" x14ac:dyDescent="0.25">
      <c r="A158" s="276" t="s">
        <v>5598</v>
      </c>
      <c r="B158" s="259" t="s">
        <v>583</v>
      </c>
      <c r="C158" s="259">
        <v>10</v>
      </c>
      <c r="D158" s="259" t="str">
        <f t="shared" si="7"/>
        <v>JE10</v>
      </c>
      <c r="E158" s="256" t="s">
        <v>4980</v>
      </c>
      <c r="F158" s="145" t="s">
        <v>4233</v>
      </c>
      <c r="G158" s="144" t="s">
        <v>6233</v>
      </c>
      <c r="H158" s="257" t="s">
        <v>1393</v>
      </c>
      <c r="I158" s="162" t="s">
        <v>4154</v>
      </c>
      <c r="J158" s="161"/>
      <c r="K158" s="180"/>
      <c r="L158" s="262" t="str">
        <f t="shared" si="8"/>
        <v>JEB  Sugsystem för avfall</v>
      </c>
      <c r="M158" s="144"/>
      <c r="N158" s="142"/>
      <c r="O158" s="146"/>
      <c r="P158" s="146"/>
      <c r="Q158" s="146"/>
      <c r="R158" s="146"/>
      <c r="S158" s="146"/>
      <c r="T158" s="146"/>
      <c r="U158" s="146"/>
      <c r="V158" s="146"/>
      <c r="W158" s="146"/>
      <c r="X158" s="146"/>
      <c r="Y158" s="146"/>
      <c r="Z158" s="147"/>
      <c r="AA158" s="147"/>
      <c r="AB158" s="147"/>
      <c r="AC158" s="147"/>
      <c r="AD158" s="147"/>
      <c r="AE158" s="147"/>
      <c r="AF158" s="147"/>
      <c r="AG158" s="147"/>
      <c r="AH158" s="147"/>
      <c r="AI158" s="147"/>
      <c r="AJ158" s="147"/>
      <c r="AK158" s="147"/>
      <c r="AL158" s="147"/>
      <c r="AM158" s="147"/>
      <c r="AN158" s="147"/>
    </row>
    <row r="159" spans="1:40" s="141" customFormat="1" ht="15" outlineLevel="2" x14ac:dyDescent="0.25">
      <c r="A159" s="276" t="s">
        <v>5623</v>
      </c>
      <c r="B159" s="259" t="s">
        <v>583</v>
      </c>
      <c r="C159" s="258">
        <v>20</v>
      </c>
      <c r="D159" s="258" t="str">
        <f t="shared" si="7"/>
        <v>JE20</v>
      </c>
      <c r="E159" s="256" t="s">
        <v>4981</v>
      </c>
      <c r="F159" s="145" t="s">
        <v>4234</v>
      </c>
      <c r="G159" s="144" t="s">
        <v>6234</v>
      </c>
      <c r="H159" s="257" t="s">
        <v>4645</v>
      </c>
      <c r="I159" s="162" t="s">
        <v>4712</v>
      </c>
      <c r="J159" s="161" t="s">
        <v>4646</v>
      </c>
      <c r="K159" s="180"/>
      <c r="L159" s="262" t="str">
        <f t="shared" si="8"/>
        <v>JEC  Störtsystem för avfall</v>
      </c>
      <c r="M159" s="144"/>
      <c r="N159" s="142"/>
      <c r="O159" s="146"/>
      <c r="P159" s="146"/>
      <c r="Q159" s="146"/>
      <c r="R159" s="146"/>
      <c r="S159" s="146"/>
      <c r="T159" s="146"/>
      <c r="U159" s="146"/>
      <c r="V159" s="146"/>
      <c r="W159" s="146"/>
      <c r="X159" s="146"/>
      <c r="Y159" s="146"/>
      <c r="Z159" s="147"/>
      <c r="AA159" s="147"/>
      <c r="AB159" s="147"/>
      <c r="AC159" s="147"/>
      <c r="AD159" s="147"/>
      <c r="AE159" s="147"/>
      <c r="AF159" s="147"/>
      <c r="AG159" s="147"/>
      <c r="AH159" s="147"/>
      <c r="AI159" s="147"/>
      <c r="AJ159" s="147"/>
      <c r="AK159" s="147"/>
      <c r="AL159" s="147"/>
      <c r="AM159" s="147"/>
      <c r="AN159" s="147"/>
    </row>
    <row r="160" spans="1:40" s="141" customFormat="1" ht="22.5" outlineLevel="2" x14ac:dyDescent="0.25">
      <c r="A160" s="276" t="s">
        <v>6019</v>
      </c>
      <c r="B160" s="259" t="s">
        <v>583</v>
      </c>
      <c r="C160" s="259">
        <v>30</v>
      </c>
      <c r="D160" s="259" t="str">
        <f t="shared" si="7"/>
        <v>JE30</v>
      </c>
      <c r="E160" s="256" t="s">
        <v>4982</v>
      </c>
      <c r="F160" s="145" t="s">
        <v>7982</v>
      </c>
      <c r="G160" s="144"/>
      <c r="H160" s="257" t="s">
        <v>4711</v>
      </c>
      <c r="I160" s="162" t="s">
        <v>4713</v>
      </c>
      <c r="J160" s="161"/>
      <c r="K160" s="180"/>
      <c r="L160" s="262" t="str">
        <f t="shared" si="8"/>
        <v>JED  Mekaniskt transportsystem för avfall</v>
      </c>
      <c r="M160" s="144"/>
      <c r="N160" s="180"/>
      <c r="O160" s="146"/>
      <c r="P160" s="146"/>
      <c r="Q160" s="146"/>
      <c r="R160" s="146"/>
      <c r="S160" s="146"/>
      <c r="T160" s="146"/>
      <c r="U160" s="146"/>
      <c r="V160" s="146"/>
      <c r="W160" s="146"/>
      <c r="X160" s="146"/>
      <c r="Y160" s="146"/>
      <c r="Z160" s="147"/>
      <c r="AA160" s="147"/>
      <c r="AB160" s="147"/>
      <c r="AC160" s="147"/>
      <c r="AD160" s="147"/>
      <c r="AE160" s="147"/>
      <c r="AF160" s="147"/>
      <c r="AG160" s="147"/>
      <c r="AH160" s="147"/>
      <c r="AI160" s="147"/>
      <c r="AJ160" s="147"/>
      <c r="AK160" s="147"/>
      <c r="AL160" s="147"/>
      <c r="AM160" s="147"/>
      <c r="AN160" s="147"/>
    </row>
    <row r="161" spans="1:40" s="64" customFormat="1" ht="15" outlineLevel="1" x14ac:dyDescent="0.25">
      <c r="A161" s="274" t="s">
        <v>584</v>
      </c>
      <c r="B161" s="226" t="s">
        <v>584</v>
      </c>
      <c r="C161" s="226"/>
      <c r="D161" s="226" t="str">
        <f t="shared" si="7"/>
        <v>JF</v>
      </c>
      <c r="E161" s="139" t="s">
        <v>2644</v>
      </c>
      <c r="F161" s="156" t="s">
        <v>7847</v>
      </c>
      <c r="G161" s="140"/>
      <c r="H161" s="70" t="s">
        <v>585</v>
      </c>
      <c r="I161" s="93" t="s">
        <v>2729</v>
      </c>
      <c r="J161" s="65" t="s">
        <v>586</v>
      </c>
      <c r="K161" s="168"/>
      <c r="L161" s="262" t="str">
        <f t="shared" si="8"/>
        <v>JF  Kyldistributionssystem</v>
      </c>
    </row>
    <row r="162" spans="1:40" s="141" customFormat="1" ht="15" outlineLevel="2" x14ac:dyDescent="0.25">
      <c r="A162" s="276" t="s">
        <v>5766</v>
      </c>
      <c r="B162" s="259" t="s">
        <v>584</v>
      </c>
      <c r="C162" s="259">
        <v>10</v>
      </c>
      <c r="D162" s="259" t="str">
        <f t="shared" si="7"/>
        <v>JF10</v>
      </c>
      <c r="E162" s="256" t="s">
        <v>2648</v>
      </c>
      <c r="F162" s="145" t="s">
        <v>4483</v>
      </c>
      <c r="G162" s="144"/>
      <c r="H162" s="257" t="s">
        <v>2698</v>
      </c>
      <c r="I162" s="161" t="s">
        <v>4484</v>
      </c>
      <c r="J162" s="161"/>
      <c r="K162" s="180"/>
      <c r="L162" s="262" t="str">
        <f t="shared" si="8"/>
        <v>JFB  Primärt kyldistributionssystem</v>
      </c>
      <c r="M162" s="144"/>
      <c r="N162" s="180"/>
      <c r="O162" s="146"/>
      <c r="P162" s="146"/>
      <c r="Q162" s="146"/>
      <c r="R162" s="146"/>
      <c r="S162" s="146"/>
      <c r="T162" s="146"/>
      <c r="U162" s="146"/>
      <c r="V162" s="146"/>
      <c r="W162" s="146"/>
      <c r="X162" s="146"/>
      <c r="Y162" s="146"/>
      <c r="Z162" s="147"/>
      <c r="AA162" s="147"/>
      <c r="AB162" s="147"/>
      <c r="AC162" s="147"/>
      <c r="AD162" s="147"/>
      <c r="AE162" s="147"/>
      <c r="AF162" s="147"/>
      <c r="AG162" s="147"/>
      <c r="AH162" s="147"/>
      <c r="AI162" s="147"/>
      <c r="AJ162" s="147"/>
      <c r="AK162" s="147"/>
      <c r="AL162" s="147"/>
      <c r="AM162" s="147"/>
      <c r="AN162" s="147"/>
    </row>
    <row r="163" spans="1:40" s="141" customFormat="1" ht="15" outlineLevel="2" x14ac:dyDescent="0.25">
      <c r="A163" s="276" t="s">
        <v>6020</v>
      </c>
      <c r="B163" s="259" t="s">
        <v>584</v>
      </c>
      <c r="C163" s="258">
        <v>20</v>
      </c>
      <c r="D163" s="258" t="str">
        <f t="shared" si="7"/>
        <v>JF20</v>
      </c>
      <c r="E163" s="256" t="s">
        <v>2649</v>
      </c>
      <c r="F163" s="145" t="s">
        <v>4485</v>
      </c>
      <c r="G163" s="144"/>
      <c r="H163" s="257" t="s">
        <v>2699</v>
      </c>
      <c r="I163" s="161" t="s">
        <v>4486</v>
      </c>
      <c r="J163" s="161"/>
      <c r="K163" s="180"/>
      <c r="L163" s="262" t="str">
        <f t="shared" si="8"/>
        <v>JFC  Sekundärt kyldistributionssystem</v>
      </c>
      <c r="M163" s="144"/>
      <c r="N163" s="180"/>
      <c r="O163" s="146"/>
      <c r="P163" s="146"/>
      <c r="Q163" s="146"/>
      <c r="R163" s="146"/>
      <c r="S163" s="146"/>
      <c r="T163" s="146"/>
      <c r="U163" s="146"/>
      <c r="V163" s="146"/>
      <c r="W163" s="146"/>
      <c r="X163" s="146"/>
      <c r="Y163" s="146"/>
      <c r="Z163" s="147"/>
      <c r="AA163" s="147"/>
      <c r="AB163" s="147"/>
      <c r="AC163" s="147"/>
      <c r="AD163" s="147"/>
      <c r="AE163" s="147"/>
      <c r="AF163" s="147"/>
      <c r="AG163" s="147"/>
      <c r="AH163" s="147"/>
      <c r="AI163" s="147"/>
      <c r="AJ163" s="147"/>
      <c r="AK163" s="147"/>
      <c r="AL163" s="147"/>
      <c r="AM163" s="147"/>
      <c r="AN163" s="147"/>
    </row>
    <row r="164" spans="1:40" s="64" customFormat="1" ht="15" outlineLevel="1" x14ac:dyDescent="0.25">
      <c r="A164" s="274" t="s">
        <v>587</v>
      </c>
      <c r="B164" s="226" t="s">
        <v>587</v>
      </c>
      <c r="C164" s="226"/>
      <c r="D164" s="226" t="str">
        <f t="shared" si="7"/>
        <v>JG</v>
      </c>
      <c r="E164" s="139" t="s">
        <v>2645</v>
      </c>
      <c r="F164" s="156" t="s">
        <v>7848</v>
      </c>
      <c r="G164" s="140" t="s">
        <v>2358</v>
      </c>
      <c r="H164" s="70" t="s">
        <v>588</v>
      </c>
      <c r="I164" s="93" t="s">
        <v>2730</v>
      </c>
      <c r="J164" s="65" t="s">
        <v>589</v>
      </c>
      <c r="K164" s="168"/>
      <c r="L164" s="262" t="str">
        <f t="shared" si="8"/>
        <v>JG  Värmedistributionssystem</v>
      </c>
    </row>
    <row r="165" spans="1:40" s="141" customFormat="1" ht="22.5" outlineLevel="2" x14ac:dyDescent="0.25">
      <c r="A165" s="276" t="s">
        <v>5599</v>
      </c>
      <c r="B165" s="259" t="s">
        <v>587</v>
      </c>
      <c r="C165" s="259">
        <v>10</v>
      </c>
      <c r="D165" s="259" t="str">
        <f t="shared" si="7"/>
        <v>JG10</v>
      </c>
      <c r="E165" s="256" t="s">
        <v>3122</v>
      </c>
      <c r="F165" s="145" t="s">
        <v>4198</v>
      </c>
      <c r="G165" s="144" t="s">
        <v>2498</v>
      </c>
      <c r="H165" s="257" t="s">
        <v>2684</v>
      </c>
      <c r="I165" s="162" t="s">
        <v>4157</v>
      </c>
      <c r="J165" s="161"/>
      <c r="L165" s="262" t="str">
        <f t="shared" si="8"/>
        <v>JGB  Primärt distributionssystem för värmevatten</v>
      </c>
      <c r="M165" s="144"/>
      <c r="N165" s="180"/>
      <c r="O165" s="146"/>
      <c r="P165" s="146"/>
      <c r="Q165" s="146"/>
      <c r="R165" s="146"/>
      <c r="S165" s="146"/>
      <c r="T165" s="146"/>
      <c r="U165" s="146"/>
      <c r="V165" s="146"/>
      <c r="W165" s="146"/>
      <c r="X165" s="146"/>
      <c r="Y165" s="146"/>
      <c r="Z165" s="147"/>
      <c r="AA165" s="147"/>
      <c r="AB165" s="147"/>
      <c r="AC165" s="147"/>
      <c r="AD165" s="147"/>
      <c r="AE165" s="147"/>
      <c r="AF165" s="147"/>
      <c r="AG165" s="147"/>
      <c r="AH165" s="147"/>
      <c r="AI165" s="147"/>
      <c r="AJ165" s="147"/>
      <c r="AK165" s="147"/>
      <c r="AL165" s="147"/>
      <c r="AM165" s="147"/>
      <c r="AN165" s="147"/>
    </row>
    <row r="166" spans="1:40" s="141" customFormat="1" ht="22.5" outlineLevel="2" x14ac:dyDescent="0.25">
      <c r="A166" s="276" t="s">
        <v>5624</v>
      </c>
      <c r="B166" s="259" t="s">
        <v>587</v>
      </c>
      <c r="C166" s="258">
        <v>20</v>
      </c>
      <c r="D166" s="258" t="str">
        <f t="shared" si="7"/>
        <v>JG20</v>
      </c>
      <c r="E166" s="256" t="s">
        <v>3123</v>
      </c>
      <c r="F166" s="145" t="s">
        <v>4160</v>
      </c>
      <c r="G166" s="144" t="s">
        <v>6264</v>
      </c>
      <c r="H166" s="257" t="s">
        <v>2685</v>
      </c>
      <c r="I166" s="162" t="s">
        <v>4158</v>
      </c>
      <c r="J166" s="161"/>
      <c r="K166" s="180"/>
      <c r="L166" s="262" t="str">
        <f t="shared" ref="L166:L197" si="9">CONCATENATE(A166,"  ",E166)</f>
        <v>JGC  Sekundärt distributionssystem för värmevatten</v>
      </c>
      <c r="M166" s="144"/>
      <c r="N166" s="180"/>
      <c r="O166" s="146"/>
      <c r="P166" s="146"/>
      <c r="Q166" s="146"/>
      <c r="R166" s="146"/>
      <c r="S166" s="146"/>
      <c r="T166" s="146"/>
      <c r="U166" s="146"/>
      <c r="V166" s="146"/>
      <c r="W166" s="146"/>
      <c r="X166" s="146"/>
      <c r="Y166" s="146"/>
      <c r="Z166" s="147"/>
      <c r="AA166" s="147"/>
      <c r="AB166" s="147"/>
      <c r="AC166" s="147"/>
      <c r="AD166" s="147"/>
      <c r="AE166" s="147"/>
      <c r="AF166" s="147"/>
      <c r="AG166" s="147"/>
      <c r="AH166" s="147"/>
      <c r="AI166" s="147"/>
      <c r="AJ166" s="147"/>
      <c r="AK166" s="147"/>
      <c r="AL166" s="147"/>
      <c r="AM166" s="147"/>
      <c r="AN166" s="147"/>
    </row>
    <row r="167" spans="1:40" s="141" customFormat="1" ht="22.5" outlineLevel="2" x14ac:dyDescent="0.25">
      <c r="A167" s="276" t="s">
        <v>5644</v>
      </c>
      <c r="B167" s="259" t="s">
        <v>587</v>
      </c>
      <c r="C167" s="259">
        <v>30</v>
      </c>
      <c r="D167" s="259" t="str">
        <f t="shared" si="7"/>
        <v>JG30</v>
      </c>
      <c r="E167" s="256" t="s">
        <v>4487</v>
      </c>
      <c r="F167" s="145" t="s">
        <v>4309</v>
      </c>
      <c r="G167" s="144" t="s">
        <v>6263</v>
      </c>
      <c r="H167" s="257" t="s">
        <v>4155</v>
      </c>
      <c r="I167" s="162" t="s">
        <v>6186</v>
      </c>
      <c r="J167" s="161"/>
      <c r="K167" s="180"/>
      <c r="L167" s="262" t="str">
        <f t="shared" si="9"/>
        <v>JGD  Elvärmesystem för utrymme inomhus</v>
      </c>
      <c r="M167" s="144"/>
      <c r="N167" s="180"/>
      <c r="O167" s="146"/>
      <c r="P167" s="146"/>
      <c r="Q167" s="146"/>
      <c r="R167" s="146"/>
      <c r="S167" s="146"/>
      <c r="T167" s="146"/>
      <c r="U167" s="146"/>
      <c r="V167" s="146"/>
      <c r="W167" s="146"/>
      <c r="X167" s="146"/>
      <c r="Y167" s="146"/>
      <c r="Z167" s="147"/>
      <c r="AA167" s="147"/>
      <c r="AB167" s="147"/>
      <c r="AC167" s="147"/>
      <c r="AD167" s="147"/>
      <c r="AE167" s="147"/>
      <c r="AF167" s="147"/>
      <c r="AG167" s="147"/>
      <c r="AH167" s="147"/>
      <c r="AI167" s="147"/>
      <c r="AJ167" s="147"/>
      <c r="AK167" s="147"/>
      <c r="AL167" s="147"/>
      <c r="AM167" s="147"/>
      <c r="AN167" s="147"/>
    </row>
    <row r="168" spans="1:40" s="141" customFormat="1" ht="33.75" outlineLevel="2" x14ac:dyDescent="0.25">
      <c r="A168" s="276" t="s">
        <v>5660</v>
      </c>
      <c r="B168" s="259" t="s">
        <v>587</v>
      </c>
      <c r="C168" s="259">
        <v>40</v>
      </c>
      <c r="D168" s="259" t="str">
        <f t="shared" si="7"/>
        <v>JG40</v>
      </c>
      <c r="E168" s="256" t="s">
        <v>2304</v>
      </c>
      <c r="F168" s="145" t="s">
        <v>4488</v>
      </c>
      <c r="G168" s="144" t="s">
        <v>4321</v>
      </c>
      <c r="H168" s="257" t="s">
        <v>1516</v>
      </c>
      <c r="I168" s="162" t="s">
        <v>4489</v>
      </c>
      <c r="J168" s="161"/>
      <c r="K168" s="180" t="s">
        <v>2467</v>
      </c>
      <c r="L168" s="262" t="str">
        <f t="shared" si="9"/>
        <v>JGE  Elvärmesystem för utrustning</v>
      </c>
      <c r="M168" s="144"/>
      <c r="N168" s="180"/>
      <c r="O168" s="146"/>
      <c r="P168" s="146"/>
      <c r="Q168" s="146"/>
      <c r="R168" s="146"/>
      <c r="S168" s="146"/>
      <c r="T168" s="146"/>
      <c r="U168" s="146"/>
      <c r="V168" s="146"/>
      <c r="W168" s="146"/>
      <c r="X168" s="146"/>
      <c r="Y168" s="146"/>
      <c r="Z168" s="147"/>
      <c r="AA168" s="147"/>
      <c r="AB168" s="147"/>
      <c r="AC168" s="147"/>
      <c r="AD168" s="147"/>
      <c r="AE168" s="147"/>
      <c r="AF168" s="147"/>
      <c r="AG168" s="147"/>
      <c r="AH168" s="147"/>
      <c r="AI168" s="147"/>
      <c r="AJ168" s="147"/>
      <c r="AK168" s="147"/>
      <c r="AL168" s="147"/>
      <c r="AM168" s="147"/>
      <c r="AN168" s="147"/>
    </row>
    <row r="169" spans="1:40" s="141" customFormat="1" ht="22.5" outlineLevel="2" x14ac:dyDescent="0.25">
      <c r="A169" s="276" t="s">
        <v>5669</v>
      </c>
      <c r="B169" s="259" t="s">
        <v>587</v>
      </c>
      <c r="C169" s="258">
        <v>50</v>
      </c>
      <c r="D169" s="258" t="str">
        <f t="shared" si="7"/>
        <v>JG50</v>
      </c>
      <c r="E169" s="256" t="s">
        <v>2499</v>
      </c>
      <c r="F169" s="145" t="s">
        <v>4159</v>
      </c>
      <c r="G169" s="144"/>
      <c r="H169" s="257" t="s">
        <v>1397</v>
      </c>
      <c r="I169" s="162" t="s">
        <v>4156</v>
      </c>
      <c r="J169" s="161"/>
      <c r="K169" s="180"/>
      <c r="L169" s="262" t="str">
        <f t="shared" si="9"/>
        <v>JGF  Elvärmesystem för mark</v>
      </c>
      <c r="M169" s="144"/>
      <c r="N169" s="180"/>
      <c r="O169" s="146"/>
      <c r="P169" s="146"/>
      <c r="Q169" s="146"/>
      <c r="R169" s="146"/>
      <c r="S169" s="146"/>
      <c r="T169" s="146"/>
      <c r="U169" s="146"/>
      <c r="V169" s="146"/>
      <c r="W169" s="146"/>
      <c r="X169" s="146"/>
      <c r="Y169" s="146"/>
      <c r="Z169" s="147"/>
      <c r="AA169" s="147"/>
      <c r="AB169" s="147"/>
      <c r="AC169" s="147"/>
      <c r="AD169" s="147"/>
      <c r="AE169" s="147"/>
      <c r="AF169" s="147"/>
      <c r="AG169" s="147"/>
      <c r="AH169" s="147"/>
      <c r="AI169" s="147"/>
      <c r="AJ169" s="147"/>
      <c r="AK169" s="147"/>
      <c r="AL169" s="147"/>
      <c r="AM169" s="147"/>
      <c r="AN169" s="147"/>
    </row>
    <row r="170" spans="1:40" s="141" customFormat="1" ht="15" outlineLevel="2" x14ac:dyDescent="0.25">
      <c r="A170" s="276" t="s">
        <v>5674</v>
      </c>
      <c r="B170" s="259" t="s">
        <v>587</v>
      </c>
      <c r="C170" s="259">
        <v>60</v>
      </c>
      <c r="D170" s="259" t="str">
        <f t="shared" si="7"/>
        <v>JG60</v>
      </c>
      <c r="E170" s="256" t="s">
        <v>3124</v>
      </c>
      <c r="F170" s="145" t="s">
        <v>4490</v>
      </c>
      <c r="G170" s="144"/>
      <c r="H170" s="257" t="s">
        <v>1514</v>
      </c>
      <c r="I170" s="162" t="s">
        <v>4491</v>
      </c>
      <c r="J170" s="161"/>
      <c r="K170" s="180"/>
      <c r="L170" s="262" t="str">
        <f t="shared" si="9"/>
        <v>JGG  Distributionssystem för luftvärme</v>
      </c>
      <c r="M170" s="144"/>
      <c r="N170" s="180"/>
      <c r="O170" s="146"/>
      <c r="P170" s="146"/>
      <c r="Q170" s="146"/>
      <c r="R170" s="146"/>
      <c r="S170" s="146"/>
      <c r="T170" s="146"/>
      <c r="U170" s="146"/>
      <c r="V170" s="146"/>
      <c r="W170" s="146"/>
      <c r="X170" s="146"/>
      <c r="Y170" s="146"/>
      <c r="Z170" s="147"/>
      <c r="AA170" s="147"/>
      <c r="AB170" s="147"/>
      <c r="AC170" s="147"/>
      <c r="AD170" s="147"/>
      <c r="AE170" s="147"/>
      <c r="AF170" s="147"/>
      <c r="AG170" s="147"/>
      <c r="AH170" s="147"/>
      <c r="AI170" s="147"/>
      <c r="AJ170" s="147"/>
      <c r="AK170" s="147"/>
      <c r="AL170" s="147"/>
      <c r="AM170" s="147"/>
      <c r="AN170" s="147"/>
    </row>
    <row r="171" spans="1:40" s="141" customFormat="1" ht="15" outlineLevel="2" x14ac:dyDescent="0.25">
      <c r="A171" s="276" t="s">
        <v>5678</v>
      </c>
      <c r="B171" s="259" t="s">
        <v>587</v>
      </c>
      <c r="C171" s="259">
        <v>70</v>
      </c>
      <c r="D171" s="259" t="str">
        <f t="shared" si="7"/>
        <v>JG70</v>
      </c>
      <c r="E171" s="256" t="s">
        <v>3438</v>
      </c>
      <c r="F171" s="145" t="s">
        <v>4161</v>
      </c>
      <c r="G171" s="144"/>
      <c r="H171" s="257" t="s">
        <v>1515</v>
      </c>
      <c r="I171" s="162" t="s">
        <v>3439</v>
      </c>
      <c r="J171" s="161"/>
      <c r="K171" s="180"/>
      <c r="L171" s="262" t="str">
        <f t="shared" si="9"/>
        <v>JGH  Distributionssystem för ångvärme</v>
      </c>
      <c r="M171" s="144"/>
      <c r="N171" s="180"/>
      <c r="O171" s="146"/>
      <c r="P171" s="146"/>
      <c r="Q171" s="146"/>
      <c r="R171" s="146"/>
      <c r="S171" s="146"/>
      <c r="T171" s="146"/>
      <c r="U171" s="146"/>
      <c r="V171" s="146"/>
      <c r="W171" s="146"/>
      <c r="X171" s="146"/>
      <c r="Y171" s="146"/>
      <c r="Z171" s="147"/>
      <c r="AA171" s="147"/>
      <c r="AB171" s="147"/>
      <c r="AC171" s="147"/>
      <c r="AD171" s="147"/>
      <c r="AE171" s="147"/>
      <c r="AF171" s="147"/>
      <c r="AG171" s="147"/>
      <c r="AH171" s="147"/>
      <c r="AI171" s="147"/>
      <c r="AJ171" s="147"/>
      <c r="AK171" s="147"/>
      <c r="AL171" s="147"/>
      <c r="AM171" s="147"/>
      <c r="AN171" s="147"/>
    </row>
    <row r="172" spans="1:40" s="141" customFormat="1" ht="15" outlineLevel="2" x14ac:dyDescent="0.25">
      <c r="A172" s="276" t="s">
        <v>5681</v>
      </c>
      <c r="B172" s="259" t="s">
        <v>587</v>
      </c>
      <c r="C172" s="258">
        <v>80</v>
      </c>
      <c r="D172" s="258" t="str">
        <f t="shared" si="7"/>
        <v>JG80</v>
      </c>
      <c r="E172" s="256" t="s">
        <v>3440</v>
      </c>
      <c r="F172" s="145" t="s">
        <v>4162</v>
      </c>
      <c r="G172" s="144"/>
      <c r="H172" s="257" t="s">
        <v>4199</v>
      </c>
      <c r="I172" s="162" t="s">
        <v>3441</v>
      </c>
      <c r="J172" s="161"/>
      <c r="K172" s="180"/>
      <c r="L172" s="262" t="str">
        <f t="shared" si="9"/>
        <v>JGJ  Distributionssystem för hetoljevärme</v>
      </c>
      <c r="M172" s="144"/>
      <c r="N172" s="180"/>
      <c r="O172" s="146"/>
      <c r="P172" s="146"/>
      <c r="Q172" s="146"/>
      <c r="R172" s="146"/>
      <c r="S172" s="146"/>
      <c r="T172" s="146"/>
      <c r="U172" s="146"/>
      <c r="V172" s="146"/>
      <c r="W172" s="146"/>
      <c r="X172" s="146"/>
      <c r="Y172" s="146"/>
      <c r="Z172" s="147"/>
      <c r="AA172" s="147"/>
      <c r="AB172" s="147"/>
      <c r="AC172" s="147"/>
      <c r="AD172" s="147"/>
      <c r="AE172" s="147"/>
      <c r="AF172" s="147"/>
      <c r="AG172" s="147"/>
      <c r="AH172" s="147"/>
      <c r="AI172" s="147"/>
      <c r="AJ172" s="147"/>
      <c r="AK172" s="147"/>
      <c r="AL172" s="147"/>
      <c r="AM172" s="147"/>
      <c r="AN172" s="147"/>
    </row>
    <row r="173" spans="1:40" s="141" customFormat="1" ht="15" outlineLevel="2" x14ac:dyDescent="0.25">
      <c r="A173" s="276" t="s">
        <v>6021</v>
      </c>
      <c r="B173" s="259" t="s">
        <v>587</v>
      </c>
      <c r="C173" s="259">
        <v>90</v>
      </c>
      <c r="D173" s="259" t="str">
        <f t="shared" si="7"/>
        <v>JG90</v>
      </c>
      <c r="E173" s="256" t="s">
        <v>2500</v>
      </c>
      <c r="F173" s="145" t="s">
        <v>4492</v>
      </c>
      <c r="G173" s="144"/>
      <c r="H173" s="257" t="s">
        <v>2705</v>
      </c>
      <c r="I173" s="162" t="s">
        <v>4493</v>
      </c>
      <c r="J173" s="161"/>
      <c r="K173" s="180"/>
      <c r="L173" s="262" t="str">
        <f t="shared" si="9"/>
        <v>JGK  Värmeåtervinningssystem</v>
      </c>
      <c r="M173" s="144"/>
      <c r="N173" s="180"/>
      <c r="O173" s="146"/>
      <c r="P173" s="146"/>
      <c r="Q173" s="146"/>
      <c r="R173" s="146"/>
      <c r="S173" s="146"/>
      <c r="T173" s="146"/>
      <c r="U173" s="146"/>
      <c r="V173" s="146"/>
      <c r="W173" s="146"/>
      <c r="X173" s="146"/>
      <c r="Y173" s="146"/>
      <c r="Z173" s="147"/>
      <c r="AA173" s="147"/>
      <c r="AB173" s="147"/>
      <c r="AC173" s="147"/>
      <c r="AD173" s="147"/>
      <c r="AE173" s="147"/>
      <c r="AF173" s="147"/>
      <c r="AG173" s="147"/>
      <c r="AH173" s="147"/>
      <c r="AI173" s="147"/>
      <c r="AJ173" s="147"/>
      <c r="AK173" s="147"/>
      <c r="AL173" s="147"/>
      <c r="AM173" s="147"/>
      <c r="AN173" s="147"/>
    </row>
    <row r="174" spans="1:40" s="64" customFormat="1" ht="15" outlineLevel="1" x14ac:dyDescent="0.25">
      <c r="A174" s="274" t="s">
        <v>590</v>
      </c>
      <c r="B174" s="226" t="s">
        <v>590</v>
      </c>
      <c r="C174" s="226"/>
      <c r="D174" s="226" t="str">
        <f t="shared" si="7"/>
        <v>JH</v>
      </c>
      <c r="E174" s="139" t="s">
        <v>7849</v>
      </c>
      <c r="F174" s="156" t="s">
        <v>7850</v>
      </c>
      <c r="G174" s="140"/>
      <c r="H174" s="70" t="s">
        <v>591</v>
      </c>
      <c r="I174" s="93" t="s">
        <v>2731</v>
      </c>
      <c r="J174" s="65" t="s">
        <v>592</v>
      </c>
      <c r="K174" s="168"/>
      <c r="L174" s="262" t="str">
        <f t="shared" si="9"/>
        <v>JH  Kombinerat kyl- och värmedistributionssystem</v>
      </c>
    </row>
    <row r="175" spans="1:40" s="64" customFormat="1" ht="22.5" outlineLevel="1" x14ac:dyDescent="0.25">
      <c r="A175" s="274" t="s">
        <v>593</v>
      </c>
      <c r="B175" s="226" t="s">
        <v>593</v>
      </c>
      <c r="C175" s="226"/>
      <c r="D175" s="226" t="str">
        <f t="shared" si="7"/>
        <v>JJ</v>
      </c>
      <c r="E175" s="139" t="s">
        <v>2640</v>
      </c>
      <c r="F175" s="156" t="s">
        <v>7851</v>
      </c>
      <c r="G175" s="140"/>
      <c r="H175" s="70" t="s">
        <v>594</v>
      </c>
      <c r="I175" s="93" t="s">
        <v>2732</v>
      </c>
      <c r="J175" s="65" t="s">
        <v>7855</v>
      </c>
      <c r="K175" s="168"/>
      <c r="L175" s="262" t="str">
        <f t="shared" si="9"/>
        <v>JJ  Luftdistributionssystem</v>
      </c>
    </row>
    <row r="176" spans="1:40" s="141" customFormat="1" ht="22.5" outlineLevel="2" x14ac:dyDescent="0.25">
      <c r="A176" s="276" t="s">
        <v>5600</v>
      </c>
      <c r="B176" s="259" t="s">
        <v>593</v>
      </c>
      <c r="C176" s="259">
        <v>10</v>
      </c>
      <c r="D176" s="259" t="str">
        <f t="shared" si="7"/>
        <v>JJ10</v>
      </c>
      <c r="E176" s="256" t="s">
        <v>2709</v>
      </c>
      <c r="F176" s="145" t="s">
        <v>4651</v>
      </c>
      <c r="G176" s="144"/>
      <c r="H176" s="257" t="s">
        <v>2687</v>
      </c>
      <c r="I176" s="162" t="s">
        <v>4652</v>
      </c>
      <c r="J176" s="161"/>
      <c r="K176" s="180"/>
      <c r="L176" s="262" t="str">
        <f t="shared" si="9"/>
        <v>JJB  Tilluftssystem</v>
      </c>
      <c r="M176" s="144"/>
      <c r="N176" s="180"/>
      <c r="O176" s="146"/>
      <c r="P176" s="146"/>
      <c r="Q176" s="146"/>
      <c r="R176" s="146"/>
      <c r="S176" s="146"/>
      <c r="T176" s="146"/>
      <c r="U176" s="146"/>
      <c r="V176" s="146"/>
      <c r="W176" s="146"/>
      <c r="X176" s="146"/>
      <c r="Y176" s="146"/>
      <c r="Z176" s="147"/>
      <c r="AA176" s="147"/>
      <c r="AB176" s="147"/>
      <c r="AC176" s="147"/>
      <c r="AD176" s="147"/>
      <c r="AE176" s="147"/>
      <c r="AF176" s="147"/>
      <c r="AG176" s="147"/>
      <c r="AH176" s="147"/>
      <c r="AI176" s="147"/>
      <c r="AJ176" s="147"/>
      <c r="AK176" s="147"/>
      <c r="AL176" s="147"/>
      <c r="AM176" s="147"/>
      <c r="AN176" s="147"/>
    </row>
    <row r="177" spans="1:40" s="141" customFormat="1" ht="15" outlineLevel="2" x14ac:dyDescent="0.25">
      <c r="A177" s="276" t="s">
        <v>5625</v>
      </c>
      <c r="B177" s="259" t="s">
        <v>593</v>
      </c>
      <c r="C177" s="258">
        <v>20</v>
      </c>
      <c r="D177" s="258" t="str">
        <f t="shared" si="7"/>
        <v>JJ20</v>
      </c>
      <c r="E177" s="256" t="s">
        <v>4236</v>
      </c>
      <c r="F177" s="145" t="s">
        <v>4653</v>
      </c>
      <c r="G177" s="144"/>
      <c r="H177" s="257" t="s">
        <v>2686</v>
      </c>
      <c r="I177" s="162" t="s">
        <v>4654</v>
      </c>
      <c r="J177" s="161"/>
      <c r="K177" s="180"/>
      <c r="L177" s="262" t="str">
        <f t="shared" si="9"/>
        <v>JJC  Frånluftssystem</v>
      </c>
      <c r="M177" s="144"/>
      <c r="N177" s="180"/>
      <c r="O177" s="146"/>
      <c r="P177" s="146"/>
      <c r="Q177" s="146"/>
      <c r="R177" s="146"/>
      <c r="S177" s="146"/>
      <c r="T177" s="146"/>
      <c r="U177" s="146"/>
      <c r="V177" s="146"/>
      <c r="W177" s="146"/>
      <c r="X177" s="146"/>
      <c r="Y177" s="146"/>
      <c r="Z177" s="147"/>
      <c r="AA177" s="147"/>
      <c r="AB177" s="147"/>
      <c r="AC177" s="147"/>
      <c r="AD177" s="147"/>
      <c r="AE177" s="147"/>
      <c r="AF177" s="147"/>
      <c r="AG177" s="147"/>
      <c r="AH177" s="147"/>
      <c r="AI177" s="147"/>
      <c r="AJ177" s="147"/>
      <c r="AK177" s="147"/>
      <c r="AL177" s="147"/>
      <c r="AM177" s="147"/>
      <c r="AN177" s="147"/>
    </row>
    <row r="178" spans="1:40" s="141" customFormat="1" ht="22.5" outlineLevel="2" x14ac:dyDescent="0.25">
      <c r="A178" s="276" t="s">
        <v>5645</v>
      </c>
      <c r="B178" s="259" t="s">
        <v>593</v>
      </c>
      <c r="C178" s="259">
        <v>30</v>
      </c>
      <c r="D178" s="259" t="str">
        <f t="shared" si="7"/>
        <v>JJ30</v>
      </c>
      <c r="E178" s="256" t="s">
        <v>4237</v>
      </c>
      <c r="F178" s="145" t="s">
        <v>4660</v>
      </c>
      <c r="G178" s="144"/>
      <c r="H178" s="257" t="s">
        <v>4655</v>
      </c>
      <c r="I178" s="145" t="s">
        <v>4661</v>
      </c>
      <c r="J178" s="161"/>
      <c r="K178" s="180"/>
      <c r="L178" s="262" t="str">
        <f t="shared" si="9"/>
        <v>JJD  Återluftssystem</v>
      </c>
      <c r="M178" s="144"/>
      <c r="N178" s="180"/>
      <c r="O178" s="146"/>
      <c r="P178" s="146"/>
      <c r="Q178" s="146"/>
      <c r="R178" s="146"/>
      <c r="S178" s="146"/>
      <c r="T178" s="146"/>
      <c r="U178" s="146"/>
      <c r="V178" s="146"/>
      <c r="W178" s="146"/>
      <c r="X178" s="146"/>
      <c r="Y178" s="146"/>
      <c r="Z178" s="147"/>
      <c r="AA178" s="147"/>
      <c r="AB178" s="147"/>
      <c r="AC178" s="147"/>
      <c r="AD178" s="147"/>
      <c r="AE178" s="147"/>
      <c r="AF178" s="147"/>
      <c r="AG178" s="147"/>
      <c r="AH178" s="147"/>
      <c r="AI178" s="147"/>
      <c r="AJ178" s="147"/>
      <c r="AK178" s="147"/>
      <c r="AL178" s="147"/>
      <c r="AM178" s="147"/>
      <c r="AN178" s="147"/>
    </row>
    <row r="179" spans="1:40" s="141" customFormat="1" ht="15" outlineLevel="2" x14ac:dyDescent="0.25">
      <c r="A179" s="276" t="s">
        <v>5661</v>
      </c>
      <c r="B179" s="259" t="s">
        <v>593</v>
      </c>
      <c r="C179" s="259">
        <v>40</v>
      </c>
      <c r="D179" s="259" t="str">
        <f t="shared" si="7"/>
        <v>JJ40</v>
      </c>
      <c r="E179" s="256" t="s">
        <v>4238</v>
      </c>
      <c r="F179" s="145" t="s">
        <v>4494</v>
      </c>
      <c r="G179" s="144"/>
      <c r="H179" s="257" t="s">
        <v>1517</v>
      </c>
      <c r="I179" s="145" t="s">
        <v>4495</v>
      </c>
      <c r="J179" s="161"/>
      <c r="L179" s="262" t="str">
        <f t="shared" si="9"/>
        <v>JJE  Impulsfläktssystem</v>
      </c>
      <c r="M179" s="144"/>
      <c r="N179" s="180"/>
      <c r="O179" s="146"/>
      <c r="P179" s="146"/>
      <c r="Q179" s="146"/>
      <c r="R179" s="146"/>
      <c r="S179" s="146"/>
      <c r="T179" s="146"/>
      <c r="U179" s="146"/>
      <c r="V179" s="146"/>
      <c r="W179" s="146"/>
      <c r="X179" s="146"/>
      <c r="Y179" s="146"/>
      <c r="Z179" s="147"/>
      <c r="AA179" s="147"/>
      <c r="AB179" s="147"/>
      <c r="AC179" s="147"/>
      <c r="AD179" s="147"/>
      <c r="AE179" s="147"/>
      <c r="AF179" s="147"/>
      <c r="AG179" s="147"/>
      <c r="AH179" s="147"/>
      <c r="AI179" s="147"/>
      <c r="AJ179" s="147"/>
      <c r="AK179" s="147"/>
      <c r="AL179" s="147"/>
      <c r="AM179" s="147"/>
      <c r="AN179" s="147"/>
    </row>
    <row r="180" spans="1:40" s="141" customFormat="1" ht="22.5" outlineLevel="2" x14ac:dyDescent="0.25">
      <c r="A180" s="276" t="s">
        <v>5670</v>
      </c>
      <c r="B180" s="259" t="s">
        <v>593</v>
      </c>
      <c r="C180" s="258">
        <v>50</v>
      </c>
      <c r="D180" s="258" t="str">
        <f t="shared" si="7"/>
        <v>JJ50</v>
      </c>
      <c r="E180" s="256" t="s">
        <v>4239</v>
      </c>
      <c r="F180" s="145" t="s">
        <v>4211</v>
      </c>
      <c r="G180" s="144"/>
      <c r="H180" s="257" t="s">
        <v>4656</v>
      </c>
      <c r="I180" s="145" t="s">
        <v>4662</v>
      </c>
      <c r="J180" s="161"/>
      <c r="K180" s="180"/>
      <c r="L180" s="262" t="str">
        <f t="shared" si="9"/>
        <v>JJF  Uteluftssystem</v>
      </c>
      <c r="M180" s="144"/>
      <c r="N180" s="180"/>
      <c r="O180" s="146"/>
      <c r="P180" s="146"/>
      <c r="Q180" s="146"/>
      <c r="R180" s="146"/>
      <c r="S180" s="146"/>
      <c r="T180" s="146"/>
      <c r="U180" s="146"/>
      <c r="V180" s="146"/>
      <c r="W180" s="146"/>
      <c r="X180" s="146"/>
      <c r="Y180" s="146"/>
      <c r="Z180" s="147"/>
      <c r="AA180" s="147"/>
      <c r="AB180" s="147"/>
      <c r="AC180" s="147"/>
      <c r="AD180" s="147"/>
      <c r="AE180" s="147"/>
      <c r="AF180" s="147"/>
      <c r="AG180" s="147"/>
      <c r="AH180" s="147"/>
      <c r="AI180" s="147"/>
      <c r="AJ180" s="147"/>
      <c r="AK180" s="147"/>
      <c r="AL180" s="147"/>
      <c r="AM180" s="147"/>
      <c r="AN180" s="147"/>
    </row>
    <row r="181" spans="1:40" s="141" customFormat="1" ht="22.5" outlineLevel="2" x14ac:dyDescent="0.25">
      <c r="A181" s="276" t="s">
        <v>5675</v>
      </c>
      <c r="B181" s="259" t="s">
        <v>593</v>
      </c>
      <c r="C181" s="259">
        <v>60</v>
      </c>
      <c r="D181" s="259" t="str">
        <f t="shared" si="7"/>
        <v>JJ60</v>
      </c>
      <c r="E181" s="256" t="s">
        <v>4240</v>
      </c>
      <c r="F181" s="145" t="s">
        <v>4212</v>
      </c>
      <c r="G181" s="144"/>
      <c r="H181" s="257" t="s">
        <v>4657</v>
      </c>
      <c r="I181" s="145" t="s">
        <v>4663</v>
      </c>
      <c r="J181" s="161"/>
      <c r="K181" s="180"/>
      <c r="L181" s="262" t="str">
        <f t="shared" si="9"/>
        <v>JJG  Avluftssystem</v>
      </c>
      <c r="M181" s="144"/>
      <c r="N181" s="180"/>
      <c r="O181" s="146"/>
      <c r="P181" s="146"/>
      <c r="Q181" s="146"/>
      <c r="R181" s="146"/>
      <c r="S181" s="146"/>
      <c r="T181" s="146"/>
      <c r="U181" s="146"/>
      <c r="V181" s="146"/>
      <c r="W181" s="146"/>
      <c r="X181" s="146"/>
      <c r="Y181" s="146"/>
      <c r="Z181" s="147"/>
      <c r="AA181" s="147"/>
      <c r="AB181" s="147"/>
      <c r="AC181" s="147"/>
      <c r="AD181" s="147"/>
      <c r="AE181" s="147"/>
      <c r="AF181" s="147"/>
      <c r="AG181" s="147"/>
      <c r="AH181" s="147"/>
      <c r="AI181" s="147"/>
      <c r="AJ181" s="147"/>
      <c r="AK181" s="147"/>
      <c r="AL181" s="147"/>
      <c r="AM181" s="147"/>
      <c r="AN181" s="147"/>
    </row>
    <row r="182" spans="1:40" s="141" customFormat="1" ht="15" outlineLevel="2" x14ac:dyDescent="0.25">
      <c r="A182" s="276" t="s">
        <v>5679</v>
      </c>
      <c r="B182" s="259" t="s">
        <v>593</v>
      </c>
      <c r="C182" s="259">
        <v>70</v>
      </c>
      <c r="D182" s="259" t="str">
        <f t="shared" si="7"/>
        <v>JJ70</v>
      </c>
      <c r="E182" s="256" t="s">
        <v>4213</v>
      </c>
      <c r="F182" s="145" t="s">
        <v>4214</v>
      </c>
      <c r="G182" s="144"/>
      <c r="H182" s="257" t="s">
        <v>4658</v>
      </c>
      <c r="I182" s="145" t="s">
        <v>4664</v>
      </c>
      <c r="J182" s="161"/>
      <c r="K182" s="180"/>
      <c r="L182" s="262" t="str">
        <f t="shared" si="9"/>
        <v>JJH  Efterbehandlingssystem</v>
      </c>
      <c r="M182" s="144"/>
      <c r="N182" s="180"/>
      <c r="O182" s="146"/>
      <c r="P182" s="146"/>
      <c r="Q182" s="146"/>
      <c r="R182" s="146"/>
      <c r="S182" s="146"/>
      <c r="T182" s="146"/>
      <c r="U182" s="146"/>
      <c r="V182" s="146"/>
      <c r="W182" s="146"/>
      <c r="X182" s="146"/>
      <c r="Y182" s="146"/>
      <c r="Z182" s="147"/>
      <c r="AA182" s="147"/>
      <c r="AB182" s="147"/>
      <c r="AC182" s="147"/>
      <c r="AD182" s="147"/>
      <c r="AE182" s="147"/>
      <c r="AF182" s="147"/>
      <c r="AG182" s="147"/>
      <c r="AH182" s="147"/>
      <c r="AI182" s="147"/>
      <c r="AJ182" s="147"/>
      <c r="AK182" s="147"/>
      <c r="AL182" s="147"/>
      <c r="AM182" s="147"/>
      <c r="AN182" s="147"/>
    </row>
    <row r="183" spans="1:40" s="141" customFormat="1" ht="22.5" outlineLevel="2" x14ac:dyDescent="0.25">
      <c r="A183" s="276" t="s">
        <v>6022</v>
      </c>
      <c r="B183" s="259" t="s">
        <v>593</v>
      </c>
      <c r="C183" s="258">
        <v>80</v>
      </c>
      <c r="D183" s="258" t="str">
        <f t="shared" si="7"/>
        <v>JJ80</v>
      </c>
      <c r="E183" s="256" t="s">
        <v>4241</v>
      </c>
      <c r="F183" s="145" t="s">
        <v>4215</v>
      </c>
      <c r="G183" s="144"/>
      <c r="H183" s="257" t="s">
        <v>4659</v>
      </c>
      <c r="I183" s="145" t="s">
        <v>4665</v>
      </c>
      <c r="J183" s="161"/>
      <c r="K183" s="180"/>
      <c r="L183" s="262" t="str">
        <f t="shared" si="9"/>
        <v>JJJ  Ersättningsluftssystem</v>
      </c>
      <c r="M183" s="144"/>
      <c r="N183" s="180"/>
      <c r="O183" s="146"/>
      <c r="P183" s="146"/>
      <c r="Q183" s="146"/>
      <c r="R183" s="146"/>
      <c r="S183" s="146"/>
      <c r="T183" s="146"/>
      <c r="U183" s="146"/>
      <c r="V183" s="146"/>
      <c r="W183" s="146"/>
      <c r="X183" s="146"/>
      <c r="Y183" s="146"/>
      <c r="Z183" s="147"/>
      <c r="AA183" s="147"/>
      <c r="AB183" s="147"/>
      <c r="AC183" s="147"/>
      <c r="AD183" s="147"/>
      <c r="AE183" s="147"/>
      <c r="AF183" s="147"/>
      <c r="AG183" s="147"/>
      <c r="AH183" s="147"/>
      <c r="AI183" s="147"/>
      <c r="AJ183" s="147"/>
      <c r="AK183" s="147"/>
      <c r="AL183" s="147"/>
      <c r="AM183" s="147"/>
      <c r="AN183" s="147"/>
    </row>
    <row r="184" spans="1:40" s="64" customFormat="1" ht="22.5" outlineLevel="1" x14ac:dyDescent="0.25">
      <c r="A184" s="274" t="s">
        <v>595</v>
      </c>
      <c r="B184" s="226" t="s">
        <v>595</v>
      </c>
      <c r="C184" s="226"/>
      <c r="D184" s="226" t="str">
        <f t="shared" si="7"/>
        <v>JK</v>
      </c>
      <c r="E184" s="139" t="s">
        <v>3174</v>
      </c>
      <c r="F184" s="156" t="s">
        <v>7852</v>
      </c>
      <c r="G184" s="140"/>
      <c r="H184" s="133" t="s">
        <v>596</v>
      </c>
      <c r="I184" s="93" t="s">
        <v>2733</v>
      </c>
      <c r="J184" s="65" t="s">
        <v>597</v>
      </c>
      <c r="K184" s="168"/>
      <c r="L184" s="262" t="str">
        <f t="shared" si="9"/>
        <v>JK  Elkraftdistributionssystem</v>
      </c>
    </row>
    <row r="185" spans="1:40" s="141" customFormat="1" ht="25.5" outlineLevel="2" x14ac:dyDescent="0.25">
      <c r="A185" s="276" t="s">
        <v>5601</v>
      </c>
      <c r="B185" s="259" t="s">
        <v>595</v>
      </c>
      <c r="C185" s="259">
        <v>10</v>
      </c>
      <c r="D185" s="259" t="str">
        <f t="shared" si="7"/>
        <v>JK10</v>
      </c>
      <c r="E185" s="256" t="s">
        <v>4642</v>
      </c>
      <c r="F185" s="161" t="s">
        <v>5478</v>
      </c>
      <c r="G185" s="144"/>
      <c r="H185" s="257" t="s">
        <v>2688</v>
      </c>
      <c r="I185" s="162" t="s">
        <v>4496</v>
      </c>
      <c r="J185" s="161"/>
      <c r="K185" s="180"/>
      <c r="L185" s="262" t="str">
        <f t="shared" si="9"/>
        <v>JKB  Elkraftdistributionssystem för högspänning</v>
      </c>
      <c r="M185" s="144"/>
      <c r="N185" s="180"/>
      <c r="O185" s="146"/>
      <c r="P185" s="146"/>
      <c r="Q185" s="146"/>
      <c r="R185" s="146"/>
      <c r="S185" s="146"/>
      <c r="T185" s="146"/>
      <c r="U185" s="146"/>
      <c r="V185" s="146"/>
      <c r="W185" s="146"/>
      <c r="X185" s="146"/>
      <c r="Y185" s="146"/>
      <c r="Z185" s="147"/>
      <c r="AA185" s="147"/>
      <c r="AB185" s="147"/>
      <c r="AC185" s="147"/>
      <c r="AD185" s="147"/>
      <c r="AE185" s="147"/>
      <c r="AF185" s="147"/>
      <c r="AG185" s="147"/>
      <c r="AH185" s="147"/>
      <c r="AI185" s="147"/>
      <c r="AJ185" s="147"/>
      <c r="AK185" s="147"/>
      <c r="AL185" s="147"/>
      <c r="AM185" s="147"/>
      <c r="AN185" s="147"/>
    </row>
    <row r="186" spans="1:40" s="141" customFormat="1" ht="25.5" outlineLevel="2" x14ac:dyDescent="0.25">
      <c r="A186" s="276" t="s">
        <v>5626</v>
      </c>
      <c r="B186" s="259" t="s">
        <v>595</v>
      </c>
      <c r="C186" s="258">
        <v>20</v>
      </c>
      <c r="D186" s="258" t="str">
        <f t="shared" si="7"/>
        <v>JK20</v>
      </c>
      <c r="E186" s="256" t="s">
        <v>4641</v>
      </c>
      <c r="F186" s="161" t="s">
        <v>4497</v>
      </c>
      <c r="G186" s="144"/>
      <c r="H186" s="257" t="s">
        <v>2689</v>
      </c>
      <c r="I186" s="162" t="s">
        <v>4498</v>
      </c>
      <c r="J186" s="161"/>
      <c r="K186" s="180"/>
      <c r="L186" s="262" t="str">
        <f t="shared" si="9"/>
        <v>JKC  Elkraftdistributionssystem för mellanspänning</v>
      </c>
      <c r="M186" s="144"/>
      <c r="N186" s="180"/>
      <c r="O186" s="146"/>
      <c r="P186" s="146"/>
      <c r="Q186" s="146"/>
      <c r="R186" s="146"/>
      <c r="S186" s="146"/>
      <c r="T186" s="146"/>
      <c r="U186" s="146"/>
      <c r="V186" s="146"/>
      <c r="W186" s="146"/>
      <c r="X186" s="146"/>
      <c r="Y186" s="146"/>
      <c r="Z186" s="147"/>
      <c r="AA186" s="147"/>
      <c r="AB186" s="147"/>
      <c r="AC186" s="147"/>
      <c r="AD186" s="147"/>
      <c r="AE186" s="147"/>
      <c r="AF186" s="147"/>
      <c r="AG186" s="147"/>
      <c r="AH186" s="147"/>
      <c r="AI186" s="147"/>
      <c r="AJ186" s="147"/>
      <c r="AK186" s="147"/>
      <c r="AL186" s="147"/>
      <c r="AM186" s="147"/>
      <c r="AN186" s="147"/>
    </row>
    <row r="187" spans="1:40" s="141" customFormat="1" ht="25.5" outlineLevel="2" x14ac:dyDescent="0.25">
      <c r="A187" s="276" t="s">
        <v>5646</v>
      </c>
      <c r="B187" s="259" t="s">
        <v>595</v>
      </c>
      <c r="C187" s="259">
        <v>30</v>
      </c>
      <c r="D187" s="259" t="str">
        <f t="shared" si="7"/>
        <v>JK30</v>
      </c>
      <c r="E187" s="256" t="s">
        <v>4640</v>
      </c>
      <c r="F187" s="161" t="s">
        <v>5475</v>
      </c>
      <c r="G187" s="144"/>
      <c r="H187" s="257" t="s">
        <v>2690</v>
      </c>
      <c r="I187" s="162" t="s">
        <v>6188</v>
      </c>
      <c r="J187" s="161"/>
      <c r="K187" s="180"/>
      <c r="L187" s="262" t="str">
        <f t="shared" si="9"/>
        <v>JKD  Elkraftdistributionssystem för lågspänning</v>
      </c>
      <c r="M187" s="144"/>
      <c r="N187" s="180"/>
      <c r="O187" s="146"/>
      <c r="P187" s="146"/>
      <c r="Q187" s="146"/>
      <c r="R187" s="146"/>
      <c r="S187" s="146"/>
      <c r="T187" s="146"/>
      <c r="U187" s="146"/>
      <c r="V187" s="146"/>
      <c r="W187" s="146"/>
      <c r="X187" s="146"/>
      <c r="Y187" s="146"/>
      <c r="Z187" s="147"/>
      <c r="AA187" s="147"/>
      <c r="AB187" s="147"/>
      <c r="AC187" s="147"/>
      <c r="AD187" s="147"/>
      <c r="AE187" s="147"/>
      <c r="AF187" s="147"/>
      <c r="AG187" s="147"/>
      <c r="AH187" s="147"/>
      <c r="AI187" s="147"/>
      <c r="AJ187" s="147"/>
      <c r="AK187" s="147"/>
      <c r="AL187" s="147"/>
      <c r="AM187" s="147"/>
      <c r="AN187" s="147"/>
    </row>
    <row r="188" spans="1:40" s="141" customFormat="1" ht="25.5" outlineLevel="2" x14ac:dyDescent="0.25">
      <c r="A188" s="276" t="s">
        <v>6023</v>
      </c>
      <c r="B188" s="259" t="s">
        <v>595</v>
      </c>
      <c r="C188" s="259">
        <v>40</v>
      </c>
      <c r="D188" s="259" t="str">
        <f t="shared" si="7"/>
        <v>JK40</v>
      </c>
      <c r="E188" s="256" t="s">
        <v>4639</v>
      </c>
      <c r="F188" s="161" t="s">
        <v>4994</v>
      </c>
      <c r="G188" s="144"/>
      <c r="H188" s="257" t="s">
        <v>2691</v>
      </c>
      <c r="I188" s="162" t="s">
        <v>6187</v>
      </c>
      <c r="J188" s="161"/>
      <c r="K188" s="180"/>
      <c r="L188" s="262" t="str">
        <f t="shared" si="9"/>
        <v>JKE  Elkraftdistributionssystem för klenspänning</v>
      </c>
      <c r="M188" s="144"/>
      <c r="N188" s="180"/>
      <c r="O188" s="146"/>
      <c r="P188" s="146"/>
      <c r="Q188" s="146"/>
      <c r="R188" s="146"/>
      <c r="S188" s="146"/>
      <c r="T188" s="146"/>
      <c r="U188" s="146"/>
      <c r="V188" s="146"/>
      <c r="W188" s="146"/>
      <c r="X188" s="146"/>
      <c r="Y188" s="146"/>
      <c r="Z188" s="147"/>
      <c r="AA188" s="147"/>
      <c r="AB188" s="147"/>
      <c r="AC188" s="147"/>
      <c r="AD188" s="147"/>
      <c r="AE188" s="147"/>
      <c r="AF188" s="147"/>
      <c r="AG188" s="147"/>
      <c r="AH188" s="147"/>
      <c r="AI188" s="147"/>
      <c r="AJ188" s="147"/>
      <c r="AK188" s="147"/>
      <c r="AL188" s="147"/>
      <c r="AM188" s="147"/>
      <c r="AN188" s="147"/>
    </row>
    <row r="189" spans="1:40" s="179" customFormat="1" ht="45" outlineLevel="1" x14ac:dyDescent="0.25">
      <c r="A189" s="274" t="s">
        <v>598</v>
      </c>
      <c r="B189" s="225" t="s">
        <v>598</v>
      </c>
      <c r="C189" s="225"/>
      <c r="D189" s="225" t="str">
        <f t="shared" si="7"/>
        <v>JL</v>
      </c>
      <c r="E189" s="139" t="s">
        <v>2646</v>
      </c>
      <c r="F189" s="156" t="s">
        <v>7853</v>
      </c>
      <c r="G189" s="157"/>
      <c r="H189" s="133" t="s">
        <v>599</v>
      </c>
      <c r="I189" s="125" t="s">
        <v>4809</v>
      </c>
      <c r="J189" s="123" t="s">
        <v>4204</v>
      </c>
      <c r="L189" s="262" t="str">
        <f t="shared" si="9"/>
        <v>JL  Signaldistributionssystem</v>
      </c>
    </row>
    <row r="190" spans="1:40" s="141" customFormat="1" ht="78.75" outlineLevel="2" x14ac:dyDescent="0.25">
      <c r="A190" s="276" t="s">
        <v>5602</v>
      </c>
      <c r="B190" s="259" t="s">
        <v>598</v>
      </c>
      <c r="C190" s="259">
        <v>10</v>
      </c>
      <c r="D190" s="259" t="str">
        <f t="shared" si="7"/>
        <v>JL10</v>
      </c>
      <c r="E190" s="256" t="s">
        <v>5894</v>
      </c>
      <c r="F190" s="144" t="s">
        <v>5057</v>
      </c>
      <c r="G190" s="144" t="s">
        <v>5059</v>
      </c>
      <c r="H190" s="257" t="s">
        <v>5767</v>
      </c>
      <c r="I190" s="161" t="s">
        <v>6189</v>
      </c>
      <c r="J190" s="194"/>
      <c r="K190" s="180"/>
      <c r="L190" s="262" t="str">
        <f t="shared" si="9"/>
        <v>JLB  Trådat elektromagnetiskt signaldistributionssystem</v>
      </c>
      <c r="M190" s="144"/>
      <c r="N190" s="180"/>
      <c r="O190" s="146"/>
      <c r="P190" s="146"/>
      <c r="Q190" s="146"/>
      <c r="R190" s="146"/>
      <c r="S190" s="146"/>
      <c r="T190" s="146"/>
      <c r="U190" s="146"/>
      <c r="V190" s="146"/>
      <c r="W190" s="146"/>
      <c r="X190" s="146"/>
      <c r="Y190" s="146"/>
      <c r="Z190" s="147"/>
      <c r="AA190" s="147"/>
      <c r="AB190" s="147"/>
      <c r="AC190" s="147"/>
      <c r="AD190" s="147"/>
      <c r="AE190" s="147"/>
      <c r="AF190" s="147"/>
      <c r="AG190" s="147"/>
      <c r="AH190" s="147"/>
      <c r="AI190" s="147"/>
      <c r="AJ190" s="147"/>
      <c r="AK190" s="147"/>
      <c r="AL190" s="147"/>
      <c r="AM190" s="147"/>
      <c r="AN190" s="147"/>
    </row>
    <row r="191" spans="1:40" s="141" customFormat="1" ht="15" outlineLevel="2" x14ac:dyDescent="0.25">
      <c r="A191" s="276" t="s">
        <v>5627</v>
      </c>
      <c r="B191" s="259" t="s">
        <v>598</v>
      </c>
      <c r="C191" s="258">
        <v>20</v>
      </c>
      <c r="D191" s="258" t="str">
        <f t="shared" si="7"/>
        <v>JL20</v>
      </c>
      <c r="E191" s="256" t="s">
        <v>5895</v>
      </c>
      <c r="F191" s="144" t="s">
        <v>5058</v>
      </c>
      <c r="G191" s="144" t="s">
        <v>5060</v>
      </c>
      <c r="H191" s="257" t="s">
        <v>5768</v>
      </c>
      <c r="I191" s="161" t="s">
        <v>6190</v>
      </c>
      <c r="J191" s="194"/>
      <c r="K191" s="180"/>
      <c r="L191" s="262" t="str">
        <f t="shared" si="9"/>
        <v>JLC  Trådat optiskt signaldistributionssystem</v>
      </c>
      <c r="M191" s="144"/>
      <c r="N191" s="180"/>
      <c r="O191" s="146"/>
      <c r="P191" s="146"/>
      <c r="Q191" s="146"/>
      <c r="R191" s="146"/>
      <c r="S191" s="146"/>
      <c r="T191" s="146"/>
      <c r="U191" s="146"/>
      <c r="V191" s="146"/>
      <c r="W191" s="146"/>
      <c r="X191" s="146"/>
      <c r="Y191" s="146"/>
      <c r="Z191" s="147"/>
      <c r="AA191" s="147"/>
      <c r="AB191" s="147"/>
      <c r="AC191" s="147"/>
      <c r="AD191" s="147"/>
      <c r="AE191" s="147"/>
      <c r="AF191" s="147"/>
      <c r="AG191" s="147"/>
      <c r="AH191" s="147"/>
      <c r="AI191" s="147"/>
      <c r="AJ191" s="147"/>
      <c r="AK191" s="147"/>
      <c r="AL191" s="147"/>
      <c r="AM191" s="147"/>
      <c r="AN191" s="147"/>
    </row>
    <row r="192" spans="1:40" s="141" customFormat="1" ht="22.5" outlineLevel="2" x14ac:dyDescent="0.25">
      <c r="A192" s="276" t="s">
        <v>5647</v>
      </c>
      <c r="B192" s="259" t="s">
        <v>598</v>
      </c>
      <c r="C192" s="259">
        <v>30</v>
      </c>
      <c r="D192" s="259" t="str">
        <f t="shared" si="7"/>
        <v>JL30</v>
      </c>
      <c r="E192" s="256" t="s">
        <v>5896</v>
      </c>
      <c r="F192" s="144" t="s">
        <v>4220</v>
      </c>
      <c r="G192" s="144" t="s">
        <v>5061</v>
      </c>
      <c r="H192" s="257" t="s">
        <v>4203</v>
      </c>
      <c r="I192" s="161" t="s">
        <v>4499</v>
      </c>
      <c r="J192" s="161"/>
      <c r="K192" s="180"/>
      <c r="L192" s="262" t="str">
        <f t="shared" si="9"/>
        <v>JLD  Trådlöst signaldistributionssystem</v>
      </c>
      <c r="M192" s="144"/>
      <c r="N192" s="180"/>
      <c r="O192" s="146"/>
      <c r="P192" s="146"/>
      <c r="Q192" s="146"/>
      <c r="R192" s="146"/>
      <c r="S192" s="146"/>
      <c r="T192" s="146"/>
      <c r="U192" s="146"/>
      <c r="V192" s="146"/>
      <c r="W192" s="146"/>
      <c r="X192" s="146"/>
      <c r="Y192" s="146"/>
      <c r="Z192" s="147"/>
      <c r="AA192" s="147"/>
      <c r="AB192" s="147"/>
      <c r="AC192" s="147"/>
      <c r="AD192" s="147"/>
      <c r="AE192" s="147"/>
      <c r="AF192" s="147"/>
      <c r="AG192" s="147"/>
      <c r="AH192" s="147"/>
      <c r="AI192" s="147"/>
      <c r="AJ192" s="147"/>
      <c r="AK192" s="147"/>
      <c r="AL192" s="147"/>
      <c r="AM192" s="147"/>
      <c r="AN192" s="147"/>
    </row>
    <row r="193" spans="1:40" s="141" customFormat="1" ht="22.5" outlineLevel="2" x14ac:dyDescent="0.25">
      <c r="A193" s="276" t="s">
        <v>6024</v>
      </c>
      <c r="B193" s="259" t="s">
        <v>598</v>
      </c>
      <c r="C193" s="259">
        <v>40</v>
      </c>
      <c r="D193" s="259" t="str">
        <f t="shared" si="7"/>
        <v>JL40</v>
      </c>
      <c r="E193" s="256" t="s">
        <v>5897</v>
      </c>
      <c r="F193" s="144" t="s">
        <v>6191</v>
      </c>
      <c r="G193" s="144" t="s">
        <v>3712</v>
      </c>
      <c r="H193" s="257" t="s">
        <v>4163</v>
      </c>
      <c r="I193" s="162" t="s">
        <v>6192</v>
      </c>
      <c r="J193" s="161"/>
      <c r="K193" s="180"/>
      <c r="L193" s="262" t="str">
        <f t="shared" si="9"/>
        <v>JLE  Induktivt signaldistributionssystem</v>
      </c>
      <c r="M193" s="144"/>
      <c r="N193" s="180"/>
      <c r="O193" s="146"/>
      <c r="P193" s="146"/>
      <c r="Q193" s="146"/>
      <c r="R193" s="146"/>
      <c r="S193" s="146"/>
      <c r="T193" s="146"/>
      <c r="U193" s="146"/>
      <c r="V193" s="146"/>
      <c r="W193" s="146"/>
      <c r="X193" s="146"/>
      <c r="Y193" s="146"/>
      <c r="Z193" s="147"/>
      <c r="AA193" s="147"/>
      <c r="AB193" s="147"/>
      <c r="AC193" s="147"/>
      <c r="AD193" s="147"/>
      <c r="AE193" s="147"/>
      <c r="AF193" s="147"/>
      <c r="AG193" s="147"/>
      <c r="AH193" s="147"/>
      <c r="AI193" s="147"/>
      <c r="AJ193" s="147"/>
      <c r="AK193" s="147"/>
      <c r="AL193" s="147"/>
      <c r="AM193" s="147"/>
      <c r="AN193" s="147"/>
    </row>
    <row r="194" spans="1:40" s="64" customFormat="1" ht="60" outlineLevel="1" x14ac:dyDescent="0.25">
      <c r="A194" s="274" t="s">
        <v>600</v>
      </c>
      <c r="B194" s="226" t="s">
        <v>600</v>
      </c>
      <c r="C194" s="226"/>
      <c r="D194" s="226" t="str">
        <f t="shared" si="7"/>
        <v>JM</v>
      </c>
      <c r="E194" s="415" t="s">
        <v>7860</v>
      </c>
      <c r="F194" s="156" t="s">
        <v>7854</v>
      </c>
      <c r="G194" s="140" t="s">
        <v>7959</v>
      </c>
      <c r="H194" s="133" t="s">
        <v>601</v>
      </c>
      <c r="I194" s="93" t="s">
        <v>7857</v>
      </c>
      <c r="J194" s="65" t="s">
        <v>7856</v>
      </c>
      <c r="K194" s="168"/>
      <c r="L194" s="262" t="str">
        <f t="shared" si="9"/>
        <v>JM  Underliggande nivåer är missvisande då de innefattar gods och persontransport enligt Svensk Byggtjänst tidigare version. Se engelskt begrepp från 81346-12:2018</v>
      </c>
    </row>
    <row r="195" spans="1:40" s="141" customFormat="1" ht="56.25" outlineLevel="2" x14ac:dyDescent="0.25">
      <c r="A195" s="416" t="s">
        <v>5603</v>
      </c>
      <c r="B195" s="416" t="s">
        <v>600</v>
      </c>
      <c r="C195" s="416">
        <v>10</v>
      </c>
      <c r="D195" s="416" t="str">
        <f t="shared" ref="D195:D258" si="10">B195&amp;C195</f>
        <v>JM10</v>
      </c>
      <c r="E195" s="256" t="s">
        <v>3170</v>
      </c>
      <c r="F195" s="161" t="s">
        <v>6193</v>
      </c>
      <c r="G195" s="144" t="s">
        <v>3095</v>
      </c>
      <c r="H195" s="256" t="s">
        <v>1524</v>
      </c>
      <c r="I195" s="145" t="s">
        <v>4500</v>
      </c>
      <c r="J195" s="144"/>
      <c r="L195" s="262" t="str">
        <f t="shared" si="9"/>
        <v>JMB  Hissystem</v>
      </c>
      <c r="M195" s="144"/>
      <c r="N195" s="147"/>
      <c r="O195" s="146"/>
      <c r="P195" s="146"/>
      <c r="Q195" s="146"/>
      <c r="R195" s="146"/>
      <c r="S195" s="146"/>
      <c r="T195" s="146"/>
      <c r="U195" s="146"/>
      <c r="V195" s="146"/>
      <c r="W195" s="146"/>
      <c r="X195" s="146"/>
      <c r="Y195" s="146"/>
      <c r="Z195" s="146"/>
      <c r="AA195" s="146"/>
      <c r="AB195" s="146"/>
      <c r="AC195" s="146"/>
      <c r="AD195" s="146"/>
      <c r="AE195" s="147"/>
      <c r="AF195" s="147"/>
      <c r="AG195" s="147"/>
      <c r="AH195" s="147"/>
      <c r="AI195" s="147"/>
      <c r="AJ195" s="147"/>
      <c r="AK195" s="147"/>
      <c r="AL195" s="147"/>
      <c r="AM195" s="147"/>
      <c r="AN195" s="147"/>
    </row>
    <row r="196" spans="1:40" s="141" customFormat="1" ht="22.5" outlineLevel="2" x14ac:dyDescent="0.25">
      <c r="A196" s="416" t="s">
        <v>5628</v>
      </c>
      <c r="B196" s="416" t="s">
        <v>600</v>
      </c>
      <c r="C196" s="416">
        <v>20</v>
      </c>
      <c r="D196" s="416" t="str">
        <f t="shared" si="10"/>
        <v>JM20</v>
      </c>
      <c r="E196" s="256" t="s">
        <v>4638</v>
      </c>
      <c r="F196" s="161" t="s">
        <v>4501</v>
      </c>
      <c r="G196" s="144"/>
      <c r="H196" s="256" t="s">
        <v>1577</v>
      </c>
      <c r="I196" s="145" t="s">
        <v>4502</v>
      </c>
      <c r="J196" s="144"/>
      <c r="L196" s="262" t="str">
        <f t="shared" si="9"/>
        <v>JMC  Rulltrappssystem</v>
      </c>
      <c r="M196" s="144"/>
      <c r="N196" s="147"/>
      <c r="O196" s="146"/>
      <c r="P196" s="146"/>
      <c r="Q196" s="146"/>
      <c r="R196" s="146"/>
      <c r="S196" s="146"/>
      <c r="T196" s="146"/>
      <c r="U196" s="146"/>
      <c r="V196" s="146"/>
      <c r="W196" s="146"/>
      <c r="X196" s="146"/>
      <c r="Y196" s="146"/>
      <c r="Z196" s="146"/>
      <c r="AA196" s="146"/>
      <c r="AB196" s="146"/>
      <c r="AC196" s="146"/>
      <c r="AD196" s="146"/>
      <c r="AE196" s="147"/>
      <c r="AF196" s="147"/>
      <c r="AG196" s="147"/>
      <c r="AH196" s="147"/>
      <c r="AI196" s="147"/>
      <c r="AJ196" s="147"/>
      <c r="AK196" s="147"/>
      <c r="AL196" s="147"/>
      <c r="AM196" s="147"/>
      <c r="AN196" s="147"/>
    </row>
    <row r="197" spans="1:40" s="141" customFormat="1" ht="22.5" outlineLevel="2" x14ac:dyDescent="0.25">
      <c r="A197" s="416" t="s">
        <v>5648</v>
      </c>
      <c r="B197" s="416" t="s">
        <v>600</v>
      </c>
      <c r="C197" s="416">
        <v>30</v>
      </c>
      <c r="D197" s="416" t="str">
        <f t="shared" si="10"/>
        <v>JM30</v>
      </c>
      <c r="E197" s="256" t="s">
        <v>4818</v>
      </c>
      <c r="F197" s="161" t="s">
        <v>4503</v>
      </c>
      <c r="G197" s="144" t="s">
        <v>3171</v>
      </c>
      <c r="H197" s="256" t="s">
        <v>1578</v>
      </c>
      <c r="I197" s="145" t="s">
        <v>4504</v>
      </c>
      <c r="J197" s="144"/>
      <c r="L197" s="262" t="str">
        <f t="shared" si="9"/>
        <v>JMD  Rullrampsystem</v>
      </c>
      <c r="M197" s="144"/>
      <c r="N197" s="147"/>
      <c r="O197" s="146"/>
      <c r="P197" s="146"/>
      <c r="Q197" s="146"/>
      <c r="R197" s="146"/>
      <c r="S197" s="146"/>
      <c r="T197" s="146"/>
      <c r="U197" s="146"/>
      <c r="V197" s="146"/>
      <c r="W197" s="146"/>
      <c r="X197" s="146"/>
      <c r="Y197" s="146"/>
      <c r="Z197" s="146"/>
      <c r="AA197" s="146"/>
      <c r="AB197" s="146"/>
      <c r="AC197" s="146"/>
      <c r="AD197" s="146"/>
      <c r="AE197" s="147"/>
      <c r="AF197" s="147"/>
      <c r="AG197" s="147"/>
      <c r="AH197" s="147"/>
      <c r="AI197" s="147"/>
      <c r="AJ197" s="147"/>
      <c r="AK197" s="147"/>
      <c r="AL197" s="147"/>
      <c r="AM197" s="147"/>
      <c r="AN197" s="147"/>
    </row>
    <row r="198" spans="1:40" s="141" customFormat="1" ht="22.5" outlineLevel="2" x14ac:dyDescent="0.25">
      <c r="A198" s="416" t="s">
        <v>5662</v>
      </c>
      <c r="B198" s="416" t="s">
        <v>600</v>
      </c>
      <c r="C198" s="416">
        <v>40</v>
      </c>
      <c r="D198" s="416" t="str">
        <f t="shared" si="10"/>
        <v>JM40</v>
      </c>
      <c r="E198" s="256" t="s">
        <v>3172</v>
      </c>
      <c r="F198" s="161" t="s">
        <v>4505</v>
      </c>
      <c r="G198" s="144" t="s">
        <v>4817</v>
      </c>
      <c r="H198" s="256" t="s">
        <v>1525</v>
      </c>
      <c r="I198" s="145" t="s">
        <v>4506</v>
      </c>
      <c r="J198" s="144"/>
      <c r="K198" s="180"/>
      <c r="L198" s="262" t="str">
        <f t="shared" ref="L198:L206" si="11">CONCATENATE(A198,"  ",E198)</f>
        <v>JME  Rullbanesystem</v>
      </c>
      <c r="M198" s="144"/>
      <c r="N198" s="147"/>
      <c r="O198" s="146"/>
      <c r="P198" s="146"/>
      <c r="Q198" s="146"/>
      <c r="R198" s="146"/>
      <c r="S198" s="146"/>
      <c r="T198" s="146"/>
      <c r="U198" s="146"/>
      <c r="V198" s="146"/>
      <c r="W198" s="146"/>
      <c r="X198" s="146"/>
      <c r="Y198" s="146"/>
      <c r="Z198" s="146"/>
      <c r="AA198" s="146"/>
      <c r="AB198" s="146"/>
      <c r="AC198" s="146"/>
      <c r="AD198" s="146"/>
      <c r="AE198" s="147"/>
      <c r="AF198" s="147"/>
      <c r="AG198" s="147"/>
      <c r="AH198" s="147"/>
      <c r="AI198" s="147"/>
      <c r="AJ198" s="147"/>
      <c r="AK198" s="147"/>
      <c r="AL198" s="147"/>
      <c r="AM198" s="147"/>
      <c r="AN198" s="147"/>
    </row>
    <row r="199" spans="1:40" s="141" customFormat="1" ht="33.75" outlineLevel="2" x14ac:dyDescent="0.25">
      <c r="A199" s="416" t="s">
        <v>5671</v>
      </c>
      <c r="B199" s="416" t="s">
        <v>600</v>
      </c>
      <c r="C199" s="416">
        <v>50</v>
      </c>
      <c r="D199" s="416" t="str">
        <f t="shared" si="10"/>
        <v>JM50</v>
      </c>
      <c r="E199" s="256" t="s">
        <v>3173</v>
      </c>
      <c r="F199" s="161" t="s">
        <v>4507</v>
      </c>
      <c r="G199" s="144"/>
      <c r="H199" s="256" t="s">
        <v>1526</v>
      </c>
      <c r="I199" s="145" t="s">
        <v>4508</v>
      </c>
      <c r="J199" s="144"/>
      <c r="K199" s="180"/>
      <c r="L199" s="262" t="str">
        <f t="shared" si="11"/>
        <v>JMF  Linbanesystem</v>
      </c>
      <c r="M199" s="144"/>
      <c r="N199" s="147"/>
      <c r="O199" s="146"/>
      <c r="P199" s="146"/>
      <c r="Q199" s="146"/>
      <c r="R199" s="146"/>
      <c r="S199" s="146"/>
      <c r="T199" s="146"/>
      <c r="U199" s="146"/>
      <c r="V199" s="146"/>
      <c r="W199" s="146"/>
      <c r="X199" s="146"/>
      <c r="Y199" s="146"/>
      <c r="Z199" s="146"/>
      <c r="AA199" s="146"/>
      <c r="AB199" s="146"/>
      <c r="AC199" s="146"/>
      <c r="AD199" s="146"/>
      <c r="AE199" s="147"/>
      <c r="AF199" s="147"/>
      <c r="AG199" s="147"/>
      <c r="AH199" s="147"/>
      <c r="AI199" s="147"/>
      <c r="AJ199" s="147"/>
      <c r="AK199" s="147"/>
      <c r="AL199" s="147"/>
      <c r="AM199" s="147"/>
      <c r="AN199" s="147"/>
    </row>
    <row r="200" spans="1:40" s="141" customFormat="1" ht="22.5" outlineLevel="2" x14ac:dyDescent="0.25">
      <c r="A200" s="416" t="s">
        <v>5676</v>
      </c>
      <c r="B200" s="416" t="s">
        <v>600</v>
      </c>
      <c r="C200" s="416">
        <v>60</v>
      </c>
      <c r="D200" s="416" t="str">
        <f t="shared" si="10"/>
        <v>JM60</v>
      </c>
      <c r="E200" s="256" t="s">
        <v>2306</v>
      </c>
      <c r="F200" s="161" t="s">
        <v>4819</v>
      </c>
      <c r="G200" s="144" t="s">
        <v>1549</v>
      </c>
      <c r="H200" s="256" t="s">
        <v>1529</v>
      </c>
      <c r="I200" s="145" t="s">
        <v>4820</v>
      </c>
      <c r="J200" s="144"/>
      <c r="K200" s="180"/>
      <c r="L200" s="262" t="str">
        <f t="shared" si="11"/>
        <v>JMG  Lyftsystem</v>
      </c>
      <c r="M200" s="144"/>
      <c r="N200" s="147"/>
      <c r="O200" s="146"/>
      <c r="P200" s="146"/>
      <c r="Q200" s="146"/>
      <c r="R200" s="146"/>
      <c r="S200" s="146"/>
      <c r="T200" s="146"/>
      <c r="U200" s="146"/>
      <c r="V200" s="146"/>
      <c r="W200" s="146"/>
      <c r="X200" s="146"/>
      <c r="Y200" s="146"/>
      <c r="Z200" s="146"/>
      <c r="AA200" s="146"/>
      <c r="AB200" s="146"/>
      <c r="AC200" s="146"/>
      <c r="AD200" s="146"/>
      <c r="AE200" s="147"/>
      <c r="AF200" s="147"/>
      <c r="AG200" s="147"/>
      <c r="AH200" s="147"/>
      <c r="AI200" s="147"/>
      <c r="AJ200" s="147"/>
      <c r="AK200" s="147"/>
      <c r="AL200" s="147"/>
      <c r="AM200" s="147"/>
      <c r="AN200" s="147"/>
    </row>
    <row r="201" spans="1:40" s="141" customFormat="1" ht="22.5" outlineLevel="2" x14ac:dyDescent="0.25">
      <c r="A201" s="416" t="s">
        <v>5680</v>
      </c>
      <c r="B201" s="416" t="s">
        <v>600</v>
      </c>
      <c r="C201" s="416">
        <v>70</v>
      </c>
      <c r="D201" s="416" t="str">
        <f t="shared" si="10"/>
        <v>JM70</v>
      </c>
      <c r="E201" s="256" t="s">
        <v>2305</v>
      </c>
      <c r="F201" s="161" t="s">
        <v>4509</v>
      </c>
      <c r="G201" s="144"/>
      <c r="H201" s="256" t="s">
        <v>1527</v>
      </c>
      <c r="I201" s="145" t="s">
        <v>4510</v>
      </c>
      <c r="J201" s="144"/>
      <c r="K201" s="180"/>
      <c r="L201" s="262" t="str">
        <f t="shared" si="11"/>
        <v>JMH  Rörpostsystem</v>
      </c>
      <c r="M201" s="144"/>
      <c r="N201" s="147"/>
      <c r="O201" s="146"/>
      <c r="P201" s="146"/>
      <c r="Q201" s="146"/>
      <c r="R201" s="146"/>
      <c r="S201" s="146"/>
      <c r="T201" s="146"/>
      <c r="U201" s="146"/>
      <c r="V201" s="146"/>
      <c r="W201" s="146"/>
      <c r="X201" s="146"/>
      <c r="Y201" s="146"/>
      <c r="Z201" s="146"/>
      <c r="AA201" s="146"/>
      <c r="AB201" s="146"/>
      <c r="AC201" s="146"/>
      <c r="AD201" s="146"/>
      <c r="AE201" s="147"/>
      <c r="AF201" s="147"/>
      <c r="AG201" s="147"/>
      <c r="AH201" s="147"/>
      <c r="AI201" s="147"/>
      <c r="AJ201" s="147"/>
      <c r="AK201" s="147"/>
      <c r="AL201" s="147"/>
      <c r="AM201" s="147"/>
      <c r="AN201" s="147"/>
    </row>
    <row r="202" spans="1:40" s="141" customFormat="1" ht="22.5" outlineLevel="2" x14ac:dyDescent="0.25">
      <c r="A202" s="416" t="s">
        <v>6025</v>
      </c>
      <c r="B202" s="416" t="s">
        <v>600</v>
      </c>
      <c r="C202" s="416">
        <v>80</v>
      </c>
      <c r="D202" s="416" t="str">
        <f t="shared" si="10"/>
        <v>JM80</v>
      </c>
      <c r="E202" s="256" t="s">
        <v>4164</v>
      </c>
      <c r="F202" s="161" t="s">
        <v>4511</v>
      </c>
      <c r="G202" s="144" t="s">
        <v>4165</v>
      </c>
      <c r="H202" s="256" t="s">
        <v>1528</v>
      </c>
      <c r="I202" s="145" t="s">
        <v>4512</v>
      </c>
      <c r="J202" s="144"/>
      <c r="K202" s="180"/>
      <c r="L202" s="262" t="str">
        <f t="shared" si="11"/>
        <v>JMJ  AGV-system</v>
      </c>
      <c r="M202" s="144"/>
      <c r="N202" s="147"/>
      <c r="O202" s="146"/>
      <c r="P202" s="146"/>
      <c r="Q202" s="146"/>
      <c r="R202" s="146"/>
      <c r="S202" s="146"/>
      <c r="T202" s="146"/>
      <c r="U202" s="146"/>
      <c r="V202" s="146"/>
      <c r="W202" s="146"/>
      <c r="X202" s="146"/>
      <c r="Y202" s="146"/>
      <c r="Z202" s="146"/>
      <c r="AA202" s="146"/>
      <c r="AB202" s="146"/>
      <c r="AC202" s="146"/>
      <c r="AD202" s="146"/>
      <c r="AE202" s="147"/>
      <c r="AF202" s="147"/>
      <c r="AG202" s="147"/>
      <c r="AH202" s="147"/>
      <c r="AI202" s="147"/>
      <c r="AJ202" s="147"/>
      <c r="AK202" s="147"/>
      <c r="AL202" s="147"/>
      <c r="AM202" s="147"/>
      <c r="AN202" s="147"/>
    </row>
    <row r="203" spans="1:40" s="64" customFormat="1" ht="71.25" customHeight="1" outlineLevel="1" x14ac:dyDescent="0.25">
      <c r="A203" s="274" t="s">
        <v>602</v>
      </c>
      <c r="B203" s="226" t="s">
        <v>602</v>
      </c>
      <c r="C203" s="226"/>
      <c r="D203" s="226" t="str">
        <f>B203&amp;C203</f>
        <v>JN</v>
      </c>
      <c r="E203" s="139" t="s">
        <v>5095</v>
      </c>
      <c r="F203" s="156" t="s">
        <v>7957</v>
      </c>
      <c r="G203" s="157" t="s">
        <v>7958</v>
      </c>
      <c r="H203" s="133" t="s">
        <v>603</v>
      </c>
      <c r="I203" s="93" t="s">
        <v>7858</v>
      </c>
      <c r="J203" s="65" t="s">
        <v>7859</v>
      </c>
      <c r="K203" s="168"/>
      <c r="L203" s="262" t="str">
        <f t="shared" si="11"/>
        <v>JN  Godstransportsystem</v>
      </c>
    </row>
    <row r="204" spans="1:40" s="159" customFormat="1" ht="15" outlineLevel="1" x14ac:dyDescent="0.25">
      <c r="A204" s="274" t="s">
        <v>2318</v>
      </c>
      <c r="B204" s="230" t="s">
        <v>2318</v>
      </c>
      <c r="C204" s="230"/>
      <c r="D204" s="230" t="str">
        <f t="shared" si="10"/>
        <v>JP</v>
      </c>
      <c r="E204" s="139" t="s">
        <v>2647</v>
      </c>
      <c r="F204" s="156" t="s">
        <v>4772</v>
      </c>
      <c r="G204" s="157" t="s">
        <v>2999</v>
      </c>
      <c r="H204" s="104" t="s">
        <v>2541</v>
      </c>
      <c r="I204" s="157" t="s">
        <v>4773</v>
      </c>
      <c r="J204" s="157" t="s">
        <v>2540</v>
      </c>
      <c r="L204" s="262" t="str">
        <f t="shared" si="11"/>
        <v>JP  Ljusdistributionssystem</v>
      </c>
    </row>
    <row r="205" spans="1:40" s="56" customFormat="1" ht="15" x14ac:dyDescent="0.25">
      <c r="A205" s="277" t="s">
        <v>2</v>
      </c>
      <c r="B205" s="227" t="s">
        <v>2</v>
      </c>
      <c r="C205" s="227"/>
      <c r="D205" s="227" t="str">
        <f t="shared" si="10"/>
        <v>K</v>
      </c>
      <c r="E205" s="96" t="s">
        <v>2349</v>
      </c>
      <c r="F205" s="128" t="s">
        <v>2338</v>
      </c>
      <c r="G205" s="67"/>
      <c r="H205" s="78" t="s">
        <v>2239</v>
      </c>
      <c r="I205" s="66" t="s">
        <v>4726</v>
      </c>
      <c r="J205" s="66"/>
      <c r="K205" s="183"/>
      <c r="L205" s="262" t="str">
        <f t="shared" si="11"/>
        <v>K  Behandlande system</v>
      </c>
    </row>
    <row r="206" spans="1:40" s="64" customFormat="1" ht="22.5" outlineLevel="1" x14ac:dyDescent="0.25">
      <c r="A206" s="274" t="s">
        <v>99</v>
      </c>
      <c r="B206" s="226" t="s">
        <v>99</v>
      </c>
      <c r="C206" s="226"/>
      <c r="D206" s="226" t="str">
        <f t="shared" si="10"/>
        <v>KA</v>
      </c>
      <c r="E206" s="417" t="s">
        <v>2542</v>
      </c>
      <c r="F206" s="156" t="s">
        <v>7862</v>
      </c>
      <c r="G206" s="157" t="s">
        <v>3204</v>
      </c>
      <c r="H206" s="70" t="s">
        <v>604</v>
      </c>
      <c r="I206" s="68" t="s">
        <v>7861</v>
      </c>
      <c r="J206" s="65" t="s">
        <v>605</v>
      </c>
      <c r="L206" s="262" t="str">
        <f t="shared" si="11"/>
        <v>KA  Klimatavskärmande system</v>
      </c>
    </row>
    <row r="207" spans="1:40" s="64" customFormat="1" ht="33.75" outlineLevel="1" x14ac:dyDescent="0.25">
      <c r="A207" s="274" t="s">
        <v>23</v>
      </c>
      <c r="B207" s="226" t="s">
        <v>23</v>
      </c>
      <c r="C207" s="226"/>
      <c r="D207" s="226" t="str">
        <f t="shared" si="10"/>
        <v>KB</v>
      </c>
      <c r="E207" s="417" t="s">
        <v>2543</v>
      </c>
      <c r="F207" s="156" t="s">
        <v>7863</v>
      </c>
      <c r="G207" s="157" t="s">
        <v>4312</v>
      </c>
      <c r="H207" s="70" t="s">
        <v>2240</v>
      </c>
      <c r="I207" s="65" t="s">
        <v>2288</v>
      </c>
      <c r="J207" s="65" t="s">
        <v>2241</v>
      </c>
      <c r="L207" s="262" t="str">
        <f t="shared" ref="L207:L239" si="12">CONCATENATE(A207,"  ",E207)</f>
        <v>KB  Öppningskontrollerande system</v>
      </c>
    </row>
    <row r="208" spans="1:40" s="141" customFormat="1" ht="22.5" outlineLevel="2" x14ac:dyDescent="0.25">
      <c r="A208" s="276" t="s">
        <v>5567</v>
      </c>
      <c r="B208" s="259" t="s">
        <v>23</v>
      </c>
      <c r="C208" s="259">
        <v>10</v>
      </c>
      <c r="D208" s="259" t="str">
        <f t="shared" si="10"/>
        <v>KB10</v>
      </c>
      <c r="E208" s="256" t="s">
        <v>5946</v>
      </c>
      <c r="F208" s="145" t="s">
        <v>4313</v>
      </c>
      <c r="G208" s="144" t="s">
        <v>5947</v>
      </c>
      <c r="H208" s="257" t="s">
        <v>4717</v>
      </c>
      <c r="I208" s="162" t="s">
        <v>4719</v>
      </c>
      <c r="J208" s="161"/>
      <c r="K208" s="180"/>
      <c r="L208" s="262" t="str">
        <f t="shared" si="12"/>
        <v>KBB  Rökgasevakueringsssystem</v>
      </c>
      <c r="M208" s="144"/>
      <c r="N208" s="142"/>
      <c r="O208" s="146"/>
      <c r="P208" s="146"/>
      <c r="Q208" s="146"/>
      <c r="R208" s="146"/>
      <c r="S208" s="146"/>
      <c r="T208" s="146"/>
      <c r="U208" s="146"/>
      <c r="V208" s="146"/>
      <c r="W208" s="146"/>
      <c r="X208" s="146"/>
      <c r="Y208" s="146"/>
      <c r="Z208" s="147"/>
      <c r="AA208" s="147"/>
      <c r="AB208" s="147"/>
      <c r="AC208" s="147"/>
      <c r="AD208" s="147"/>
      <c r="AE208" s="147"/>
      <c r="AF208" s="147"/>
      <c r="AG208" s="147"/>
      <c r="AH208" s="147"/>
      <c r="AI208" s="147"/>
      <c r="AJ208" s="147"/>
      <c r="AK208" s="147"/>
      <c r="AL208" s="147"/>
      <c r="AM208" s="147"/>
      <c r="AN208" s="147"/>
    </row>
    <row r="209" spans="1:40" s="141" customFormat="1" ht="22.5" outlineLevel="2" x14ac:dyDescent="0.25">
      <c r="A209" s="276" t="s">
        <v>5571</v>
      </c>
      <c r="B209" s="259" t="s">
        <v>23</v>
      </c>
      <c r="C209" s="258">
        <v>20</v>
      </c>
      <c r="D209" s="258" t="str">
        <f t="shared" si="10"/>
        <v>KB20</v>
      </c>
      <c r="E209" s="256" t="s">
        <v>4314</v>
      </c>
      <c r="F209" s="145" t="s">
        <v>4315</v>
      </c>
      <c r="G209" s="144"/>
      <c r="H209" s="257" t="s">
        <v>4718</v>
      </c>
      <c r="I209" s="162" t="s">
        <v>4720</v>
      </c>
      <c r="J209" s="161"/>
      <c r="K209" s="180"/>
      <c r="L209" s="262" t="str">
        <f t="shared" si="12"/>
        <v>KBC  Självdragssystem</v>
      </c>
      <c r="M209" s="144"/>
      <c r="N209" s="180"/>
      <c r="O209" s="146"/>
      <c r="P209" s="146"/>
      <c r="Q209" s="146"/>
      <c r="R209" s="146"/>
      <c r="S209" s="146"/>
      <c r="T209" s="146"/>
      <c r="U209" s="146"/>
      <c r="V209" s="146"/>
      <c r="W209" s="146"/>
      <c r="X209" s="146"/>
      <c r="Y209" s="146"/>
      <c r="Z209" s="147"/>
      <c r="AA209" s="147"/>
      <c r="AB209" s="147"/>
      <c r="AC209" s="147"/>
      <c r="AD209" s="147"/>
      <c r="AE209" s="147"/>
      <c r="AF209" s="147"/>
      <c r="AG209" s="147"/>
      <c r="AH209" s="147"/>
      <c r="AI209" s="147"/>
      <c r="AJ209" s="147"/>
      <c r="AK209" s="147"/>
      <c r="AL209" s="147"/>
      <c r="AM209" s="147"/>
      <c r="AN209" s="147"/>
    </row>
    <row r="210" spans="1:40" s="64" customFormat="1" ht="22.5" outlineLevel="1" x14ac:dyDescent="0.25">
      <c r="A210" s="274" t="s">
        <v>100</v>
      </c>
      <c r="B210" s="226" t="s">
        <v>100</v>
      </c>
      <c r="C210" s="226"/>
      <c r="D210" s="226" t="str">
        <f t="shared" si="10"/>
        <v>KC</v>
      </c>
      <c r="E210" s="139" t="s">
        <v>2544</v>
      </c>
      <c r="F210" s="156" t="s">
        <v>7864</v>
      </c>
      <c r="G210" s="140"/>
      <c r="H210" s="133" t="s">
        <v>606</v>
      </c>
      <c r="I210" s="65" t="s">
        <v>7870</v>
      </c>
      <c r="J210" s="65" t="s">
        <v>607</v>
      </c>
      <c r="K210" s="168"/>
      <c r="L210" s="262" t="str">
        <f t="shared" si="12"/>
        <v>KC  Renande system</v>
      </c>
    </row>
    <row r="211" spans="1:40" s="141" customFormat="1" ht="15" outlineLevel="2" x14ac:dyDescent="0.25">
      <c r="A211" s="276" t="s">
        <v>5576</v>
      </c>
      <c r="B211" s="259" t="s">
        <v>100</v>
      </c>
      <c r="C211" s="259">
        <v>10</v>
      </c>
      <c r="D211" s="259" t="str">
        <f t="shared" si="10"/>
        <v>KC10</v>
      </c>
      <c r="E211" s="256" t="s">
        <v>4666</v>
      </c>
      <c r="F211" s="145" t="s">
        <v>4669</v>
      </c>
      <c r="G211" s="144"/>
      <c r="H211" s="257" t="s">
        <v>4670</v>
      </c>
      <c r="I211" s="162" t="s">
        <v>4672</v>
      </c>
      <c r="J211" s="161"/>
      <c r="K211" s="180"/>
      <c r="L211" s="262" t="str">
        <f t="shared" si="12"/>
        <v>KCB  Mekaniskt reningssystem</v>
      </c>
      <c r="M211" s="144"/>
      <c r="N211" s="180"/>
      <c r="O211" s="146"/>
      <c r="P211" s="146"/>
      <c r="Q211" s="146"/>
      <c r="R211" s="146"/>
      <c r="S211" s="146"/>
      <c r="T211" s="146"/>
      <c r="U211" s="146"/>
      <c r="V211" s="146"/>
      <c r="W211" s="146"/>
      <c r="X211" s="146"/>
      <c r="Y211" s="146"/>
      <c r="Z211" s="147"/>
      <c r="AA211" s="147"/>
      <c r="AB211" s="147"/>
      <c r="AC211" s="147"/>
      <c r="AD211" s="147"/>
      <c r="AE211" s="147"/>
      <c r="AF211" s="147"/>
      <c r="AG211" s="147"/>
      <c r="AH211" s="147"/>
      <c r="AI211" s="147"/>
      <c r="AJ211" s="147"/>
      <c r="AK211" s="147"/>
      <c r="AL211" s="147"/>
      <c r="AM211" s="147"/>
      <c r="AN211" s="147"/>
    </row>
    <row r="212" spans="1:40" s="141" customFormat="1" ht="15" outlineLevel="2" x14ac:dyDescent="0.25">
      <c r="A212" s="276" t="s">
        <v>5578</v>
      </c>
      <c r="B212" s="259" t="s">
        <v>100</v>
      </c>
      <c r="C212" s="258">
        <v>20</v>
      </c>
      <c r="D212" s="258" t="str">
        <f t="shared" si="10"/>
        <v>KC20</v>
      </c>
      <c r="E212" s="256" t="s">
        <v>4667</v>
      </c>
      <c r="F212" s="145" t="s">
        <v>4668</v>
      </c>
      <c r="G212" s="144" t="s">
        <v>4674</v>
      </c>
      <c r="H212" s="257" t="s">
        <v>4671</v>
      </c>
      <c r="I212" s="162" t="s">
        <v>4673</v>
      </c>
      <c r="J212" s="161" t="s">
        <v>4675</v>
      </c>
      <c r="K212" s="180"/>
      <c r="L212" s="262" t="str">
        <f t="shared" si="12"/>
        <v>KCC  Kemiskt reningssystem</v>
      </c>
      <c r="M212" s="144"/>
      <c r="N212" s="142"/>
      <c r="O212" s="146"/>
      <c r="P212" s="146"/>
      <c r="Q212" s="146"/>
      <c r="R212" s="146"/>
      <c r="S212" s="146"/>
      <c r="T212" s="146"/>
      <c r="U212" s="146"/>
      <c r="V212" s="146"/>
      <c r="W212" s="146"/>
      <c r="X212" s="146"/>
      <c r="Y212" s="146"/>
      <c r="Z212" s="147"/>
      <c r="AA212" s="147"/>
      <c r="AB212" s="147"/>
      <c r="AC212" s="147"/>
      <c r="AD212" s="147"/>
      <c r="AE212" s="147"/>
      <c r="AF212" s="147"/>
      <c r="AG212" s="147"/>
      <c r="AH212" s="147"/>
      <c r="AI212" s="147"/>
      <c r="AJ212" s="147"/>
      <c r="AK212" s="147"/>
      <c r="AL212" s="147"/>
      <c r="AM212" s="147"/>
      <c r="AN212" s="147"/>
    </row>
    <row r="213" spans="1:40" s="64" customFormat="1" ht="15" outlineLevel="1" x14ac:dyDescent="0.25">
      <c r="A213" s="274" t="s">
        <v>528</v>
      </c>
      <c r="B213" s="226" t="s">
        <v>528</v>
      </c>
      <c r="C213" s="226"/>
      <c r="D213" s="226" t="str">
        <f t="shared" si="10"/>
        <v>KD</v>
      </c>
      <c r="E213" s="139" t="s">
        <v>2545</v>
      </c>
      <c r="F213" s="156" t="s">
        <v>2317</v>
      </c>
      <c r="G213" s="140"/>
      <c r="H213" s="70" t="s">
        <v>608</v>
      </c>
      <c r="I213" s="65" t="s">
        <v>2289</v>
      </c>
      <c r="J213" s="65" t="s">
        <v>609</v>
      </c>
      <c r="K213" s="168"/>
      <c r="L213" s="262" t="str">
        <f t="shared" si="12"/>
        <v>KD  Separerande system</v>
      </c>
    </row>
    <row r="214" spans="1:40" s="141" customFormat="1" ht="15" outlineLevel="2" x14ac:dyDescent="0.25">
      <c r="A214" s="276" t="s">
        <v>5581</v>
      </c>
      <c r="B214" s="259" t="s">
        <v>528</v>
      </c>
      <c r="C214" s="259">
        <v>10</v>
      </c>
      <c r="D214" s="259" t="str">
        <f t="shared" si="10"/>
        <v>KD10</v>
      </c>
      <c r="E214" s="256" t="s">
        <v>4676</v>
      </c>
      <c r="F214" s="145" t="s">
        <v>4678</v>
      </c>
      <c r="G214" s="144"/>
      <c r="H214" s="257" t="s">
        <v>4680</v>
      </c>
      <c r="I214" s="162" t="s">
        <v>4682</v>
      </c>
      <c r="J214" s="161"/>
      <c r="K214" s="180"/>
      <c r="L214" s="262" t="str">
        <f t="shared" si="12"/>
        <v>KDB  Mekaniskt separerande system</v>
      </c>
      <c r="M214" s="144"/>
      <c r="N214" s="180"/>
      <c r="O214" s="146"/>
      <c r="P214" s="146"/>
      <c r="Q214" s="146"/>
      <c r="R214" s="146"/>
      <c r="S214" s="146"/>
      <c r="T214" s="146"/>
      <c r="U214" s="146"/>
      <c r="V214" s="146"/>
      <c r="W214" s="146"/>
      <c r="X214" s="146"/>
      <c r="Y214" s="146"/>
      <c r="Z214" s="147"/>
      <c r="AA214" s="147"/>
      <c r="AB214" s="147"/>
      <c r="AC214" s="147"/>
      <c r="AD214" s="147"/>
      <c r="AE214" s="147"/>
      <c r="AF214" s="147"/>
      <c r="AG214" s="147"/>
      <c r="AH214" s="147"/>
      <c r="AI214" s="147"/>
      <c r="AJ214" s="147"/>
      <c r="AK214" s="147"/>
      <c r="AL214" s="147"/>
      <c r="AM214" s="147"/>
      <c r="AN214" s="147"/>
    </row>
    <row r="215" spans="1:40" s="141" customFormat="1" ht="22.5" outlineLevel="2" x14ac:dyDescent="0.25">
      <c r="A215" s="276" t="s">
        <v>5583</v>
      </c>
      <c r="B215" s="259" t="s">
        <v>528</v>
      </c>
      <c r="C215" s="258">
        <v>20</v>
      </c>
      <c r="D215" s="258" t="str">
        <f t="shared" si="10"/>
        <v>KD20</v>
      </c>
      <c r="E215" s="256" t="s">
        <v>4677</v>
      </c>
      <c r="F215" s="145" t="s">
        <v>4679</v>
      </c>
      <c r="G215" s="144"/>
      <c r="H215" s="257" t="s">
        <v>4681</v>
      </c>
      <c r="I215" s="162" t="s">
        <v>4683</v>
      </c>
      <c r="J215" s="161"/>
      <c r="K215" s="180"/>
      <c r="L215" s="262" t="str">
        <f t="shared" si="12"/>
        <v>KDC  Kemiskt separerande system</v>
      </c>
      <c r="M215" s="144"/>
      <c r="N215" s="180"/>
      <c r="O215" s="146"/>
      <c r="P215" s="146"/>
      <c r="Q215" s="146"/>
      <c r="R215" s="146"/>
      <c r="S215" s="146"/>
      <c r="T215" s="146"/>
      <c r="U215" s="146"/>
      <c r="V215" s="146"/>
      <c r="W215" s="146"/>
      <c r="X215" s="146"/>
      <c r="Y215" s="146"/>
      <c r="Z215" s="147"/>
      <c r="AA215" s="147"/>
      <c r="AB215" s="147"/>
      <c r="AC215" s="147"/>
      <c r="AD215" s="147"/>
      <c r="AE215" s="147"/>
      <c r="AF215" s="147"/>
      <c r="AG215" s="147"/>
      <c r="AH215" s="147"/>
      <c r="AI215" s="147"/>
      <c r="AJ215" s="147"/>
      <c r="AK215" s="147"/>
      <c r="AL215" s="147"/>
      <c r="AM215" s="147"/>
      <c r="AN215" s="147"/>
    </row>
    <row r="216" spans="1:40" s="64" customFormat="1" ht="22.5" outlineLevel="1" x14ac:dyDescent="0.25">
      <c r="A216" s="274" t="s">
        <v>540</v>
      </c>
      <c r="B216" s="226" t="s">
        <v>540</v>
      </c>
      <c r="C216" s="226"/>
      <c r="D216" s="226" t="str">
        <f t="shared" si="10"/>
        <v>KE</v>
      </c>
      <c r="E216" s="139" t="s">
        <v>2546</v>
      </c>
      <c r="F216" s="156" t="s">
        <v>7865</v>
      </c>
      <c r="G216" s="140"/>
      <c r="H216" s="70" t="s">
        <v>2242</v>
      </c>
      <c r="I216" s="65" t="s">
        <v>2290</v>
      </c>
      <c r="J216" s="65" t="s">
        <v>2243</v>
      </c>
      <c r="K216" s="168"/>
      <c r="L216" s="262" t="str">
        <f t="shared" si="12"/>
        <v>KE  Blandande system</v>
      </c>
    </row>
    <row r="217" spans="1:40" s="64" customFormat="1" ht="22.5" outlineLevel="1" x14ac:dyDescent="0.25">
      <c r="A217" s="274" t="s">
        <v>62</v>
      </c>
      <c r="B217" s="226" t="s">
        <v>62</v>
      </c>
      <c r="C217" s="226"/>
      <c r="D217" s="226" t="str">
        <f t="shared" si="10"/>
        <v>KF</v>
      </c>
      <c r="E217" s="139" t="s">
        <v>2547</v>
      </c>
      <c r="F217" s="156" t="s">
        <v>7866</v>
      </c>
      <c r="G217" s="140"/>
      <c r="H217" s="70" t="s">
        <v>610</v>
      </c>
      <c r="I217" s="65" t="s">
        <v>2291</v>
      </c>
      <c r="J217" s="65" t="s">
        <v>611</v>
      </c>
      <c r="K217" s="168"/>
      <c r="L217" s="262" t="str">
        <f t="shared" si="12"/>
        <v>KF  Pumpsystem</v>
      </c>
    </row>
    <row r="218" spans="1:40" s="64" customFormat="1" ht="22.5" outlineLevel="1" x14ac:dyDescent="0.25">
      <c r="A218" s="274" t="s">
        <v>101</v>
      </c>
      <c r="B218" s="226" t="s">
        <v>101</v>
      </c>
      <c r="C218" s="226"/>
      <c r="D218" s="226" t="str">
        <f t="shared" si="10"/>
        <v>KG</v>
      </c>
      <c r="E218" s="139" t="s">
        <v>2548</v>
      </c>
      <c r="F218" s="156" t="s">
        <v>7867</v>
      </c>
      <c r="G218" s="140"/>
      <c r="H218" s="70" t="s">
        <v>612</v>
      </c>
      <c r="I218" s="65" t="s">
        <v>2292</v>
      </c>
      <c r="J218" s="65" t="s">
        <v>613</v>
      </c>
      <c r="K218" s="168"/>
      <c r="L218" s="262" t="str">
        <f t="shared" si="12"/>
        <v>KG  Tryck- och expansionssystem</v>
      </c>
    </row>
    <row r="219" spans="1:40" s="64" customFormat="1" ht="15" outlineLevel="1" x14ac:dyDescent="0.25">
      <c r="A219" s="274" t="s">
        <v>102</v>
      </c>
      <c r="B219" s="226" t="s">
        <v>102</v>
      </c>
      <c r="C219" s="226"/>
      <c r="D219" s="226" t="str">
        <f t="shared" si="10"/>
        <v>KH</v>
      </c>
      <c r="E219" s="139" t="s">
        <v>2549</v>
      </c>
      <c r="F219" s="156" t="s">
        <v>7868</v>
      </c>
      <c r="G219" s="140"/>
      <c r="H219" s="70" t="s">
        <v>614</v>
      </c>
      <c r="I219" s="65" t="s">
        <v>2293</v>
      </c>
      <c r="J219" s="65" t="s">
        <v>615</v>
      </c>
      <c r="K219" s="158"/>
      <c r="L219" s="262" t="str">
        <f t="shared" si="12"/>
        <v>KH  Transformeringssystem</v>
      </c>
    </row>
    <row r="220" spans="1:40" s="141" customFormat="1" ht="22.5" outlineLevel="2" x14ac:dyDescent="0.25">
      <c r="A220" s="276" t="s">
        <v>661</v>
      </c>
      <c r="B220" s="259" t="s">
        <v>102</v>
      </c>
      <c r="C220" s="259">
        <v>10</v>
      </c>
      <c r="D220" s="259" t="str">
        <f t="shared" si="10"/>
        <v>KH10</v>
      </c>
      <c r="E220" s="257" t="s">
        <v>4259</v>
      </c>
      <c r="F220" s="145" t="s">
        <v>4266</v>
      </c>
      <c r="G220" s="144"/>
      <c r="H220" s="257" t="s">
        <v>4447</v>
      </c>
      <c r="I220" s="162" t="s">
        <v>4452</v>
      </c>
      <c r="J220" s="161"/>
      <c r="K220" s="180"/>
      <c r="L220" s="262" t="str">
        <f t="shared" si="12"/>
        <v>KHB  Spänningstransformeringssystem</v>
      </c>
      <c r="M220" s="144"/>
      <c r="N220" s="142"/>
      <c r="O220" s="146"/>
      <c r="P220" s="146"/>
      <c r="Q220" s="146"/>
      <c r="R220" s="146"/>
      <c r="S220" s="146"/>
      <c r="T220" s="146"/>
      <c r="U220" s="146"/>
      <c r="V220" s="146"/>
      <c r="W220" s="146"/>
      <c r="X220" s="146"/>
      <c r="Y220" s="146"/>
      <c r="Z220" s="147"/>
      <c r="AA220" s="147"/>
      <c r="AB220" s="147"/>
      <c r="AC220" s="147"/>
      <c r="AD220" s="147"/>
      <c r="AE220" s="147"/>
      <c r="AF220" s="147"/>
      <c r="AG220" s="147"/>
      <c r="AH220" s="147"/>
      <c r="AI220" s="147"/>
      <c r="AJ220" s="147"/>
      <c r="AK220" s="147"/>
      <c r="AL220" s="147"/>
      <c r="AM220" s="147"/>
      <c r="AN220" s="147"/>
    </row>
    <row r="221" spans="1:40" s="141" customFormat="1" ht="22.5" outlineLevel="2" x14ac:dyDescent="0.25">
      <c r="A221" s="276" t="s">
        <v>5629</v>
      </c>
      <c r="B221" s="259" t="s">
        <v>102</v>
      </c>
      <c r="C221" s="258">
        <v>20</v>
      </c>
      <c r="D221" s="258" t="str">
        <f t="shared" si="10"/>
        <v>KH20</v>
      </c>
      <c r="E221" s="257" t="s">
        <v>4257</v>
      </c>
      <c r="F221" s="145" t="s">
        <v>4258</v>
      </c>
      <c r="G221" s="144"/>
      <c r="H221" s="257" t="s">
        <v>4448</v>
      </c>
      <c r="I221" s="162" t="s">
        <v>4453</v>
      </c>
      <c r="J221" s="161"/>
      <c r="K221" s="180"/>
      <c r="L221" s="262" t="str">
        <f t="shared" si="12"/>
        <v>KHC  Faskompenseringssystem</v>
      </c>
      <c r="M221" s="144"/>
      <c r="N221" s="142"/>
      <c r="O221" s="146"/>
      <c r="P221" s="146"/>
      <c r="Q221" s="146"/>
      <c r="R221" s="146"/>
      <c r="S221" s="146"/>
      <c r="T221" s="146"/>
      <c r="U221" s="146"/>
      <c r="V221" s="146"/>
      <c r="W221" s="146"/>
      <c r="X221" s="146"/>
      <c r="Y221" s="146"/>
      <c r="Z221" s="147"/>
      <c r="AA221" s="147"/>
      <c r="AB221" s="147"/>
      <c r="AC221" s="147"/>
      <c r="AD221" s="147"/>
      <c r="AE221" s="147"/>
      <c r="AF221" s="147"/>
      <c r="AG221" s="147"/>
      <c r="AH221" s="147"/>
      <c r="AI221" s="147"/>
      <c r="AJ221" s="147"/>
      <c r="AK221" s="147"/>
      <c r="AL221" s="147"/>
      <c r="AM221" s="147"/>
      <c r="AN221" s="147"/>
    </row>
    <row r="222" spans="1:40" s="141" customFormat="1" ht="22.5" outlineLevel="2" x14ac:dyDescent="0.25">
      <c r="A222" s="276" t="s">
        <v>5649</v>
      </c>
      <c r="B222" s="259" t="s">
        <v>102</v>
      </c>
      <c r="C222" s="259">
        <v>30</v>
      </c>
      <c r="D222" s="259" t="str">
        <f t="shared" si="10"/>
        <v>KH30</v>
      </c>
      <c r="E222" s="257" t="s">
        <v>4260</v>
      </c>
      <c r="F222" s="145" t="s">
        <v>4261</v>
      </c>
      <c r="G222" s="144"/>
      <c r="H222" s="257" t="s">
        <v>4449</v>
      </c>
      <c r="I222" s="162" t="s">
        <v>4452</v>
      </c>
      <c r="J222" s="161"/>
      <c r="K222" s="180"/>
      <c r="L222" s="262" t="str">
        <f t="shared" si="12"/>
        <v>KHD  Frekvensomriktningssystem</v>
      </c>
      <c r="M222" s="144"/>
      <c r="N222" s="142"/>
      <c r="O222" s="146"/>
      <c r="P222" s="146"/>
      <c r="Q222" s="146"/>
      <c r="R222" s="146"/>
      <c r="S222" s="146"/>
      <c r="T222" s="146"/>
      <c r="U222" s="146"/>
      <c r="V222" s="146"/>
      <c r="W222" s="146"/>
      <c r="X222" s="146"/>
      <c r="Y222" s="146"/>
      <c r="Z222" s="147"/>
      <c r="AA222" s="147"/>
      <c r="AB222" s="147"/>
      <c r="AC222" s="147"/>
      <c r="AD222" s="147"/>
      <c r="AE222" s="147"/>
      <c r="AF222" s="147"/>
      <c r="AG222" s="147"/>
      <c r="AH222" s="147"/>
      <c r="AI222" s="147"/>
      <c r="AJ222" s="147"/>
      <c r="AK222" s="147"/>
      <c r="AL222" s="147"/>
      <c r="AM222" s="147"/>
      <c r="AN222" s="147"/>
    </row>
    <row r="223" spans="1:40" s="141" customFormat="1" ht="22.5" outlineLevel="2" x14ac:dyDescent="0.25">
      <c r="A223" s="276" t="s">
        <v>5663</v>
      </c>
      <c r="B223" s="259" t="s">
        <v>102</v>
      </c>
      <c r="C223" s="258">
        <v>40</v>
      </c>
      <c r="D223" s="258" t="str">
        <f t="shared" si="10"/>
        <v>KH40</v>
      </c>
      <c r="E223" s="257" t="s">
        <v>4262</v>
      </c>
      <c r="F223" s="145" t="s">
        <v>4264</v>
      </c>
      <c r="G223" s="144"/>
      <c r="H223" s="257" t="s">
        <v>4451</v>
      </c>
      <c r="I223" s="162" t="s">
        <v>4452</v>
      </c>
      <c r="J223" s="161"/>
      <c r="K223" s="180"/>
      <c r="L223" s="262" t="str">
        <f t="shared" si="12"/>
        <v>KHE  Likriktningssystem</v>
      </c>
      <c r="M223" s="144"/>
      <c r="N223" s="142"/>
      <c r="O223" s="146"/>
      <c r="P223" s="146"/>
      <c r="Q223" s="146"/>
      <c r="R223" s="146"/>
      <c r="S223" s="146"/>
      <c r="T223" s="146"/>
      <c r="U223" s="146"/>
      <c r="V223" s="146"/>
      <c r="W223" s="146"/>
      <c r="X223" s="146"/>
      <c r="Y223" s="146"/>
      <c r="Z223" s="147"/>
      <c r="AA223" s="147"/>
      <c r="AB223" s="147"/>
      <c r="AC223" s="147"/>
      <c r="AD223" s="147"/>
      <c r="AE223" s="147"/>
      <c r="AF223" s="147"/>
      <c r="AG223" s="147"/>
      <c r="AH223" s="147"/>
      <c r="AI223" s="147"/>
      <c r="AJ223" s="147"/>
      <c r="AK223" s="147"/>
      <c r="AL223" s="147"/>
      <c r="AM223" s="147"/>
      <c r="AN223" s="147"/>
    </row>
    <row r="224" spans="1:40" s="141" customFormat="1" ht="22.5" outlineLevel="2" x14ac:dyDescent="0.25">
      <c r="A224" s="276" t="s">
        <v>6026</v>
      </c>
      <c r="B224" s="259" t="s">
        <v>102</v>
      </c>
      <c r="C224" s="259">
        <v>50</v>
      </c>
      <c r="D224" s="259" t="str">
        <f t="shared" si="10"/>
        <v>KH50</v>
      </c>
      <c r="E224" s="257" t="s">
        <v>4263</v>
      </c>
      <c r="F224" s="145" t="s">
        <v>4265</v>
      </c>
      <c r="G224" s="144"/>
      <c r="H224" s="257" t="s">
        <v>4450</v>
      </c>
      <c r="I224" s="162" t="s">
        <v>4452</v>
      </c>
      <c r="J224" s="161"/>
      <c r="K224" s="180"/>
      <c r="L224" s="262" t="str">
        <f t="shared" si="12"/>
        <v>KHF  Växelriktningssystem</v>
      </c>
      <c r="M224" s="144"/>
      <c r="N224" s="142"/>
      <c r="O224" s="146"/>
      <c r="P224" s="146"/>
      <c r="Q224" s="146"/>
      <c r="R224" s="146"/>
      <c r="S224" s="146"/>
      <c r="T224" s="146"/>
      <c r="U224" s="146"/>
      <c r="V224" s="146"/>
      <c r="W224" s="146"/>
      <c r="X224" s="146"/>
      <c r="Y224" s="146"/>
      <c r="Z224" s="147"/>
      <c r="AA224" s="147"/>
      <c r="AB224" s="147"/>
      <c r="AC224" s="147"/>
      <c r="AD224" s="147"/>
      <c r="AE224" s="147"/>
      <c r="AF224" s="147"/>
      <c r="AG224" s="147"/>
      <c r="AH224" s="147"/>
      <c r="AI224" s="147"/>
      <c r="AJ224" s="147"/>
      <c r="AK224" s="147"/>
      <c r="AL224" s="147"/>
      <c r="AM224" s="147"/>
      <c r="AN224" s="147"/>
    </row>
    <row r="225" spans="1:40" s="64" customFormat="1" ht="22.5" outlineLevel="1" x14ac:dyDescent="0.25">
      <c r="A225" s="274" t="s">
        <v>616</v>
      </c>
      <c r="B225" s="226" t="s">
        <v>616</v>
      </c>
      <c r="C225" s="226"/>
      <c r="D225" s="226" t="str">
        <f t="shared" si="10"/>
        <v>KJ</v>
      </c>
      <c r="E225" s="139" t="s">
        <v>2550</v>
      </c>
      <c r="F225" s="156" t="s">
        <v>7869</v>
      </c>
      <c r="G225" s="140"/>
      <c r="H225" s="70" t="s">
        <v>617</v>
      </c>
      <c r="I225" s="65" t="s">
        <v>7871</v>
      </c>
      <c r="J225" s="65" t="s">
        <v>618</v>
      </c>
      <c r="K225" s="168"/>
      <c r="L225" s="262" t="str">
        <f t="shared" si="12"/>
        <v>KJ  Antennsystem</v>
      </c>
    </row>
    <row r="226" spans="1:40" s="141" customFormat="1" ht="22.5" outlineLevel="2" x14ac:dyDescent="0.25">
      <c r="A226" s="276" t="s">
        <v>1064</v>
      </c>
      <c r="B226" s="259" t="s">
        <v>616</v>
      </c>
      <c r="C226" s="259">
        <v>10</v>
      </c>
      <c r="D226" s="259" t="str">
        <f t="shared" si="10"/>
        <v>KJ10</v>
      </c>
      <c r="E226" s="257" t="s">
        <v>6198</v>
      </c>
      <c r="F226" s="145" t="s">
        <v>6194</v>
      </c>
      <c r="G226" s="144"/>
      <c r="H226" s="257" t="s">
        <v>4445</v>
      </c>
      <c r="I226" s="162" t="s">
        <v>6196</v>
      </c>
      <c r="J226" s="161"/>
      <c r="K226" s="180"/>
      <c r="L226" s="262" t="str">
        <f t="shared" si="12"/>
        <v>KJB  Sändarantennsystem</v>
      </c>
      <c r="M226" s="144"/>
      <c r="N226" s="180"/>
      <c r="O226" s="146"/>
      <c r="P226" s="146"/>
      <c r="Q226" s="146"/>
      <c r="R226" s="146"/>
      <c r="S226" s="146"/>
      <c r="T226" s="146"/>
      <c r="U226" s="146"/>
      <c r="V226" s="146"/>
      <c r="W226" s="146"/>
      <c r="X226" s="146"/>
      <c r="Y226" s="146"/>
      <c r="Z226" s="147"/>
      <c r="AA226" s="147"/>
      <c r="AB226" s="147"/>
      <c r="AC226" s="147"/>
      <c r="AD226" s="147"/>
      <c r="AE226" s="147"/>
      <c r="AF226" s="147"/>
      <c r="AG226" s="147"/>
      <c r="AH226" s="147"/>
      <c r="AI226" s="147"/>
      <c r="AJ226" s="147"/>
      <c r="AK226" s="147"/>
      <c r="AL226" s="147"/>
      <c r="AM226" s="147"/>
      <c r="AN226" s="147"/>
    </row>
    <row r="227" spans="1:40" s="141" customFormat="1" ht="22.5" outlineLevel="2" x14ac:dyDescent="0.25">
      <c r="A227" s="276" t="s">
        <v>1066</v>
      </c>
      <c r="B227" s="259" t="s">
        <v>616</v>
      </c>
      <c r="C227" s="258">
        <v>20</v>
      </c>
      <c r="D227" s="258" t="str">
        <f t="shared" si="10"/>
        <v>KJ20</v>
      </c>
      <c r="E227" s="257" t="s">
        <v>6199</v>
      </c>
      <c r="F227" s="145" t="s">
        <v>6195</v>
      </c>
      <c r="G227" s="144"/>
      <c r="H227" s="257" t="s">
        <v>4446</v>
      </c>
      <c r="I227" s="162" t="s">
        <v>6197</v>
      </c>
      <c r="J227" s="161"/>
      <c r="K227" s="180"/>
      <c r="L227" s="262" t="str">
        <f t="shared" si="12"/>
        <v>KJC  Mottagarantennsystem</v>
      </c>
      <c r="M227" s="144"/>
      <c r="N227" s="180"/>
      <c r="O227" s="146"/>
      <c r="P227" s="146"/>
      <c r="Q227" s="146"/>
      <c r="R227" s="146"/>
      <c r="S227" s="146"/>
      <c r="T227" s="146"/>
      <c r="U227" s="146"/>
      <c r="V227" s="146"/>
      <c r="W227" s="146"/>
      <c r="X227" s="146"/>
      <c r="Y227" s="146"/>
      <c r="Z227" s="147"/>
      <c r="AA227" s="147"/>
      <c r="AB227" s="147"/>
      <c r="AC227" s="147"/>
      <c r="AD227" s="147"/>
      <c r="AE227" s="147"/>
      <c r="AF227" s="147"/>
      <c r="AG227" s="147"/>
      <c r="AH227" s="147"/>
      <c r="AI227" s="147"/>
      <c r="AJ227" s="147"/>
      <c r="AK227" s="147"/>
      <c r="AL227" s="147"/>
      <c r="AM227" s="147"/>
      <c r="AN227" s="147"/>
    </row>
    <row r="228" spans="1:40" s="64" customFormat="1" ht="22.5" outlineLevel="1" x14ac:dyDescent="0.25">
      <c r="A228" s="274" t="s">
        <v>1664</v>
      </c>
      <c r="B228" s="226"/>
      <c r="C228" s="226"/>
      <c r="D228" s="226" t="s">
        <v>1664</v>
      </c>
      <c r="E228" s="139" t="s">
        <v>7806</v>
      </c>
      <c r="F228" s="169"/>
      <c r="G228" s="130"/>
      <c r="H228" s="70" t="s">
        <v>1665</v>
      </c>
      <c r="I228" s="65" t="s">
        <v>7872</v>
      </c>
      <c r="J228" s="65"/>
      <c r="K228" s="168"/>
      <c r="L228" s="262" t="str">
        <f t="shared" si="12"/>
        <v>KK  Se engelskt begrepp från 81346-12:2018</v>
      </c>
    </row>
    <row r="229" spans="1:40" s="64" customFormat="1" ht="22.5" outlineLevel="1" x14ac:dyDescent="0.25">
      <c r="A229" s="274" t="s">
        <v>1666</v>
      </c>
      <c r="B229" s="226" t="s">
        <v>1666</v>
      </c>
      <c r="C229" s="226"/>
      <c r="D229" s="226" t="str">
        <f t="shared" si="10"/>
        <v>KL</v>
      </c>
      <c r="E229" s="139" t="s">
        <v>4193</v>
      </c>
      <c r="F229" s="169" t="s">
        <v>4221</v>
      </c>
      <c r="G229" s="130"/>
      <c r="H229" s="70" t="s">
        <v>619</v>
      </c>
      <c r="I229" s="65" t="s">
        <v>2244</v>
      </c>
      <c r="J229" s="65" t="s">
        <v>7873</v>
      </c>
      <c r="K229" s="168"/>
      <c r="L229" s="262" t="str">
        <f t="shared" si="12"/>
        <v>KL  Tillträdeskontrollsystem</v>
      </c>
    </row>
    <row r="230" spans="1:40" s="159" customFormat="1" ht="22.5" outlineLevel="1" x14ac:dyDescent="0.25">
      <c r="A230" s="274" t="s">
        <v>4202</v>
      </c>
      <c r="B230" s="230" t="s">
        <v>4202</v>
      </c>
      <c r="C230" s="230"/>
      <c r="D230" s="230" t="str">
        <f t="shared" si="10"/>
        <v>KM</v>
      </c>
      <c r="E230" s="139" t="s">
        <v>3488</v>
      </c>
      <c r="F230" s="156" t="s">
        <v>3489</v>
      </c>
      <c r="G230" s="140"/>
      <c r="H230" s="104" t="s">
        <v>4166</v>
      </c>
      <c r="I230" s="157" t="s">
        <v>4167</v>
      </c>
      <c r="J230" s="157"/>
      <c r="K230" s="158"/>
      <c r="L230" s="262" t="str">
        <f t="shared" si="12"/>
        <v>KM  Drivsystem</v>
      </c>
    </row>
    <row r="231" spans="1:40" s="141" customFormat="1" ht="15" outlineLevel="2" x14ac:dyDescent="0.25">
      <c r="A231" s="276" t="s">
        <v>5604</v>
      </c>
      <c r="B231" s="259" t="s">
        <v>4202</v>
      </c>
      <c r="C231" s="259">
        <v>10</v>
      </c>
      <c r="D231" s="259" t="str">
        <f t="shared" si="10"/>
        <v>KM10</v>
      </c>
      <c r="E231" s="257" t="s">
        <v>4247</v>
      </c>
      <c r="F231" s="145" t="s">
        <v>3490</v>
      </c>
      <c r="G231" s="144"/>
      <c r="H231" s="257" t="s">
        <v>4168</v>
      </c>
      <c r="I231" s="162" t="s">
        <v>4174</v>
      </c>
      <c r="J231" s="161"/>
      <c r="K231" s="180"/>
      <c r="L231" s="262" t="str">
        <f t="shared" si="12"/>
        <v>KMB  Direktdriftssystem</v>
      </c>
      <c r="M231" s="144"/>
      <c r="N231" s="142"/>
      <c r="O231" s="146"/>
      <c r="P231" s="146"/>
      <c r="Q231" s="146"/>
      <c r="R231" s="146"/>
      <c r="S231" s="146"/>
      <c r="T231" s="146"/>
      <c r="U231" s="146"/>
      <c r="V231" s="146"/>
      <c r="W231" s="146"/>
      <c r="X231" s="146"/>
      <c r="Y231" s="146"/>
      <c r="Z231" s="147"/>
      <c r="AA231" s="147"/>
      <c r="AB231" s="147"/>
      <c r="AC231" s="147"/>
      <c r="AD231" s="147"/>
      <c r="AE231" s="147"/>
      <c r="AF231" s="147"/>
      <c r="AG231" s="147"/>
      <c r="AH231" s="147"/>
      <c r="AI231" s="147"/>
      <c r="AJ231" s="147"/>
      <c r="AK231" s="147"/>
      <c r="AL231" s="147"/>
      <c r="AM231" s="147"/>
      <c r="AN231" s="147"/>
    </row>
    <row r="232" spans="1:40" s="141" customFormat="1" ht="15" outlineLevel="2" x14ac:dyDescent="0.25">
      <c r="A232" s="276" t="s">
        <v>5630</v>
      </c>
      <c r="B232" s="259" t="s">
        <v>4202</v>
      </c>
      <c r="C232" s="258">
        <v>20</v>
      </c>
      <c r="D232" s="258" t="str">
        <f t="shared" si="10"/>
        <v>KM20</v>
      </c>
      <c r="E232" s="256" t="s">
        <v>4248</v>
      </c>
      <c r="F232" s="145" t="s">
        <v>3491</v>
      </c>
      <c r="G232" s="144"/>
      <c r="H232" s="257" t="s">
        <v>4169</v>
      </c>
      <c r="I232" s="162" t="s">
        <v>4175</v>
      </c>
      <c r="J232" s="161"/>
      <c r="K232" s="180"/>
      <c r="L232" s="262" t="str">
        <f t="shared" si="12"/>
        <v>KMC  Lindriftssystem</v>
      </c>
      <c r="M232" s="144"/>
      <c r="N232" s="142"/>
      <c r="O232" s="146"/>
      <c r="P232" s="146"/>
      <c r="Q232" s="146"/>
      <c r="R232" s="146"/>
      <c r="S232" s="146"/>
      <c r="T232" s="146"/>
      <c r="U232" s="146"/>
      <c r="V232" s="146"/>
      <c r="W232" s="146"/>
      <c r="X232" s="146"/>
      <c r="Y232" s="146"/>
      <c r="Z232" s="147"/>
      <c r="AA232" s="147"/>
      <c r="AB232" s="147"/>
      <c r="AC232" s="147"/>
      <c r="AD232" s="147"/>
      <c r="AE232" s="147"/>
      <c r="AF232" s="147"/>
      <c r="AG232" s="147"/>
      <c r="AH232" s="147"/>
      <c r="AI232" s="147"/>
      <c r="AJ232" s="147"/>
      <c r="AK232" s="147"/>
      <c r="AL232" s="147"/>
      <c r="AM232" s="147"/>
      <c r="AN232" s="147"/>
    </row>
    <row r="233" spans="1:40" s="141" customFormat="1" ht="22.5" outlineLevel="2" x14ac:dyDescent="0.25">
      <c r="A233" s="276" t="s">
        <v>5650</v>
      </c>
      <c r="B233" s="259" t="s">
        <v>4202</v>
      </c>
      <c r="C233" s="259">
        <v>30</v>
      </c>
      <c r="D233" s="259" t="str">
        <f t="shared" si="10"/>
        <v>KM30</v>
      </c>
      <c r="E233" s="256" t="s">
        <v>4249</v>
      </c>
      <c r="F233" s="145" t="s">
        <v>3492</v>
      </c>
      <c r="G233" s="144"/>
      <c r="H233" s="257" t="s">
        <v>4170</v>
      </c>
      <c r="I233" s="162" t="s">
        <v>4177</v>
      </c>
      <c r="J233" s="161"/>
      <c r="K233" s="180"/>
      <c r="L233" s="262" t="str">
        <f t="shared" si="12"/>
        <v>KMD  Hydrauldriftssystem</v>
      </c>
      <c r="M233" s="144"/>
      <c r="N233" s="142"/>
      <c r="O233" s="146"/>
      <c r="P233" s="146"/>
      <c r="Q233" s="146"/>
      <c r="R233" s="146"/>
      <c r="S233" s="146"/>
      <c r="T233" s="146"/>
      <c r="U233" s="146"/>
      <c r="V233" s="146"/>
      <c r="W233" s="146"/>
      <c r="X233" s="146"/>
      <c r="Y233" s="146"/>
      <c r="Z233" s="147"/>
      <c r="AA233" s="147"/>
      <c r="AB233" s="147"/>
      <c r="AC233" s="147"/>
      <c r="AD233" s="147"/>
      <c r="AE233" s="147"/>
      <c r="AF233" s="147"/>
      <c r="AG233" s="147"/>
      <c r="AH233" s="147"/>
      <c r="AI233" s="147"/>
      <c r="AJ233" s="147"/>
      <c r="AK233" s="147"/>
      <c r="AL233" s="147"/>
      <c r="AM233" s="147"/>
      <c r="AN233" s="147"/>
    </row>
    <row r="234" spans="1:40" s="141" customFormat="1" ht="15" outlineLevel="2" x14ac:dyDescent="0.25">
      <c r="A234" s="276" t="s">
        <v>5664</v>
      </c>
      <c r="B234" s="259" t="s">
        <v>4202</v>
      </c>
      <c r="C234" s="258">
        <v>40</v>
      </c>
      <c r="D234" s="258" t="str">
        <f t="shared" si="10"/>
        <v>KM40</v>
      </c>
      <c r="E234" s="256" t="s">
        <v>4250</v>
      </c>
      <c r="F234" s="145" t="s">
        <v>3493</v>
      </c>
      <c r="G234" s="144"/>
      <c r="H234" s="257" t="s">
        <v>4176</v>
      </c>
      <c r="I234" s="162" t="s">
        <v>4178</v>
      </c>
      <c r="J234" s="161"/>
      <c r="K234" s="180"/>
      <c r="L234" s="262" t="str">
        <f t="shared" si="12"/>
        <v>KME  Skruvdriftssystem</v>
      </c>
      <c r="M234" s="144"/>
      <c r="N234" s="142"/>
      <c r="O234" s="146"/>
      <c r="P234" s="146"/>
      <c r="Q234" s="146"/>
      <c r="R234" s="146"/>
      <c r="S234" s="146"/>
      <c r="T234" s="146"/>
      <c r="U234" s="146"/>
      <c r="V234" s="146"/>
      <c r="W234" s="146"/>
      <c r="X234" s="146"/>
      <c r="Y234" s="146"/>
      <c r="Z234" s="147"/>
      <c r="AA234" s="147"/>
      <c r="AB234" s="147"/>
      <c r="AC234" s="147"/>
      <c r="AD234" s="147"/>
      <c r="AE234" s="147"/>
      <c r="AF234" s="147"/>
      <c r="AG234" s="147"/>
      <c r="AH234" s="147"/>
      <c r="AI234" s="147"/>
      <c r="AJ234" s="147"/>
      <c r="AK234" s="147"/>
      <c r="AL234" s="147"/>
      <c r="AM234" s="147"/>
      <c r="AN234" s="147"/>
    </row>
    <row r="235" spans="1:40" s="141" customFormat="1" ht="15" outlineLevel="2" x14ac:dyDescent="0.25">
      <c r="A235" s="276" t="s">
        <v>5672</v>
      </c>
      <c r="B235" s="259" t="s">
        <v>4202</v>
      </c>
      <c r="C235" s="259">
        <v>50</v>
      </c>
      <c r="D235" s="259" t="str">
        <f t="shared" si="10"/>
        <v>KM50</v>
      </c>
      <c r="E235" s="256" t="s">
        <v>4251</v>
      </c>
      <c r="F235" s="145" t="s">
        <v>3494</v>
      </c>
      <c r="G235" s="144"/>
      <c r="H235" s="257" t="s">
        <v>4171</v>
      </c>
      <c r="I235" s="162" t="s">
        <v>4179</v>
      </c>
      <c r="J235" s="161"/>
      <c r="K235" s="180"/>
      <c r="L235" s="262" t="str">
        <f t="shared" si="12"/>
        <v>KMF  Kedjedriftssystem</v>
      </c>
      <c r="M235" s="144"/>
      <c r="N235" s="142"/>
      <c r="O235" s="146"/>
      <c r="P235" s="146"/>
      <c r="Q235" s="146"/>
      <c r="R235" s="146"/>
      <c r="S235" s="146"/>
      <c r="T235" s="146"/>
      <c r="U235" s="146"/>
      <c r="V235" s="146"/>
      <c r="W235" s="146"/>
      <c r="X235" s="146"/>
      <c r="Y235" s="146"/>
      <c r="Z235" s="147"/>
      <c r="AA235" s="147"/>
      <c r="AB235" s="147"/>
      <c r="AC235" s="147"/>
      <c r="AD235" s="147"/>
      <c r="AE235" s="147"/>
      <c r="AF235" s="147"/>
      <c r="AG235" s="147"/>
      <c r="AH235" s="147"/>
      <c r="AI235" s="147"/>
      <c r="AJ235" s="147"/>
      <c r="AK235" s="147"/>
      <c r="AL235" s="147"/>
      <c r="AM235" s="147"/>
      <c r="AN235" s="147"/>
    </row>
    <row r="236" spans="1:40" s="141" customFormat="1" ht="15" outlineLevel="2" x14ac:dyDescent="0.25">
      <c r="A236" s="276" t="s">
        <v>5677</v>
      </c>
      <c r="B236" s="259" t="s">
        <v>4202</v>
      </c>
      <c r="C236" s="259">
        <v>60</v>
      </c>
      <c r="D236" s="259" t="str">
        <f t="shared" si="10"/>
        <v>KM60</v>
      </c>
      <c r="E236" s="256" t="s">
        <v>4252</v>
      </c>
      <c r="F236" s="145" t="s">
        <v>3495</v>
      </c>
      <c r="G236" s="144"/>
      <c r="H236" s="257" t="s">
        <v>4172</v>
      </c>
      <c r="I236" s="162" t="s">
        <v>4180</v>
      </c>
      <c r="J236" s="161"/>
      <c r="K236" s="180"/>
      <c r="L236" s="262" t="str">
        <f t="shared" si="12"/>
        <v>KMG  Kuggstångsdriftssystem</v>
      </c>
      <c r="M236" s="144"/>
      <c r="N236" s="142"/>
      <c r="O236" s="146"/>
      <c r="P236" s="146"/>
      <c r="Q236" s="146"/>
      <c r="R236" s="146"/>
      <c r="S236" s="146"/>
      <c r="T236" s="146"/>
      <c r="U236" s="146"/>
      <c r="V236" s="146"/>
      <c r="W236" s="146"/>
      <c r="X236" s="146"/>
      <c r="Y236" s="146"/>
      <c r="Z236" s="147"/>
      <c r="AA236" s="147"/>
      <c r="AB236" s="147"/>
      <c r="AC236" s="147"/>
      <c r="AD236" s="147"/>
      <c r="AE236" s="147"/>
      <c r="AF236" s="147"/>
      <c r="AG236" s="147"/>
      <c r="AH236" s="147"/>
      <c r="AI236" s="147"/>
      <c r="AJ236" s="147"/>
      <c r="AK236" s="147"/>
      <c r="AL236" s="147"/>
      <c r="AM236" s="147"/>
      <c r="AN236" s="147"/>
    </row>
    <row r="237" spans="1:40" s="141" customFormat="1" ht="15" outlineLevel="2" x14ac:dyDescent="0.25">
      <c r="A237" s="276" t="s">
        <v>6027</v>
      </c>
      <c r="B237" s="259" t="s">
        <v>4202</v>
      </c>
      <c r="C237" s="258">
        <v>70</v>
      </c>
      <c r="D237" s="258" t="str">
        <f t="shared" si="10"/>
        <v>KM70</v>
      </c>
      <c r="E237" s="256" t="s">
        <v>4253</v>
      </c>
      <c r="F237" s="145" t="s">
        <v>3496</v>
      </c>
      <c r="G237" s="144"/>
      <c r="H237" s="257" t="s">
        <v>4173</v>
      </c>
      <c r="I237" s="162" t="s">
        <v>4181</v>
      </c>
      <c r="J237" s="161"/>
      <c r="K237" s="180"/>
      <c r="L237" s="262" t="str">
        <f t="shared" si="12"/>
        <v>KMH  Remdriftssystem</v>
      </c>
      <c r="M237" s="144"/>
      <c r="N237" s="142"/>
      <c r="O237" s="146"/>
      <c r="P237" s="146"/>
      <c r="Q237" s="146"/>
      <c r="R237" s="146"/>
      <c r="S237" s="146"/>
      <c r="T237" s="146"/>
      <c r="U237" s="146"/>
      <c r="V237" s="146"/>
      <c r="W237" s="146"/>
      <c r="X237" s="146"/>
      <c r="Y237" s="146"/>
      <c r="Z237" s="147"/>
      <c r="AA237" s="147"/>
      <c r="AB237" s="147"/>
      <c r="AC237" s="147"/>
      <c r="AD237" s="147"/>
      <c r="AE237" s="147"/>
      <c r="AF237" s="147"/>
      <c r="AG237" s="147"/>
      <c r="AH237" s="147"/>
      <c r="AI237" s="147"/>
      <c r="AJ237" s="147"/>
      <c r="AK237" s="147"/>
      <c r="AL237" s="147"/>
      <c r="AM237" s="147"/>
      <c r="AN237" s="147"/>
    </row>
    <row r="238" spans="1:40" s="159" customFormat="1" ht="22.5" outlineLevel="1" x14ac:dyDescent="0.25">
      <c r="A238" s="274" t="s">
        <v>4242</v>
      </c>
      <c r="B238" s="230" t="s">
        <v>4242</v>
      </c>
      <c r="C238" s="230"/>
      <c r="D238" s="230" t="str">
        <f t="shared" si="10"/>
        <v>KN</v>
      </c>
      <c r="E238" s="139" t="s">
        <v>4243</v>
      </c>
      <c r="F238" s="156" t="s">
        <v>4254</v>
      </c>
      <c r="G238" s="140"/>
      <c r="H238" s="104" t="s">
        <v>4774</v>
      </c>
      <c r="I238" s="157" t="s">
        <v>4167</v>
      </c>
      <c r="J238" s="157"/>
      <c r="K238" s="158"/>
      <c r="L238" s="262" t="str">
        <f t="shared" si="12"/>
        <v>KN  Bromssystem</v>
      </c>
    </row>
    <row r="239" spans="1:40" s="141" customFormat="1" ht="15" outlineLevel="2" x14ac:dyDescent="0.25">
      <c r="A239" s="276" t="s">
        <v>5605</v>
      </c>
      <c r="B239" s="259" t="s">
        <v>4242</v>
      </c>
      <c r="C239" s="259">
        <v>10</v>
      </c>
      <c r="D239" s="259" t="str">
        <f t="shared" si="10"/>
        <v>KN10</v>
      </c>
      <c r="E239" s="257" t="s">
        <v>4244</v>
      </c>
      <c r="F239" s="145" t="s">
        <v>4458</v>
      </c>
      <c r="G239" s="144"/>
      <c r="H239" s="257" t="s">
        <v>4454</v>
      </c>
      <c r="I239" s="162" t="s">
        <v>4459</v>
      </c>
      <c r="J239" s="161"/>
      <c r="K239" s="180"/>
      <c r="L239" s="262" t="str">
        <f t="shared" si="12"/>
        <v>KNB  Mekaniskt bromssystem</v>
      </c>
      <c r="M239" s="144"/>
      <c r="N239" s="142"/>
      <c r="O239" s="146"/>
      <c r="P239" s="146"/>
      <c r="Q239" s="146"/>
      <c r="R239" s="146"/>
      <c r="S239" s="146"/>
      <c r="T239" s="146"/>
      <c r="U239" s="146"/>
      <c r="V239" s="146"/>
      <c r="W239" s="146"/>
      <c r="X239" s="146"/>
      <c r="Y239" s="146"/>
      <c r="Z239" s="147"/>
      <c r="AA239" s="147"/>
      <c r="AB239" s="147"/>
      <c r="AC239" s="147"/>
      <c r="AD239" s="147"/>
      <c r="AE239" s="147"/>
      <c r="AF239" s="147"/>
      <c r="AG239" s="147"/>
      <c r="AH239" s="147"/>
      <c r="AI239" s="147"/>
      <c r="AJ239" s="147"/>
      <c r="AK239" s="147"/>
      <c r="AL239" s="147"/>
      <c r="AM239" s="147"/>
      <c r="AN239" s="147"/>
    </row>
    <row r="240" spans="1:40" s="141" customFormat="1" ht="15" outlineLevel="2" x14ac:dyDescent="0.25">
      <c r="A240" s="276" t="s">
        <v>5631</v>
      </c>
      <c r="B240" s="259" t="s">
        <v>4242</v>
      </c>
      <c r="C240" s="258">
        <v>20</v>
      </c>
      <c r="D240" s="258" t="str">
        <f t="shared" si="10"/>
        <v>KN20</v>
      </c>
      <c r="E240" s="256" t="s">
        <v>7874</v>
      </c>
      <c r="F240" s="145" t="s">
        <v>7875</v>
      </c>
      <c r="G240" s="144"/>
      <c r="H240" s="257" t="s">
        <v>4455</v>
      </c>
      <c r="I240" s="162" t="s">
        <v>4460</v>
      </c>
      <c r="J240" s="161"/>
      <c r="K240" s="180"/>
      <c r="L240" s="262" t="str">
        <f t="shared" ref="L240:L259" si="13">CONCATENATE(A240,"  ",E240)</f>
        <v>KNC  Elektromagnetiskt bromssystem</v>
      </c>
      <c r="M240" s="144"/>
      <c r="N240" s="142"/>
      <c r="O240" s="146"/>
      <c r="P240" s="146"/>
      <c r="Q240" s="146"/>
      <c r="R240" s="146"/>
      <c r="S240" s="146"/>
      <c r="T240" s="146"/>
      <c r="U240" s="146"/>
      <c r="V240" s="146"/>
      <c r="W240" s="146"/>
      <c r="X240" s="146"/>
      <c r="Y240" s="146"/>
      <c r="Z240" s="147"/>
      <c r="AA240" s="147"/>
      <c r="AB240" s="147"/>
      <c r="AC240" s="147"/>
      <c r="AD240" s="147"/>
      <c r="AE240" s="147"/>
      <c r="AF240" s="147"/>
      <c r="AG240" s="147"/>
      <c r="AH240" s="147"/>
      <c r="AI240" s="147"/>
      <c r="AJ240" s="147"/>
      <c r="AK240" s="147"/>
      <c r="AL240" s="147"/>
      <c r="AM240" s="147"/>
      <c r="AN240" s="147"/>
    </row>
    <row r="241" spans="1:40" s="141" customFormat="1" ht="22.5" outlineLevel="2" x14ac:dyDescent="0.25">
      <c r="A241" s="276" t="s">
        <v>5651</v>
      </c>
      <c r="B241" s="259" t="s">
        <v>4242</v>
      </c>
      <c r="C241" s="259">
        <v>30</v>
      </c>
      <c r="D241" s="259" t="str">
        <f t="shared" si="10"/>
        <v>KN30</v>
      </c>
      <c r="E241" s="257" t="s">
        <v>4245</v>
      </c>
      <c r="F241" s="145" t="s">
        <v>4256</v>
      </c>
      <c r="G241" s="144"/>
      <c r="H241" s="257" t="s">
        <v>4456</v>
      </c>
      <c r="I241" s="162" t="s">
        <v>4461</v>
      </c>
      <c r="J241" s="161"/>
      <c r="K241" s="180"/>
      <c r="L241" s="262" t="str">
        <f t="shared" si="13"/>
        <v>KND  Motströmsbromssystem</v>
      </c>
      <c r="M241" s="144"/>
      <c r="N241" s="142"/>
      <c r="O241" s="146"/>
      <c r="P241" s="146"/>
      <c r="Q241" s="146"/>
      <c r="R241" s="146"/>
      <c r="S241" s="146"/>
      <c r="T241" s="146"/>
      <c r="U241" s="146"/>
      <c r="V241" s="146"/>
      <c r="W241" s="146"/>
      <c r="X241" s="146"/>
      <c r="Y241" s="146"/>
      <c r="Z241" s="147"/>
      <c r="AA241" s="147"/>
      <c r="AB241" s="147"/>
      <c r="AC241" s="147"/>
      <c r="AD241" s="147"/>
      <c r="AE241" s="147"/>
      <c r="AF241" s="147"/>
      <c r="AG241" s="147"/>
      <c r="AH241" s="147"/>
      <c r="AI241" s="147"/>
      <c r="AJ241" s="147"/>
      <c r="AK241" s="147"/>
      <c r="AL241" s="147"/>
      <c r="AM241" s="147"/>
      <c r="AN241" s="147"/>
    </row>
    <row r="242" spans="1:40" s="141" customFormat="1" ht="15" outlineLevel="2" x14ac:dyDescent="0.25">
      <c r="A242" s="276" t="s">
        <v>6028</v>
      </c>
      <c r="B242" s="259" t="s">
        <v>4242</v>
      </c>
      <c r="C242" s="258">
        <v>40</v>
      </c>
      <c r="D242" s="258" t="str">
        <f t="shared" si="10"/>
        <v>KN40</v>
      </c>
      <c r="E242" s="257" t="s">
        <v>4246</v>
      </c>
      <c r="F242" s="145" t="s">
        <v>4255</v>
      </c>
      <c r="G242" s="144"/>
      <c r="H242" s="257" t="s">
        <v>4457</v>
      </c>
      <c r="I242" s="162" t="s">
        <v>4462</v>
      </c>
      <c r="J242" s="161"/>
      <c r="K242" s="180"/>
      <c r="L242" s="262" t="str">
        <f t="shared" si="13"/>
        <v>KNE  Likströmsbromssystem</v>
      </c>
      <c r="M242" s="144"/>
      <c r="N242" s="142"/>
      <c r="O242" s="146"/>
      <c r="P242" s="146"/>
      <c r="Q242" s="146"/>
      <c r="R242" s="146"/>
      <c r="S242" s="146"/>
      <c r="T242" s="146"/>
      <c r="U242" s="146"/>
      <c r="V242" s="146"/>
      <c r="W242" s="146"/>
      <c r="X242" s="146"/>
      <c r="Y242" s="146"/>
      <c r="Z242" s="147"/>
      <c r="AA242" s="147"/>
      <c r="AB242" s="147"/>
      <c r="AC242" s="147"/>
      <c r="AD242" s="147"/>
      <c r="AE242" s="147"/>
      <c r="AF242" s="147"/>
      <c r="AG242" s="147"/>
      <c r="AH242" s="147"/>
      <c r="AI242" s="147"/>
      <c r="AJ242" s="147"/>
      <c r="AK242" s="147"/>
      <c r="AL242" s="147"/>
      <c r="AM242" s="147"/>
      <c r="AN242" s="147"/>
    </row>
    <row r="243" spans="1:40" s="56" customFormat="1" ht="30" x14ac:dyDescent="0.25">
      <c r="A243" s="277" t="s">
        <v>81</v>
      </c>
      <c r="B243" s="227" t="s">
        <v>81</v>
      </c>
      <c r="C243" s="227"/>
      <c r="D243" s="227" t="str">
        <f t="shared" si="10"/>
        <v>L</v>
      </c>
      <c r="E243" s="96" t="s">
        <v>2501</v>
      </c>
      <c r="F243" s="128" t="s">
        <v>2502</v>
      </c>
      <c r="G243" s="67"/>
      <c r="H243" s="78" t="s">
        <v>2245</v>
      </c>
      <c r="I243" s="66" t="s">
        <v>4727</v>
      </c>
      <c r="J243" s="66"/>
      <c r="K243" s="183"/>
      <c r="L243" s="262" t="str">
        <f t="shared" si="13"/>
        <v>L  Övervakande, styrande och reglerande system</v>
      </c>
    </row>
    <row r="244" spans="1:40" s="64" customFormat="1" ht="22.5" outlineLevel="1" x14ac:dyDescent="0.25">
      <c r="A244" s="274" t="s">
        <v>103</v>
      </c>
      <c r="B244" s="225" t="s">
        <v>103</v>
      </c>
      <c r="C244" s="225"/>
      <c r="D244" s="225" t="str">
        <f t="shared" si="10"/>
        <v>LA</v>
      </c>
      <c r="E244" s="139" t="s">
        <v>2307</v>
      </c>
      <c r="F244" s="156" t="s">
        <v>7879</v>
      </c>
      <c r="G244" s="140"/>
      <c r="H244" s="70" t="s">
        <v>620</v>
      </c>
      <c r="I244" s="65" t="s">
        <v>2294</v>
      </c>
      <c r="J244" s="65" t="s">
        <v>621</v>
      </c>
      <c r="K244" s="168"/>
      <c r="L244" s="262" t="str">
        <f t="shared" si="13"/>
        <v>LA  Gaslarmsystem</v>
      </c>
    </row>
    <row r="245" spans="1:40" s="64" customFormat="1" ht="22.5" outlineLevel="1" x14ac:dyDescent="0.25">
      <c r="A245" s="274" t="s">
        <v>55</v>
      </c>
      <c r="B245" s="225" t="s">
        <v>55</v>
      </c>
      <c r="C245" s="225"/>
      <c r="D245" s="225" t="str">
        <f t="shared" si="10"/>
        <v>LB</v>
      </c>
      <c r="E245" s="139" t="s">
        <v>2308</v>
      </c>
      <c r="F245" s="156" t="s">
        <v>7880</v>
      </c>
      <c r="G245" s="140"/>
      <c r="H245" s="70" t="s">
        <v>622</v>
      </c>
      <c r="I245" s="65" t="s">
        <v>2295</v>
      </c>
      <c r="J245" s="65" t="s">
        <v>1500</v>
      </c>
      <c r="K245" s="168"/>
      <c r="L245" s="262" t="str">
        <f t="shared" si="13"/>
        <v>LB  Brandlarmsystem</v>
      </c>
    </row>
    <row r="246" spans="1:40" s="179" customFormat="1" ht="24.75" customHeight="1" outlineLevel="1" x14ac:dyDescent="0.25">
      <c r="A246" s="274" t="s">
        <v>104</v>
      </c>
      <c r="B246" s="225" t="s">
        <v>104</v>
      </c>
      <c r="C246" s="225"/>
      <c r="D246" s="225" t="str">
        <f t="shared" si="10"/>
        <v>LC</v>
      </c>
      <c r="E246" s="139" t="s">
        <v>7877</v>
      </c>
      <c r="F246" s="156" t="s">
        <v>7881</v>
      </c>
      <c r="G246" s="140"/>
      <c r="H246" s="133" t="s">
        <v>1667</v>
      </c>
      <c r="I246" s="125" t="s">
        <v>7876</v>
      </c>
      <c r="J246" s="125" t="s">
        <v>2246</v>
      </c>
      <c r="K246" s="168"/>
      <c r="L246" s="262" t="str">
        <f t="shared" si="13"/>
        <v>LC  Integrerat automationssystem</v>
      </c>
    </row>
    <row r="247" spans="1:40" s="64" customFormat="1" ht="25.5" customHeight="1" outlineLevel="1" x14ac:dyDescent="0.25">
      <c r="A247" s="274" t="s">
        <v>71</v>
      </c>
      <c r="B247" s="226" t="s">
        <v>71</v>
      </c>
      <c r="C247" s="226"/>
      <c r="D247" s="226" t="str">
        <f t="shared" si="10"/>
        <v>LD</v>
      </c>
      <c r="E247" s="139" t="s">
        <v>1650</v>
      </c>
      <c r="F247" s="156" t="s">
        <v>7882</v>
      </c>
      <c r="G247" s="140" t="s">
        <v>5479</v>
      </c>
      <c r="H247" s="133" t="s">
        <v>1668</v>
      </c>
      <c r="I247" s="68" t="s">
        <v>7884</v>
      </c>
      <c r="J247" s="65" t="s">
        <v>625</v>
      </c>
      <c r="K247" s="168"/>
      <c r="L247" s="262" t="str">
        <f t="shared" si="13"/>
        <v>LD  Entré- och passerkontroll</v>
      </c>
    </row>
    <row r="248" spans="1:40" s="64" customFormat="1" ht="25.5" outlineLevel="1" x14ac:dyDescent="0.25">
      <c r="A248" s="274" t="s">
        <v>105</v>
      </c>
      <c r="B248" s="225" t="s">
        <v>105</v>
      </c>
      <c r="C248" s="225"/>
      <c r="D248" s="225" t="str">
        <f t="shared" si="10"/>
        <v>LE</v>
      </c>
      <c r="E248" s="139" t="s">
        <v>2737</v>
      </c>
      <c r="F248" s="156" t="s">
        <v>7883</v>
      </c>
      <c r="G248" s="140"/>
      <c r="H248" s="70" t="s">
        <v>623</v>
      </c>
      <c r="I248" s="65" t="s">
        <v>2296</v>
      </c>
      <c r="J248" s="65" t="s">
        <v>2297</v>
      </c>
      <c r="K248" s="168" t="s">
        <v>4647</v>
      </c>
      <c r="L248" s="262" t="str">
        <f t="shared" si="13"/>
        <v>LE  Larmsystem</v>
      </c>
    </row>
    <row r="249" spans="1:40" s="141" customFormat="1" ht="15" outlineLevel="2" x14ac:dyDescent="0.25">
      <c r="A249" s="276" t="s">
        <v>5606</v>
      </c>
      <c r="B249" s="259" t="s">
        <v>105</v>
      </c>
      <c r="C249" s="259">
        <v>10</v>
      </c>
      <c r="D249" s="259" t="str">
        <f t="shared" si="10"/>
        <v>LE10</v>
      </c>
      <c r="E249" s="256" t="s">
        <v>2652</v>
      </c>
      <c r="F249" s="144" t="s">
        <v>5044</v>
      </c>
      <c r="G249" s="144" t="s">
        <v>4269</v>
      </c>
      <c r="H249" s="257" t="s">
        <v>1522</v>
      </c>
      <c r="I249" s="162" t="s">
        <v>4196</v>
      </c>
      <c r="J249" s="161"/>
      <c r="K249" s="180"/>
      <c r="L249" s="262" t="str">
        <f t="shared" si="13"/>
        <v>LEB  Felsignaleringssystem</v>
      </c>
      <c r="M249" s="144"/>
      <c r="N249" s="180"/>
      <c r="O249" s="146"/>
      <c r="P249" s="146"/>
      <c r="Q249" s="146"/>
      <c r="R249" s="146"/>
      <c r="S249" s="146"/>
      <c r="T249" s="146"/>
      <c r="U249" s="146"/>
      <c r="V249" s="146"/>
      <c r="W249" s="146"/>
      <c r="X249" s="146"/>
      <c r="Y249" s="146"/>
      <c r="Z249" s="147"/>
      <c r="AA249" s="147"/>
      <c r="AB249" s="147"/>
      <c r="AC249" s="147"/>
      <c r="AD249" s="147"/>
      <c r="AE249" s="147"/>
      <c r="AF249" s="147"/>
      <c r="AG249" s="147"/>
      <c r="AH249" s="147"/>
      <c r="AI249" s="147"/>
      <c r="AJ249" s="147"/>
      <c r="AK249" s="147"/>
      <c r="AL249" s="147"/>
      <c r="AM249" s="147"/>
      <c r="AN249" s="147"/>
    </row>
    <row r="250" spans="1:40" s="141" customFormat="1" ht="15" outlineLevel="2" x14ac:dyDescent="0.25">
      <c r="A250" s="276" t="s">
        <v>5632</v>
      </c>
      <c r="B250" s="259" t="s">
        <v>105</v>
      </c>
      <c r="C250" s="258">
        <v>20</v>
      </c>
      <c r="D250" s="258" t="str">
        <f t="shared" si="10"/>
        <v>LE20</v>
      </c>
      <c r="E250" s="256" t="s">
        <v>1647</v>
      </c>
      <c r="F250" s="144" t="s">
        <v>4517</v>
      </c>
      <c r="G250" s="144"/>
      <c r="H250" s="257" t="s">
        <v>1576</v>
      </c>
      <c r="I250" s="162" t="s">
        <v>4518</v>
      </c>
      <c r="J250" s="161"/>
      <c r="K250" s="180"/>
      <c r="L250" s="262" t="str">
        <f t="shared" si="13"/>
        <v>LEC  Vätskelarm</v>
      </c>
      <c r="M250" s="146"/>
      <c r="N250" s="146"/>
      <c r="O250" s="146"/>
      <c r="P250" s="146"/>
      <c r="Q250" s="146"/>
      <c r="R250" s="146"/>
      <c r="S250" s="146"/>
      <c r="T250" s="146"/>
      <c r="U250" s="146"/>
      <c r="V250" s="146"/>
      <c r="W250" s="147"/>
      <c r="X250" s="147"/>
      <c r="Y250" s="147"/>
      <c r="Z250" s="147"/>
      <c r="AA250" s="147"/>
      <c r="AB250" s="147"/>
      <c r="AC250" s="147"/>
      <c r="AD250" s="147"/>
      <c r="AE250" s="147"/>
      <c r="AF250" s="147"/>
      <c r="AG250" s="147"/>
      <c r="AH250" s="147"/>
      <c r="AI250" s="147"/>
      <c r="AJ250" s="147"/>
      <c r="AK250" s="147"/>
    </row>
    <row r="251" spans="1:40" s="141" customFormat="1" ht="22.5" outlineLevel="2" x14ac:dyDescent="0.25">
      <c r="A251" s="276" t="s">
        <v>5652</v>
      </c>
      <c r="B251" s="259" t="s">
        <v>105</v>
      </c>
      <c r="C251" s="259">
        <v>30</v>
      </c>
      <c r="D251" s="259" t="str">
        <f t="shared" si="10"/>
        <v>LE30</v>
      </c>
      <c r="E251" s="256" t="s">
        <v>1646</v>
      </c>
      <c r="F251" s="144" t="s">
        <v>4513</v>
      </c>
      <c r="G251" s="144" t="s">
        <v>2712</v>
      </c>
      <c r="H251" s="257" t="s">
        <v>2711</v>
      </c>
      <c r="I251" s="162" t="s">
        <v>4514</v>
      </c>
      <c r="J251" s="161" t="s">
        <v>2310</v>
      </c>
      <c r="L251" s="262" t="str">
        <f t="shared" si="13"/>
        <v>LED  Passagelarm</v>
      </c>
      <c r="M251" s="146"/>
      <c r="N251" s="146"/>
      <c r="O251" s="146"/>
      <c r="P251" s="146"/>
      <c r="Q251" s="146"/>
      <c r="R251" s="146"/>
      <c r="S251" s="146"/>
      <c r="T251" s="146"/>
      <c r="U251" s="146"/>
      <c r="V251" s="146"/>
      <c r="W251" s="147"/>
      <c r="X251" s="147"/>
      <c r="Y251" s="147"/>
      <c r="Z251" s="147"/>
      <c r="AA251" s="147"/>
      <c r="AB251" s="147"/>
      <c r="AC251" s="147"/>
      <c r="AD251" s="147"/>
      <c r="AE251" s="147"/>
      <c r="AF251" s="147"/>
      <c r="AG251" s="147"/>
      <c r="AH251" s="147"/>
      <c r="AI251" s="147"/>
      <c r="AJ251" s="147"/>
      <c r="AK251" s="147"/>
    </row>
    <row r="252" spans="1:40" s="141" customFormat="1" ht="15" outlineLevel="2" x14ac:dyDescent="0.25">
      <c r="A252" s="276" t="s">
        <v>5665</v>
      </c>
      <c r="B252" s="259" t="s">
        <v>105</v>
      </c>
      <c r="C252" s="258">
        <v>40</v>
      </c>
      <c r="D252" s="258" t="str">
        <f t="shared" si="10"/>
        <v>LE40</v>
      </c>
      <c r="E252" s="256" t="s">
        <v>1649</v>
      </c>
      <c r="F252" s="144" t="s">
        <v>5746</v>
      </c>
      <c r="G252" s="144" t="s">
        <v>6030</v>
      </c>
      <c r="H252" s="257" t="s">
        <v>5884</v>
      </c>
      <c r="I252" s="162" t="s">
        <v>5885</v>
      </c>
      <c r="J252" s="161" t="s">
        <v>6200</v>
      </c>
      <c r="L252" s="262"/>
      <c r="M252" s="146"/>
      <c r="N252" s="146"/>
      <c r="O252" s="146"/>
      <c r="P252" s="146"/>
      <c r="Q252" s="146"/>
      <c r="R252" s="146"/>
      <c r="S252" s="146"/>
      <c r="T252" s="146"/>
      <c r="U252" s="146"/>
      <c r="V252" s="146"/>
      <c r="W252" s="147"/>
      <c r="X252" s="147"/>
      <c r="Y252" s="147"/>
      <c r="Z252" s="147"/>
      <c r="AA252" s="147"/>
      <c r="AB252" s="147"/>
      <c r="AC252" s="147"/>
      <c r="AD252" s="147"/>
      <c r="AE252" s="147"/>
      <c r="AF252" s="147"/>
      <c r="AG252" s="147"/>
      <c r="AH252" s="147"/>
      <c r="AI252" s="147"/>
      <c r="AJ252" s="147"/>
      <c r="AK252" s="147"/>
    </row>
    <row r="253" spans="1:40" s="141" customFormat="1" ht="15" outlineLevel="2" x14ac:dyDescent="0.25">
      <c r="A253" s="276" t="s">
        <v>5745</v>
      </c>
      <c r="B253" s="259" t="s">
        <v>105</v>
      </c>
      <c r="C253" s="259">
        <v>50</v>
      </c>
      <c r="D253" s="259" t="str">
        <f t="shared" si="10"/>
        <v>LE50</v>
      </c>
      <c r="E253" s="256" t="s">
        <v>1648</v>
      </c>
      <c r="F253" s="144" t="s">
        <v>4515</v>
      </c>
      <c r="G253" s="144"/>
      <c r="H253" s="257" t="s">
        <v>1530</v>
      </c>
      <c r="I253" s="162" t="s">
        <v>4516</v>
      </c>
      <c r="J253" s="194"/>
      <c r="K253" s="180"/>
      <c r="L253" s="262" t="str">
        <f>CONCATENATE(A252,"  ",E253)</f>
        <v>LEE  Varularm</v>
      </c>
      <c r="M253" s="146"/>
      <c r="N253" s="146"/>
      <c r="O253" s="146"/>
      <c r="P253" s="146"/>
      <c r="Q253" s="146"/>
      <c r="R253" s="146"/>
      <c r="S253" s="146"/>
      <c r="T253" s="146"/>
      <c r="U253" s="146"/>
      <c r="V253" s="146"/>
      <c r="W253" s="147"/>
      <c r="X253" s="147"/>
      <c r="Y253" s="147"/>
      <c r="Z253" s="147"/>
      <c r="AA253" s="147"/>
      <c r="AB253" s="147"/>
      <c r="AC253" s="147"/>
      <c r="AD253" s="147"/>
      <c r="AE253" s="147"/>
      <c r="AF253" s="147"/>
      <c r="AG253" s="147"/>
      <c r="AH253" s="147"/>
      <c r="AI253" s="147"/>
      <c r="AJ253" s="147"/>
      <c r="AK253" s="147"/>
    </row>
    <row r="254" spans="1:40" s="141" customFormat="1" ht="15" outlineLevel="2" x14ac:dyDescent="0.25">
      <c r="A254" s="276" t="s">
        <v>6029</v>
      </c>
      <c r="B254" s="259" t="s">
        <v>105</v>
      </c>
      <c r="C254" s="258">
        <v>60</v>
      </c>
      <c r="D254" s="258" t="str">
        <f t="shared" si="10"/>
        <v>LE60</v>
      </c>
      <c r="E254" s="256" t="s">
        <v>770</v>
      </c>
      <c r="F254" s="144" t="s">
        <v>4519</v>
      </c>
      <c r="G254" s="144"/>
      <c r="H254" s="257" t="s">
        <v>2713</v>
      </c>
      <c r="I254" s="162" t="s">
        <v>4520</v>
      </c>
      <c r="J254" s="161"/>
      <c r="K254" s="180"/>
      <c r="L254" s="262" t="str">
        <f>CONCATENATE(A253,"  ",E254)</f>
        <v>LEF  Larm för spårtrafik</v>
      </c>
      <c r="M254" s="146"/>
      <c r="N254" s="146"/>
      <c r="O254" s="146"/>
      <c r="P254" s="146"/>
      <c r="Q254" s="146"/>
      <c r="R254" s="146"/>
      <c r="S254" s="146"/>
      <c r="T254" s="146"/>
      <c r="U254" s="146"/>
      <c r="V254" s="146"/>
      <c r="W254" s="147"/>
      <c r="X254" s="147"/>
      <c r="Y254" s="147"/>
      <c r="Z254" s="147"/>
      <c r="AA254" s="147"/>
      <c r="AB254" s="147"/>
      <c r="AC254" s="147"/>
      <c r="AD254" s="147"/>
      <c r="AE254" s="147"/>
      <c r="AF254" s="147"/>
      <c r="AG254" s="147"/>
      <c r="AH254" s="147"/>
      <c r="AI254" s="147"/>
      <c r="AJ254" s="147"/>
      <c r="AK254" s="147"/>
    </row>
    <row r="255" spans="1:40" s="64" customFormat="1" ht="22.5" outlineLevel="1" x14ac:dyDescent="0.25">
      <c r="A255" s="274" t="s">
        <v>624</v>
      </c>
      <c r="B255" s="226" t="s">
        <v>624</v>
      </c>
      <c r="C255" s="226"/>
      <c r="D255" s="226" t="str">
        <f t="shared" si="10"/>
        <v>LF</v>
      </c>
      <c r="E255" s="139" t="s">
        <v>7878</v>
      </c>
      <c r="F255" s="156" t="s">
        <v>4811</v>
      </c>
      <c r="G255" s="140"/>
      <c r="H255" s="133" t="s">
        <v>2247</v>
      </c>
      <c r="I255" s="125" t="s">
        <v>7885</v>
      </c>
      <c r="J255" s="65" t="s">
        <v>2248</v>
      </c>
      <c r="K255" s="8" t="s">
        <v>1588</v>
      </c>
      <c r="L255" s="262" t="str">
        <f t="shared" si="13"/>
        <v>LF  Fjärrövervakningssystem</v>
      </c>
    </row>
    <row r="256" spans="1:40" s="141" customFormat="1" ht="15" outlineLevel="2" x14ac:dyDescent="0.25">
      <c r="A256" s="276" t="s">
        <v>5687</v>
      </c>
      <c r="B256" s="259" t="s">
        <v>624</v>
      </c>
      <c r="C256" s="259">
        <v>10</v>
      </c>
      <c r="D256" s="259" t="str">
        <f t="shared" si="10"/>
        <v>LF10</v>
      </c>
      <c r="E256" s="256" t="s">
        <v>3109</v>
      </c>
      <c r="F256" s="145" t="s">
        <v>5517</v>
      </c>
      <c r="G256" s="144"/>
      <c r="H256" s="257" t="s">
        <v>4481</v>
      </c>
      <c r="I256" s="162" t="s">
        <v>5887</v>
      </c>
      <c r="J256" s="161"/>
      <c r="K256" s="180"/>
      <c r="L256" s="262" t="str">
        <f t="shared" si="13"/>
        <v>LFB  Kameraövervakningssystem</v>
      </c>
      <c r="M256" s="144"/>
      <c r="N256" s="180"/>
      <c r="O256" s="146"/>
      <c r="P256" s="146"/>
      <c r="Q256" s="146"/>
      <c r="R256" s="146"/>
      <c r="S256" s="146"/>
      <c r="T256" s="146"/>
      <c r="U256" s="146"/>
      <c r="V256" s="146"/>
      <c r="W256" s="146"/>
      <c r="X256" s="146"/>
      <c r="Y256" s="146"/>
      <c r="Z256" s="147"/>
      <c r="AA256" s="147"/>
      <c r="AB256" s="147"/>
      <c r="AC256" s="147"/>
      <c r="AD256" s="147"/>
      <c r="AE256" s="147"/>
      <c r="AF256" s="147"/>
      <c r="AG256" s="147"/>
      <c r="AH256" s="147"/>
      <c r="AI256" s="147"/>
      <c r="AJ256" s="147"/>
      <c r="AK256" s="147"/>
      <c r="AL256" s="147"/>
      <c r="AM256" s="147"/>
      <c r="AN256" s="147"/>
    </row>
    <row r="257" spans="1:40" s="141" customFormat="1" ht="15" outlineLevel="2" x14ac:dyDescent="0.25">
      <c r="A257" s="276" t="s">
        <v>5688</v>
      </c>
      <c r="B257" s="259" t="s">
        <v>624</v>
      </c>
      <c r="C257" s="258">
        <v>20</v>
      </c>
      <c r="D257" s="258" t="str">
        <f t="shared" si="10"/>
        <v>LF20</v>
      </c>
      <c r="E257" s="256" t="s">
        <v>4480</v>
      </c>
      <c r="F257" s="145" t="s">
        <v>5889</v>
      </c>
      <c r="G257" s="144"/>
      <c r="H257" s="257" t="s">
        <v>4482</v>
      </c>
      <c r="I257" s="162" t="s">
        <v>5888</v>
      </c>
      <c r="J257" s="161"/>
      <c r="K257" s="180"/>
      <c r="L257" s="262" t="str">
        <f t="shared" si="13"/>
        <v>LFC  Radarövervakningssystem</v>
      </c>
      <c r="M257" s="144"/>
      <c r="N257" s="180"/>
      <c r="O257" s="146"/>
      <c r="P257" s="146"/>
      <c r="Q257" s="146"/>
      <c r="R257" s="146"/>
      <c r="S257" s="146"/>
      <c r="T257" s="146"/>
      <c r="U257" s="146"/>
      <c r="V257" s="146"/>
      <c r="W257" s="146"/>
      <c r="X257" s="146"/>
      <c r="Y257" s="146"/>
      <c r="Z257" s="147"/>
      <c r="AA257" s="147"/>
      <c r="AB257" s="147"/>
      <c r="AC257" s="147"/>
      <c r="AD257" s="147"/>
      <c r="AE257" s="147"/>
      <c r="AF257" s="147"/>
      <c r="AG257" s="147"/>
      <c r="AH257" s="147"/>
      <c r="AI257" s="147"/>
      <c r="AJ257" s="147"/>
      <c r="AK257" s="147"/>
      <c r="AL257" s="147"/>
      <c r="AM257" s="147"/>
      <c r="AN257" s="147"/>
    </row>
    <row r="258" spans="1:40" s="141" customFormat="1" ht="15" outlineLevel="2" x14ac:dyDescent="0.25">
      <c r="A258" s="276" t="s">
        <v>5689</v>
      </c>
      <c r="B258" s="259" t="s">
        <v>624</v>
      </c>
      <c r="C258" s="259">
        <v>30</v>
      </c>
      <c r="D258" s="259" t="str">
        <f t="shared" si="10"/>
        <v>LF30</v>
      </c>
      <c r="E258" s="256" t="s">
        <v>5518</v>
      </c>
      <c r="F258" s="145" t="s">
        <v>5519</v>
      </c>
      <c r="G258" s="144"/>
      <c r="H258" s="257" t="s">
        <v>5526</v>
      </c>
      <c r="I258" s="162" t="s">
        <v>5529</v>
      </c>
      <c r="J258" s="161"/>
      <c r="K258" s="180"/>
      <c r="L258" s="262" t="str">
        <f t="shared" si="13"/>
        <v>LFD  Ljudövervakningssystem</v>
      </c>
      <c r="M258" s="144"/>
      <c r="N258" s="180"/>
      <c r="O258" s="146"/>
      <c r="P258" s="146"/>
      <c r="Q258" s="146"/>
      <c r="R258" s="146"/>
      <c r="S258" s="146"/>
      <c r="T258" s="146"/>
      <c r="U258" s="146"/>
      <c r="V258" s="146"/>
      <c r="W258" s="146"/>
      <c r="X258" s="146"/>
      <c r="Y258" s="146"/>
      <c r="Z258" s="147"/>
      <c r="AA258" s="147"/>
      <c r="AB258" s="147"/>
      <c r="AC258" s="147"/>
      <c r="AD258" s="147"/>
      <c r="AE258" s="147"/>
      <c r="AF258" s="147"/>
      <c r="AG258" s="147"/>
      <c r="AH258" s="147"/>
      <c r="AI258" s="147"/>
      <c r="AJ258" s="147"/>
      <c r="AK258" s="147"/>
      <c r="AL258" s="147"/>
      <c r="AM258" s="147"/>
      <c r="AN258" s="147"/>
    </row>
    <row r="259" spans="1:40" s="141" customFormat="1" ht="15" outlineLevel="2" x14ac:dyDescent="0.25">
      <c r="A259" s="276" t="s">
        <v>5690</v>
      </c>
      <c r="B259" s="259" t="s">
        <v>624</v>
      </c>
      <c r="C259" s="258">
        <v>40</v>
      </c>
      <c r="D259" s="258" t="str">
        <f t="shared" ref="D259:D315" si="14">B259&amp;C259</f>
        <v>LF40</v>
      </c>
      <c r="E259" s="256" t="s">
        <v>5525</v>
      </c>
      <c r="F259" s="145" t="s">
        <v>5521</v>
      </c>
      <c r="H259" s="257" t="s">
        <v>5527</v>
      </c>
      <c r="I259" s="162" t="s">
        <v>5530</v>
      </c>
      <c r="J259" s="161"/>
      <c r="K259" s="180"/>
      <c r="L259" s="262" t="str">
        <f t="shared" si="13"/>
        <v>LFE  Detekterande övervakningssystem</v>
      </c>
      <c r="M259" s="144"/>
      <c r="N259" s="180"/>
      <c r="O259" s="146"/>
      <c r="P259" s="146"/>
      <c r="Q259" s="146"/>
      <c r="R259" s="146"/>
      <c r="S259" s="146"/>
      <c r="T259" s="146"/>
      <c r="U259" s="146"/>
      <c r="V259" s="146"/>
      <c r="W259" s="146"/>
      <c r="X259" s="146"/>
      <c r="Y259" s="146"/>
      <c r="Z259" s="147"/>
      <c r="AA259" s="147"/>
      <c r="AB259" s="147"/>
      <c r="AC259" s="147"/>
      <c r="AD259" s="147"/>
      <c r="AE259" s="147"/>
      <c r="AF259" s="147"/>
      <c r="AG259" s="147"/>
      <c r="AH259" s="147"/>
      <c r="AI259" s="147"/>
      <c r="AJ259" s="147"/>
      <c r="AK259" s="147"/>
      <c r="AL259" s="147"/>
      <c r="AM259" s="147"/>
      <c r="AN259" s="147"/>
    </row>
    <row r="260" spans="1:40" s="141" customFormat="1" ht="15" outlineLevel="2" x14ac:dyDescent="0.25">
      <c r="A260" s="276" t="s">
        <v>6031</v>
      </c>
      <c r="B260" s="259" t="s">
        <v>624</v>
      </c>
      <c r="C260" s="259">
        <v>50</v>
      </c>
      <c r="D260" s="259" t="str">
        <f t="shared" si="14"/>
        <v>LF50</v>
      </c>
      <c r="E260" s="256" t="s">
        <v>5524</v>
      </c>
      <c r="F260" s="145" t="s">
        <v>5890</v>
      </c>
      <c r="G260" s="144"/>
      <c r="H260" s="257" t="s">
        <v>5528</v>
      </c>
      <c r="I260" s="162" t="s">
        <v>5886</v>
      </c>
      <c r="J260" s="161"/>
      <c r="K260" s="180"/>
      <c r="L260" s="262"/>
      <c r="M260" s="144"/>
      <c r="N260" s="180"/>
      <c r="O260" s="146"/>
      <c r="P260" s="146"/>
      <c r="Q260" s="146"/>
      <c r="R260" s="146"/>
      <c r="S260" s="146"/>
      <c r="T260" s="146"/>
      <c r="U260" s="146"/>
      <c r="V260" s="146"/>
      <c r="W260" s="146"/>
      <c r="X260" s="146"/>
      <c r="Y260" s="146"/>
      <c r="Z260" s="147"/>
      <c r="AA260" s="147"/>
      <c r="AB260" s="147"/>
      <c r="AC260" s="147"/>
      <c r="AD260" s="147"/>
      <c r="AE260" s="147"/>
      <c r="AF260" s="147"/>
      <c r="AG260" s="147"/>
      <c r="AH260" s="147"/>
      <c r="AI260" s="147"/>
      <c r="AJ260" s="147"/>
      <c r="AK260" s="147"/>
      <c r="AL260" s="147"/>
      <c r="AM260" s="147"/>
      <c r="AN260" s="147"/>
    </row>
    <row r="261" spans="1:40" s="141" customFormat="1" ht="15" outlineLevel="2" x14ac:dyDescent="0.25">
      <c r="A261" s="276" t="s">
        <v>5891</v>
      </c>
      <c r="B261" s="259" t="s">
        <v>624</v>
      </c>
      <c r="C261" s="258">
        <v>60</v>
      </c>
      <c r="D261" s="258" t="str">
        <f t="shared" si="14"/>
        <v>LF60</v>
      </c>
      <c r="E261" s="256" t="s">
        <v>5560</v>
      </c>
      <c r="F261" s="144" t="s">
        <v>5555</v>
      </c>
      <c r="G261" s="144"/>
      <c r="H261" s="257" t="s">
        <v>5561</v>
      </c>
      <c r="I261" s="162" t="s">
        <v>5530</v>
      </c>
      <c r="J261" s="161"/>
      <c r="K261" s="180"/>
      <c r="L261" s="262"/>
      <c r="M261" s="144"/>
      <c r="N261" s="180"/>
      <c r="O261" s="146"/>
      <c r="P261" s="146"/>
      <c r="Q261" s="146"/>
      <c r="R261" s="146"/>
      <c r="S261" s="146"/>
      <c r="T261" s="146"/>
      <c r="U261" s="146"/>
      <c r="V261" s="146"/>
      <c r="W261" s="146"/>
      <c r="X261" s="146"/>
      <c r="Y261" s="146"/>
      <c r="Z261" s="147"/>
      <c r="AA261" s="147"/>
      <c r="AB261" s="147"/>
      <c r="AC261" s="147"/>
      <c r="AD261" s="147"/>
      <c r="AE261" s="147"/>
      <c r="AF261" s="147"/>
      <c r="AG261" s="147"/>
      <c r="AH261" s="147"/>
      <c r="AI261" s="147"/>
      <c r="AJ261" s="147"/>
      <c r="AK261" s="147"/>
      <c r="AL261" s="147"/>
      <c r="AM261" s="147"/>
      <c r="AN261" s="147"/>
    </row>
    <row r="262" spans="1:40" s="174" customFormat="1" ht="22.5" outlineLevel="1" x14ac:dyDescent="0.25">
      <c r="A262" s="279" t="s">
        <v>1508</v>
      </c>
      <c r="B262" s="228" t="s">
        <v>1508</v>
      </c>
      <c r="C262" s="228"/>
      <c r="D262" s="228" t="str">
        <f t="shared" si="14"/>
        <v>LG</v>
      </c>
      <c r="E262" s="139" t="s">
        <v>2309</v>
      </c>
      <c r="F262" s="156" t="s">
        <v>4689</v>
      </c>
      <c r="G262" s="140"/>
      <c r="H262" s="139" t="s">
        <v>1548</v>
      </c>
      <c r="I262" s="156" t="s">
        <v>4690</v>
      </c>
      <c r="J262" s="196"/>
      <c r="K262" s="185"/>
      <c r="L262" s="262" t="str">
        <f>CONCATENATE(A262,"  ",E262)</f>
        <v>LG  Betalsystem</v>
      </c>
    </row>
    <row r="263" spans="1:40" s="141" customFormat="1" ht="15" outlineLevel="2" x14ac:dyDescent="0.25">
      <c r="A263" s="276" t="s">
        <v>5607</v>
      </c>
      <c r="B263" s="259" t="s">
        <v>1508</v>
      </c>
      <c r="C263" s="259">
        <v>10</v>
      </c>
      <c r="D263" s="259" t="str">
        <f t="shared" si="14"/>
        <v>LG10</v>
      </c>
      <c r="E263" s="256" t="s">
        <v>2298</v>
      </c>
      <c r="F263" s="144" t="s">
        <v>4521</v>
      </c>
      <c r="G263" s="144" t="s">
        <v>2665</v>
      </c>
      <c r="H263" s="257" t="s">
        <v>1531</v>
      </c>
      <c r="I263" s="162" t="s">
        <v>4522</v>
      </c>
      <c r="J263" s="161"/>
      <c r="L263" s="262" t="str">
        <f>CONCATENATE(A263,"  ",E263)</f>
        <v>LGB  Automatiskt betalsystem</v>
      </c>
      <c r="M263" s="144"/>
      <c r="N263" s="180"/>
      <c r="O263" s="146"/>
      <c r="P263" s="146"/>
      <c r="Q263" s="146"/>
      <c r="R263" s="146"/>
      <c r="S263" s="146"/>
      <c r="T263" s="146"/>
      <c r="U263" s="146"/>
      <c r="V263" s="146"/>
      <c r="W263" s="146"/>
      <c r="X263" s="146"/>
      <c r="Y263" s="146"/>
      <c r="Z263" s="147"/>
      <c r="AA263" s="147"/>
      <c r="AB263" s="147"/>
      <c r="AC263" s="147"/>
      <c r="AD263" s="147"/>
      <c r="AE263" s="147"/>
      <c r="AF263" s="147"/>
      <c r="AG263" s="147"/>
      <c r="AH263" s="147"/>
      <c r="AI263" s="147"/>
      <c r="AJ263" s="147"/>
      <c r="AK263" s="147"/>
      <c r="AL263" s="147"/>
      <c r="AM263" s="147"/>
      <c r="AN263" s="147"/>
    </row>
    <row r="264" spans="1:40" s="141" customFormat="1" ht="15" outlineLevel="2" x14ac:dyDescent="0.25">
      <c r="A264" s="276" t="s">
        <v>5633</v>
      </c>
      <c r="B264" s="259" t="s">
        <v>1508</v>
      </c>
      <c r="C264" s="258">
        <v>20</v>
      </c>
      <c r="D264" s="258" t="str">
        <f t="shared" si="14"/>
        <v>LG20</v>
      </c>
      <c r="E264" s="256" t="s">
        <v>2299</v>
      </c>
      <c r="F264" s="144" t="s">
        <v>4523</v>
      </c>
      <c r="G264" s="144" t="s">
        <v>2664</v>
      </c>
      <c r="H264" s="257" t="s">
        <v>1532</v>
      </c>
      <c r="I264" s="162" t="s">
        <v>4524</v>
      </c>
      <c r="J264" s="161"/>
      <c r="L264" s="262" t="str">
        <f>CONCATENATE(A264,"  ",E264)</f>
        <v>LGC  Manuellt betalsystem</v>
      </c>
      <c r="M264" s="144"/>
      <c r="N264" s="180"/>
      <c r="O264" s="146"/>
      <c r="P264" s="146"/>
      <c r="Q264" s="146"/>
      <c r="R264" s="146"/>
      <c r="S264" s="146"/>
      <c r="T264" s="146"/>
      <c r="U264" s="146"/>
      <c r="V264" s="146"/>
      <c r="W264" s="146"/>
      <c r="X264" s="146"/>
      <c r="Y264" s="146"/>
      <c r="Z264" s="147"/>
      <c r="AA264" s="147"/>
      <c r="AB264" s="147"/>
      <c r="AC264" s="147"/>
      <c r="AD264" s="147"/>
      <c r="AE264" s="147"/>
      <c r="AF264" s="147"/>
      <c r="AG264" s="147"/>
      <c r="AH264" s="147"/>
      <c r="AI264" s="147"/>
      <c r="AJ264" s="147"/>
      <c r="AK264" s="147"/>
      <c r="AL264" s="147"/>
      <c r="AM264" s="147"/>
      <c r="AN264" s="147"/>
    </row>
    <row r="265" spans="1:40" s="141" customFormat="1" ht="15" outlineLevel="2" x14ac:dyDescent="0.25">
      <c r="A265" s="276" t="s">
        <v>6032</v>
      </c>
      <c r="B265" s="259" t="s">
        <v>1508</v>
      </c>
      <c r="C265" s="259">
        <v>30</v>
      </c>
      <c r="D265" s="259" t="str">
        <f t="shared" si="14"/>
        <v>LG30</v>
      </c>
      <c r="E265" s="256" t="s">
        <v>4183</v>
      </c>
      <c r="F265" s="144" t="s">
        <v>4525</v>
      </c>
      <c r="G265" s="144" t="s">
        <v>2663</v>
      </c>
      <c r="H265" s="257" t="s">
        <v>4184</v>
      </c>
      <c r="I265" s="162" t="s">
        <v>4526</v>
      </c>
      <c r="J265" s="161"/>
      <c r="L265" s="262" t="str">
        <f>CONCATENATE(A265,"  ",E265)</f>
        <v>LGD  Betal- och passagesystem</v>
      </c>
      <c r="M265" s="144"/>
      <c r="N265" s="180"/>
      <c r="O265" s="146"/>
      <c r="P265" s="146"/>
      <c r="Q265" s="146"/>
      <c r="R265" s="146"/>
      <c r="S265" s="146"/>
      <c r="T265" s="146"/>
      <c r="U265" s="146"/>
      <c r="V265" s="146"/>
      <c r="W265" s="146"/>
      <c r="X265" s="146"/>
      <c r="Y265" s="146"/>
      <c r="Z265" s="147"/>
      <c r="AA265" s="147"/>
      <c r="AB265" s="147"/>
      <c r="AC265" s="147"/>
      <c r="AD265" s="147"/>
      <c r="AE265" s="147"/>
      <c r="AF265" s="147"/>
      <c r="AG265" s="147"/>
      <c r="AH265" s="147"/>
      <c r="AI265" s="147"/>
      <c r="AJ265" s="147"/>
      <c r="AK265" s="147"/>
      <c r="AL265" s="147"/>
      <c r="AM265" s="147"/>
      <c r="AN265" s="147"/>
    </row>
    <row r="266" spans="1:40" s="174" customFormat="1" ht="22.5" outlineLevel="1" x14ac:dyDescent="0.25">
      <c r="A266" s="279" t="s">
        <v>1509</v>
      </c>
      <c r="B266" s="228" t="s">
        <v>1509</v>
      </c>
      <c r="C266" s="228"/>
      <c r="D266" s="228" t="str">
        <f t="shared" si="14"/>
        <v>LH</v>
      </c>
      <c r="E266" s="139" t="s">
        <v>5531</v>
      </c>
      <c r="F266" s="156" t="s">
        <v>4691</v>
      </c>
      <c r="G266" s="140" t="s">
        <v>5710</v>
      </c>
      <c r="H266" s="139" t="s">
        <v>627</v>
      </c>
      <c r="I266" s="156" t="s">
        <v>4692</v>
      </c>
      <c r="J266" s="196"/>
      <c r="K266" s="185"/>
      <c r="L266" s="262" t="str">
        <f>CONCATENATE(A266,"  ",E266)</f>
        <v>LH  Trafikavstängningar</v>
      </c>
    </row>
    <row r="267" spans="1:40" s="141" customFormat="1" ht="15" outlineLevel="2" x14ac:dyDescent="0.25">
      <c r="A267" s="276" t="s">
        <v>5711</v>
      </c>
      <c r="B267" s="259" t="s">
        <v>1509</v>
      </c>
      <c r="C267" s="259">
        <v>10</v>
      </c>
      <c r="D267" s="259" t="str">
        <f t="shared" si="14"/>
        <v>LH10</v>
      </c>
      <c r="E267" s="256" t="s">
        <v>807</v>
      </c>
      <c r="F267" s="145" t="s">
        <v>4527</v>
      </c>
      <c r="G267" s="144"/>
      <c r="H267" s="256" t="s">
        <v>1534</v>
      </c>
      <c r="I267" s="145" t="s">
        <v>4528</v>
      </c>
      <c r="J267" s="144"/>
      <c r="K267" s="160"/>
      <c r="L267" s="262" t="str">
        <f>CONCATENATE(Tillgångssystem!A206,"  ",E267)</f>
        <v>TCC  Manuella avstängningsanordningar</v>
      </c>
      <c r="M267" s="147"/>
      <c r="N267" s="146"/>
      <c r="O267" s="146"/>
      <c r="P267" s="146"/>
      <c r="Q267" s="146"/>
      <c r="R267" s="146"/>
      <c r="S267" s="146"/>
      <c r="T267" s="146"/>
      <c r="U267" s="146"/>
      <c r="V267" s="146"/>
      <c r="W267" s="146"/>
      <c r="X267" s="146"/>
      <c r="Y267" s="146"/>
      <c r="Z267" s="146"/>
      <c r="AA267" s="146"/>
      <c r="AB267" s="146"/>
      <c r="AC267" s="146"/>
      <c r="AD267" s="147"/>
      <c r="AE267" s="147"/>
      <c r="AF267" s="147"/>
      <c r="AG267" s="147"/>
      <c r="AH267" s="147"/>
      <c r="AI267" s="147"/>
      <c r="AJ267" s="147"/>
      <c r="AK267" s="147"/>
      <c r="AL267" s="147"/>
      <c r="AM267" s="147"/>
      <c r="AN267" s="147"/>
    </row>
    <row r="268" spans="1:40" s="141" customFormat="1" ht="22.5" outlineLevel="2" x14ac:dyDescent="0.25">
      <c r="A268" s="276" t="s">
        <v>5953</v>
      </c>
      <c r="B268" s="259" t="s">
        <v>1509</v>
      </c>
      <c r="C268" s="258">
        <v>20</v>
      </c>
      <c r="D268" s="258" t="str">
        <f t="shared" si="14"/>
        <v>LH20</v>
      </c>
      <c r="E268" s="256" t="s">
        <v>808</v>
      </c>
      <c r="F268" s="145" t="s">
        <v>4529</v>
      </c>
      <c r="G268" s="144"/>
      <c r="H268" s="256" t="s">
        <v>1535</v>
      </c>
      <c r="I268" s="145" t="s">
        <v>4530</v>
      </c>
      <c r="J268" s="144"/>
      <c r="K268" s="160"/>
      <c r="L268" s="262" t="str">
        <f>CONCATENATE(A267,"  ",E268)</f>
        <v>LHB  Fjärrstyrda avstängningsanordningar</v>
      </c>
      <c r="M268" s="147"/>
      <c r="N268" s="146"/>
      <c r="O268" s="146"/>
      <c r="P268" s="146"/>
      <c r="Q268" s="146"/>
      <c r="R268" s="146"/>
      <c r="S268" s="146"/>
      <c r="T268" s="146"/>
      <c r="U268" s="146"/>
      <c r="V268" s="146"/>
      <c r="W268" s="146"/>
      <c r="X268" s="146"/>
      <c r="Y268" s="146"/>
      <c r="Z268" s="146"/>
      <c r="AA268" s="146"/>
      <c r="AB268" s="146"/>
      <c r="AC268" s="146"/>
      <c r="AD268" s="147"/>
      <c r="AE268" s="147"/>
      <c r="AF268" s="147"/>
      <c r="AG268" s="147"/>
      <c r="AH268" s="147"/>
      <c r="AI268" s="147"/>
      <c r="AJ268" s="147"/>
      <c r="AK268" s="147"/>
      <c r="AL268" s="147"/>
      <c r="AM268" s="147"/>
      <c r="AN268" s="147"/>
    </row>
    <row r="269" spans="1:40" s="141" customFormat="1" ht="22.5" outlineLevel="2" x14ac:dyDescent="0.25">
      <c r="A269" s="276" t="s">
        <v>6033</v>
      </c>
      <c r="B269" s="259" t="s">
        <v>1509</v>
      </c>
      <c r="C269" s="259">
        <v>30</v>
      </c>
      <c r="D269" s="259" t="str">
        <f t="shared" si="14"/>
        <v>LH30</v>
      </c>
      <c r="E269" s="256" t="s">
        <v>5954</v>
      </c>
      <c r="F269" s="145" t="s">
        <v>5955</v>
      </c>
      <c r="G269" s="144"/>
      <c r="H269" s="256" t="s">
        <v>1535</v>
      </c>
      <c r="I269" s="145" t="s">
        <v>4530</v>
      </c>
      <c r="J269" s="144"/>
      <c r="K269" s="160"/>
      <c r="L269" s="262" t="str">
        <f>CONCATENATE(A268,"  ",E269)</f>
        <v>LHC  Autonoma avstängningsanordningar</v>
      </c>
      <c r="M269" s="147"/>
      <c r="N269" s="146"/>
      <c r="O269" s="146"/>
      <c r="P269" s="146"/>
      <c r="Q269" s="146"/>
      <c r="R269" s="146"/>
      <c r="S269" s="146"/>
      <c r="T269" s="146"/>
      <c r="U269" s="146"/>
      <c r="V269" s="146"/>
      <c r="W269" s="146"/>
      <c r="X269" s="146"/>
      <c r="Y269" s="146"/>
      <c r="Z269" s="146"/>
      <c r="AA269" s="146"/>
      <c r="AB269" s="146"/>
      <c r="AC269" s="146"/>
      <c r="AD269" s="147"/>
      <c r="AE269" s="147"/>
      <c r="AF269" s="147"/>
      <c r="AG269" s="147"/>
      <c r="AH269" s="147"/>
      <c r="AI269" s="147"/>
      <c r="AJ269" s="147"/>
      <c r="AK269" s="147"/>
      <c r="AL269" s="147"/>
      <c r="AM269" s="147"/>
      <c r="AN269" s="147"/>
    </row>
    <row r="270" spans="1:40" s="174" customFormat="1" ht="22.5" outlineLevel="1" x14ac:dyDescent="0.25">
      <c r="A270" s="279" t="s">
        <v>824</v>
      </c>
      <c r="B270" s="228" t="s">
        <v>824</v>
      </c>
      <c r="C270" s="228"/>
      <c r="D270" s="228" t="str">
        <f t="shared" si="14"/>
        <v>LJ</v>
      </c>
      <c r="E270" s="139" t="s">
        <v>2319</v>
      </c>
      <c r="F270" s="156" t="s">
        <v>4693</v>
      </c>
      <c r="G270" s="140"/>
      <c r="H270" s="139" t="s">
        <v>2735</v>
      </c>
      <c r="I270" s="156" t="s">
        <v>4694</v>
      </c>
      <c r="J270" s="196"/>
      <c r="K270" s="185"/>
      <c r="L270" s="262" t="str">
        <f t="shared" ref="L270:L281" si="15">CONCATENATE(A270,"  ",E270)</f>
        <v>LJ  Miljö- och väderövervakningssystem</v>
      </c>
    </row>
    <row r="271" spans="1:40" s="56" customFormat="1" ht="25.5" x14ac:dyDescent="0.25">
      <c r="A271" s="277" t="s">
        <v>82</v>
      </c>
      <c r="B271" s="227" t="s">
        <v>82</v>
      </c>
      <c r="C271" s="227"/>
      <c r="D271" s="227" t="str">
        <f t="shared" si="14"/>
        <v>M</v>
      </c>
      <c r="E271" s="96" t="s">
        <v>2346</v>
      </c>
      <c r="F271" s="128" t="s">
        <v>3175</v>
      </c>
      <c r="G271" s="67"/>
      <c r="H271" s="78" t="s">
        <v>2249</v>
      </c>
      <c r="I271" s="66" t="s">
        <v>4728</v>
      </c>
      <c r="J271" s="66"/>
      <c r="K271" s="183" t="s">
        <v>2323</v>
      </c>
      <c r="L271" s="262" t="str">
        <f t="shared" si="15"/>
        <v>M  Informerande system</v>
      </c>
    </row>
    <row r="272" spans="1:40" s="64" customFormat="1" ht="33.75" outlineLevel="1" x14ac:dyDescent="0.25">
      <c r="A272" s="274" t="s">
        <v>53</v>
      </c>
      <c r="B272" s="230" t="s">
        <v>53</v>
      </c>
      <c r="C272" s="230"/>
      <c r="D272" s="225" t="str">
        <f t="shared" si="14"/>
        <v>MA</v>
      </c>
      <c r="E272" s="139" t="s">
        <v>4194</v>
      </c>
      <c r="F272" s="169" t="s">
        <v>4197</v>
      </c>
      <c r="G272" s="140"/>
      <c r="H272" s="70" t="s">
        <v>1669</v>
      </c>
      <c r="I272" s="135" t="s">
        <v>7886</v>
      </c>
      <c r="J272" s="65" t="s">
        <v>2250</v>
      </c>
      <c r="K272" s="179"/>
      <c r="L272" s="262" t="str">
        <f t="shared" si="15"/>
        <v>MA  Varningssystem</v>
      </c>
    </row>
    <row r="273" spans="1:40" s="141" customFormat="1" ht="15" outlineLevel="2" x14ac:dyDescent="0.25">
      <c r="A273" s="278" t="s">
        <v>247</v>
      </c>
      <c r="B273" s="261" t="s">
        <v>53</v>
      </c>
      <c r="C273" s="259">
        <v>10</v>
      </c>
      <c r="D273" s="259" t="str">
        <f t="shared" si="14"/>
        <v>MA10</v>
      </c>
      <c r="E273" s="256" t="s">
        <v>5719</v>
      </c>
      <c r="F273" s="144" t="s">
        <v>5935</v>
      </c>
      <c r="G273" s="144"/>
      <c r="H273" s="257" t="s">
        <v>5720</v>
      </c>
      <c r="I273" s="162" t="s">
        <v>5721</v>
      </c>
      <c r="J273" s="161"/>
      <c r="K273" s="180"/>
      <c r="L273" s="262" t="str">
        <f t="shared" si="15"/>
        <v>MAB  Varningssystem med ljud- eller ljussignal</v>
      </c>
      <c r="M273" s="144"/>
      <c r="N273" s="180"/>
      <c r="O273" s="146"/>
      <c r="P273" s="146"/>
      <c r="Q273" s="146"/>
      <c r="R273" s="146"/>
      <c r="S273" s="146"/>
      <c r="T273" s="146"/>
      <c r="U273" s="146"/>
      <c r="V273" s="146"/>
      <c r="W273" s="146"/>
      <c r="X273" s="146"/>
      <c r="Y273" s="146"/>
      <c r="Z273" s="147"/>
      <c r="AA273" s="147"/>
      <c r="AB273" s="147"/>
      <c r="AC273" s="147"/>
      <c r="AD273" s="147"/>
      <c r="AE273" s="147"/>
      <c r="AF273" s="147"/>
      <c r="AG273" s="147"/>
      <c r="AH273" s="147"/>
      <c r="AI273" s="147"/>
      <c r="AJ273" s="147"/>
      <c r="AK273" s="147"/>
      <c r="AL273" s="147"/>
      <c r="AM273" s="147"/>
      <c r="AN273" s="147"/>
    </row>
    <row r="274" spans="1:40" s="141" customFormat="1" ht="15" outlineLevel="2" x14ac:dyDescent="0.25">
      <c r="A274" s="276" t="s">
        <v>248</v>
      </c>
      <c r="B274" s="259" t="s">
        <v>53</v>
      </c>
      <c r="C274" s="258">
        <v>20</v>
      </c>
      <c r="D274" s="258" t="str">
        <f t="shared" si="14"/>
        <v>MA20</v>
      </c>
      <c r="E274" s="256" t="s">
        <v>5716</v>
      </c>
      <c r="F274" s="144" t="s">
        <v>5717</v>
      </c>
      <c r="G274" s="144"/>
      <c r="H274" s="257" t="s">
        <v>5718</v>
      </c>
      <c r="I274" s="162" t="s">
        <v>5722</v>
      </c>
      <c r="J274" s="161"/>
      <c r="L274" s="262" t="str">
        <f t="shared" si="15"/>
        <v>MAC  Varningssystem med inspelad signal</v>
      </c>
      <c r="M274" s="144"/>
      <c r="N274" s="180"/>
      <c r="O274" s="146"/>
      <c r="P274" s="146"/>
      <c r="Q274" s="146"/>
      <c r="R274" s="146"/>
      <c r="S274" s="146"/>
      <c r="T274" s="146"/>
      <c r="U274" s="146"/>
      <c r="V274" s="146"/>
      <c r="W274" s="146"/>
      <c r="X274" s="146"/>
      <c r="Y274" s="146"/>
      <c r="Z274" s="147"/>
      <c r="AA274" s="147"/>
      <c r="AB274" s="147"/>
      <c r="AC274" s="147"/>
      <c r="AD274" s="147"/>
      <c r="AE274" s="147"/>
      <c r="AF274" s="147"/>
      <c r="AG274" s="147"/>
      <c r="AH274" s="147"/>
      <c r="AI274" s="147"/>
      <c r="AJ274" s="147"/>
      <c r="AK274" s="147"/>
      <c r="AL274" s="147"/>
      <c r="AM274" s="147"/>
      <c r="AN274" s="147"/>
    </row>
    <row r="275" spans="1:40" s="64" customFormat="1" ht="22.5" outlineLevel="1" x14ac:dyDescent="0.25">
      <c r="A275" s="274" t="s">
        <v>106</v>
      </c>
      <c r="B275" s="226" t="s">
        <v>106</v>
      </c>
      <c r="C275" s="226"/>
      <c r="D275" s="226" t="str">
        <f t="shared" si="14"/>
        <v>MB</v>
      </c>
      <c r="E275" s="139" t="s">
        <v>3121</v>
      </c>
      <c r="F275" s="156" t="s">
        <v>7887</v>
      </c>
      <c r="G275" s="140"/>
      <c r="H275" s="70" t="s">
        <v>626</v>
      </c>
      <c r="I275" s="65" t="s">
        <v>2312</v>
      </c>
      <c r="J275" s="65" t="s">
        <v>765</v>
      </c>
      <c r="K275" s="179"/>
      <c r="L275" s="262" t="str">
        <f t="shared" si="15"/>
        <v>MB  Ljud- och bildsystem</v>
      </c>
    </row>
    <row r="276" spans="1:40" s="141" customFormat="1" ht="15" outlineLevel="2" x14ac:dyDescent="0.25">
      <c r="A276" s="276" t="s">
        <v>1749</v>
      </c>
      <c r="B276" s="259" t="s">
        <v>106</v>
      </c>
      <c r="C276" s="259">
        <v>10</v>
      </c>
      <c r="D276" s="259" t="str">
        <f t="shared" si="14"/>
        <v>MB10</v>
      </c>
      <c r="E276" s="256" t="s">
        <v>1883</v>
      </c>
      <c r="F276" s="144" t="s">
        <v>4531</v>
      </c>
      <c r="G276" s="144" t="s">
        <v>1884</v>
      </c>
      <c r="H276" s="257" t="s">
        <v>1542</v>
      </c>
      <c r="I276" s="161" t="s">
        <v>4532</v>
      </c>
      <c r="J276" s="161"/>
      <c r="K276" s="180"/>
      <c r="L276" s="262" t="str">
        <f t="shared" si="15"/>
        <v>MBB  Integrerat ljud- och bildsystem</v>
      </c>
      <c r="M276" s="144"/>
      <c r="N276" s="180"/>
      <c r="O276" s="146"/>
      <c r="P276" s="146"/>
      <c r="Q276" s="146"/>
      <c r="R276" s="146"/>
      <c r="S276" s="146"/>
      <c r="T276" s="146"/>
      <c r="U276" s="146"/>
      <c r="V276" s="146"/>
      <c r="W276" s="146"/>
      <c r="X276" s="146"/>
      <c r="Y276" s="146"/>
      <c r="Z276" s="147"/>
      <c r="AA276" s="147"/>
      <c r="AB276" s="147"/>
      <c r="AC276" s="147"/>
      <c r="AD276" s="147"/>
      <c r="AE276" s="147"/>
      <c r="AF276" s="147"/>
      <c r="AG276" s="147"/>
      <c r="AH276" s="147"/>
      <c r="AI276" s="147"/>
      <c r="AJ276" s="147"/>
      <c r="AK276" s="147"/>
      <c r="AL276" s="147"/>
      <c r="AM276" s="147"/>
      <c r="AN276" s="147"/>
    </row>
    <row r="277" spans="1:40" s="141" customFormat="1" ht="15" outlineLevel="2" x14ac:dyDescent="0.25">
      <c r="A277" s="276" t="s">
        <v>1070</v>
      </c>
      <c r="B277" s="259" t="s">
        <v>106</v>
      </c>
      <c r="C277" s="258">
        <v>20</v>
      </c>
      <c r="D277" s="258" t="str">
        <f t="shared" si="14"/>
        <v>MB20</v>
      </c>
      <c r="E277" s="256" t="s">
        <v>1880</v>
      </c>
      <c r="F277" s="145" t="s">
        <v>5443</v>
      </c>
      <c r="G277" s="144" t="s">
        <v>5445</v>
      </c>
      <c r="H277" s="257" t="s">
        <v>1543</v>
      </c>
      <c r="I277" s="161" t="s">
        <v>4533</v>
      </c>
      <c r="J277" s="161"/>
      <c r="L277" s="262" t="str">
        <f t="shared" si="15"/>
        <v>MBC  Ljudsystem</v>
      </c>
      <c r="M277" s="144"/>
      <c r="N277" s="180"/>
      <c r="O277" s="146"/>
      <c r="P277" s="146"/>
      <c r="Q277" s="146"/>
      <c r="R277" s="146"/>
      <c r="S277" s="146"/>
      <c r="T277" s="146"/>
      <c r="U277" s="146"/>
      <c r="V277" s="146"/>
      <c r="W277" s="146"/>
      <c r="X277" s="146"/>
      <c r="Y277" s="146"/>
      <c r="Z277" s="147"/>
      <c r="AA277" s="147"/>
      <c r="AB277" s="147"/>
      <c r="AC277" s="147"/>
      <c r="AD277" s="147"/>
      <c r="AE277" s="147"/>
      <c r="AF277" s="147"/>
      <c r="AG277" s="147"/>
      <c r="AH277" s="147"/>
      <c r="AI277" s="147"/>
      <c r="AJ277" s="147"/>
      <c r="AK277" s="147"/>
      <c r="AL277" s="147"/>
      <c r="AM277" s="147"/>
      <c r="AN277" s="147"/>
    </row>
    <row r="278" spans="1:40" s="141" customFormat="1" ht="15" outlineLevel="2" x14ac:dyDescent="0.25">
      <c r="A278" s="276" t="s">
        <v>6034</v>
      </c>
      <c r="B278" s="259" t="s">
        <v>106</v>
      </c>
      <c r="C278" s="259">
        <v>30</v>
      </c>
      <c r="D278" s="259" t="str">
        <f t="shared" si="14"/>
        <v>MB30</v>
      </c>
      <c r="E278" s="256" t="s">
        <v>1882</v>
      </c>
      <c r="F278" s="145" t="s">
        <v>5444</v>
      </c>
      <c r="G278" s="144" t="s">
        <v>1881</v>
      </c>
      <c r="H278" s="257" t="s">
        <v>2719</v>
      </c>
      <c r="I278" s="161" t="s">
        <v>4534</v>
      </c>
      <c r="J278" s="161"/>
      <c r="L278" s="262" t="str">
        <f t="shared" si="15"/>
        <v>MBD  Bildvisningssystem</v>
      </c>
      <c r="M278" s="144"/>
      <c r="N278" s="180"/>
      <c r="O278" s="146"/>
      <c r="P278" s="146"/>
      <c r="Q278" s="146"/>
      <c r="R278" s="146"/>
      <c r="S278" s="146"/>
      <c r="T278" s="146"/>
      <c r="U278" s="146"/>
      <c r="V278" s="146"/>
      <c r="W278" s="146"/>
      <c r="X278" s="146"/>
      <c r="Y278" s="146"/>
      <c r="Z278" s="147"/>
      <c r="AA278" s="147"/>
      <c r="AB278" s="147"/>
      <c r="AC278" s="147"/>
      <c r="AD278" s="147"/>
      <c r="AE278" s="147"/>
      <c r="AF278" s="147"/>
      <c r="AG278" s="147"/>
      <c r="AH278" s="147"/>
      <c r="AI278" s="147"/>
      <c r="AJ278" s="147"/>
      <c r="AK278" s="147"/>
      <c r="AL278" s="147"/>
      <c r="AM278" s="147"/>
      <c r="AN278" s="147"/>
    </row>
    <row r="279" spans="1:40" s="64" customFormat="1" ht="15" outlineLevel="1" x14ac:dyDescent="0.25">
      <c r="A279" s="274" t="s">
        <v>107</v>
      </c>
      <c r="B279" s="226" t="s">
        <v>107</v>
      </c>
      <c r="C279" s="226"/>
      <c r="D279" s="226" t="str">
        <f t="shared" si="14"/>
        <v>MC</v>
      </c>
      <c r="E279" s="139" t="s">
        <v>5543</v>
      </c>
      <c r="F279" s="156" t="s">
        <v>5486</v>
      </c>
      <c r="G279" s="140"/>
      <c r="H279" s="133" t="s">
        <v>627</v>
      </c>
      <c r="I279" s="125" t="s">
        <v>5485</v>
      </c>
      <c r="J279" s="65"/>
      <c r="K279" s="168"/>
      <c r="L279" s="262" t="str">
        <f t="shared" si="15"/>
        <v>MC  Trafikkontrollsystem</v>
      </c>
    </row>
    <row r="280" spans="1:40" s="141" customFormat="1" ht="15" outlineLevel="2" x14ac:dyDescent="0.25">
      <c r="A280" s="276" t="s">
        <v>5608</v>
      </c>
      <c r="B280" s="259" t="s">
        <v>107</v>
      </c>
      <c r="C280" s="259">
        <v>10</v>
      </c>
      <c r="D280" s="259" t="str">
        <f t="shared" si="14"/>
        <v>MC10</v>
      </c>
      <c r="E280" s="256" t="s">
        <v>7991</v>
      </c>
      <c r="F280" s="144" t="s">
        <v>5544</v>
      </c>
      <c r="G280" s="144"/>
      <c r="H280" s="256" t="s">
        <v>5536</v>
      </c>
      <c r="I280" s="144" t="s">
        <v>5548</v>
      </c>
      <c r="J280" s="144"/>
      <c r="K280" s="160"/>
      <c r="L280" s="262" t="str">
        <f t="shared" si="15"/>
        <v>MCB  Spårtrafiksignalsystem</v>
      </c>
      <c r="M280" s="147"/>
      <c r="N280" s="146"/>
      <c r="O280" s="146"/>
      <c r="P280" s="146"/>
      <c r="Q280" s="146"/>
      <c r="R280" s="146"/>
      <c r="S280" s="146"/>
      <c r="T280" s="146"/>
      <c r="U280" s="146"/>
      <c r="V280" s="146"/>
      <c r="W280" s="146"/>
      <c r="X280" s="146"/>
      <c r="Y280" s="146"/>
      <c r="Z280" s="146"/>
      <c r="AA280" s="146"/>
      <c r="AB280" s="146"/>
      <c r="AC280" s="146"/>
      <c r="AD280" s="147"/>
      <c r="AE280" s="147"/>
      <c r="AF280" s="147"/>
      <c r="AG280" s="147"/>
      <c r="AH280" s="147"/>
      <c r="AI280" s="147"/>
      <c r="AJ280" s="147"/>
      <c r="AK280" s="147"/>
      <c r="AL280" s="147"/>
      <c r="AM280" s="147"/>
      <c r="AN280" s="147"/>
    </row>
    <row r="281" spans="1:40" s="141" customFormat="1" ht="15" outlineLevel="2" x14ac:dyDescent="0.25">
      <c r="A281" s="276" t="s">
        <v>5634</v>
      </c>
      <c r="B281" s="259" t="s">
        <v>107</v>
      </c>
      <c r="C281" s="258">
        <v>20</v>
      </c>
      <c r="D281" s="258" t="str">
        <f t="shared" si="14"/>
        <v>MC20</v>
      </c>
      <c r="E281" s="256" t="s">
        <v>5537</v>
      </c>
      <c r="F281" s="144" t="s">
        <v>5545</v>
      </c>
      <c r="G281" s="144" t="s">
        <v>5558</v>
      </c>
      <c r="H281" s="256" t="s">
        <v>5540</v>
      </c>
      <c r="I281" s="144" t="s">
        <v>5549</v>
      </c>
      <c r="J281" s="144"/>
      <c r="K281" s="160"/>
      <c r="L281" s="262" t="str">
        <f t="shared" si="15"/>
        <v>MCC  System med variabla ljussignaler</v>
      </c>
      <c r="M281" s="147"/>
      <c r="N281" s="146"/>
      <c r="O281" s="146"/>
      <c r="P281" s="146"/>
      <c r="Q281" s="146"/>
      <c r="R281" s="146"/>
      <c r="S281" s="146"/>
      <c r="T281" s="146"/>
      <c r="U281" s="146"/>
      <c r="V281" s="146"/>
      <c r="W281" s="146"/>
      <c r="X281" s="146"/>
      <c r="Y281" s="146"/>
      <c r="Z281" s="146"/>
      <c r="AA281" s="146"/>
      <c r="AB281" s="146"/>
      <c r="AC281" s="146"/>
      <c r="AD281" s="147"/>
      <c r="AE281" s="147"/>
      <c r="AF281" s="147"/>
      <c r="AG281" s="147"/>
      <c r="AH281" s="147"/>
      <c r="AI281" s="147"/>
      <c r="AJ281" s="147"/>
      <c r="AK281" s="147"/>
      <c r="AL281" s="147"/>
      <c r="AM281" s="147"/>
      <c r="AN281" s="147"/>
    </row>
    <row r="282" spans="1:40" s="141" customFormat="1" ht="15" outlineLevel="2" x14ac:dyDescent="0.25">
      <c r="A282" s="276" t="s">
        <v>5707</v>
      </c>
      <c r="B282" s="259" t="s">
        <v>107</v>
      </c>
      <c r="C282" s="259">
        <v>30</v>
      </c>
      <c r="D282" s="259" t="str">
        <f t="shared" si="14"/>
        <v>MC30</v>
      </c>
      <c r="E282" s="256" t="s">
        <v>5538</v>
      </c>
      <c r="F282" s="144" t="s">
        <v>5546</v>
      </c>
      <c r="G282" s="144"/>
      <c r="H282" s="256" t="s">
        <v>5541</v>
      </c>
      <c r="I282" s="144" t="s">
        <v>5550</v>
      </c>
      <c r="J282" s="144"/>
      <c r="K282" s="160"/>
      <c r="L282" s="262"/>
      <c r="M282" s="147"/>
      <c r="N282" s="146"/>
      <c r="O282" s="146"/>
      <c r="P282" s="146"/>
      <c r="Q282" s="146"/>
      <c r="R282" s="146"/>
      <c r="S282" s="146"/>
      <c r="T282" s="146"/>
      <c r="U282" s="146"/>
      <c r="V282" s="146"/>
      <c r="W282" s="146"/>
      <c r="X282" s="146"/>
      <c r="Y282" s="146"/>
      <c r="Z282" s="146"/>
      <c r="AA282" s="146"/>
      <c r="AB282" s="146"/>
      <c r="AC282" s="146"/>
      <c r="AD282" s="147"/>
      <c r="AE282" s="147"/>
      <c r="AF282" s="147"/>
      <c r="AG282" s="147"/>
      <c r="AH282" s="147"/>
      <c r="AI282" s="147"/>
      <c r="AJ282" s="147"/>
      <c r="AK282" s="147"/>
      <c r="AL282" s="147"/>
      <c r="AM282" s="147"/>
      <c r="AN282" s="147"/>
    </row>
    <row r="283" spans="1:40" s="141" customFormat="1" ht="15" outlineLevel="2" x14ac:dyDescent="0.25">
      <c r="A283" s="276" t="s">
        <v>5666</v>
      </c>
      <c r="B283" s="259" t="s">
        <v>107</v>
      </c>
      <c r="C283" s="259">
        <v>40</v>
      </c>
      <c r="D283" s="259" t="str">
        <f t="shared" si="14"/>
        <v>MC40</v>
      </c>
      <c r="E283" s="256" t="s">
        <v>4821</v>
      </c>
      <c r="F283" s="144" t="s">
        <v>5705</v>
      </c>
      <c r="G283" s="144"/>
      <c r="H283" s="256" t="s">
        <v>4822</v>
      </c>
      <c r="I283" s="161" t="s">
        <v>5713</v>
      </c>
      <c r="J283" s="161"/>
      <c r="K283" s="180"/>
      <c r="L283" s="262" t="str">
        <f t="shared" ref="L283:L290" si="16">CONCATENATE(A283,"  ",E283)</f>
        <v>MCE  ATS-system</v>
      </c>
      <c r="M283" s="144"/>
      <c r="N283" s="180"/>
      <c r="O283" s="146"/>
      <c r="P283" s="146"/>
      <c r="Q283" s="146"/>
      <c r="R283" s="146"/>
      <c r="S283" s="146"/>
      <c r="T283" s="146"/>
      <c r="U283" s="146"/>
      <c r="V283" s="146"/>
      <c r="W283" s="146"/>
      <c r="X283" s="146"/>
      <c r="Y283" s="146"/>
      <c r="Z283" s="147"/>
      <c r="AA283" s="147"/>
      <c r="AB283" s="147"/>
      <c r="AC283" s="147"/>
      <c r="AD283" s="147"/>
      <c r="AE283" s="147"/>
      <c r="AF283" s="147"/>
      <c r="AG283" s="147"/>
      <c r="AH283" s="147"/>
      <c r="AI283" s="147"/>
      <c r="AJ283" s="147"/>
      <c r="AK283" s="147"/>
      <c r="AL283" s="147"/>
      <c r="AM283" s="147"/>
      <c r="AN283" s="147"/>
    </row>
    <row r="284" spans="1:40" s="141" customFormat="1" ht="22.5" outlineLevel="2" x14ac:dyDescent="0.25">
      <c r="A284" s="276" t="s">
        <v>5708</v>
      </c>
      <c r="B284" s="259" t="s">
        <v>107</v>
      </c>
      <c r="C284" s="258">
        <v>50</v>
      </c>
      <c r="D284" s="258" t="str">
        <f t="shared" si="14"/>
        <v>MC50</v>
      </c>
      <c r="E284" s="256" t="s">
        <v>4222</v>
      </c>
      <c r="F284" s="144" t="s">
        <v>5712</v>
      </c>
      <c r="G284" s="144"/>
      <c r="H284" s="256" t="s">
        <v>4721</v>
      </c>
      <c r="I284" s="161" t="s">
        <v>5715</v>
      </c>
      <c r="J284" s="161"/>
      <c r="K284" s="180"/>
      <c r="L284" s="262" t="str">
        <f t="shared" si="16"/>
        <v>MCF  CNS-system</v>
      </c>
      <c r="M284" s="144"/>
      <c r="N284" s="180"/>
      <c r="O284" s="146"/>
      <c r="P284" s="146"/>
      <c r="Q284" s="146"/>
      <c r="R284" s="146"/>
      <c r="S284" s="146"/>
      <c r="T284" s="146"/>
      <c r="U284" s="146"/>
      <c r="V284" s="146"/>
      <c r="W284" s="146"/>
      <c r="X284" s="146"/>
      <c r="Y284" s="146"/>
      <c r="Z284" s="147"/>
      <c r="AA284" s="147"/>
      <c r="AB284" s="147"/>
      <c r="AC284" s="147"/>
      <c r="AD284" s="147"/>
      <c r="AE284" s="147"/>
      <c r="AF284" s="147"/>
      <c r="AG284" s="147"/>
      <c r="AH284" s="147"/>
      <c r="AI284" s="147"/>
      <c r="AJ284" s="147"/>
      <c r="AK284" s="147"/>
      <c r="AL284" s="147"/>
      <c r="AM284" s="147"/>
      <c r="AN284" s="147"/>
    </row>
    <row r="285" spans="1:40" s="141" customFormat="1" ht="22.5" outlineLevel="2" x14ac:dyDescent="0.25">
      <c r="A285" s="276" t="s">
        <v>5709</v>
      </c>
      <c r="B285" s="259" t="s">
        <v>107</v>
      </c>
      <c r="C285" s="259">
        <v>60</v>
      </c>
      <c r="D285" s="259" t="str">
        <f t="shared" si="14"/>
        <v>MC60</v>
      </c>
      <c r="E285" s="256" t="s">
        <v>4223</v>
      </c>
      <c r="F285" s="144" t="s">
        <v>5706</v>
      </c>
      <c r="G285" s="144"/>
      <c r="H285" s="256" t="s">
        <v>4722</v>
      </c>
      <c r="I285" s="161" t="s">
        <v>5714</v>
      </c>
      <c r="J285" s="161"/>
      <c r="K285" s="180"/>
      <c r="L285" s="262" t="str">
        <f t="shared" si="16"/>
        <v>MCG  DAT-system</v>
      </c>
      <c r="M285" s="144"/>
      <c r="N285" s="180"/>
      <c r="O285" s="146"/>
      <c r="P285" s="146"/>
      <c r="Q285" s="146"/>
      <c r="R285" s="146"/>
      <c r="S285" s="146"/>
      <c r="T285" s="146"/>
      <c r="U285" s="146"/>
      <c r="V285" s="146"/>
      <c r="W285" s="146"/>
      <c r="X285" s="146"/>
      <c r="Y285" s="146"/>
      <c r="Z285" s="147"/>
      <c r="AA285" s="147"/>
      <c r="AB285" s="147"/>
      <c r="AC285" s="147"/>
      <c r="AD285" s="147"/>
      <c r="AE285" s="147"/>
      <c r="AF285" s="147"/>
      <c r="AG285" s="147"/>
      <c r="AH285" s="147"/>
      <c r="AI285" s="147"/>
      <c r="AJ285" s="147"/>
      <c r="AK285" s="147"/>
      <c r="AL285" s="147"/>
      <c r="AM285" s="147"/>
      <c r="AN285" s="147"/>
    </row>
    <row r="286" spans="1:40" s="141" customFormat="1" ht="22.5" outlineLevel="2" x14ac:dyDescent="0.25">
      <c r="A286" s="276" t="s">
        <v>6035</v>
      </c>
      <c r="B286" s="259" t="s">
        <v>107</v>
      </c>
      <c r="C286" s="259">
        <v>70</v>
      </c>
      <c r="D286" s="259" t="str">
        <f t="shared" si="14"/>
        <v>MC70</v>
      </c>
      <c r="E286" s="256" t="s">
        <v>4225</v>
      </c>
      <c r="F286" s="144" t="s">
        <v>5547</v>
      </c>
      <c r="G286" s="144"/>
      <c r="H286" s="256" t="s">
        <v>4544</v>
      </c>
      <c r="I286" s="144" t="s">
        <v>5551</v>
      </c>
      <c r="J286" s="144"/>
      <c r="K286" s="160"/>
      <c r="L286" s="262" t="str">
        <f t="shared" si="16"/>
        <v>MCH  ATIS-system</v>
      </c>
      <c r="M286" s="147"/>
      <c r="N286" s="146"/>
      <c r="O286" s="146"/>
      <c r="P286" s="146"/>
      <c r="Q286" s="146"/>
      <c r="R286" s="146"/>
      <c r="S286" s="146"/>
      <c r="T286" s="146"/>
      <c r="U286" s="146"/>
      <c r="V286" s="146"/>
      <c r="W286" s="146"/>
      <c r="X286" s="146"/>
      <c r="Y286" s="146"/>
      <c r="Z286" s="146"/>
      <c r="AA286" s="146"/>
      <c r="AB286" s="146"/>
      <c r="AC286" s="146"/>
      <c r="AD286" s="147"/>
      <c r="AE286" s="147"/>
      <c r="AF286" s="147"/>
      <c r="AG286" s="147"/>
      <c r="AH286" s="147"/>
      <c r="AI286" s="147"/>
      <c r="AJ286" s="147"/>
      <c r="AK286" s="147"/>
      <c r="AL286" s="147"/>
      <c r="AM286" s="147"/>
      <c r="AN286" s="147"/>
    </row>
    <row r="287" spans="1:40" s="64" customFormat="1" ht="22.5" outlineLevel="1" x14ac:dyDescent="0.25">
      <c r="A287" s="274" t="s">
        <v>2251</v>
      </c>
      <c r="B287" s="226" t="s">
        <v>2251</v>
      </c>
      <c r="C287" s="226"/>
      <c r="D287" s="226" t="str">
        <f t="shared" si="14"/>
        <v>MD</v>
      </c>
      <c r="E287" s="104" t="s">
        <v>2693</v>
      </c>
      <c r="F287" s="156" t="s">
        <v>7888</v>
      </c>
      <c r="G287" s="157"/>
      <c r="H287" s="70" t="s">
        <v>1521</v>
      </c>
      <c r="I287" s="65" t="s">
        <v>2311</v>
      </c>
      <c r="J287" s="65" t="s">
        <v>2252</v>
      </c>
      <c r="K287" s="168" t="s">
        <v>2651</v>
      </c>
      <c r="L287" s="262" t="str">
        <f t="shared" si="16"/>
        <v>MD  Tidsignalsystem</v>
      </c>
    </row>
    <row r="288" spans="1:40" s="64" customFormat="1" ht="22.5" outlineLevel="1" x14ac:dyDescent="0.25">
      <c r="A288" s="274" t="s">
        <v>2253</v>
      </c>
      <c r="B288" s="226" t="s">
        <v>2253</v>
      </c>
      <c r="C288" s="226"/>
      <c r="D288" s="226" t="str">
        <f t="shared" si="14"/>
        <v>ME</v>
      </c>
      <c r="E288" s="104" t="s">
        <v>2668</v>
      </c>
      <c r="F288" s="156" t="s">
        <v>7889</v>
      </c>
      <c r="G288" s="157"/>
      <c r="H288" s="70" t="s">
        <v>2254</v>
      </c>
      <c r="I288" s="93" t="s">
        <v>7890</v>
      </c>
      <c r="J288" s="65"/>
      <c r="K288" s="168"/>
      <c r="L288" s="262" t="str">
        <f t="shared" si="16"/>
        <v>ME  Skyltsystem</v>
      </c>
    </row>
    <row r="289" spans="1:40" s="141" customFormat="1" ht="15" outlineLevel="2" x14ac:dyDescent="0.25">
      <c r="A289" s="276" t="s">
        <v>5609</v>
      </c>
      <c r="B289" s="259" t="s">
        <v>2253</v>
      </c>
      <c r="C289" s="259">
        <v>10</v>
      </c>
      <c r="D289" s="259" t="str">
        <f t="shared" si="14"/>
        <v>ME10</v>
      </c>
      <c r="E289" s="256" t="s">
        <v>5042</v>
      </c>
      <c r="F289" s="145" t="s">
        <v>5523</v>
      </c>
      <c r="G289" s="144"/>
      <c r="H289" s="256" t="s">
        <v>5534</v>
      </c>
      <c r="I289" s="144" t="s">
        <v>5535</v>
      </c>
      <c r="J289" s="144"/>
      <c r="K289" s="160"/>
      <c r="L289" s="262" t="str">
        <f t="shared" si="16"/>
        <v>MEB  Fast skyltsystem</v>
      </c>
      <c r="M289" s="147"/>
      <c r="N289" s="146"/>
      <c r="O289" s="146"/>
      <c r="P289" s="146"/>
      <c r="Q289" s="146"/>
      <c r="R289" s="146"/>
      <c r="S289" s="146"/>
      <c r="T289" s="146"/>
      <c r="U289" s="146"/>
      <c r="V289" s="146"/>
      <c r="W289" s="146"/>
      <c r="X289" s="146"/>
      <c r="Y289" s="146"/>
      <c r="Z289" s="146"/>
      <c r="AA289" s="146"/>
      <c r="AB289" s="146"/>
      <c r="AC289" s="146"/>
      <c r="AD289" s="147"/>
      <c r="AE289" s="147"/>
      <c r="AF289" s="147"/>
      <c r="AG289" s="147"/>
      <c r="AH289" s="147"/>
      <c r="AI289" s="147"/>
      <c r="AJ289" s="147"/>
      <c r="AK289" s="147"/>
      <c r="AL289" s="147"/>
      <c r="AM289" s="147"/>
      <c r="AN289" s="147"/>
    </row>
    <row r="290" spans="1:40" s="141" customFormat="1" ht="15" outlineLevel="2" x14ac:dyDescent="0.25">
      <c r="A290" s="276" t="s">
        <v>6036</v>
      </c>
      <c r="B290" s="259" t="s">
        <v>2253</v>
      </c>
      <c r="C290" s="259">
        <v>20</v>
      </c>
      <c r="D290" s="259" t="str">
        <f t="shared" si="14"/>
        <v>ME20</v>
      </c>
      <c r="E290" s="256" t="s">
        <v>5043</v>
      </c>
      <c r="F290" s="145" t="s">
        <v>5522</v>
      </c>
      <c r="G290" s="144"/>
      <c r="H290" s="256" t="s">
        <v>5532</v>
      </c>
      <c r="I290" s="144" t="s">
        <v>5533</v>
      </c>
      <c r="J290" s="144"/>
      <c r="K290" s="160"/>
      <c r="L290" s="262" t="str">
        <f t="shared" si="16"/>
        <v>MEC  Dynamiskt skyltsystem</v>
      </c>
      <c r="M290" s="147"/>
      <c r="N290" s="146"/>
      <c r="O290" s="146"/>
      <c r="P290" s="146"/>
      <c r="Q290" s="146"/>
      <c r="R290" s="146"/>
      <c r="S290" s="146"/>
      <c r="T290" s="146"/>
      <c r="U290" s="146"/>
      <c r="V290" s="146"/>
      <c r="W290" s="146"/>
      <c r="X290" s="146"/>
      <c r="Y290" s="146"/>
      <c r="Z290" s="146"/>
      <c r="AA290" s="146"/>
      <c r="AB290" s="146"/>
      <c r="AC290" s="146"/>
      <c r="AD290" s="147"/>
      <c r="AE290" s="147"/>
      <c r="AF290" s="147"/>
      <c r="AG290" s="147"/>
      <c r="AH290" s="147"/>
      <c r="AI290" s="147"/>
      <c r="AJ290" s="147"/>
      <c r="AK290" s="147"/>
      <c r="AL290" s="147"/>
      <c r="AM290" s="147"/>
      <c r="AN290" s="147"/>
    </row>
    <row r="291" spans="1:40" s="56" customFormat="1" ht="22.5" x14ac:dyDescent="0.25">
      <c r="A291" s="277" t="s">
        <v>50</v>
      </c>
      <c r="B291" s="227" t="s">
        <v>50</v>
      </c>
      <c r="C291" s="227"/>
      <c r="D291" s="227" t="str">
        <f t="shared" si="14"/>
        <v>P</v>
      </c>
      <c r="E291" s="96" t="s">
        <v>2347</v>
      </c>
      <c r="F291" s="128" t="s">
        <v>2355</v>
      </c>
      <c r="G291" s="67"/>
      <c r="H291" s="78" t="s">
        <v>2255</v>
      </c>
      <c r="I291" s="66" t="s">
        <v>4729</v>
      </c>
      <c r="J291" s="66"/>
      <c r="K291" s="183"/>
      <c r="L291" s="262" t="str">
        <f t="shared" ref="L291:L315" si="17">CONCATENATE(A291,"  ",E291)</f>
        <v>P  Skyddande system</v>
      </c>
    </row>
    <row r="292" spans="1:40" s="64" customFormat="1" ht="22.5" outlineLevel="1" x14ac:dyDescent="0.25">
      <c r="A292" s="274" t="s">
        <v>523</v>
      </c>
      <c r="B292" s="226" t="s">
        <v>523</v>
      </c>
      <c r="C292" s="226"/>
      <c r="D292" s="226" t="str">
        <f t="shared" si="14"/>
        <v>PA</v>
      </c>
      <c r="E292" s="139" t="s">
        <v>2324</v>
      </c>
      <c r="F292" s="156" t="s">
        <v>7891</v>
      </c>
      <c r="G292" s="140"/>
      <c r="H292" s="70" t="s">
        <v>108</v>
      </c>
      <c r="I292" s="65" t="s">
        <v>2736</v>
      </c>
      <c r="J292" s="65"/>
      <c r="K292" s="168" t="s">
        <v>7507</v>
      </c>
      <c r="L292" s="262" t="str">
        <f t="shared" si="17"/>
        <v>PA  Brandskyddssystem</v>
      </c>
    </row>
    <row r="293" spans="1:40" s="64" customFormat="1" ht="15" outlineLevel="1" x14ac:dyDescent="0.25">
      <c r="A293" s="274" t="s">
        <v>524</v>
      </c>
      <c r="B293" s="226" t="s">
        <v>524</v>
      </c>
      <c r="C293" s="226"/>
      <c r="D293" s="226" t="str">
        <f t="shared" si="14"/>
        <v>PB</v>
      </c>
      <c r="E293" s="139" t="s">
        <v>2325</v>
      </c>
      <c r="F293" s="156" t="s">
        <v>7892</v>
      </c>
      <c r="G293" s="140"/>
      <c r="H293" s="70" t="s">
        <v>628</v>
      </c>
      <c r="I293" s="65" t="s">
        <v>2313</v>
      </c>
      <c r="J293" s="65"/>
      <c r="K293" s="168"/>
      <c r="L293" s="262" t="str">
        <f t="shared" si="17"/>
        <v>PB  Brandsläckningssystem</v>
      </c>
    </row>
    <row r="294" spans="1:40" s="147" customFormat="1" ht="22.5" outlineLevel="2" x14ac:dyDescent="0.25">
      <c r="A294" s="275" t="s">
        <v>5610</v>
      </c>
      <c r="B294" s="258" t="s">
        <v>524</v>
      </c>
      <c r="C294" s="259">
        <v>10</v>
      </c>
      <c r="D294" s="259" t="str">
        <f t="shared" si="14"/>
        <v>PB10</v>
      </c>
      <c r="E294" s="256" t="s">
        <v>5034</v>
      </c>
      <c r="F294" s="145" t="s">
        <v>4535</v>
      </c>
      <c r="G294" s="144" t="s">
        <v>5765</v>
      </c>
      <c r="H294" s="256" t="s">
        <v>2190</v>
      </c>
      <c r="I294" s="144" t="s">
        <v>4185</v>
      </c>
      <c r="J294" s="144"/>
      <c r="K294" s="180" t="s">
        <v>1506</v>
      </c>
      <c r="L294" s="262" t="str">
        <f t="shared" si="17"/>
        <v>PBB  Brandvattensystem</v>
      </c>
      <c r="M294" s="144"/>
      <c r="N294" s="180"/>
      <c r="O294" s="146"/>
      <c r="P294" s="146"/>
      <c r="Q294" s="146"/>
      <c r="R294" s="146"/>
      <c r="S294" s="146"/>
      <c r="T294" s="146"/>
      <c r="U294" s="146"/>
      <c r="V294" s="146"/>
      <c r="W294" s="146"/>
      <c r="X294" s="146"/>
      <c r="Y294" s="146"/>
    </row>
    <row r="295" spans="1:40" s="147" customFormat="1" ht="15" outlineLevel="2" x14ac:dyDescent="0.25">
      <c r="A295" s="275" t="s">
        <v>5635</v>
      </c>
      <c r="B295" s="258" t="s">
        <v>524</v>
      </c>
      <c r="C295" s="258">
        <v>20</v>
      </c>
      <c r="D295" s="258" t="str">
        <f t="shared" si="14"/>
        <v>PB20</v>
      </c>
      <c r="E295" s="256" t="s">
        <v>4208</v>
      </c>
      <c r="F295" s="145" t="s">
        <v>4536</v>
      </c>
      <c r="G295" s="144" t="s">
        <v>4207</v>
      </c>
      <c r="H295" s="256" t="s">
        <v>4209</v>
      </c>
      <c r="I295" s="144" t="s">
        <v>4186</v>
      </c>
      <c r="J295" s="144"/>
      <c r="K295" s="180"/>
      <c r="L295" s="262" t="str">
        <f t="shared" si="17"/>
        <v>PBC  Gassläcksystem</v>
      </c>
      <c r="M295" s="144"/>
      <c r="N295" s="180"/>
      <c r="O295" s="146"/>
      <c r="P295" s="146"/>
      <c r="Q295" s="146"/>
      <c r="R295" s="146"/>
      <c r="S295" s="146"/>
      <c r="T295" s="146"/>
      <c r="U295" s="146"/>
      <c r="V295" s="146"/>
      <c r="W295" s="146"/>
      <c r="X295" s="146"/>
      <c r="Y295" s="146"/>
    </row>
    <row r="296" spans="1:40" s="147" customFormat="1" ht="15" outlineLevel="2" x14ac:dyDescent="0.25">
      <c r="A296" s="275" t="s">
        <v>5653</v>
      </c>
      <c r="B296" s="258" t="s">
        <v>524</v>
      </c>
      <c r="C296" s="259">
        <v>30</v>
      </c>
      <c r="D296" s="259" t="str">
        <f t="shared" si="14"/>
        <v>PB30</v>
      </c>
      <c r="E296" s="256" t="s">
        <v>4189</v>
      </c>
      <c r="F296" s="145" t="s">
        <v>4537</v>
      </c>
      <c r="G296" s="144"/>
      <c r="H296" s="256" t="s">
        <v>2720</v>
      </c>
      <c r="I296" s="144" t="s">
        <v>4187</v>
      </c>
      <c r="J296" s="144"/>
      <c r="K296" s="180"/>
      <c r="L296" s="262" t="str">
        <f t="shared" si="17"/>
        <v>PBD  Skumsläckningssystem</v>
      </c>
      <c r="M296" s="144"/>
      <c r="N296" s="180"/>
      <c r="O296" s="146"/>
      <c r="P296" s="146"/>
      <c r="Q296" s="146"/>
      <c r="R296" s="146"/>
      <c r="S296" s="146"/>
      <c r="T296" s="146"/>
      <c r="U296" s="146"/>
      <c r="V296" s="146"/>
      <c r="W296" s="146"/>
      <c r="X296" s="146"/>
      <c r="Y296" s="146"/>
    </row>
    <row r="297" spans="1:40" s="147" customFormat="1" ht="15" outlineLevel="2" x14ac:dyDescent="0.25">
      <c r="A297" s="275" t="s">
        <v>5667</v>
      </c>
      <c r="B297" s="258" t="s">
        <v>524</v>
      </c>
      <c r="C297" s="259">
        <v>40</v>
      </c>
      <c r="D297" s="259" t="str">
        <f t="shared" si="14"/>
        <v>PB40</v>
      </c>
      <c r="E297" s="256" t="s">
        <v>2193</v>
      </c>
      <c r="F297" s="145" t="s">
        <v>4538</v>
      </c>
      <c r="G297" s="144"/>
      <c r="H297" s="256" t="s">
        <v>2191</v>
      </c>
      <c r="I297" s="144" t="s">
        <v>4188</v>
      </c>
      <c r="J297" s="144"/>
      <c r="K297" s="180"/>
      <c r="L297" s="262" t="str">
        <f t="shared" si="17"/>
        <v>PBE  Dimsläcksystem</v>
      </c>
      <c r="M297" s="144"/>
      <c r="N297" s="180"/>
      <c r="O297" s="146"/>
      <c r="P297" s="146"/>
      <c r="Q297" s="146"/>
      <c r="R297" s="146"/>
      <c r="S297" s="146"/>
      <c r="T297" s="146"/>
      <c r="U297" s="146"/>
      <c r="V297" s="146"/>
      <c r="W297" s="146"/>
      <c r="X297" s="146"/>
      <c r="Y297" s="146"/>
    </row>
    <row r="298" spans="1:40" s="147" customFormat="1" ht="15" outlineLevel="2" x14ac:dyDescent="0.25">
      <c r="A298" s="275" t="s">
        <v>6037</v>
      </c>
      <c r="B298" s="258" t="s">
        <v>524</v>
      </c>
      <c r="C298" s="258">
        <v>50</v>
      </c>
      <c r="D298" s="258" t="str">
        <f t="shared" si="14"/>
        <v>PB50</v>
      </c>
      <c r="E298" s="256" t="s">
        <v>2192</v>
      </c>
      <c r="F298" s="145" t="s">
        <v>4539</v>
      </c>
      <c r="G298" s="144"/>
      <c r="H298" s="256" t="s">
        <v>2189</v>
      </c>
      <c r="I298" s="144" t="s">
        <v>4190</v>
      </c>
      <c r="J298" s="144"/>
      <c r="K298" s="180"/>
      <c r="L298" s="262" t="str">
        <f t="shared" si="17"/>
        <v>PBF  Pulversläcksystem</v>
      </c>
      <c r="M298" s="144"/>
      <c r="N298" s="180"/>
      <c r="O298" s="146"/>
      <c r="P298" s="146"/>
      <c r="Q298" s="146"/>
      <c r="R298" s="146"/>
      <c r="S298" s="146"/>
      <c r="T298" s="146"/>
      <c r="U298" s="146"/>
      <c r="V298" s="146"/>
      <c r="W298" s="146"/>
      <c r="X298" s="146"/>
      <c r="Y298" s="146"/>
    </row>
    <row r="299" spans="1:40" s="64" customFormat="1" ht="22.5" outlineLevel="1" x14ac:dyDescent="0.25">
      <c r="A299" s="274" t="s">
        <v>525</v>
      </c>
      <c r="B299" s="226" t="s">
        <v>525</v>
      </c>
      <c r="C299" s="226"/>
      <c r="D299" s="226" t="str">
        <f t="shared" si="14"/>
        <v>PC</v>
      </c>
      <c r="E299" s="139" t="s">
        <v>2326</v>
      </c>
      <c r="F299" s="156" t="s">
        <v>7893</v>
      </c>
      <c r="G299" s="140"/>
      <c r="H299" s="70" t="s">
        <v>109</v>
      </c>
      <c r="I299" s="65" t="s">
        <v>2314</v>
      </c>
      <c r="J299" s="65"/>
      <c r="K299" s="8" t="s">
        <v>805</v>
      </c>
      <c r="L299" s="262" t="str">
        <f t="shared" si="17"/>
        <v>PC  Jordningssystem</v>
      </c>
    </row>
    <row r="300" spans="1:40" customFormat="1" ht="22.5" outlineLevel="2" x14ac:dyDescent="0.25">
      <c r="A300" s="276" t="s">
        <v>6038</v>
      </c>
      <c r="B300" s="259" t="s">
        <v>525</v>
      </c>
      <c r="C300" s="259">
        <v>10</v>
      </c>
      <c r="D300" s="259" t="str">
        <f t="shared" si="14"/>
        <v>PC10</v>
      </c>
      <c r="E300" s="256" t="s">
        <v>805</v>
      </c>
      <c r="F300" s="145" t="s">
        <v>5880</v>
      </c>
      <c r="G300" s="144"/>
      <c r="H300" s="257" t="s">
        <v>5881</v>
      </c>
      <c r="I300" s="162" t="s">
        <v>5882</v>
      </c>
      <c r="J300" s="161"/>
      <c r="L300" s="262" t="str">
        <f t="shared" si="17"/>
        <v>PCB  Potentialutjämningssystem</v>
      </c>
    </row>
    <row r="301" spans="1:40" s="94" customFormat="1" ht="22.5" outlineLevel="1" x14ac:dyDescent="0.25">
      <c r="A301" s="274" t="s">
        <v>526</v>
      </c>
      <c r="B301" s="225" t="s">
        <v>526</v>
      </c>
      <c r="C301" s="225"/>
      <c r="D301" s="225" t="str">
        <f t="shared" si="14"/>
        <v>PD</v>
      </c>
      <c r="E301" s="139" t="s">
        <v>2672</v>
      </c>
      <c r="F301" s="156" t="s">
        <v>7894</v>
      </c>
      <c r="G301" s="140"/>
      <c r="H301" s="133" t="s">
        <v>629</v>
      </c>
      <c r="I301" s="125" t="s">
        <v>7896</v>
      </c>
      <c r="J301" s="125" t="s">
        <v>630</v>
      </c>
      <c r="K301" s="8" t="s">
        <v>2327</v>
      </c>
      <c r="L301" s="262" t="str">
        <f t="shared" si="17"/>
        <v>PD  Överspänningsskyddssystem</v>
      </c>
    </row>
    <row r="302" spans="1:40" customFormat="1" ht="15" outlineLevel="2" x14ac:dyDescent="0.25">
      <c r="A302" s="276" t="s">
        <v>5936</v>
      </c>
      <c r="B302" s="259" t="s">
        <v>526</v>
      </c>
      <c r="C302" s="259">
        <v>10</v>
      </c>
      <c r="D302" s="259" t="str">
        <f t="shared" si="14"/>
        <v>PD10</v>
      </c>
      <c r="E302" s="256" t="s">
        <v>2327</v>
      </c>
      <c r="F302" s="145" t="s">
        <v>5879</v>
      </c>
      <c r="G302" s="144"/>
      <c r="H302" s="257" t="s">
        <v>629</v>
      </c>
      <c r="I302" s="162" t="s">
        <v>5883</v>
      </c>
      <c r="J302" s="161"/>
      <c r="L302" s="262" t="str">
        <f>CONCATENATE(A302,"  ",E302)</f>
        <v>PDB  Åskskyddssystem</v>
      </c>
    </row>
    <row r="303" spans="1:40" s="64" customFormat="1" ht="33.75" outlineLevel="1" x14ac:dyDescent="0.25">
      <c r="A303" s="274" t="s">
        <v>527</v>
      </c>
      <c r="B303" s="226" t="s">
        <v>527</v>
      </c>
      <c r="C303" s="226"/>
      <c r="D303" s="226" t="str">
        <f t="shared" si="14"/>
        <v>PE</v>
      </c>
      <c r="E303" s="139" t="s">
        <v>2734</v>
      </c>
      <c r="F303" s="156" t="s">
        <v>7895</v>
      </c>
      <c r="G303" s="140"/>
      <c r="H303" s="70" t="s">
        <v>110</v>
      </c>
      <c r="I303" s="125" t="s">
        <v>7897</v>
      </c>
      <c r="J303" s="65"/>
      <c r="K303" s="8"/>
      <c r="L303" s="262" t="str">
        <f t="shared" si="17"/>
        <v>PE  Katodiskt korrosionsskyddssystem</v>
      </c>
    </row>
    <row r="304" spans="1:40" s="159" customFormat="1" ht="15" outlineLevel="1" x14ac:dyDescent="0.25">
      <c r="A304" s="274" t="s">
        <v>438</v>
      </c>
      <c r="B304" s="230" t="s">
        <v>438</v>
      </c>
      <c r="C304" s="230"/>
      <c r="D304" s="230" t="str">
        <f t="shared" si="14"/>
        <v>PF</v>
      </c>
      <c r="E304" s="139" t="s">
        <v>2470</v>
      </c>
      <c r="F304" s="156" t="s">
        <v>4542</v>
      </c>
      <c r="G304" s="140"/>
      <c r="H304" s="139" t="s">
        <v>2706</v>
      </c>
      <c r="I304" s="157" t="s">
        <v>4543</v>
      </c>
      <c r="J304" s="157"/>
      <c r="K304" s="185"/>
      <c r="L304" s="262" t="str">
        <f t="shared" si="17"/>
        <v>PF  Personskyddssystem</v>
      </c>
    </row>
    <row r="305" spans="1:40" s="141" customFormat="1" ht="15" outlineLevel="2" x14ac:dyDescent="0.25">
      <c r="A305" s="276" t="s">
        <v>270</v>
      </c>
      <c r="B305" s="259" t="s">
        <v>438</v>
      </c>
      <c r="C305" s="259">
        <v>10</v>
      </c>
      <c r="D305" s="259" t="str">
        <f t="shared" si="14"/>
        <v>PF10</v>
      </c>
      <c r="E305" s="256" t="s">
        <v>2707</v>
      </c>
      <c r="F305" s="145" t="s">
        <v>4540</v>
      </c>
      <c r="G305" s="144" t="s">
        <v>6201</v>
      </c>
      <c r="H305" s="256" t="s">
        <v>2708</v>
      </c>
      <c r="I305" s="162" t="s">
        <v>4541</v>
      </c>
      <c r="J305" s="161"/>
      <c r="K305" s="180"/>
      <c r="L305" s="262" t="str">
        <f t="shared" si="17"/>
        <v>PFB  Nödduschsystem</v>
      </c>
      <c r="M305" s="144"/>
      <c r="N305" s="180"/>
      <c r="O305" s="146"/>
      <c r="P305" s="146"/>
      <c r="Q305" s="146"/>
      <c r="R305" s="146"/>
      <c r="S305" s="146"/>
      <c r="T305" s="146"/>
      <c r="U305" s="146"/>
      <c r="V305" s="146"/>
      <c r="W305" s="146"/>
      <c r="X305" s="146"/>
      <c r="Y305" s="146"/>
      <c r="Z305" s="147"/>
      <c r="AA305" s="147"/>
      <c r="AB305" s="147"/>
      <c r="AC305" s="147"/>
      <c r="AD305" s="147"/>
      <c r="AE305" s="147"/>
      <c r="AF305" s="147"/>
      <c r="AG305" s="147"/>
      <c r="AH305" s="147"/>
      <c r="AI305" s="147"/>
      <c r="AJ305" s="147"/>
      <c r="AK305" s="147"/>
      <c r="AL305" s="147"/>
      <c r="AM305" s="147"/>
      <c r="AN305" s="147"/>
    </row>
    <row r="306" spans="1:40" s="141" customFormat="1" ht="15" outlineLevel="2" x14ac:dyDescent="0.25">
      <c r="A306" s="276" t="s">
        <v>271</v>
      </c>
      <c r="B306" s="259" t="s">
        <v>438</v>
      </c>
      <c r="C306" s="259">
        <v>20</v>
      </c>
      <c r="D306" s="259" t="str">
        <f t="shared" si="14"/>
        <v>PF20</v>
      </c>
      <c r="E306" s="256" t="s">
        <v>6202</v>
      </c>
      <c r="F306" s="145" t="s">
        <v>6203</v>
      </c>
      <c r="G306" s="144"/>
      <c r="H306" s="256" t="s">
        <v>6204</v>
      </c>
      <c r="I306" s="162" t="s">
        <v>6205</v>
      </c>
      <c r="J306" s="161"/>
      <c r="K306" s="180"/>
      <c r="L306" s="262"/>
      <c r="M306" s="144"/>
      <c r="N306" s="180"/>
      <c r="O306" s="146"/>
      <c r="P306" s="146"/>
      <c r="Q306" s="146"/>
      <c r="R306" s="146"/>
      <c r="S306" s="146"/>
      <c r="T306" s="146"/>
      <c r="U306" s="146"/>
      <c r="V306" s="146"/>
      <c r="W306" s="146"/>
      <c r="X306" s="146"/>
      <c r="Y306" s="146"/>
      <c r="Z306" s="147"/>
      <c r="AA306" s="147"/>
      <c r="AB306" s="147"/>
      <c r="AC306" s="147"/>
      <c r="AD306" s="147"/>
      <c r="AE306" s="147"/>
      <c r="AF306" s="147"/>
      <c r="AG306" s="147"/>
      <c r="AH306" s="147"/>
      <c r="AI306" s="147"/>
      <c r="AJ306" s="147"/>
      <c r="AK306" s="147"/>
      <c r="AL306" s="147"/>
      <c r="AM306" s="147"/>
      <c r="AN306" s="147"/>
    </row>
    <row r="307" spans="1:40" s="56" customFormat="1" ht="22.5" x14ac:dyDescent="0.25">
      <c r="A307" s="277" t="s">
        <v>83</v>
      </c>
      <c r="B307" s="227" t="s">
        <v>83</v>
      </c>
      <c r="C307" s="227"/>
      <c r="D307" s="227" t="str">
        <f t="shared" si="14"/>
        <v>Q</v>
      </c>
      <c r="E307" s="96" t="s">
        <v>4200</v>
      </c>
      <c r="F307" s="128" t="s">
        <v>2339</v>
      </c>
      <c r="G307" s="67"/>
      <c r="H307" s="78" t="s">
        <v>2256</v>
      </c>
      <c r="I307" s="66" t="s">
        <v>4730</v>
      </c>
      <c r="J307" s="66"/>
      <c r="K307" s="183"/>
      <c r="L307" s="262" t="str">
        <f t="shared" si="17"/>
        <v>Q  Lagringssystem</v>
      </c>
    </row>
    <row r="308" spans="1:40" s="94" customFormat="1" ht="22.5" outlineLevel="1" x14ac:dyDescent="0.25">
      <c r="A308" s="274" t="s">
        <v>111</v>
      </c>
      <c r="B308" s="225" t="s">
        <v>111</v>
      </c>
      <c r="C308" s="269"/>
      <c r="D308" s="225" t="str">
        <f t="shared" si="14"/>
        <v>QA</v>
      </c>
      <c r="E308" s="139" t="s">
        <v>3471</v>
      </c>
      <c r="F308" s="156" t="s">
        <v>7901</v>
      </c>
      <c r="G308" s="140"/>
      <c r="H308" s="133" t="s">
        <v>112</v>
      </c>
      <c r="I308" s="125" t="s">
        <v>7900</v>
      </c>
      <c r="J308" s="125" t="s">
        <v>2257</v>
      </c>
      <c r="K308" s="270"/>
      <c r="L308" s="271" t="str">
        <f t="shared" si="17"/>
        <v>QA  Datalagringssystem</v>
      </c>
    </row>
    <row r="309" spans="1:40" s="64" customFormat="1" ht="15" outlineLevel="1" x14ac:dyDescent="0.25">
      <c r="A309" s="274" t="s">
        <v>113</v>
      </c>
      <c r="B309" s="226" t="s">
        <v>113</v>
      </c>
      <c r="C309" s="226"/>
      <c r="D309" s="226" t="str">
        <f t="shared" si="14"/>
        <v>QB</v>
      </c>
      <c r="E309" s="139" t="s">
        <v>2694</v>
      </c>
      <c r="F309" s="156" t="s">
        <v>7902</v>
      </c>
      <c r="G309" s="140"/>
      <c r="H309" s="70" t="s">
        <v>2258</v>
      </c>
      <c r="I309" s="125" t="s">
        <v>7898</v>
      </c>
      <c r="J309" s="65" t="s">
        <v>631</v>
      </c>
      <c r="K309" s="168"/>
      <c r="L309" s="262" t="str">
        <f t="shared" si="17"/>
        <v>QB  Gas- och luftlagringssystem</v>
      </c>
    </row>
    <row r="310" spans="1:40" s="64" customFormat="1" ht="15" outlineLevel="1" x14ac:dyDescent="0.25">
      <c r="A310" s="274" t="s">
        <v>114</v>
      </c>
      <c r="B310" s="226" t="s">
        <v>114</v>
      </c>
      <c r="C310" s="226"/>
      <c r="D310" s="226" t="str">
        <f t="shared" si="14"/>
        <v>QC</v>
      </c>
      <c r="E310" s="139" t="s">
        <v>2695</v>
      </c>
      <c r="F310" s="156" t="s">
        <v>7903</v>
      </c>
      <c r="G310" s="140"/>
      <c r="H310" s="70" t="s">
        <v>115</v>
      </c>
      <c r="I310" s="125" t="s">
        <v>7899</v>
      </c>
      <c r="J310" s="65" t="s">
        <v>632</v>
      </c>
      <c r="K310" s="168"/>
      <c r="L310" s="262" t="str">
        <f t="shared" si="17"/>
        <v>QC  Vätskelagringssystem</v>
      </c>
    </row>
    <row r="311" spans="1:40" s="64" customFormat="1" ht="15" outlineLevel="1" x14ac:dyDescent="0.25">
      <c r="A311" s="274" t="s">
        <v>542</v>
      </c>
      <c r="B311" s="226" t="s">
        <v>542</v>
      </c>
      <c r="C311" s="226"/>
      <c r="D311" s="226" t="str">
        <f t="shared" si="14"/>
        <v>QD</v>
      </c>
      <c r="E311" s="139" t="s">
        <v>2696</v>
      </c>
      <c r="F311" s="156" t="s">
        <v>7904</v>
      </c>
      <c r="G311" s="140"/>
      <c r="H311" s="70" t="s">
        <v>633</v>
      </c>
      <c r="I311" s="65" t="s">
        <v>2315</v>
      </c>
      <c r="J311" s="65" t="s">
        <v>634</v>
      </c>
      <c r="K311" s="168"/>
      <c r="L311" s="262" t="str">
        <f t="shared" si="17"/>
        <v>QD  Energilagringssystem</v>
      </c>
    </row>
    <row r="312" spans="1:40" s="56" customFormat="1" ht="22.5" x14ac:dyDescent="0.25">
      <c r="A312" s="277" t="s">
        <v>85</v>
      </c>
      <c r="B312" s="227" t="s">
        <v>85</v>
      </c>
      <c r="C312" s="227"/>
      <c r="D312" s="227" t="str">
        <f t="shared" si="14"/>
        <v>R</v>
      </c>
      <c r="E312" s="96" t="s">
        <v>2348</v>
      </c>
      <c r="F312" s="128" t="s">
        <v>2340</v>
      </c>
      <c r="G312" s="67" t="s">
        <v>543</v>
      </c>
      <c r="H312" s="78" t="s">
        <v>1498</v>
      </c>
      <c r="I312" s="66" t="s">
        <v>4731</v>
      </c>
      <c r="J312" s="66"/>
      <c r="K312" s="183"/>
      <c r="L312" s="262" t="str">
        <f t="shared" si="17"/>
        <v>R  Kompletterande system</v>
      </c>
    </row>
    <row r="313" spans="1:40" s="64" customFormat="1" ht="15" outlineLevel="1" x14ac:dyDescent="0.25">
      <c r="A313" s="274" t="s">
        <v>44</v>
      </c>
      <c r="B313" s="226" t="s">
        <v>44</v>
      </c>
      <c r="C313" s="226"/>
      <c r="D313" s="226" t="str">
        <f t="shared" si="14"/>
        <v>RA</v>
      </c>
      <c r="E313" s="139" t="s">
        <v>118</v>
      </c>
      <c r="F313" s="156" t="s">
        <v>7905</v>
      </c>
      <c r="G313" s="140"/>
      <c r="H313" s="70" t="s">
        <v>635</v>
      </c>
      <c r="I313" s="65" t="s">
        <v>2259</v>
      </c>
      <c r="J313" s="65" t="s">
        <v>636</v>
      </c>
      <c r="K313" s="168"/>
      <c r="L313" s="262" t="str">
        <f t="shared" si="17"/>
        <v>RA  Plantering</v>
      </c>
    </row>
    <row r="314" spans="1:40" s="64" customFormat="1" ht="45" outlineLevel="1" x14ac:dyDescent="0.25">
      <c r="A314" s="274" t="s">
        <v>25</v>
      </c>
      <c r="B314" s="226" t="s">
        <v>25</v>
      </c>
      <c r="C314" s="226"/>
      <c r="D314" s="226" t="str">
        <f t="shared" si="14"/>
        <v>RB</v>
      </c>
      <c r="E314" s="139" t="s">
        <v>1510</v>
      </c>
      <c r="F314" s="156" t="s">
        <v>7906</v>
      </c>
      <c r="G314" s="140" t="s">
        <v>5747</v>
      </c>
      <c r="H314" s="70" t="s">
        <v>116</v>
      </c>
      <c r="I314" s="65" t="s">
        <v>2260</v>
      </c>
      <c r="J314" s="65" t="s">
        <v>637</v>
      </c>
      <c r="K314" s="168"/>
      <c r="L314" s="262" t="str">
        <f t="shared" si="17"/>
        <v>RB  Möblering och inredning</v>
      </c>
    </row>
    <row r="315" spans="1:40" s="64" customFormat="1" ht="33.75" outlineLevel="1" x14ac:dyDescent="0.25">
      <c r="A315" s="274" t="s">
        <v>541</v>
      </c>
      <c r="B315" s="226" t="s">
        <v>541</v>
      </c>
      <c r="C315" s="226"/>
      <c r="D315" s="226" t="str">
        <f t="shared" si="14"/>
        <v>RC</v>
      </c>
      <c r="E315" s="139" t="s">
        <v>2316</v>
      </c>
      <c r="F315" s="156" t="s">
        <v>7907</v>
      </c>
      <c r="G315" s="140"/>
      <c r="H315" s="70" t="s">
        <v>117</v>
      </c>
      <c r="I315" s="65" t="s">
        <v>2261</v>
      </c>
      <c r="J315" s="65" t="s">
        <v>638</v>
      </c>
      <c r="K315" s="168"/>
      <c r="L315" s="262" t="str">
        <f t="shared" si="17"/>
        <v>RC  Utrustning</v>
      </c>
    </row>
  </sheetData>
  <printOptions gridLines="1"/>
  <pageMargins left="1.1417322834645669" right="0.55118110236220474" top="0.98425196850393704" bottom="0.74803149606299213" header="0.51181102362204722" footer="0.35433070866141736"/>
  <pageSetup paperSize="9" fitToHeight="0" orientation="landscape" r:id="rId1"/>
  <headerFooter>
    <oddHeader>&amp;L&amp;"Arial,Normal"&amp;14Co&amp;"Arial,Fet"Class&amp;C&amp;"Arial,Fet"&amp;14Konstruktiva system&amp;RRemissutgåva 2016-06-16</oddHeader>
    <oddFooter>Sida &amp;P av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E1008"/>
  <sheetViews>
    <sheetView topLeftCell="B745" zoomScale="130" zoomScaleNormal="130" workbookViewId="0">
      <selection activeCell="F745" sqref="F1:F1048576"/>
    </sheetView>
  </sheetViews>
  <sheetFormatPr defaultColWidth="8.7109375" defaultRowHeight="12.75" outlineLevelRow="2" x14ac:dyDescent="0.25"/>
  <cols>
    <col min="1" max="1" width="5.42578125" style="334" hidden="1" customWidth="1"/>
    <col min="2" max="2" width="5.5703125" style="334" customWidth="1"/>
    <col min="3" max="3" width="32" style="329" customWidth="1"/>
    <col min="4" max="4" width="32.42578125" style="333" customWidth="1"/>
    <col min="5" max="5" width="50.140625" style="333" customWidth="1"/>
    <col min="6" max="6" width="28.42578125" style="333" customWidth="1"/>
    <col min="7" max="7" width="24.5703125" style="329" customWidth="1"/>
    <col min="8" max="8" width="30.42578125" style="333" customWidth="1"/>
    <col min="9" max="9" width="24.7109375" style="333" customWidth="1"/>
    <col min="10" max="10" width="31.42578125" style="333" customWidth="1"/>
    <col min="11" max="11" width="52.28515625" style="342" customWidth="1"/>
    <col min="12" max="31" width="8.7109375" style="15"/>
    <col min="32" max="16384" width="8.7109375" style="334"/>
  </cols>
  <sheetData>
    <row r="1" spans="1:31" s="215" customFormat="1" ht="19.5" customHeight="1" x14ac:dyDescent="0.25">
      <c r="A1" s="215" t="s">
        <v>6267</v>
      </c>
      <c r="B1" s="90" t="s">
        <v>1652</v>
      </c>
      <c r="C1" s="90" t="s">
        <v>1476</v>
      </c>
      <c r="D1" s="90" t="s">
        <v>2479</v>
      </c>
      <c r="E1" s="90" t="s">
        <v>7161</v>
      </c>
      <c r="F1" s="90" t="s">
        <v>2788</v>
      </c>
      <c r="G1" s="90" t="s">
        <v>2657</v>
      </c>
      <c r="H1" s="90" t="s">
        <v>4807</v>
      </c>
      <c r="I1" s="90" t="s">
        <v>5176</v>
      </c>
      <c r="J1" s="90" t="s">
        <v>1680</v>
      </c>
      <c r="K1" s="90" t="s">
        <v>2998</v>
      </c>
      <c r="L1" s="213"/>
      <c r="M1" s="214"/>
      <c r="N1" s="214"/>
      <c r="O1" s="214"/>
      <c r="P1" s="214"/>
      <c r="Q1" s="214"/>
      <c r="R1" s="214"/>
      <c r="S1" s="214"/>
      <c r="T1" s="214"/>
      <c r="U1" s="214"/>
      <c r="V1" s="214"/>
      <c r="W1" s="214"/>
      <c r="X1" s="214"/>
      <c r="Y1" s="214"/>
      <c r="Z1" s="214"/>
      <c r="AA1" s="214"/>
      <c r="AB1" s="214"/>
      <c r="AC1" s="214"/>
      <c r="AD1" s="214"/>
      <c r="AE1" s="214"/>
    </row>
    <row r="2" spans="1:31" s="82" customFormat="1" ht="25.5" x14ac:dyDescent="0.25">
      <c r="A2" s="295">
        <f t="shared" ref="A2:A65" si="0">LEN(B2)</f>
        <v>1</v>
      </c>
      <c r="B2" s="284" t="s">
        <v>73</v>
      </c>
      <c r="C2" s="81" t="s">
        <v>2373</v>
      </c>
      <c r="D2" s="131" t="s">
        <v>6268</v>
      </c>
      <c r="E2" s="235"/>
      <c r="F2" s="131" t="s">
        <v>2789</v>
      </c>
      <c r="G2" s="296" t="s">
        <v>871</v>
      </c>
      <c r="H2" s="199" t="s">
        <v>4835</v>
      </c>
      <c r="I2" s="210"/>
      <c r="J2" s="131" t="s">
        <v>1681</v>
      </c>
      <c r="K2" s="102" t="s">
        <v>2867</v>
      </c>
    </row>
    <row r="3" spans="1:31" s="285" customFormat="1" ht="25.5" outlineLevel="1" x14ac:dyDescent="0.25">
      <c r="A3" s="295">
        <f t="shared" si="0"/>
        <v>2</v>
      </c>
      <c r="B3" s="285" t="s">
        <v>63</v>
      </c>
      <c r="C3" s="117" t="s">
        <v>2378</v>
      </c>
      <c r="D3" s="297" t="s">
        <v>3739</v>
      </c>
      <c r="E3" s="418" t="s">
        <v>7908</v>
      </c>
      <c r="F3" s="297" t="s">
        <v>2790</v>
      </c>
      <c r="G3" s="149" t="s">
        <v>872</v>
      </c>
      <c r="H3" s="200" t="s">
        <v>2018</v>
      </c>
      <c r="I3" s="208"/>
      <c r="J3" s="130" t="s">
        <v>1682</v>
      </c>
      <c r="K3" s="163" t="s">
        <v>2880</v>
      </c>
      <c r="L3" s="298"/>
      <c r="M3" s="298"/>
      <c r="N3" s="298"/>
      <c r="O3" s="298"/>
      <c r="P3" s="298"/>
      <c r="Q3" s="298"/>
      <c r="R3" s="298"/>
      <c r="S3" s="298"/>
      <c r="T3" s="298"/>
      <c r="U3" s="298"/>
      <c r="V3" s="298"/>
      <c r="W3" s="298"/>
      <c r="X3" s="298"/>
      <c r="Y3" s="298"/>
      <c r="Z3" s="298"/>
      <c r="AA3" s="298"/>
      <c r="AB3" s="298"/>
      <c r="AC3" s="298"/>
      <c r="AD3" s="298"/>
      <c r="AE3" s="298"/>
    </row>
    <row r="4" spans="1:31" s="15" customFormat="1" ht="22.5" outlineLevel="2" x14ac:dyDescent="0.25">
      <c r="A4" s="295">
        <f t="shared" si="0"/>
        <v>3</v>
      </c>
      <c r="B4" s="15" t="s">
        <v>119</v>
      </c>
      <c r="C4" s="16" t="s">
        <v>827</v>
      </c>
      <c r="D4" s="172" t="s">
        <v>3740</v>
      </c>
      <c r="E4" s="76"/>
      <c r="F4" s="76"/>
      <c r="G4" s="148" t="s">
        <v>3252</v>
      </c>
      <c r="H4" s="201" t="s">
        <v>5249</v>
      </c>
      <c r="I4" s="206" t="s">
        <v>3301</v>
      </c>
      <c r="J4" s="129"/>
      <c r="K4" s="163"/>
    </row>
    <row r="5" spans="1:31" s="15" customFormat="1" ht="22.5" outlineLevel="2" x14ac:dyDescent="0.25">
      <c r="A5" s="295">
        <f t="shared" si="0"/>
        <v>3</v>
      </c>
      <c r="B5" s="15" t="s">
        <v>120</v>
      </c>
      <c r="C5" s="16" t="s">
        <v>828</v>
      </c>
      <c r="D5" s="172" t="s">
        <v>3741</v>
      </c>
      <c r="E5" s="364" t="s">
        <v>7509</v>
      </c>
      <c r="F5" s="76"/>
      <c r="G5" s="148" t="s">
        <v>3253</v>
      </c>
      <c r="H5" s="201" t="s">
        <v>5250</v>
      </c>
      <c r="I5" s="206" t="s">
        <v>3187</v>
      </c>
      <c r="J5" s="129"/>
      <c r="K5" s="163"/>
    </row>
    <row r="6" spans="1:31" s="303" customFormat="1" ht="22.5" outlineLevel="1" x14ac:dyDescent="0.25">
      <c r="A6" s="295">
        <f t="shared" si="0"/>
        <v>2</v>
      </c>
      <c r="B6" s="285" t="s">
        <v>64</v>
      </c>
      <c r="C6" s="117" t="s">
        <v>5244</v>
      </c>
      <c r="D6" s="297" t="s">
        <v>6269</v>
      </c>
      <c r="E6" s="238"/>
      <c r="F6" s="297"/>
      <c r="G6" s="299" t="s">
        <v>1901</v>
      </c>
      <c r="H6" s="300" t="s">
        <v>6270</v>
      </c>
      <c r="I6" s="301"/>
      <c r="J6" s="130"/>
      <c r="K6" s="302" t="s">
        <v>2881</v>
      </c>
      <c r="L6" s="15"/>
      <c r="M6" s="15"/>
      <c r="N6" s="15"/>
      <c r="O6" s="15"/>
      <c r="P6" s="15"/>
      <c r="Q6" s="15"/>
      <c r="R6" s="15"/>
      <c r="S6" s="15"/>
      <c r="T6" s="15"/>
      <c r="U6" s="15"/>
      <c r="V6" s="15"/>
      <c r="W6" s="15"/>
      <c r="X6" s="15"/>
      <c r="Y6" s="15"/>
      <c r="Z6" s="15"/>
      <c r="AA6" s="15"/>
      <c r="AB6" s="15"/>
      <c r="AC6" s="15"/>
      <c r="AD6" s="15"/>
      <c r="AE6" s="15"/>
    </row>
    <row r="7" spans="1:31" s="15" customFormat="1" ht="22.5" outlineLevel="2" x14ac:dyDescent="0.25">
      <c r="A7" s="295">
        <f t="shared" si="0"/>
        <v>3</v>
      </c>
      <c r="B7" s="15" t="s">
        <v>1899</v>
      </c>
      <c r="C7" s="16" t="s">
        <v>5240</v>
      </c>
      <c r="D7" s="76" t="s">
        <v>6271</v>
      </c>
      <c r="E7" s="76"/>
      <c r="F7" s="76"/>
      <c r="G7" s="15" t="s">
        <v>5234</v>
      </c>
      <c r="H7" s="129" t="s">
        <v>6272</v>
      </c>
      <c r="I7" s="129"/>
      <c r="J7" s="129"/>
      <c r="K7" s="163"/>
    </row>
    <row r="8" spans="1:31" s="15" customFormat="1" ht="25.5" outlineLevel="2" x14ac:dyDescent="0.25">
      <c r="A8" s="295">
        <f t="shared" si="0"/>
        <v>3</v>
      </c>
      <c r="B8" s="15" t="s">
        <v>1900</v>
      </c>
      <c r="C8" s="16" t="s">
        <v>5241</v>
      </c>
      <c r="D8" s="76" t="s">
        <v>6273</v>
      </c>
      <c r="E8" s="76" t="s">
        <v>5322</v>
      </c>
      <c r="F8" s="76"/>
      <c r="G8" s="15" t="s">
        <v>5235</v>
      </c>
      <c r="H8" s="129" t="s">
        <v>6274</v>
      </c>
      <c r="I8" s="114" t="s">
        <v>5323</v>
      </c>
      <c r="J8" s="129"/>
      <c r="K8" s="163"/>
    </row>
    <row r="9" spans="1:31" s="15" customFormat="1" ht="22.5" outlineLevel="2" x14ac:dyDescent="0.25">
      <c r="A9" s="295">
        <f t="shared" si="0"/>
        <v>3</v>
      </c>
      <c r="B9" s="15" t="s">
        <v>5031</v>
      </c>
      <c r="C9" s="16" t="s">
        <v>5242</v>
      </c>
      <c r="D9" s="76" t="s">
        <v>6275</v>
      </c>
      <c r="E9" s="76"/>
      <c r="F9" s="76"/>
      <c r="G9" s="15" t="s">
        <v>5238</v>
      </c>
      <c r="H9" s="129" t="s">
        <v>5236</v>
      </c>
      <c r="I9" s="129"/>
      <c r="J9" s="129"/>
      <c r="K9" s="163"/>
    </row>
    <row r="10" spans="1:31" s="15" customFormat="1" ht="22.5" outlineLevel="2" x14ac:dyDescent="0.25">
      <c r="A10" s="295">
        <f t="shared" si="0"/>
        <v>3</v>
      </c>
      <c r="B10" s="15" t="s">
        <v>5032</v>
      </c>
      <c r="C10" s="16" t="s">
        <v>5243</v>
      </c>
      <c r="D10" s="76" t="s">
        <v>6276</v>
      </c>
      <c r="E10" s="76"/>
      <c r="F10" s="76"/>
      <c r="G10" s="15" t="s">
        <v>5239</v>
      </c>
      <c r="H10" s="129" t="s">
        <v>5237</v>
      </c>
      <c r="I10" s="114"/>
      <c r="J10" s="129"/>
      <c r="K10" s="163"/>
    </row>
    <row r="11" spans="1:31" s="303" customFormat="1" ht="25.5" outlineLevel="1" x14ac:dyDescent="0.25">
      <c r="A11" s="295">
        <f t="shared" si="0"/>
        <v>2</v>
      </c>
      <c r="B11" s="285" t="s">
        <v>92</v>
      </c>
      <c r="C11" s="117" t="s">
        <v>2379</v>
      </c>
      <c r="D11" s="297" t="s">
        <v>3742</v>
      </c>
      <c r="E11" s="418" t="s">
        <v>7909</v>
      </c>
      <c r="F11" s="297" t="s">
        <v>2790</v>
      </c>
      <c r="G11" s="304" t="s">
        <v>873</v>
      </c>
      <c r="H11" s="305" t="s">
        <v>6277</v>
      </c>
      <c r="I11" s="306"/>
      <c r="J11" s="130" t="s">
        <v>1682</v>
      </c>
      <c r="K11" s="163" t="s">
        <v>2879</v>
      </c>
      <c r="L11" s="15"/>
      <c r="M11" s="15"/>
      <c r="N11" s="15"/>
      <c r="O11" s="15"/>
      <c r="P11" s="15"/>
      <c r="Q11" s="15"/>
      <c r="R11" s="15"/>
      <c r="S11" s="15"/>
      <c r="T11" s="15"/>
      <c r="U11" s="15"/>
      <c r="V11" s="15"/>
      <c r="W11" s="15"/>
      <c r="X11" s="15"/>
      <c r="Y11" s="15"/>
      <c r="Z11" s="15"/>
      <c r="AA11" s="15"/>
      <c r="AB11" s="15"/>
      <c r="AC11" s="15"/>
      <c r="AD11" s="15"/>
      <c r="AE11" s="15"/>
    </row>
    <row r="12" spans="1:31" s="15" customFormat="1" ht="33.75" outlineLevel="2" x14ac:dyDescent="0.25">
      <c r="A12" s="295">
        <f t="shared" si="0"/>
        <v>3</v>
      </c>
      <c r="B12" s="15" t="s">
        <v>121</v>
      </c>
      <c r="C12" s="16" t="s">
        <v>829</v>
      </c>
      <c r="D12" s="172" t="s">
        <v>3743</v>
      </c>
      <c r="E12" s="345" t="s">
        <v>7510</v>
      </c>
      <c r="F12" s="76"/>
      <c r="G12" s="264" t="s">
        <v>3254</v>
      </c>
      <c r="H12" s="222" t="s">
        <v>6278</v>
      </c>
      <c r="I12" s="242" t="s">
        <v>6279</v>
      </c>
      <c r="J12" s="129"/>
      <c r="K12" s="163"/>
    </row>
    <row r="13" spans="1:31" s="15" customFormat="1" ht="22.5" outlineLevel="2" x14ac:dyDescent="0.25">
      <c r="A13" s="295">
        <f t="shared" si="0"/>
        <v>3</v>
      </c>
      <c r="B13" s="15" t="s">
        <v>122</v>
      </c>
      <c r="C13" s="16" t="s">
        <v>830</v>
      </c>
      <c r="D13" s="172" t="s">
        <v>3744</v>
      </c>
      <c r="E13" s="364" t="s">
        <v>7499</v>
      </c>
      <c r="F13" s="76"/>
      <c r="G13" s="264" t="s">
        <v>3255</v>
      </c>
      <c r="H13" s="222" t="s">
        <v>6280</v>
      </c>
      <c r="I13" s="242" t="s">
        <v>874</v>
      </c>
      <c r="J13" s="129"/>
      <c r="K13" s="163"/>
    </row>
    <row r="14" spans="1:31" s="303" customFormat="1" outlineLevel="1" x14ac:dyDescent="0.25">
      <c r="A14" s="295">
        <f t="shared" si="0"/>
        <v>2</v>
      </c>
      <c r="B14" s="285" t="s">
        <v>39</v>
      </c>
      <c r="C14" s="117" t="s">
        <v>2380</v>
      </c>
      <c r="D14" s="297" t="s">
        <v>3745</v>
      </c>
      <c r="E14" s="238" t="s">
        <v>72</v>
      </c>
      <c r="F14" s="297" t="s">
        <v>2790</v>
      </c>
      <c r="G14" s="299" t="s">
        <v>875</v>
      </c>
      <c r="H14" s="300" t="s">
        <v>6281</v>
      </c>
      <c r="I14" s="301"/>
      <c r="J14" s="130" t="s">
        <v>1682</v>
      </c>
      <c r="K14" s="163" t="s">
        <v>2878</v>
      </c>
      <c r="L14" s="15"/>
      <c r="M14" s="15"/>
      <c r="N14" s="15"/>
      <c r="O14" s="15"/>
      <c r="P14" s="15"/>
      <c r="Q14" s="15"/>
      <c r="R14" s="15"/>
      <c r="S14" s="15"/>
      <c r="T14" s="15"/>
      <c r="U14" s="15"/>
      <c r="V14" s="15"/>
      <c r="W14" s="15"/>
      <c r="X14" s="15"/>
      <c r="Y14" s="15"/>
      <c r="Z14" s="15"/>
      <c r="AA14" s="15"/>
      <c r="AB14" s="15"/>
      <c r="AC14" s="15"/>
      <c r="AD14" s="15"/>
      <c r="AE14" s="15"/>
    </row>
    <row r="15" spans="1:31" s="15" customFormat="1" ht="22.5" outlineLevel="2" x14ac:dyDescent="0.25">
      <c r="A15" s="295">
        <f t="shared" si="0"/>
        <v>3</v>
      </c>
      <c r="B15" s="15" t="s">
        <v>123</v>
      </c>
      <c r="C15" s="16" t="s">
        <v>831</v>
      </c>
      <c r="D15" s="172" t="s">
        <v>3746</v>
      </c>
      <c r="E15" s="76" t="s">
        <v>72</v>
      </c>
      <c r="F15" s="76"/>
      <c r="G15" s="264" t="s">
        <v>3256</v>
      </c>
      <c r="H15" s="222" t="s">
        <v>6282</v>
      </c>
      <c r="I15" s="242"/>
      <c r="J15" s="129"/>
      <c r="K15" s="163"/>
    </row>
    <row r="16" spans="1:31" s="15" customFormat="1" ht="22.5" outlineLevel="2" x14ac:dyDescent="0.25">
      <c r="A16" s="295">
        <f t="shared" si="0"/>
        <v>3</v>
      </c>
      <c r="B16" s="15" t="s">
        <v>124</v>
      </c>
      <c r="C16" s="16" t="s">
        <v>832</v>
      </c>
      <c r="D16" s="172" t="s">
        <v>3747</v>
      </c>
      <c r="E16" s="76" t="s">
        <v>3497</v>
      </c>
      <c r="F16" s="76"/>
      <c r="G16" s="264" t="s">
        <v>3257</v>
      </c>
      <c r="H16" s="222" t="s">
        <v>6283</v>
      </c>
      <c r="I16" s="242" t="s">
        <v>6284</v>
      </c>
      <c r="J16" s="129"/>
      <c r="K16" s="163"/>
    </row>
    <row r="17" spans="1:31" s="303" customFormat="1" outlineLevel="1" x14ac:dyDescent="0.25">
      <c r="A17" s="295">
        <f t="shared" si="0"/>
        <v>2</v>
      </c>
      <c r="B17" s="285" t="s">
        <v>29</v>
      </c>
      <c r="C17" s="117" t="s">
        <v>3017</v>
      </c>
      <c r="D17" s="297" t="s">
        <v>3748</v>
      </c>
      <c r="E17" s="238" t="s">
        <v>72</v>
      </c>
      <c r="F17" s="297" t="s">
        <v>2790</v>
      </c>
      <c r="G17" s="304" t="s">
        <v>3016</v>
      </c>
      <c r="H17" s="305" t="s">
        <v>6285</v>
      </c>
      <c r="I17" s="306"/>
      <c r="J17" s="130" t="s">
        <v>1682</v>
      </c>
      <c r="K17" s="163" t="s">
        <v>2882</v>
      </c>
      <c r="L17" s="15"/>
      <c r="M17" s="15"/>
      <c r="N17" s="15"/>
      <c r="O17" s="15"/>
      <c r="P17" s="15"/>
      <c r="Q17" s="15"/>
      <c r="R17" s="15"/>
      <c r="S17" s="15"/>
      <c r="T17" s="15"/>
      <c r="U17" s="15"/>
      <c r="V17" s="15"/>
      <c r="W17" s="15"/>
      <c r="X17" s="15"/>
      <c r="Y17" s="15"/>
      <c r="Z17" s="15"/>
      <c r="AA17" s="15"/>
      <c r="AB17" s="15"/>
      <c r="AC17" s="15"/>
      <c r="AD17" s="15"/>
      <c r="AE17" s="15"/>
    </row>
    <row r="18" spans="1:31" s="15" customFormat="1" ht="22.5" outlineLevel="2" x14ac:dyDescent="0.25">
      <c r="A18" s="295">
        <f t="shared" si="0"/>
        <v>3</v>
      </c>
      <c r="B18" s="15" t="s">
        <v>125</v>
      </c>
      <c r="C18" s="16" t="s">
        <v>3112</v>
      </c>
      <c r="D18" s="172" t="s">
        <v>3749</v>
      </c>
      <c r="E18" s="76" t="s">
        <v>72</v>
      </c>
      <c r="F18" s="76"/>
      <c r="G18" s="264" t="s">
        <v>3063</v>
      </c>
      <c r="H18" s="222" t="s">
        <v>6286</v>
      </c>
      <c r="I18" s="242"/>
      <c r="J18" s="129"/>
      <c r="K18" s="163"/>
    </row>
    <row r="19" spans="1:31" s="15" customFormat="1" ht="22.5" outlineLevel="2" x14ac:dyDescent="0.25">
      <c r="A19" s="295">
        <f t="shared" si="0"/>
        <v>3</v>
      </c>
      <c r="B19" s="15" t="s">
        <v>126</v>
      </c>
      <c r="C19" s="16" t="s">
        <v>3113</v>
      </c>
      <c r="D19" s="172" t="s">
        <v>3750</v>
      </c>
      <c r="E19" s="76" t="s">
        <v>72</v>
      </c>
      <c r="F19" s="76"/>
      <c r="G19" s="264" t="s">
        <v>3059</v>
      </c>
      <c r="H19" s="222" t="s">
        <v>6287</v>
      </c>
      <c r="I19" s="242"/>
      <c r="J19" s="129"/>
      <c r="K19" s="163"/>
    </row>
    <row r="20" spans="1:31" s="15" customFormat="1" ht="22.5" outlineLevel="2" x14ac:dyDescent="0.25">
      <c r="A20" s="295">
        <f t="shared" si="0"/>
        <v>3</v>
      </c>
      <c r="B20" s="15" t="s">
        <v>3018</v>
      </c>
      <c r="C20" s="16" t="s">
        <v>3114</v>
      </c>
      <c r="D20" s="172" t="s">
        <v>3751</v>
      </c>
      <c r="E20" s="76" t="s">
        <v>6288</v>
      </c>
      <c r="F20" s="76"/>
      <c r="G20" s="264" t="s">
        <v>3064</v>
      </c>
      <c r="H20" s="222" t="s">
        <v>6289</v>
      </c>
      <c r="I20" s="242" t="s">
        <v>5260</v>
      </c>
      <c r="J20" s="129"/>
      <c r="K20" s="163"/>
    </row>
    <row r="21" spans="1:31" s="15" customFormat="1" ht="22.5" outlineLevel="2" x14ac:dyDescent="0.25">
      <c r="A21" s="295">
        <f t="shared" si="0"/>
        <v>3</v>
      </c>
      <c r="B21" s="15" t="s">
        <v>3019</v>
      </c>
      <c r="C21" s="16" t="s">
        <v>3115</v>
      </c>
      <c r="D21" s="172" t="s">
        <v>3752</v>
      </c>
      <c r="E21" s="76" t="s">
        <v>3498</v>
      </c>
      <c r="F21" s="76"/>
      <c r="G21" s="264" t="s">
        <v>3060</v>
      </c>
      <c r="H21" s="222" t="s">
        <v>6290</v>
      </c>
      <c r="I21" s="242"/>
      <c r="J21" s="129"/>
      <c r="K21" s="163"/>
    </row>
    <row r="22" spans="1:31" s="303" customFormat="1" outlineLevel="1" x14ac:dyDescent="0.25">
      <c r="A22" s="295">
        <f t="shared" si="0"/>
        <v>2</v>
      </c>
      <c r="B22" s="285" t="s">
        <v>93</v>
      </c>
      <c r="C22" s="117" t="s">
        <v>2381</v>
      </c>
      <c r="D22" s="297" t="s">
        <v>3753</v>
      </c>
      <c r="E22" s="238" t="s">
        <v>8005</v>
      </c>
      <c r="F22" s="297"/>
      <c r="G22" s="299" t="s">
        <v>876</v>
      </c>
      <c r="H22" s="300" t="s">
        <v>6291</v>
      </c>
      <c r="I22" s="301"/>
      <c r="J22" s="130"/>
      <c r="K22" s="163" t="s">
        <v>2883</v>
      </c>
      <c r="L22" s="15"/>
      <c r="M22" s="15"/>
      <c r="N22" s="15"/>
      <c r="O22" s="15"/>
      <c r="P22" s="15"/>
      <c r="Q22" s="15"/>
      <c r="R22" s="15"/>
      <c r="S22" s="15"/>
      <c r="T22" s="15"/>
      <c r="U22" s="15"/>
      <c r="V22" s="15"/>
      <c r="W22" s="15"/>
      <c r="X22" s="15"/>
      <c r="Y22" s="15"/>
      <c r="Z22" s="15"/>
      <c r="AA22" s="15"/>
      <c r="AB22" s="15"/>
      <c r="AC22" s="15"/>
      <c r="AD22" s="15"/>
      <c r="AE22" s="15"/>
    </row>
    <row r="23" spans="1:31" s="15" customFormat="1" ht="22.5" outlineLevel="2" x14ac:dyDescent="0.25">
      <c r="A23" s="295">
        <f t="shared" si="0"/>
        <v>3</v>
      </c>
      <c r="B23" s="15" t="s">
        <v>127</v>
      </c>
      <c r="C23" s="16" t="s">
        <v>3067</v>
      </c>
      <c r="D23" s="76" t="s">
        <v>3754</v>
      </c>
      <c r="E23" s="76" t="s">
        <v>72</v>
      </c>
      <c r="F23" s="76"/>
      <c r="G23" s="264" t="s">
        <v>3258</v>
      </c>
      <c r="H23" s="222" t="s">
        <v>6292</v>
      </c>
      <c r="I23" s="242" t="s">
        <v>3259</v>
      </c>
      <c r="J23" s="129"/>
      <c r="K23" s="163"/>
    </row>
    <row r="24" spans="1:31" s="15" customFormat="1" ht="33.75" outlineLevel="2" x14ac:dyDescent="0.25">
      <c r="A24" s="295">
        <f t="shared" si="0"/>
        <v>3</v>
      </c>
      <c r="B24" s="15" t="s">
        <v>128</v>
      </c>
      <c r="C24" s="16" t="s">
        <v>3068</v>
      </c>
      <c r="D24" s="76" t="s">
        <v>3755</v>
      </c>
      <c r="E24" s="76" t="s">
        <v>7162</v>
      </c>
      <c r="F24" s="76"/>
      <c r="G24" s="264" t="s">
        <v>3260</v>
      </c>
      <c r="H24" s="222" t="s">
        <v>6293</v>
      </c>
      <c r="I24" s="242" t="s">
        <v>3188</v>
      </c>
      <c r="J24" s="129"/>
      <c r="K24" s="163"/>
    </row>
    <row r="25" spans="1:31" s="303" customFormat="1" ht="25.5" outlineLevel="1" x14ac:dyDescent="0.25">
      <c r="A25" s="295">
        <f t="shared" si="0"/>
        <v>2</v>
      </c>
      <c r="B25" s="285" t="s">
        <v>70</v>
      </c>
      <c r="C25" s="117" t="s">
        <v>2382</v>
      </c>
      <c r="D25" s="297" t="s">
        <v>6294</v>
      </c>
      <c r="E25" s="238" t="s">
        <v>8006</v>
      </c>
      <c r="F25" s="297" t="s">
        <v>2791</v>
      </c>
      <c r="G25" s="304" t="s">
        <v>877</v>
      </c>
      <c r="H25" s="305" t="s">
        <v>6295</v>
      </c>
      <c r="I25" s="306"/>
      <c r="J25" s="130" t="s">
        <v>1683</v>
      </c>
      <c r="K25" s="163" t="s">
        <v>2889</v>
      </c>
      <c r="L25" s="15"/>
      <c r="M25" s="15"/>
      <c r="N25" s="15"/>
      <c r="O25" s="15"/>
      <c r="P25" s="15"/>
      <c r="Q25" s="15"/>
      <c r="R25" s="15"/>
      <c r="S25" s="15"/>
      <c r="T25" s="15"/>
      <c r="U25" s="15"/>
      <c r="V25" s="15"/>
      <c r="W25" s="15"/>
      <c r="X25" s="15"/>
      <c r="Y25" s="15"/>
      <c r="Z25" s="15"/>
      <c r="AA25" s="15"/>
      <c r="AB25" s="15"/>
      <c r="AC25" s="15"/>
      <c r="AD25" s="15"/>
      <c r="AE25" s="15"/>
    </row>
    <row r="26" spans="1:31" s="15" customFormat="1" ht="33.75" outlineLevel="2" x14ac:dyDescent="0.25">
      <c r="A26" s="295">
        <f t="shared" si="0"/>
        <v>3</v>
      </c>
      <c r="B26" s="15" t="s">
        <v>129</v>
      </c>
      <c r="C26" s="16" t="s">
        <v>833</v>
      </c>
      <c r="D26" s="76" t="s">
        <v>3756</v>
      </c>
      <c r="E26" s="345" t="s">
        <v>7511</v>
      </c>
      <c r="F26" s="76"/>
      <c r="G26" s="264" t="s">
        <v>3261</v>
      </c>
      <c r="H26" s="222" t="s">
        <v>6296</v>
      </c>
      <c r="I26" s="242" t="s">
        <v>3262</v>
      </c>
      <c r="J26" s="129"/>
      <c r="K26" s="163"/>
    </row>
    <row r="27" spans="1:31" s="15" customFormat="1" ht="22.5" outlineLevel="2" x14ac:dyDescent="0.25">
      <c r="A27" s="295">
        <f t="shared" si="0"/>
        <v>3</v>
      </c>
      <c r="B27" s="15" t="s">
        <v>131</v>
      </c>
      <c r="C27" s="16" t="s">
        <v>130</v>
      </c>
      <c r="D27" s="76" t="s">
        <v>3757</v>
      </c>
      <c r="E27" s="76" t="s">
        <v>7512</v>
      </c>
      <c r="F27" s="76"/>
      <c r="G27" s="264" t="s">
        <v>3263</v>
      </c>
      <c r="H27" s="222" t="s">
        <v>6297</v>
      </c>
      <c r="I27" s="242" t="s">
        <v>6298</v>
      </c>
      <c r="J27" s="129"/>
      <c r="K27" s="163"/>
    </row>
    <row r="28" spans="1:31" s="15" customFormat="1" ht="67.5" outlineLevel="2" x14ac:dyDescent="0.25">
      <c r="A28" s="295">
        <f t="shared" si="0"/>
        <v>3</v>
      </c>
      <c r="B28" s="15" t="s">
        <v>132</v>
      </c>
      <c r="C28" s="16" t="s">
        <v>834</v>
      </c>
      <c r="D28" s="76" t="s">
        <v>3758</v>
      </c>
      <c r="E28" s="76" t="s">
        <v>72</v>
      </c>
      <c r="F28" s="76"/>
      <c r="G28" s="264" t="s">
        <v>3264</v>
      </c>
      <c r="H28" s="222" t="s">
        <v>6299</v>
      </c>
      <c r="I28" s="242" t="s">
        <v>3265</v>
      </c>
      <c r="J28" s="129"/>
      <c r="K28" s="163"/>
    </row>
    <row r="29" spans="1:31" s="15" customFormat="1" ht="33.75" outlineLevel="2" x14ac:dyDescent="0.25">
      <c r="A29" s="295">
        <f t="shared" si="0"/>
        <v>3</v>
      </c>
      <c r="B29" s="15" t="s">
        <v>133</v>
      </c>
      <c r="C29" s="16" t="s">
        <v>835</v>
      </c>
      <c r="D29" s="76" t="s">
        <v>3759</v>
      </c>
      <c r="E29" s="76" t="s">
        <v>72</v>
      </c>
      <c r="F29" s="76"/>
      <c r="G29" s="264" t="s">
        <v>3266</v>
      </c>
      <c r="H29" s="222" t="s">
        <v>6300</v>
      </c>
      <c r="I29" s="242" t="s">
        <v>3267</v>
      </c>
      <c r="J29" s="129"/>
      <c r="K29" s="163"/>
    </row>
    <row r="30" spans="1:31" s="15" customFormat="1" ht="45" outlineLevel="2" x14ac:dyDescent="0.25">
      <c r="A30" s="295">
        <f t="shared" si="0"/>
        <v>3</v>
      </c>
      <c r="B30" s="15" t="s">
        <v>1684</v>
      </c>
      <c r="C30" s="16" t="s">
        <v>836</v>
      </c>
      <c r="D30" s="76" t="s">
        <v>3760</v>
      </c>
      <c r="E30" s="76" t="s">
        <v>72</v>
      </c>
      <c r="F30" s="76"/>
      <c r="G30" s="264" t="s">
        <v>3268</v>
      </c>
      <c r="H30" s="222" t="s">
        <v>6301</v>
      </c>
      <c r="I30" s="242" t="s">
        <v>3269</v>
      </c>
      <c r="J30" s="129"/>
      <c r="K30" s="163"/>
    </row>
    <row r="31" spans="1:31" s="15" customFormat="1" ht="45" outlineLevel="2" x14ac:dyDescent="0.25">
      <c r="A31" s="295">
        <f t="shared" si="0"/>
        <v>3</v>
      </c>
      <c r="B31" s="15" t="s">
        <v>1685</v>
      </c>
      <c r="C31" s="16" t="s">
        <v>837</v>
      </c>
      <c r="D31" s="76" t="s">
        <v>6302</v>
      </c>
      <c r="E31" s="76" t="s">
        <v>5332</v>
      </c>
      <c r="F31" s="76"/>
      <c r="G31" s="264" t="s">
        <v>3270</v>
      </c>
      <c r="H31" s="222" t="s">
        <v>6303</v>
      </c>
      <c r="I31" s="242" t="s">
        <v>6304</v>
      </c>
      <c r="J31" s="129"/>
      <c r="K31" s="163"/>
    </row>
    <row r="32" spans="1:31" s="15" customFormat="1" ht="33.75" outlineLevel="2" x14ac:dyDescent="0.25">
      <c r="A32" s="295">
        <f t="shared" si="0"/>
        <v>3</v>
      </c>
      <c r="B32" s="15" t="s">
        <v>878</v>
      </c>
      <c r="C32" s="16" t="s">
        <v>7163</v>
      </c>
      <c r="D32" s="76" t="s">
        <v>3761</v>
      </c>
      <c r="E32" s="76" t="s">
        <v>7164</v>
      </c>
      <c r="F32" s="76"/>
      <c r="G32" s="264" t="s">
        <v>3271</v>
      </c>
      <c r="H32" s="222" t="s">
        <v>6305</v>
      </c>
      <c r="I32" s="242" t="s">
        <v>3272</v>
      </c>
      <c r="J32" s="129"/>
      <c r="K32" s="163"/>
    </row>
    <row r="33" spans="1:31" s="303" customFormat="1" outlineLevel="1" x14ac:dyDescent="0.25">
      <c r="A33" s="295">
        <f t="shared" si="0"/>
        <v>2</v>
      </c>
      <c r="B33" s="285" t="s">
        <v>562</v>
      </c>
      <c r="C33" s="117" t="s">
        <v>2740</v>
      </c>
      <c r="D33" s="297" t="s">
        <v>3762</v>
      </c>
      <c r="E33" s="238" t="s">
        <v>72</v>
      </c>
      <c r="F33" s="297" t="s">
        <v>2792</v>
      </c>
      <c r="G33" s="299" t="s">
        <v>2780</v>
      </c>
      <c r="H33" s="300" t="s">
        <v>6306</v>
      </c>
      <c r="I33" s="301"/>
      <c r="J33" s="130" t="s">
        <v>1686</v>
      </c>
      <c r="K33" s="302" t="s">
        <v>2881</v>
      </c>
      <c r="L33" s="15"/>
      <c r="M33" s="15"/>
      <c r="N33" s="15"/>
      <c r="O33" s="15"/>
      <c r="P33" s="15"/>
      <c r="Q33" s="15"/>
      <c r="R33" s="15"/>
      <c r="S33" s="15"/>
      <c r="T33" s="15"/>
      <c r="U33" s="15"/>
      <c r="V33" s="15"/>
      <c r="W33" s="15"/>
      <c r="X33" s="15"/>
      <c r="Y33" s="15"/>
      <c r="Z33" s="15"/>
      <c r="AA33" s="15"/>
      <c r="AB33" s="15"/>
      <c r="AC33" s="15"/>
      <c r="AD33" s="15"/>
      <c r="AE33" s="15"/>
    </row>
    <row r="34" spans="1:31" s="15" customFormat="1" ht="33.75" outlineLevel="2" x14ac:dyDescent="0.25">
      <c r="A34" s="295">
        <f t="shared" si="0"/>
        <v>3</v>
      </c>
      <c r="B34" s="15" t="s">
        <v>2738</v>
      </c>
      <c r="C34" s="16" t="s">
        <v>2782</v>
      </c>
      <c r="D34" s="172" t="s">
        <v>3763</v>
      </c>
      <c r="E34" s="76" t="s">
        <v>6231</v>
      </c>
      <c r="F34" s="76"/>
      <c r="G34" s="264" t="s">
        <v>854</v>
      </c>
      <c r="H34" s="222" t="s">
        <v>6307</v>
      </c>
      <c r="I34" s="242" t="s">
        <v>3189</v>
      </c>
      <c r="J34" s="129"/>
      <c r="K34" s="163"/>
    </row>
    <row r="35" spans="1:31" s="15" customFormat="1" ht="22.5" outlineLevel="2" x14ac:dyDescent="0.25">
      <c r="A35" s="295">
        <f t="shared" si="0"/>
        <v>3</v>
      </c>
      <c r="B35" s="15" t="s">
        <v>2739</v>
      </c>
      <c r="C35" s="16" t="s">
        <v>2783</v>
      </c>
      <c r="D35" s="172" t="s">
        <v>3764</v>
      </c>
      <c r="E35" s="76" t="s">
        <v>72</v>
      </c>
      <c r="F35" s="76"/>
      <c r="G35" s="264" t="s">
        <v>855</v>
      </c>
      <c r="H35" s="222" t="s">
        <v>6308</v>
      </c>
      <c r="I35" s="242" t="s">
        <v>879</v>
      </c>
      <c r="J35" s="129"/>
      <c r="K35" s="163"/>
    </row>
    <row r="36" spans="1:31" s="15" customFormat="1" outlineLevel="2" x14ac:dyDescent="0.25">
      <c r="A36" s="295">
        <f t="shared" si="0"/>
        <v>3</v>
      </c>
      <c r="B36" s="15" t="s">
        <v>2781</v>
      </c>
      <c r="C36" s="16" t="s">
        <v>2784</v>
      </c>
      <c r="D36" s="172" t="s">
        <v>3765</v>
      </c>
      <c r="E36" s="76" t="s">
        <v>72</v>
      </c>
      <c r="F36" s="76"/>
      <c r="G36" s="264" t="s">
        <v>880</v>
      </c>
      <c r="H36" s="222" t="s">
        <v>6309</v>
      </c>
      <c r="I36" s="242" t="s">
        <v>3302</v>
      </c>
      <c r="J36" s="129"/>
      <c r="K36" s="163"/>
    </row>
    <row r="37" spans="1:31" s="303" customFormat="1" outlineLevel="1" x14ac:dyDescent="0.25">
      <c r="A37" s="295">
        <f t="shared" si="0"/>
        <v>2</v>
      </c>
      <c r="B37" s="285" t="s">
        <v>61</v>
      </c>
      <c r="C37" s="117" t="s">
        <v>3001</v>
      </c>
      <c r="D37" s="297" t="s">
        <v>3766</v>
      </c>
      <c r="E37" s="238" t="s">
        <v>72</v>
      </c>
      <c r="F37" s="297" t="s">
        <v>2790</v>
      </c>
      <c r="G37" s="304" t="s">
        <v>2741</v>
      </c>
      <c r="H37" s="305" t="s">
        <v>6310</v>
      </c>
      <c r="I37" s="306"/>
      <c r="J37" s="130" t="s">
        <v>1682</v>
      </c>
      <c r="K37" s="163" t="s">
        <v>2884</v>
      </c>
      <c r="L37" s="15"/>
      <c r="M37" s="15"/>
      <c r="N37" s="15"/>
      <c r="O37" s="15"/>
      <c r="P37" s="15"/>
      <c r="Q37" s="15"/>
      <c r="R37" s="15"/>
      <c r="S37" s="15"/>
      <c r="T37" s="15"/>
      <c r="U37" s="15"/>
      <c r="V37" s="15"/>
      <c r="W37" s="15"/>
      <c r="X37" s="15"/>
      <c r="Y37" s="15"/>
      <c r="Z37" s="15"/>
      <c r="AA37" s="15"/>
      <c r="AB37" s="15"/>
      <c r="AC37" s="15"/>
      <c r="AD37" s="15"/>
      <c r="AE37" s="15"/>
    </row>
    <row r="38" spans="1:31" s="15" customFormat="1" ht="22.5" outlineLevel="2" x14ac:dyDescent="0.25">
      <c r="A38" s="295">
        <f t="shared" si="0"/>
        <v>3</v>
      </c>
      <c r="B38" s="15" t="s">
        <v>134</v>
      </c>
      <c r="C38" s="16" t="s">
        <v>3002</v>
      </c>
      <c r="D38" s="172" t="s">
        <v>5251</v>
      </c>
      <c r="E38" s="76" t="s">
        <v>72</v>
      </c>
      <c r="F38" s="76"/>
      <c r="G38" s="264" t="s">
        <v>3273</v>
      </c>
      <c r="H38" s="222" t="s">
        <v>6311</v>
      </c>
      <c r="I38" s="242"/>
      <c r="J38" s="129"/>
      <c r="K38" s="163"/>
    </row>
    <row r="39" spans="1:31" s="15" customFormat="1" outlineLevel="2" x14ac:dyDescent="0.25">
      <c r="A39" s="295">
        <f t="shared" si="0"/>
        <v>3</v>
      </c>
      <c r="B39" s="15" t="s">
        <v>135</v>
      </c>
      <c r="C39" s="16" t="s">
        <v>3003</v>
      </c>
      <c r="D39" s="172" t="s">
        <v>5252</v>
      </c>
      <c r="E39" s="76" t="s">
        <v>3499</v>
      </c>
      <c r="F39" s="76"/>
      <c r="G39" s="264" t="s">
        <v>3274</v>
      </c>
      <c r="H39" s="222" t="s">
        <v>6312</v>
      </c>
      <c r="I39" s="242" t="s">
        <v>2785</v>
      </c>
      <c r="J39" s="129"/>
      <c r="K39" s="163"/>
    </row>
    <row r="40" spans="1:31" s="303" customFormat="1" outlineLevel="1" x14ac:dyDescent="0.25">
      <c r="A40" s="295">
        <f t="shared" si="0"/>
        <v>2</v>
      </c>
      <c r="B40" s="285" t="s">
        <v>33</v>
      </c>
      <c r="C40" s="117" t="s">
        <v>2383</v>
      </c>
      <c r="D40" s="297" t="s">
        <v>3767</v>
      </c>
      <c r="E40" s="238" t="s">
        <v>72</v>
      </c>
      <c r="F40" s="297" t="s">
        <v>2790</v>
      </c>
      <c r="G40" s="299" t="s">
        <v>881</v>
      </c>
      <c r="H40" s="300" t="s">
        <v>6313</v>
      </c>
      <c r="I40" s="301"/>
      <c r="J40" s="130" t="s">
        <v>1682</v>
      </c>
      <c r="K40" s="163" t="s">
        <v>2885</v>
      </c>
      <c r="L40" s="15"/>
      <c r="M40" s="15"/>
      <c r="N40" s="15"/>
      <c r="O40" s="15"/>
      <c r="P40" s="15"/>
      <c r="Q40" s="15"/>
      <c r="R40" s="15"/>
      <c r="S40" s="15"/>
      <c r="T40" s="15"/>
      <c r="U40" s="15"/>
      <c r="V40" s="15"/>
      <c r="W40" s="15"/>
      <c r="X40" s="15"/>
      <c r="Y40" s="15"/>
      <c r="Z40" s="15"/>
      <c r="AA40" s="15"/>
      <c r="AB40" s="15"/>
      <c r="AC40" s="15"/>
      <c r="AD40" s="15"/>
      <c r="AE40" s="15"/>
    </row>
    <row r="41" spans="1:31" s="15" customFormat="1" outlineLevel="2" x14ac:dyDescent="0.25">
      <c r="A41" s="295">
        <f t="shared" si="0"/>
        <v>3</v>
      </c>
      <c r="B41" s="15" t="s">
        <v>136</v>
      </c>
      <c r="C41" s="16" t="s">
        <v>5255</v>
      </c>
      <c r="D41" s="76" t="s">
        <v>5253</v>
      </c>
      <c r="E41" s="76" t="s">
        <v>5256</v>
      </c>
      <c r="F41" s="76"/>
      <c r="G41" s="264" t="s">
        <v>883</v>
      </c>
      <c r="H41" s="222" t="s">
        <v>6314</v>
      </c>
      <c r="I41" s="242" t="s">
        <v>882</v>
      </c>
      <c r="J41" s="129"/>
      <c r="K41" s="163"/>
    </row>
    <row r="42" spans="1:31" s="15" customFormat="1" outlineLevel="2" x14ac:dyDescent="0.25">
      <c r="A42" s="295">
        <f t="shared" si="0"/>
        <v>3</v>
      </c>
      <c r="B42" s="15" t="s">
        <v>137</v>
      </c>
      <c r="C42" s="16" t="s">
        <v>838</v>
      </c>
      <c r="D42" s="76" t="s">
        <v>5254</v>
      </c>
      <c r="E42" s="76" t="s">
        <v>5179</v>
      </c>
      <c r="F42" s="76"/>
      <c r="G42" s="264" t="s">
        <v>5177</v>
      </c>
      <c r="H42" s="222" t="s">
        <v>6315</v>
      </c>
      <c r="I42" s="242" t="s">
        <v>5178</v>
      </c>
      <c r="J42" s="129"/>
      <c r="K42" s="163"/>
    </row>
    <row r="43" spans="1:31" s="303" customFormat="1" outlineLevel="1" x14ac:dyDescent="0.25">
      <c r="A43" s="295">
        <f t="shared" si="0"/>
        <v>2</v>
      </c>
      <c r="B43" s="285" t="s">
        <v>30</v>
      </c>
      <c r="C43" s="117" t="s">
        <v>2384</v>
      </c>
      <c r="D43" s="297" t="s">
        <v>3768</v>
      </c>
      <c r="E43" s="238" t="s">
        <v>72</v>
      </c>
      <c r="F43" s="297" t="s">
        <v>2790</v>
      </c>
      <c r="G43" s="304" t="s">
        <v>884</v>
      </c>
      <c r="H43" s="305" t="s">
        <v>6316</v>
      </c>
      <c r="I43" s="306"/>
      <c r="J43" s="130" t="s">
        <v>1682</v>
      </c>
      <c r="K43" s="163" t="s">
        <v>2886</v>
      </c>
      <c r="L43" s="15"/>
      <c r="M43" s="15"/>
      <c r="N43" s="15"/>
      <c r="O43" s="15"/>
      <c r="P43" s="15"/>
      <c r="Q43" s="15"/>
      <c r="R43" s="15"/>
      <c r="S43" s="15"/>
      <c r="T43" s="15"/>
      <c r="U43" s="15"/>
      <c r="V43" s="15"/>
      <c r="W43" s="15"/>
      <c r="X43" s="15"/>
      <c r="Y43" s="15"/>
      <c r="Z43" s="15"/>
      <c r="AA43" s="15"/>
      <c r="AB43" s="15"/>
      <c r="AC43" s="15"/>
      <c r="AD43" s="15"/>
      <c r="AE43" s="15"/>
    </row>
    <row r="44" spans="1:31" s="15" customFormat="1" ht="22.5" outlineLevel="2" x14ac:dyDescent="0.25">
      <c r="A44" s="295">
        <f t="shared" si="0"/>
        <v>3</v>
      </c>
      <c r="B44" s="15" t="s">
        <v>138</v>
      </c>
      <c r="C44" s="16" t="s">
        <v>839</v>
      </c>
      <c r="D44" s="76" t="s">
        <v>3769</v>
      </c>
      <c r="E44" s="76" t="s">
        <v>72</v>
      </c>
      <c r="F44" s="76"/>
      <c r="G44" s="264" t="s">
        <v>1902</v>
      </c>
      <c r="H44" s="222" t="s">
        <v>6317</v>
      </c>
      <c r="I44" s="242" t="s">
        <v>3278</v>
      </c>
      <c r="J44" s="129"/>
      <c r="K44" s="163"/>
    </row>
    <row r="45" spans="1:31" s="15" customFormat="1" outlineLevel="2" x14ac:dyDescent="0.25">
      <c r="A45" s="295">
        <f t="shared" si="0"/>
        <v>3</v>
      </c>
      <c r="B45" s="15" t="s">
        <v>139</v>
      </c>
      <c r="C45" s="16" t="s">
        <v>840</v>
      </c>
      <c r="D45" s="76" t="s">
        <v>3770</v>
      </c>
      <c r="E45" s="76" t="s">
        <v>3500</v>
      </c>
      <c r="F45" s="76"/>
      <c r="G45" s="264" t="s">
        <v>3279</v>
      </c>
      <c r="H45" s="222" t="s">
        <v>6318</v>
      </c>
      <c r="I45" s="242" t="s">
        <v>3190</v>
      </c>
      <c r="J45" s="129"/>
      <c r="K45" s="163"/>
    </row>
    <row r="46" spans="1:31" s="303" customFormat="1" outlineLevel="1" x14ac:dyDescent="0.25">
      <c r="A46" s="295">
        <f t="shared" si="0"/>
        <v>2</v>
      </c>
      <c r="B46" s="285" t="s">
        <v>38</v>
      </c>
      <c r="C46" s="117" t="s">
        <v>2385</v>
      </c>
      <c r="D46" s="297" t="s">
        <v>3771</v>
      </c>
      <c r="E46" s="238" t="s">
        <v>8007</v>
      </c>
      <c r="F46" s="297" t="s">
        <v>2790</v>
      </c>
      <c r="G46" s="299" t="s">
        <v>886</v>
      </c>
      <c r="H46" s="300" t="s">
        <v>6319</v>
      </c>
      <c r="I46" s="301"/>
      <c r="J46" s="130" t="s">
        <v>1682</v>
      </c>
      <c r="K46" s="163" t="s">
        <v>2890</v>
      </c>
      <c r="L46" s="15"/>
      <c r="M46" s="15"/>
      <c r="N46" s="15"/>
      <c r="O46" s="15"/>
      <c r="P46" s="15"/>
      <c r="Q46" s="15"/>
      <c r="R46" s="15"/>
      <c r="S46" s="15"/>
      <c r="T46" s="15"/>
      <c r="U46" s="15"/>
      <c r="V46" s="15"/>
      <c r="W46" s="15"/>
      <c r="X46" s="15"/>
      <c r="Y46" s="15"/>
      <c r="Z46" s="15"/>
      <c r="AA46" s="15"/>
      <c r="AB46" s="15"/>
      <c r="AC46" s="15"/>
      <c r="AD46" s="15"/>
      <c r="AE46" s="15"/>
    </row>
    <row r="47" spans="1:31" s="15" customFormat="1" ht="22.5" outlineLevel="2" x14ac:dyDescent="0.25">
      <c r="A47" s="295">
        <f t="shared" si="0"/>
        <v>3</v>
      </c>
      <c r="B47" s="15" t="s">
        <v>140</v>
      </c>
      <c r="C47" s="16" t="s">
        <v>841</v>
      </c>
      <c r="D47" s="76" t="s">
        <v>3772</v>
      </c>
      <c r="E47" s="76" t="s">
        <v>3501</v>
      </c>
      <c r="F47" s="76"/>
      <c r="G47" s="264" t="s">
        <v>3069</v>
      </c>
      <c r="H47" s="222" t="s">
        <v>6320</v>
      </c>
      <c r="I47" s="242" t="s">
        <v>3061</v>
      </c>
      <c r="J47" s="129"/>
      <c r="K47" s="163"/>
    </row>
    <row r="48" spans="1:31" s="15" customFormat="1" ht="22.5" outlineLevel="2" x14ac:dyDescent="0.25">
      <c r="A48" s="295">
        <f t="shared" si="0"/>
        <v>3</v>
      </c>
      <c r="B48" s="15" t="s">
        <v>141</v>
      </c>
      <c r="C48" s="16" t="s">
        <v>842</v>
      </c>
      <c r="D48" s="76" t="s">
        <v>3773</v>
      </c>
      <c r="E48" s="76" t="s">
        <v>3502</v>
      </c>
      <c r="F48" s="76"/>
      <c r="G48" s="264" t="s">
        <v>3280</v>
      </c>
      <c r="H48" s="222" t="s">
        <v>6321</v>
      </c>
      <c r="I48" s="242" t="s">
        <v>3061</v>
      </c>
      <c r="J48" s="129"/>
      <c r="K48" s="163"/>
    </row>
    <row r="49" spans="1:31" s="303" customFormat="1" outlineLevel="1" x14ac:dyDescent="0.25">
      <c r="A49" s="295">
        <f t="shared" si="0"/>
        <v>2</v>
      </c>
      <c r="B49" s="285" t="s">
        <v>24</v>
      </c>
      <c r="C49" s="117" t="s">
        <v>2386</v>
      </c>
      <c r="D49" s="297" t="s">
        <v>3774</v>
      </c>
      <c r="E49" s="238" t="s">
        <v>8008</v>
      </c>
      <c r="F49" s="297" t="s">
        <v>2790</v>
      </c>
      <c r="G49" s="304" t="s">
        <v>887</v>
      </c>
      <c r="H49" s="305" t="s">
        <v>6322</v>
      </c>
      <c r="I49" s="306"/>
      <c r="J49" s="130" t="s">
        <v>1682</v>
      </c>
      <c r="K49" s="163" t="s">
        <v>2891</v>
      </c>
      <c r="L49" s="15"/>
      <c r="M49" s="15"/>
      <c r="N49" s="15"/>
      <c r="O49" s="15"/>
      <c r="P49" s="15"/>
      <c r="Q49" s="15"/>
      <c r="R49" s="15"/>
      <c r="S49" s="15"/>
      <c r="T49" s="15"/>
      <c r="U49" s="15"/>
      <c r="V49" s="15"/>
      <c r="W49" s="15"/>
      <c r="X49" s="15"/>
      <c r="Y49" s="15"/>
      <c r="Z49" s="15"/>
      <c r="AA49" s="15"/>
      <c r="AB49" s="15"/>
      <c r="AC49" s="15"/>
      <c r="AD49" s="15"/>
      <c r="AE49" s="15"/>
    </row>
    <row r="50" spans="1:31" s="15" customFormat="1" ht="33.75" outlineLevel="2" x14ac:dyDescent="0.25">
      <c r="A50" s="295">
        <f t="shared" si="0"/>
        <v>3</v>
      </c>
      <c r="B50" s="15" t="s">
        <v>142</v>
      </c>
      <c r="C50" s="16" t="s">
        <v>843</v>
      </c>
      <c r="D50" s="76" t="s">
        <v>3775</v>
      </c>
      <c r="E50" s="76" t="s">
        <v>72</v>
      </c>
      <c r="F50" s="76"/>
      <c r="G50" s="264" t="s">
        <v>3281</v>
      </c>
      <c r="H50" s="222" t="s">
        <v>6323</v>
      </c>
      <c r="I50" s="242" t="s">
        <v>1903</v>
      </c>
      <c r="J50" s="129"/>
      <c r="K50" s="163"/>
    </row>
    <row r="51" spans="1:31" s="15" customFormat="1" ht="45" outlineLevel="2" x14ac:dyDescent="0.25">
      <c r="A51" s="295">
        <f t="shared" si="0"/>
        <v>3</v>
      </c>
      <c r="B51" s="15" t="s">
        <v>143</v>
      </c>
      <c r="C51" s="16" t="s">
        <v>844</v>
      </c>
      <c r="D51" s="76" t="s">
        <v>3776</v>
      </c>
      <c r="E51" s="76" t="s">
        <v>7165</v>
      </c>
      <c r="F51" s="76"/>
      <c r="G51" s="264" t="s">
        <v>3282</v>
      </c>
      <c r="H51" s="222" t="s">
        <v>6324</v>
      </c>
      <c r="I51" s="242" t="s">
        <v>3283</v>
      </c>
      <c r="J51" s="129"/>
      <c r="K51" s="163"/>
    </row>
    <row r="52" spans="1:31" s="15" customFormat="1" ht="33.75" outlineLevel="2" x14ac:dyDescent="0.25">
      <c r="A52" s="295">
        <f t="shared" si="0"/>
        <v>3</v>
      </c>
      <c r="B52" s="15" t="s">
        <v>888</v>
      </c>
      <c r="C52" s="16" t="s">
        <v>1297</v>
      </c>
      <c r="D52" s="76" t="s">
        <v>3777</v>
      </c>
      <c r="E52" s="76" t="s">
        <v>72</v>
      </c>
      <c r="F52" s="76"/>
      <c r="G52" s="264" t="s">
        <v>3284</v>
      </c>
      <c r="H52" s="222" t="s">
        <v>6325</v>
      </c>
      <c r="I52" s="242" t="s">
        <v>3285</v>
      </c>
      <c r="J52" s="129"/>
      <c r="K52" s="163"/>
    </row>
    <row r="53" spans="1:31" s="15" customFormat="1" ht="33.75" outlineLevel="2" x14ac:dyDescent="0.25">
      <c r="A53" s="295">
        <f t="shared" si="0"/>
        <v>3</v>
      </c>
      <c r="B53" s="15" t="s">
        <v>889</v>
      </c>
      <c r="C53" s="16" t="s">
        <v>1298</v>
      </c>
      <c r="D53" s="76" t="s">
        <v>3778</v>
      </c>
      <c r="E53" s="76" t="s">
        <v>72</v>
      </c>
      <c r="F53" s="76"/>
      <c r="G53" s="264" t="s">
        <v>3286</v>
      </c>
      <c r="H53" s="222" t="s">
        <v>6326</v>
      </c>
      <c r="I53" s="242" t="s">
        <v>3186</v>
      </c>
      <c r="J53" s="129"/>
      <c r="K53" s="163"/>
    </row>
    <row r="54" spans="1:31" s="303" customFormat="1" ht="22.5" outlineLevel="1" x14ac:dyDescent="0.25">
      <c r="A54" s="295">
        <f t="shared" si="0"/>
        <v>2</v>
      </c>
      <c r="B54" s="285" t="s">
        <v>414</v>
      </c>
      <c r="C54" s="117" t="s">
        <v>2387</v>
      </c>
      <c r="D54" s="297" t="s">
        <v>6327</v>
      </c>
      <c r="E54" s="238" t="s">
        <v>72</v>
      </c>
      <c r="F54" s="297" t="s">
        <v>2795</v>
      </c>
      <c r="G54" s="299" t="s">
        <v>890</v>
      </c>
      <c r="H54" s="300" t="s">
        <v>6328</v>
      </c>
      <c r="I54" s="301"/>
      <c r="J54" s="130" t="s">
        <v>1687</v>
      </c>
      <c r="K54" s="163" t="s">
        <v>2892</v>
      </c>
      <c r="L54" s="15"/>
      <c r="M54" s="15"/>
      <c r="N54" s="15"/>
      <c r="O54" s="15"/>
      <c r="P54" s="15"/>
      <c r="Q54" s="15"/>
      <c r="R54" s="15"/>
      <c r="S54" s="15"/>
      <c r="T54" s="15"/>
      <c r="U54" s="15"/>
      <c r="V54" s="15"/>
      <c r="W54" s="15"/>
      <c r="X54" s="15"/>
      <c r="Y54" s="15"/>
      <c r="Z54" s="15"/>
      <c r="AA54" s="15"/>
      <c r="AB54" s="15"/>
      <c r="AC54" s="15"/>
      <c r="AD54" s="15"/>
      <c r="AE54" s="15"/>
    </row>
    <row r="55" spans="1:31" s="15" customFormat="1" ht="22.5" outlineLevel="2" x14ac:dyDescent="0.25">
      <c r="A55" s="295">
        <f t="shared" si="0"/>
        <v>3</v>
      </c>
      <c r="B55" s="15" t="s">
        <v>144</v>
      </c>
      <c r="C55" s="16" t="s">
        <v>3076</v>
      </c>
      <c r="D55" s="76" t="s">
        <v>6329</v>
      </c>
      <c r="E55" s="76" t="s">
        <v>3503</v>
      </c>
      <c r="F55" s="16"/>
      <c r="G55" s="264" t="s">
        <v>3070</v>
      </c>
      <c r="H55" s="222" t="s">
        <v>6330</v>
      </c>
      <c r="I55" s="242" t="s">
        <v>3183</v>
      </c>
      <c r="J55" s="129"/>
      <c r="K55" s="163"/>
    </row>
    <row r="56" spans="1:31" s="15" customFormat="1" ht="33.75" outlineLevel="2" x14ac:dyDescent="0.25">
      <c r="A56" s="295">
        <f t="shared" si="0"/>
        <v>3</v>
      </c>
      <c r="B56" s="15" t="s">
        <v>145</v>
      </c>
      <c r="C56" s="16" t="s">
        <v>3077</v>
      </c>
      <c r="D56" s="76" t="s">
        <v>6331</v>
      </c>
      <c r="E56" s="76" t="s">
        <v>3504</v>
      </c>
      <c r="F56" s="16"/>
      <c r="G56" s="264" t="s">
        <v>3071</v>
      </c>
      <c r="H56" s="222" t="s">
        <v>6332</v>
      </c>
      <c r="I56" s="242" t="s">
        <v>3303</v>
      </c>
      <c r="J56" s="129"/>
      <c r="K56" s="163"/>
    </row>
    <row r="57" spans="1:31" s="15" customFormat="1" ht="22.5" outlineLevel="2" x14ac:dyDescent="0.25">
      <c r="A57" s="295">
        <f t="shared" si="0"/>
        <v>3</v>
      </c>
      <c r="B57" s="15" t="s">
        <v>146</v>
      </c>
      <c r="C57" s="16" t="s">
        <v>3078</v>
      </c>
      <c r="D57" s="76" t="s">
        <v>6333</v>
      </c>
      <c r="E57" s="76" t="s">
        <v>3505</v>
      </c>
      <c r="F57" s="76"/>
      <c r="G57" s="264" t="s">
        <v>3072</v>
      </c>
      <c r="H57" s="222" t="s">
        <v>6334</v>
      </c>
      <c r="I57" s="242" t="s">
        <v>3184</v>
      </c>
      <c r="J57" s="129"/>
      <c r="K57" s="163"/>
    </row>
    <row r="58" spans="1:31" s="15" customFormat="1" ht="33.75" outlineLevel="2" x14ac:dyDescent="0.25">
      <c r="A58" s="295">
        <f t="shared" si="0"/>
        <v>3</v>
      </c>
      <c r="B58" s="15" t="s">
        <v>147</v>
      </c>
      <c r="C58" s="16" t="s">
        <v>3079</v>
      </c>
      <c r="D58" s="76" t="s">
        <v>6335</v>
      </c>
      <c r="E58" s="76" t="s">
        <v>3506</v>
      </c>
      <c r="F58" s="76"/>
      <c r="G58" s="264" t="s">
        <v>3073</v>
      </c>
      <c r="H58" s="222" t="s">
        <v>6336</v>
      </c>
      <c r="I58" s="242" t="s">
        <v>3185</v>
      </c>
      <c r="J58" s="129"/>
      <c r="K58" s="163"/>
    </row>
    <row r="59" spans="1:31" s="15" customFormat="1" ht="45" outlineLevel="2" x14ac:dyDescent="0.25">
      <c r="A59" s="295">
        <f t="shared" si="0"/>
        <v>3</v>
      </c>
      <c r="B59" s="15" t="s">
        <v>665</v>
      </c>
      <c r="C59" s="16" t="s">
        <v>3080</v>
      </c>
      <c r="D59" s="76" t="s">
        <v>6337</v>
      </c>
      <c r="E59" s="76" t="s">
        <v>3507</v>
      </c>
      <c r="F59" s="76"/>
      <c r="G59" s="264" t="s">
        <v>3074</v>
      </c>
      <c r="H59" s="222" t="s">
        <v>6338</v>
      </c>
      <c r="I59" s="242" t="s">
        <v>6339</v>
      </c>
      <c r="J59" s="129"/>
      <c r="K59" s="163"/>
    </row>
    <row r="60" spans="1:31" s="15" customFormat="1" ht="33.75" outlineLevel="2" x14ac:dyDescent="0.25">
      <c r="A60" s="295">
        <f t="shared" si="0"/>
        <v>3</v>
      </c>
      <c r="B60" s="15" t="s">
        <v>666</v>
      </c>
      <c r="C60" s="16" t="s">
        <v>3081</v>
      </c>
      <c r="D60" s="76" t="s">
        <v>6340</v>
      </c>
      <c r="E60" s="76" t="s">
        <v>3508</v>
      </c>
      <c r="F60" s="76"/>
      <c r="G60" s="264" t="s">
        <v>3075</v>
      </c>
      <c r="H60" s="222" t="s">
        <v>6341</v>
      </c>
      <c r="I60" s="242" t="s">
        <v>6342</v>
      </c>
      <c r="J60" s="129"/>
      <c r="K60" s="163"/>
    </row>
    <row r="61" spans="1:31" s="303" customFormat="1" outlineLevel="1" x14ac:dyDescent="0.25">
      <c r="A61" s="295">
        <f t="shared" si="0"/>
        <v>2</v>
      </c>
      <c r="B61" s="285" t="s">
        <v>22</v>
      </c>
      <c r="C61" s="117" t="s">
        <v>2388</v>
      </c>
      <c r="D61" s="297" t="s">
        <v>3779</v>
      </c>
      <c r="E61" s="238" t="s">
        <v>72</v>
      </c>
      <c r="F61" s="297" t="s">
        <v>2793</v>
      </c>
      <c r="G61" s="304" t="s">
        <v>891</v>
      </c>
      <c r="H61" s="305" t="s">
        <v>6343</v>
      </c>
      <c r="I61" s="306"/>
      <c r="J61" s="130" t="s">
        <v>1688</v>
      </c>
      <c r="K61" s="163" t="s">
        <v>2887</v>
      </c>
      <c r="L61" s="15"/>
      <c r="M61" s="15"/>
      <c r="N61" s="15"/>
      <c r="O61" s="15"/>
      <c r="P61" s="15"/>
      <c r="Q61" s="15"/>
      <c r="R61" s="15"/>
      <c r="S61" s="15"/>
      <c r="T61" s="15"/>
      <c r="U61" s="15"/>
      <c r="V61" s="15"/>
      <c r="W61" s="15"/>
      <c r="X61" s="15"/>
      <c r="Y61" s="15"/>
      <c r="Z61" s="15"/>
      <c r="AA61" s="15"/>
      <c r="AB61" s="15"/>
      <c r="AC61" s="15"/>
      <c r="AD61" s="15"/>
      <c r="AE61" s="15"/>
    </row>
    <row r="62" spans="1:31" s="15" customFormat="1" ht="33.75" outlineLevel="2" x14ac:dyDescent="0.25">
      <c r="A62" s="295">
        <f t="shared" si="0"/>
        <v>3</v>
      </c>
      <c r="B62" s="15" t="s">
        <v>148</v>
      </c>
      <c r="C62" s="16" t="s">
        <v>853</v>
      </c>
      <c r="D62" s="76" t="s">
        <v>3780</v>
      </c>
      <c r="E62" s="76" t="s">
        <v>7166</v>
      </c>
      <c r="F62" s="76"/>
      <c r="G62" s="264" t="s">
        <v>3082</v>
      </c>
      <c r="H62" s="222" t="s">
        <v>6344</v>
      </c>
      <c r="I62" s="242" t="s">
        <v>3304</v>
      </c>
      <c r="J62" s="129"/>
      <c r="K62" s="163"/>
    </row>
    <row r="63" spans="1:31" s="15" customFormat="1" ht="33.75" outlineLevel="2" x14ac:dyDescent="0.25">
      <c r="A63" s="295">
        <f t="shared" si="0"/>
        <v>3</v>
      </c>
      <c r="B63" s="15" t="s">
        <v>149</v>
      </c>
      <c r="C63" s="16" t="s">
        <v>852</v>
      </c>
      <c r="D63" s="76" t="s">
        <v>3781</v>
      </c>
      <c r="E63" s="76" t="s">
        <v>3509</v>
      </c>
      <c r="F63" s="76"/>
      <c r="G63" s="264" t="s">
        <v>3083</v>
      </c>
      <c r="H63" s="222" t="s">
        <v>6345</v>
      </c>
      <c r="I63" s="242"/>
      <c r="J63" s="129"/>
      <c r="K63" s="163"/>
    </row>
    <row r="64" spans="1:31" s="15" customFormat="1" ht="33.75" outlineLevel="2" x14ac:dyDescent="0.25">
      <c r="A64" s="295">
        <f t="shared" si="0"/>
        <v>3</v>
      </c>
      <c r="B64" s="15" t="s">
        <v>150</v>
      </c>
      <c r="C64" s="16" t="s">
        <v>3116</v>
      </c>
      <c r="D64" s="76" t="s">
        <v>3065</v>
      </c>
      <c r="E64" s="76" t="s">
        <v>72</v>
      </c>
      <c r="F64" s="76"/>
      <c r="G64" s="264" t="s">
        <v>3058</v>
      </c>
      <c r="H64" s="222" t="s">
        <v>6346</v>
      </c>
      <c r="I64" s="242"/>
      <c r="J64" s="129"/>
      <c r="K64" s="163"/>
    </row>
    <row r="65" spans="1:31" s="15" customFormat="1" ht="22.5" outlineLevel="2" x14ac:dyDescent="0.25">
      <c r="A65" s="295">
        <f t="shared" si="0"/>
        <v>3</v>
      </c>
      <c r="B65" s="15" t="s">
        <v>151</v>
      </c>
      <c r="C65" s="16" t="s">
        <v>3117</v>
      </c>
      <c r="D65" s="76" t="s">
        <v>3066</v>
      </c>
      <c r="E65" s="76" t="s">
        <v>72</v>
      </c>
      <c r="F65" s="76"/>
      <c r="G65" s="264" t="s">
        <v>3062</v>
      </c>
      <c r="H65" s="222" t="s">
        <v>6347</v>
      </c>
      <c r="I65" s="242"/>
      <c r="J65" s="129"/>
      <c r="K65" s="163"/>
    </row>
    <row r="66" spans="1:31" s="15" customFormat="1" ht="22.5" outlineLevel="2" x14ac:dyDescent="0.25">
      <c r="A66" s="295">
        <f t="shared" ref="A66:A129" si="1">LEN(B66)</f>
        <v>3</v>
      </c>
      <c r="B66" s="15" t="s">
        <v>3020</v>
      </c>
      <c r="C66" s="16" t="s">
        <v>856</v>
      </c>
      <c r="D66" s="76" t="s">
        <v>3782</v>
      </c>
      <c r="E66" s="76" t="s">
        <v>3510</v>
      </c>
      <c r="F66" s="76"/>
      <c r="G66" s="264" t="s">
        <v>1904</v>
      </c>
      <c r="H66" s="222" t="s">
        <v>6348</v>
      </c>
      <c r="I66" s="242"/>
      <c r="J66" s="129"/>
      <c r="K66" s="163"/>
    </row>
    <row r="67" spans="1:31" s="15" customFormat="1" ht="22.5" outlineLevel="2" x14ac:dyDescent="0.25">
      <c r="A67" s="295">
        <f t="shared" si="1"/>
        <v>3</v>
      </c>
      <c r="B67" s="15" t="s">
        <v>3021</v>
      </c>
      <c r="C67" s="16" t="s">
        <v>857</v>
      </c>
      <c r="D67" s="76" t="s">
        <v>3783</v>
      </c>
      <c r="E67" s="76" t="s">
        <v>3511</v>
      </c>
      <c r="F67" s="76"/>
      <c r="G67" s="264" t="s">
        <v>1905</v>
      </c>
      <c r="H67" s="222" t="s">
        <v>6349</v>
      </c>
      <c r="I67" s="242" t="s">
        <v>3287</v>
      </c>
      <c r="J67" s="129"/>
      <c r="K67" s="163"/>
    </row>
    <row r="68" spans="1:31" s="303" customFormat="1" ht="22.5" outlineLevel="1" x14ac:dyDescent="0.25">
      <c r="A68" s="295">
        <f t="shared" si="1"/>
        <v>2</v>
      </c>
      <c r="B68" s="285" t="s">
        <v>67</v>
      </c>
      <c r="C68" s="117" t="s">
        <v>2389</v>
      </c>
      <c r="D68" s="297" t="s">
        <v>3784</v>
      </c>
      <c r="E68" s="238" t="s">
        <v>8010</v>
      </c>
      <c r="F68" s="297" t="s">
        <v>2794</v>
      </c>
      <c r="G68" s="299" t="s">
        <v>858</v>
      </c>
      <c r="H68" s="300" t="s">
        <v>6350</v>
      </c>
      <c r="I68" s="301"/>
      <c r="J68" s="130" t="s">
        <v>1689</v>
      </c>
      <c r="K68" s="163" t="s">
        <v>2893</v>
      </c>
      <c r="L68" s="15"/>
      <c r="M68" s="15"/>
      <c r="N68" s="15"/>
      <c r="O68" s="15"/>
      <c r="P68" s="15"/>
      <c r="Q68" s="15"/>
      <c r="R68" s="15"/>
      <c r="S68" s="15"/>
      <c r="T68" s="15"/>
      <c r="U68" s="15"/>
      <c r="V68" s="15"/>
      <c r="W68" s="15"/>
      <c r="X68" s="15"/>
      <c r="Y68" s="15"/>
      <c r="Z68" s="15"/>
      <c r="AA68" s="15"/>
      <c r="AB68" s="15"/>
      <c r="AC68" s="15"/>
      <c r="AD68" s="15"/>
      <c r="AE68" s="15"/>
    </row>
    <row r="69" spans="1:31" s="15" customFormat="1" ht="22.5" outlineLevel="2" x14ac:dyDescent="0.25">
      <c r="A69" s="295">
        <f t="shared" si="1"/>
        <v>3</v>
      </c>
      <c r="B69" s="15" t="s">
        <v>152</v>
      </c>
      <c r="C69" s="16" t="s">
        <v>3125</v>
      </c>
      <c r="D69" s="172" t="s">
        <v>3785</v>
      </c>
      <c r="E69" s="76" t="s">
        <v>72</v>
      </c>
      <c r="F69" s="76"/>
      <c r="G69" s="264" t="s">
        <v>3084</v>
      </c>
      <c r="H69" s="222" t="s">
        <v>6351</v>
      </c>
      <c r="I69" s="242"/>
      <c r="J69" s="129"/>
      <c r="K69" s="163"/>
    </row>
    <row r="70" spans="1:31" s="15" customFormat="1" ht="22.5" outlineLevel="2" x14ac:dyDescent="0.25">
      <c r="A70" s="295">
        <f t="shared" si="1"/>
        <v>3</v>
      </c>
      <c r="B70" s="15" t="s">
        <v>153</v>
      </c>
      <c r="C70" s="16" t="s">
        <v>3126</v>
      </c>
      <c r="D70" s="172" t="s">
        <v>3786</v>
      </c>
      <c r="E70" s="76" t="s">
        <v>3512</v>
      </c>
      <c r="F70" s="76"/>
      <c r="G70" s="264" t="s">
        <v>3288</v>
      </c>
      <c r="H70" s="222" t="s">
        <v>6352</v>
      </c>
      <c r="I70" s="242" t="s">
        <v>2169</v>
      </c>
      <c r="J70" s="129"/>
      <c r="K70" s="163"/>
    </row>
    <row r="71" spans="1:31" s="15" customFormat="1" ht="22.5" outlineLevel="2" x14ac:dyDescent="0.25">
      <c r="A71" s="295">
        <f t="shared" si="1"/>
        <v>3</v>
      </c>
      <c r="B71" s="15" t="s">
        <v>154</v>
      </c>
      <c r="C71" s="16" t="s">
        <v>859</v>
      </c>
      <c r="D71" s="172" t="s">
        <v>1446</v>
      </c>
      <c r="E71" s="76" t="s">
        <v>5192</v>
      </c>
      <c r="F71" s="76"/>
      <c r="G71" s="264" t="s">
        <v>1906</v>
      </c>
      <c r="H71" s="222" t="s">
        <v>6353</v>
      </c>
      <c r="I71" s="242"/>
      <c r="J71" s="129"/>
      <c r="K71" s="163"/>
    </row>
    <row r="72" spans="1:31" s="15" customFormat="1" ht="22.5" outlineLevel="2" x14ac:dyDescent="0.25">
      <c r="A72" s="295">
        <f t="shared" si="1"/>
        <v>3</v>
      </c>
      <c r="B72" s="15" t="s">
        <v>155</v>
      </c>
      <c r="C72" s="16" t="s">
        <v>860</v>
      </c>
      <c r="D72" s="172" t="s">
        <v>3787</v>
      </c>
      <c r="E72" s="76" t="s">
        <v>3513</v>
      </c>
      <c r="F72" s="76"/>
      <c r="G72" s="264" t="s">
        <v>3289</v>
      </c>
      <c r="H72" s="222" t="s">
        <v>6354</v>
      </c>
      <c r="I72" s="242" t="s">
        <v>1907</v>
      </c>
      <c r="J72" s="129"/>
      <c r="K72" s="163"/>
    </row>
    <row r="73" spans="1:31" s="15" customFormat="1" ht="22.5" outlineLevel="2" x14ac:dyDescent="0.25">
      <c r="A73" s="295">
        <f t="shared" si="1"/>
        <v>3</v>
      </c>
      <c r="B73" s="15" t="s">
        <v>156</v>
      </c>
      <c r="C73" s="16" t="s">
        <v>861</v>
      </c>
      <c r="D73" s="172" t="s">
        <v>1447</v>
      </c>
      <c r="E73" s="76" t="s">
        <v>72</v>
      </c>
      <c r="F73" s="76"/>
      <c r="G73" s="264" t="s">
        <v>1908</v>
      </c>
      <c r="H73" s="222" t="s">
        <v>6355</v>
      </c>
      <c r="I73" s="242"/>
      <c r="J73" s="129"/>
      <c r="K73" s="163"/>
    </row>
    <row r="74" spans="1:31" s="15" customFormat="1" ht="22.5" outlineLevel="2" x14ac:dyDescent="0.25">
      <c r="A74" s="295">
        <f t="shared" si="1"/>
        <v>3</v>
      </c>
      <c r="B74" s="15" t="s">
        <v>1690</v>
      </c>
      <c r="C74" s="16" t="s">
        <v>862</v>
      </c>
      <c r="D74" s="172" t="s">
        <v>3788</v>
      </c>
      <c r="E74" s="76" t="s">
        <v>3514</v>
      </c>
      <c r="F74" s="76"/>
      <c r="G74" s="264" t="s">
        <v>1125</v>
      </c>
      <c r="H74" s="222" t="s">
        <v>6356</v>
      </c>
      <c r="I74" s="242" t="s">
        <v>3290</v>
      </c>
      <c r="J74" s="129"/>
      <c r="K74" s="163"/>
    </row>
    <row r="75" spans="1:31" s="15" customFormat="1" ht="22.5" outlineLevel="2" x14ac:dyDescent="0.25">
      <c r="A75" s="295">
        <f t="shared" si="1"/>
        <v>3</v>
      </c>
      <c r="B75" s="15" t="s">
        <v>1691</v>
      </c>
      <c r="C75" s="16" t="s">
        <v>5490</v>
      </c>
      <c r="D75" s="172" t="s">
        <v>1448</v>
      </c>
      <c r="E75" s="76" t="s">
        <v>6357</v>
      </c>
      <c r="F75" s="76"/>
      <c r="G75" s="264" t="s">
        <v>1909</v>
      </c>
      <c r="H75" s="222" t="s">
        <v>6358</v>
      </c>
      <c r="I75" s="242"/>
      <c r="J75" s="129"/>
      <c r="K75" s="163"/>
    </row>
    <row r="76" spans="1:31" s="15" customFormat="1" ht="22.5" outlineLevel="2" x14ac:dyDescent="0.25">
      <c r="A76" s="295">
        <f t="shared" si="1"/>
        <v>3</v>
      </c>
      <c r="B76" s="15" t="s">
        <v>1692</v>
      </c>
      <c r="C76" s="16" t="s">
        <v>5491</v>
      </c>
      <c r="D76" s="172" t="s">
        <v>3789</v>
      </c>
      <c r="E76" s="76" t="s">
        <v>8009</v>
      </c>
      <c r="F76" s="76"/>
      <c r="G76" s="264" t="s">
        <v>3291</v>
      </c>
      <c r="H76" s="222" t="s">
        <v>6359</v>
      </c>
      <c r="I76" s="242"/>
      <c r="J76" s="129"/>
      <c r="K76" s="163"/>
    </row>
    <row r="77" spans="1:31" s="303" customFormat="1" outlineLevel="1" x14ac:dyDescent="0.25">
      <c r="A77" s="295">
        <f t="shared" si="1"/>
        <v>2</v>
      </c>
      <c r="B77" s="285" t="s">
        <v>54</v>
      </c>
      <c r="C77" s="117" t="s">
        <v>2390</v>
      </c>
      <c r="D77" s="297" t="s">
        <v>3790</v>
      </c>
      <c r="E77" s="238" t="s">
        <v>72</v>
      </c>
      <c r="F77" s="297" t="s">
        <v>2790</v>
      </c>
      <c r="G77" s="304" t="s">
        <v>892</v>
      </c>
      <c r="H77" s="305" t="s">
        <v>6360</v>
      </c>
      <c r="I77" s="306"/>
      <c r="J77" s="130" t="s">
        <v>1682</v>
      </c>
      <c r="K77" s="163" t="s">
        <v>2888</v>
      </c>
      <c r="L77" s="15"/>
      <c r="M77" s="15"/>
      <c r="N77" s="15"/>
      <c r="O77" s="15"/>
      <c r="P77" s="15"/>
      <c r="Q77" s="15"/>
      <c r="R77" s="15"/>
      <c r="S77" s="15"/>
      <c r="T77" s="15"/>
      <c r="U77" s="15"/>
      <c r="V77" s="15"/>
      <c r="W77" s="15"/>
      <c r="X77" s="15"/>
      <c r="Y77" s="15"/>
      <c r="Z77" s="15"/>
      <c r="AA77" s="15"/>
      <c r="AB77" s="15"/>
      <c r="AC77" s="15"/>
      <c r="AD77" s="15"/>
      <c r="AE77" s="15"/>
    </row>
    <row r="78" spans="1:31" s="15" customFormat="1" ht="22.5" outlineLevel="2" x14ac:dyDescent="0.25">
      <c r="A78" s="295">
        <f t="shared" si="1"/>
        <v>3</v>
      </c>
      <c r="B78" s="15" t="s">
        <v>157</v>
      </c>
      <c r="C78" s="16" t="s">
        <v>845</v>
      </c>
      <c r="D78" s="172" t="s">
        <v>1449</v>
      </c>
      <c r="E78" s="76" t="s">
        <v>3515</v>
      </c>
      <c r="F78" s="76"/>
      <c r="G78" s="264" t="s">
        <v>1910</v>
      </c>
      <c r="H78" s="222" t="s">
        <v>5245</v>
      </c>
      <c r="I78" s="242" t="s">
        <v>1911</v>
      </c>
      <c r="J78" s="129"/>
      <c r="K78" s="163"/>
    </row>
    <row r="79" spans="1:31" s="15" customFormat="1" ht="22.5" outlineLevel="2" x14ac:dyDescent="0.25">
      <c r="A79" s="295">
        <f t="shared" si="1"/>
        <v>3</v>
      </c>
      <c r="B79" s="15" t="s">
        <v>158</v>
      </c>
      <c r="C79" s="16" t="s">
        <v>846</v>
      </c>
      <c r="D79" s="172" t="s">
        <v>3791</v>
      </c>
      <c r="E79" s="76" t="s">
        <v>3516</v>
      </c>
      <c r="F79" s="76"/>
      <c r="G79" s="264" t="s">
        <v>3292</v>
      </c>
      <c r="H79" s="222" t="s">
        <v>5247</v>
      </c>
      <c r="I79" s="242" t="s">
        <v>1911</v>
      </c>
      <c r="J79" s="129"/>
      <c r="K79" s="163"/>
    </row>
    <row r="80" spans="1:31" s="303" customFormat="1" outlineLevel="1" x14ac:dyDescent="0.25">
      <c r="A80" s="295">
        <f t="shared" si="1"/>
        <v>2</v>
      </c>
      <c r="B80" s="285" t="s">
        <v>36</v>
      </c>
      <c r="C80" s="117" t="s">
        <v>5492</v>
      </c>
      <c r="D80" s="297" t="s">
        <v>3792</v>
      </c>
      <c r="E80" s="297" t="s">
        <v>8011</v>
      </c>
      <c r="F80" s="297" t="s">
        <v>2790</v>
      </c>
      <c r="G80" s="299" t="s">
        <v>893</v>
      </c>
      <c r="H80" s="300" t="s">
        <v>6361</v>
      </c>
      <c r="I80" s="301"/>
      <c r="J80" s="130" t="s">
        <v>1682</v>
      </c>
      <c r="K80" s="163" t="s">
        <v>2894</v>
      </c>
      <c r="L80" s="15"/>
      <c r="M80" s="15"/>
      <c r="N80" s="15"/>
      <c r="O80" s="15"/>
      <c r="P80" s="15"/>
      <c r="Q80" s="15"/>
      <c r="R80" s="15"/>
      <c r="S80" s="15"/>
      <c r="T80" s="15"/>
      <c r="U80" s="15"/>
      <c r="V80" s="15"/>
      <c r="W80" s="15"/>
      <c r="X80" s="15"/>
      <c r="Y80" s="15"/>
      <c r="Z80" s="15"/>
      <c r="AA80" s="15"/>
      <c r="AB80" s="15"/>
      <c r="AC80" s="15"/>
      <c r="AD80" s="15"/>
      <c r="AE80" s="15"/>
    </row>
    <row r="81" spans="1:31" s="15" customFormat="1" ht="22.5" outlineLevel="2" x14ac:dyDescent="0.25">
      <c r="A81" s="295">
        <f t="shared" si="1"/>
        <v>3</v>
      </c>
      <c r="B81" s="15" t="s">
        <v>159</v>
      </c>
      <c r="C81" s="16" t="s">
        <v>3127</v>
      </c>
      <c r="D81" s="172" t="s">
        <v>1450</v>
      </c>
      <c r="E81" s="76" t="s">
        <v>6362</v>
      </c>
      <c r="F81" s="76"/>
      <c r="G81" s="264" t="s">
        <v>3293</v>
      </c>
      <c r="H81" s="222" t="s">
        <v>5246</v>
      </c>
      <c r="I81" s="242" t="s">
        <v>5330</v>
      </c>
      <c r="J81" s="129"/>
      <c r="K81" s="163"/>
    </row>
    <row r="82" spans="1:31" s="15" customFormat="1" ht="33.75" outlineLevel="2" x14ac:dyDescent="0.25">
      <c r="A82" s="295">
        <f t="shared" si="1"/>
        <v>3</v>
      </c>
      <c r="B82" s="15" t="s">
        <v>160</v>
      </c>
      <c r="C82" s="16" t="s">
        <v>3128</v>
      </c>
      <c r="D82" s="172" t="s">
        <v>3793</v>
      </c>
      <c r="E82" s="76" t="s">
        <v>7167</v>
      </c>
      <c r="F82" s="76"/>
      <c r="G82" s="264" t="s">
        <v>5180</v>
      </c>
      <c r="H82" s="222" t="s">
        <v>5248</v>
      </c>
      <c r="I82" s="15" t="s">
        <v>5181</v>
      </c>
      <c r="J82" s="129" t="s">
        <v>5328</v>
      </c>
      <c r="K82" s="163"/>
    </row>
    <row r="83" spans="1:31" s="285" customFormat="1" ht="22.5" outlineLevel="1" x14ac:dyDescent="0.25">
      <c r="A83" s="295">
        <f t="shared" si="1"/>
        <v>2</v>
      </c>
      <c r="B83" s="285" t="s">
        <v>415</v>
      </c>
      <c r="C83" s="117" t="s">
        <v>2391</v>
      </c>
      <c r="D83" s="297" t="s">
        <v>3794</v>
      </c>
      <c r="E83" s="238" t="s">
        <v>72</v>
      </c>
      <c r="F83" s="297" t="s">
        <v>2795</v>
      </c>
      <c r="G83" s="304" t="s">
        <v>894</v>
      </c>
      <c r="H83" s="305" t="s">
        <v>6363</v>
      </c>
      <c r="I83" s="306"/>
      <c r="J83" s="130" t="s">
        <v>1693</v>
      </c>
      <c r="K83" s="163" t="s">
        <v>2895</v>
      </c>
      <c r="L83" s="298"/>
      <c r="M83" s="298"/>
      <c r="N83" s="298"/>
      <c r="O83" s="298"/>
      <c r="P83" s="298"/>
      <c r="Q83" s="298"/>
      <c r="R83" s="298"/>
      <c r="S83" s="298"/>
      <c r="T83" s="298"/>
      <c r="U83" s="298"/>
      <c r="V83" s="298"/>
      <c r="W83" s="298"/>
      <c r="X83" s="298"/>
      <c r="Y83" s="298"/>
      <c r="Z83" s="298"/>
      <c r="AA83" s="298"/>
      <c r="AB83" s="298"/>
      <c r="AC83" s="298"/>
      <c r="AD83" s="298"/>
      <c r="AE83" s="298"/>
    </row>
    <row r="84" spans="1:31" s="15" customFormat="1" ht="22.5" outlineLevel="2" x14ac:dyDescent="0.25">
      <c r="A84" s="295">
        <f t="shared" si="1"/>
        <v>3</v>
      </c>
      <c r="B84" s="15" t="s">
        <v>161</v>
      </c>
      <c r="C84" s="16" t="s">
        <v>847</v>
      </c>
      <c r="D84" s="172" t="s">
        <v>1451</v>
      </c>
      <c r="E84" s="76" t="s">
        <v>72</v>
      </c>
      <c r="F84" s="76"/>
      <c r="G84" s="264" t="s">
        <v>1912</v>
      </c>
      <c r="H84" s="222" t="s">
        <v>6364</v>
      </c>
      <c r="I84" s="242"/>
      <c r="J84" s="129"/>
      <c r="K84" s="163"/>
    </row>
    <row r="85" spans="1:31" s="15" customFormat="1" ht="22.5" outlineLevel="2" x14ac:dyDescent="0.25">
      <c r="A85" s="295">
        <f t="shared" si="1"/>
        <v>3</v>
      </c>
      <c r="B85" s="15" t="s">
        <v>162</v>
      </c>
      <c r="C85" s="16" t="s">
        <v>5173</v>
      </c>
      <c r="D85" s="172" t="s">
        <v>3795</v>
      </c>
      <c r="E85" s="76" t="s">
        <v>5174</v>
      </c>
      <c r="F85" s="76"/>
      <c r="G85" s="264" t="s">
        <v>3294</v>
      </c>
      <c r="H85" s="222" t="s">
        <v>6365</v>
      </c>
      <c r="I85" s="242" t="s">
        <v>1913</v>
      </c>
      <c r="J85" s="129"/>
      <c r="K85" s="163"/>
    </row>
    <row r="86" spans="1:31" s="15" customFormat="1" ht="22.5" outlineLevel="2" x14ac:dyDescent="0.25">
      <c r="A86" s="295">
        <f t="shared" si="1"/>
        <v>3</v>
      </c>
      <c r="B86" s="15" t="s">
        <v>1694</v>
      </c>
      <c r="C86" s="16" t="s">
        <v>848</v>
      </c>
      <c r="D86" s="172" t="s">
        <v>1452</v>
      </c>
      <c r="E86" s="76" t="s">
        <v>72</v>
      </c>
      <c r="F86" s="76"/>
      <c r="G86" s="264" t="s">
        <v>1914</v>
      </c>
      <c r="H86" s="222" t="s">
        <v>6366</v>
      </c>
      <c r="I86" s="242" t="s">
        <v>1915</v>
      </c>
      <c r="J86" s="129"/>
      <c r="K86" s="163"/>
    </row>
    <row r="87" spans="1:31" s="15" customFormat="1" ht="22.5" outlineLevel="2" x14ac:dyDescent="0.25">
      <c r="A87" s="295">
        <f t="shared" si="1"/>
        <v>3</v>
      </c>
      <c r="B87" s="15" t="s">
        <v>1695</v>
      </c>
      <c r="C87" s="16" t="s">
        <v>849</v>
      </c>
      <c r="D87" s="172" t="s">
        <v>3796</v>
      </c>
      <c r="E87" s="76" t="s">
        <v>72</v>
      </c>
      <c r="F87" s="76"/>
      <c r="G87" s="264" t="s">
        <v>3295</v>
      </c>
      <c r="H87" s="222" t="s">
        <v>6367</v>
      </c>
      <c r="I87" s="242" t="s">
        <v>1915</v>
      </c>
      <c r="J87" s="129"/>
      <c r="K87" s="163"/>
    </row>
    <row r="88" spans="1:31" s="15" customFormat="1" ht="22.5" outlineLevel="2" x14ac:dyDescent="0.25">
      <c r="A88" s="295">
        <f t="shared" si="1"/>
        <v>3</v>
      </c>
      <c r="B88" s="15" t="s">
        <v>1696</v>
      </c>
      <c r="C88" s="16" t="s">
        <v>850</v>
      </c>
      <c r="D88" s="172" t="s">
        <v>1453</v>
      </c>
      <c r="E88" s="76" t="s">
        <v>72</v>
      </c>
      <c r="F88" s="76"/>
      <c r="G88" s="264" t="s">
        <v>1916</v>
      </c>
      <c r="H88" s="222" t="s">
        <v>6368</v>
      </c>
      <c r="I88" s="242" t="s">
        <v>1917</v>
      </c>
      <c r="J88" s="129"/>
      <c r="K88" s="163"/>
    </row>
    <row r="89" spans="1:31" s="15" customFormat="1" ht="22.5" outlineLevel="2" x14ac:dyDescent="0.25">
      <c r="A89" s="295">
        <f t="shared" si="1"/>
        <v>3</v>
      </c>
      <c r="B89" s="15" t="s">
        <v>1697</v>
      </c>
      <c r="C89" s="16" t="s">
        <v>851</v>
      </c>
      <c r="D89" s="172" t="s">
        <v>3797</v>
      </c>
      <c r="E89" s="76" t="s">
        <v>72</v>
      </c>
      <c r="F89" s="76"/>
      <c r="G89" s="264" t="s">
        <v>3296</v>
      </c>
      <c r="H89" s="222" t="s">
        <v>6369</v>
      </c>
      <c r="I89" s="242" t="s">
        <v>1917</v>
      </c>
      <c r="J89" s="129"/>
      <c r="K89" s="163"/>
    </row>
    <row r="90" spans="1:31" s="285" customFormat="1" ht="22.5" outlineLevel="1" x14ac:dyDescent="0.25">
      <c r="A90" s="295">
        <f t="shared" si="1"/>
        <v>2</v>
      </c>
      <c r="B90" s="285" t="s">
        <v>416</v>
      </c>
      <c r="C90" s="117" t="s">
        <v>5257</v>
      </c>
      <c r="D90" s="297" t="s">
        <v>6370</v>
      </c>
      <c r="E90" s="238" t="s">
        <v>72</v>
      </c>
      <c r="F90" s="297" t="s">
        <v>2790</v>
      </c>
      <c r="G90" s="299" t="s">
        <v>895</v>
      </c>
      <c r="H90" s="300" t="s">
        <v>6371</v>
      </c>
      <c r="I90" s="301"/>
      <c r="J90" s="130" t="s">
        <v>1682</v>
      </c>
      <c r="K90" s="163" t="s">
        <v>2896</v>
      </c>
      <c r="L90" s="298"/>
      <c r="M90" s="298"/>
      <c r="N90" s="298"/>
      <c r="O90" s="298"/>
      <c r="P90" s="298"/>
      <c r="Q90" s="298"/>
      <c r="R90" s="298"/>
      <c r="S90" s="298"/>
      <c r="T90" s="298"/>
      <c r="U90" s="298"/>
      <c r="V90" s="298"/>
      <c r="W90" s="298"/>
      <c r="X90" s="298"/>
      <c r="Y90" s="298"/>
      <c r="Z90" s="298"/>
      <c r="AA90" s="298"/>
      <c r="AB90" s="298"/>
      <c r="AC90" s="298"/>
      <c r="AD90" s="298"/>
      <c r="AE90" s="298"/>
    </row>
    <row r="91" spans="1:31" s="15" customFormat="1" ht="22.5" outlineLevel="2" x14ac:dyDescent="0.25">
      <c r="A91" s="295">
        <f t="shared" si="1"/>
        <v>3</v>
      </c>
      <c r="B91" s="15" t="s">
        <v>163</v>
      </c>
      <c r="C91" s="16" t="s">
        <v>1300</v>
      </c>
      <c r="D91" s="172" t="s">
        <v>6372</v>
      </c>
      <c r="E91" s="76" t="s">
        <v>3517</v>
      </c>
      <c r="F91" s="76"/>
      <c r="G91" s="264" t="s">
        <v>5182</v>
      </c>
      <c r="H91" s="222" t="s">
        <v>6373</v>
      </c>
      <c r="I91" s="242" t="s">
        <v>6374</v>
      </c>
      <c r="J91" s="129"/>
      <c r="K91" s="163"/>
    </row>
    <row r="92" spans="1:31" s="15" customFormat="1" ht="22.5" outlineLevel="2" x14ac:dyDescent="0.25">
      <c r="A92" s="295">
        <f t="shared" si="1"/>
        <v>3</v>
      </c>
      <c r="B92" s="15" t="s">
        <v>164</v>
      </c>
      <c r="C92" s="16" t="s">
        <v>5184</v>
      </c>
      <c r="D92" s="172" t="s">
        <v>6375</v>
      </c>
      <c r="E92" s="76" t="s">
        <v>5185</v>
      </c>
      <c r="F92" s="76"/>
      <c r="G92" s="264" t="s">
        <v>5183</v>
      </c>
      <c r="H92" s="222" t="s">
        <v>6376</v>
      </c>
      <c r="I92" s="242" t="s">
        <v>6377</v>
      </c>
      <c r="J92" s="129"/>
      <c r="K92" s="163"/>
    </row>
    <row r="93" spans="1:31" s="15" customFormat="1" ht="22.5" outlineLevel="2" x14ac:dyDescent="0.25">
      <c r="A93" s="295">
        <f t="shared" si="1"/>
        <v>3</v>
      </c>
      <c r="B93" s="15" t="s">
        <v>896</v>
      </c>
      <c r="C93" s="16" t="s">
        <v>1299</v>
      </c>
      <c r="D93" s="172" t="s">
        <v>6378</v>
      </c>
      <c r="E93" s="76" t="s">
        <v>3518</v>
      </c>
      <c r="F93" s="76"/>
      <c r="G93" s="264" t="s">
        <v>5186</v>
      </c>
      <c r="H93" s="222" t="s">
        <v>6379</v>
      </c>
      <c r="I93" s="242" t="s">
        <v>5188</v>
      </c>
      <c r="J93" s="129"/>
      <c r="K93" s="163"/>
    </row>
    <row r="94" spans="1:31" s="15" customFormat="1" ht="22.5" outlineLevel="2" x14ac:dyDescent="0.25">
      <c r="A94" s="295">
        <f t="shared" si="1"/>
        <v>3</v>
      </c>
      <c r="B94" s="15" t="s">
        <v>897</v>
      </c>
      <c r="C94" s="16" t="s">
        <v>3478</v>
      </c>
      <c r="D94" s="172" t="s">
        <v>6380</v>
      </c>
      <c r="E94" s="76" t="s">
        <v>7168</v>
      </c>
      <c r="F94" s="76"/>
      <c r="G94" s="264" t="s">
        <v>5187</v>
      </c>
      <c r="H94" s="222" t="s">
        <v>6381</v>
      </c>
      <c r="I94" s="242" t="s">
        <v>6382</v>
      </c>
      <c r="J94" s="129"/>
      <c r="K94" s="163"/>
    </row>
    <row r="95" spans="1:31" s="15" customFormat="1" ht="22.5" outlineLevel="2" x14ac:dyDescent="0.25">
      <c r="A95" s="295">
        <f t="shared" si="1"/>
        <v>3</v>
      </c>
      <c r="B95" s="15" t="s">
        <v>3423</v>
      </c>
      <c r="C95" s="16" t="s">
        <v>3424</v>
      </c>
      <c r="D95" s="172" t="s">
        <v>6383</v>
      </c>
      <c r="E95" s="76" t="s">
        <v>72</v>
      </c>
      <c r="F95" s="76"/>
      <c r="H95" s="222"/>
      <c r="I95" s="242"/>
      <c r="J95" s="129"/>
      <c r="K95" s="163"/>
    </row>
    <row r="96" spans="1:31" s="285" customFormat="1" outlineLevel="1" x14ac:dyDescent="0.25">
      <c r="A96" s="295">
        <f t="shared" si="1"/>
        <v>2</v>
      </c>
      <c r="B96" s="116" t="s">
        <v>898</v>
      </c>
      <c r="C96" s="117" t="s">
        <v>2392</v>
      </c>
      <c r="D96" s="297" t="s">
        <v>3798</v>
      </c>
      <c r="E96" s="238" t="s">
        <v>72</v>
      </c>
      <c r="F96" s="297"/>
      <c r="G96" s="304" t="s">
        <v>899</v>
      </c>
      <c r="H96" s="305" t="s">
        <v>6384</v>
      </c>
      <c r="I96" s="306"/>
      <c r="J96" s="130"/>
      <c r="K96" s="106" t="s">
        <v>2881</v>
      </c>
      <c r="L96" s="298"/>
      <c r="M96" s="298"/>
      <c r="N96" s="298"/>
      <c r="O96" s="298"/>
      <c r="P96" s="298"/>
      <c r="Q96" s="298"/>
      <c r="R96" s="298"/>
      <c r="S96" s="298"/>
      <c r="T96" s="298"/>
      <c r="U96" s="298"/>
      <c r="V96" s="298"/>
      <c r="W96" s="298"/>
      <c r="X96" s="298"/>
      <c r="Y96" s="298"/>
      <c r="Z96" s="298"/>
      <c r="AA96" s="298"/>
      <c r="AB96" s="298"/>
      <c r="AC96" s="298"/>
      <c r="AD96" s="298"/>
      <c r="AE96" s="298"/>
    </row>
    <row r="97" spans="1:31" s="15" customFormat="1" ht="22.5" outlineLevel="2" x14ac:dyDescent="0.25">
      <c r="A97" s="295">
        <f t="shared" si="1"/>
        <v>3</v>
      </c>
      <c r="B97" s="114" t="s">
        <v>900</v>
      </c>
      <c r="C97" s="16" t="s">
        <v>1301</v>
      </c>
      <c r="D97" s="172" t="s">
        <v>3799</v>
      </c>
      <c r="E97" s="76" t="s">
        <v>3519</v>
      </c>
      <c r="F97" s="76"/>
      <c r="G97" s="264" t="s">
        <v>901</v>
      </c>
      <c r="H97" s="222" t="s">
        <v>6385</v>
      </c>
      <c r="I97" s="242" t="s">
        <v>1918</v>
      </c>
      <c r="J97" s="129"/>
      <c r="K97" s="107"/>
    </row>
    <row r="98" spans="1:31" s="15" customFormat="1" ht="22.5" outlineLevel="2" x14ac:dyDescent="0.25">
      <c r="A98" s="295">
        <f t="shared" si="1"/>
        <v>3</v>
      </c>
      <c r="B98" s="114" t="s">
        <v>902</v>
      </c>
      <c r="C98" s="16" t="s">
        <v>3108</v>
      </c>
      <c r="D98" s="172" t="s">
        <v>3800</v>
      </c>
      <c r="E98" s="76" t="s">
        <v>3520</v>
      </c>
      <c r="F98" s="76"/>
      <c r="G98" s="264" t="s">
        <v>1919</v>
      </c>
      <c r="H98" s="222" t="s">
        <v>6386</v>
      </c>
      <c r="I98" s="242" t="s">
        <v>2173</v>
      </c>
      <c r="J98" s="129"/>
      <c r="K98" s="107"/>
    </row>
    <row r="99" spans="1:31" s="15" customFormat="1" ht="22.5" outlineLevel="2" x14ac:dyDescent="0.25">
      <c r="A99" s="295">
        <f t="shared" si="1"/>
        <v>3</v>
      </c>
      <c r="B99" s="114" t="s">
        <v>903</v>
      </c>
      <c r="C99" s="16" t="s">
        <v>1302</v>
      </c>
      <c r="D99" s="172" t="s">
        <v>3801</v>
      </c>
      <c r="E99" s="76" t="s">
        <v>3521</v>
      </c>
      <c r="F99" s="76"/>
      <c r="G99" s="264" t="s">
        <v>1920</v>
      </c>
      <c r="H99" s="222" t="s">
        <v>6387</v>
      </c>
      <c r="I99" s="242" t="s">
        <v>1288</v>
      </c>
      <c r="J99" s="129"/>
      <c r="K99" s="107"/>
    </row>
    <row r="100" spans="1:31" s="15" customFormat="1" ht="22.5" outlineLevel="2" x14ac:dyDescent="0.25">
      <c r="A100" s="295">
        <f t="shared" si="1"/>
        <v>3</v>
      </c>
      <c r="B100" s="15" t="s">
        <v>2350</v>
      </c>
      <c r="C100" s="16" t="s">
        <v>2351</v>
      </c>
      <c r="D100" s="172" t="s">
        <v>6388</v>
      </c>
      <c r="E100" s="76" t="s">
        <v>5324</v>
      </c>
      <c r="F100" s="76"/>
      <c r="H100" s="307"/>
      <c r="I100" s="307"/>
      <c r="J100" s="129"/>
      <c r="K100" s="163"/>
    </row>
    <row r="101" spans="1:31" s="285" customFormat="1" ht="22.5" outlineLevel="1" x14ac:dyDescent="0.25">
      <c r="A101" s="295">
        <f t="shared" si="1"/>
        <v>2</v>
      </c>
      <c r="B101" s="285" t="s">
        <v>417</v>
      </c>
      <c r="C101" s="117" t="s">
        <v>2393</v>
      </c>
      <c r="D101" s="297" t="s">
        <v>6389</v>
      </c>
      <c r="E101" s="238" t="s">
        <v>72</v>
      </c>
      <c r="F101" s="297" t="s">
        <v>2796</v>
      </c>
      <c r="G101" s="299" t="s">
        <v>904</v>
      </c>
      <c r="H101" s="300" t="s">
        <v>6390</v>
      </c>
      <c r="I101" s="301"/>
      <c r="J101" s="297" t="s">
        <v>1698</v>
      </c>
      <c r="K101" s="163" t="s">
        <v>2897</v>
      </c>
      <c r="L101" s="298"/>
      <c r="M101" s="298"/>
      <c r="N101" s="298"/>
      <c r="O101" s="298"/>
      <c r="P101" s="298"/>
      <c r="Q101" s="298"/>
      <c r="R101" s="298"/>
      <c r="S101" s="298"/>
      <c r="T101" s="298"/>
      <c r="U101" s="298"/>
      <c r="V101" s="298"/>
      <c r="W101" s="298"/>
      <c r="X101" s="298"/>
      <c r="Y101" s="298"/>
      <c r="Z101" s="298"/>
      <c r="AA101" s="298"/>
      <c r="AB101" s="298"/>
      <c r="AC101" s="298"/>
      <c r="AD101" s="298"/>
      <c r="AE101" s="298"/>
    </row>
    <row r="102" spans="1:31" s="15" customFormat="1" ht="22.5" outlineLevel="2" x14ac:dyDescent="0.25">
      <c r="A102" s="295">
        <f t="shared" si="1"/>
        <v>3</v>
      </c>
      <c r="B102" s="15" t="s">
        <v>165</v>
      </c>
      <c r="C102" s="16" t="s">
        <v>1303</v>
      </c>
      <c r="D102" s="172" t="s">
        <v>6391</v>
      </c>
      <c r="E102" s="76" t="s">
        <v>3522</v>
      </c>
      <c r="F102" s="76"/>
      <c r="G102" s="264" t="s">
        <v>905</v>
      </c>
      <c r="H102" s="222" t="s">
        <v>6392</v>
      </c>
      <c r="I102" s="242"/>
      <c r="J102" s="129"/>
      <c r="K102" s="101"/>
    </row>
    <row r="103" spans="1:31" s="15" customFormat="1" ht="22.5" outlineLevel="2" x14ac:dyDescent="0.25">
      <c r="A103" s="295">
        <f t="shared" si="1"/>
        <v>3</v>
      </c>
      <c r="B103" s="15" t="s">
        <v>166</v>
      </c>
      <c r="C103" s="16" t="s">
        <v>1304</v>
      </c>
      <c r="D103" s="172" t="s">
        <v>6393</v>
      </c>
      <c r="E103" s="76" t="s">
        <v>3523</v>
      </c>
      <c r="F103" s="76"/>
      <c r="G103" s="264" t="s">
        <v>906</v>
      </c>
      <c r="H103" s="222" t="s">
        <v>6394</v>
      </c>
      <c r="I103" s="242"/>
      <c r="J103" s="129"/>
      <c r="K103" s="101"/>
    </row>
    <row r="104" spans="1:31" s="15" customFormat="1" ht="33.75" outlineLevel="2" x14ac:dyDescent="0.25">
      <c r="A104" s="295">
        <f t="shared" si="1"/>
        <v>3</v>
      </c>
      <c r="B104" s="15" t="s">
        <v>167</v>
      </c>
      <c r="C104" s="16" t="s">
        <v>1305</v>
      </c>
      <c r="D104" s="172" t="s">
        <v>6395</v>
      </c>
      <c r="E104" s="76" t="s">
        <v>72</v>
      </c>
      <c r="F104" s="76"/>
      <c r="G104" s="264" t="s">
        <v>5191</v>
      </c>
      <c r="H104" s="222" t="s">
        <v>6396</v>
      </c>
      <c r="I104" s="242"/>
      <c r="J104" s="129"/>
      <c r="K104" s="101"/>
    </row>
    <row r="105" spans="1:31" s="15" customFormat="1" ht="33.75" outlineLevel="2" x14ac:dyDescent="0.25">
      <c r="A105" s="295">
        <f t="shared" si="1"/>
        <v>3</v>
      </c>
      <c r="B105" s="15" t="s">
        <v>1699</v>
      </c>
      <c r="C105" s="16" t="s">
        <v>5190</v>
      </c>
      <c r="D105" s="172" t="s">
        <v>6397</v>
      </c>
      <c r="E105" s="76" t="s">
        <v>6398</v>
      </c>
      <c r="F105" s="76"/>
      <c r="G105" s="264" t="s">
        <v>5189</v>
      </c>
      <c r="H105" s="222" t="s">
        <v>6399</v>
      </c>
      <c r="I105" s="242" t="s">
        <v>5258</v>
      </c>
      <c r="J105" s="129"/>
      <c r="K105" s="101"/>
    </row>
    <row r="106" spans="1:31" s="83" customFormat="1" ht="22.5" x14ac:dyDescent="0.25">
      <c r="A106" s="295">
        <f t="shared" si="1"/>
        <v>1</v>
      </c>
      <c r="B106" s="284" t="s">
        <v>74</v>
      </c>
      <c r="C106" s="81" t="s">
        <v>2394</v>
      </c>
      <c r="D106" s="131" t="s">
        <v>3802</v>
      </c>
      <c r="E106" s="235" t="s">
        <v>72</v>
      </c>
      <c r="F106" s="131" t="s">
        <v>2797</v>
      </c>
      <c r="G106" s="308" t="s">
        <v>907</v>
      </c>
      <c r="H106" s="204" t="s">
        <v>4836</v>
      </c>
      <c r="I106" s="241"/>
      <c r="J106" s="131" t="s">
        <v>1700</v>
      </c>
      <c r="K106" s="108" t="s">
        <v>2865</v>
      </c>
    </row>
    <row r="107" spans="1:31" s="285" customFormat="1" ht="22.5" outlineLevel="1" x14ac:dyDescent="0.25">
      <c r="A107" s="295">
        <f t="shared" si="1"/>
        <v>2</v>
      </c>
      <c r="B107" s="285" t="s">
        <v>47</v>
      </c>
      <c r="C107" s="117" t="s">
        <v>2395</v>
      </c>
      <c r="D107" s="297" t="s">
        <v>3803</v>
      </c>
      <c r="E107" s="238" t="s">
        <v>72</v>
      </c>
      <c r="F107" s="297"/>
      <c r="G107" s="149" t="s">
        <v>908</v>
      </c>
      <c r="H107" s="200" t="s">
        <v>4837</v>
      </c>
      <c r="I107" s="309"/>
      <c r="J107" s="130"/>
      <c r="K107" s="163" t="s">
        <v>2898</v>
      </c>
      <c r="L107" s="298"/>
      <c r="M107" s="298"/>
      <c r="N107" s="298"/>
      <c r="O107" s="298"/>
      <c r="P107" s="298"/>
      <c r="Q107" s="298"/>
      <c r="R107" s="298"/>
      <c r="S107" s="298"/>
      <c r="T107" s="298"/>
      <c r="U107" s="298"/>
      <c r="V107" s="298"/>
      <c r="W107" s="298"/>
      <c r="X107" s="298"/>
      <c r="Y107" s="298"/>
      <c r="Z107" s="298"/>
      <c r="AA107" s="298"/>
      <c r="AB107" s="298"/>
      <c r="AC107" s="298"/>
      <c r="AD107" s="298"/>
      <c r="AE107" s="298"/>
    </row>
    <row r="108" spans="1:31" s="15" customFormat="1" ht="22.5" outlineLevel="2" x14ac:dyDescent="0.25">
      <c r="A108" s="295">
        <f t="shared" si="1"/>
        <v>3</v>
      </c>
      <c r="B108" s="15" t="s">
        <v>168</v>
      </c>
      <c r="C108" s="16" t="s">
        <v>169</v>
      </c>
      <c r="D108" s="172" t="s">
        <v>3804</v>
      </c>
      <c r="E108" s="76" t="s">
        <v>72</v>
      </c>
      <c r="F108" s="76"/>
      <c r="G108" s="148" t="s">
        <v>909</v>
      </c>
      <c r="H108" s="201" t="s">
        <v>2019</v>
      </c>
      <c r="I108" s="243"/>
      <c r="J108" s="129"/>
      <c r="K108" s="163"/>
    </row>
    <row r="109" spans="1:31" s="303" customFormat="1" ht="22.5" outlineLevel="1" x14ac:dyDescent="0.25">
      <c r="A109" s="295">
        <f t="shared" si="1"/>
        <v>2</v>
      </c>
      <c r="B109" s="285" t="s">
        <v>59</v>
      </c>
      <c r="C109" s="117" t="s">
        <v>2396</v>
      </c>
      <c r="D109" s="297" t="s">
        <v>3805</v>
      </c>
      <c r="E109" s="238" t="s">
        <v>72</v>
      </c>
      <c r="F109" s="297"/>
      <c r="G109" s="150" t="s">
        <v>910</v>
      </c>
      <c r="H109" s="202" t="s">
        <v>4838</v>
      </c>
      <c r="I109" s="245"/>
      <c r="J109" s="130"/>
      <c r="K109" s="163" t="s">
        <v>2899</v>
      </c>
      <c r="L109" s="15"/>
      <c r="M109" s="15"/>
      <c r="N109" s="15"/>
      <c r="O109" s="15"/>
      <c r="P109" s="15"/>
      <c r="Q109" s="15"/>
      <c r="R109" s="15"/>
      <c r="S109" s="15"/>
      <c r="T109" s="15"/>
      <c r="U109" s="15"/>
      <c r="V109" s="15"/>
      <c r="W109" s="15"/>
      <c r="X109" s="15"/>
      <c r="Y109" s="15"/>
      <c r="Z109" s="15"/>
      <c r="AA109" s="15"/>
      <c r="AB109" s="15"/>
      <c r="AC109" s="15"/>
      <c r="AD109" s="15"/>
      <c r="AE109" s="15"/>
    </row>
    <row r="110" spans="1:31" s="15" customFormat="1" ht="22.5" outlineLevel="2" x14ac:dyDescent="0.25">
      <c r="A110" s="295">
        <f t="shared" si="1"/>
        <v>3</v>
      </c>
      <c r="B110" s="15" t="s">
        <v>1701</v>
      </c>
      <c r="C110" s="16" t="s">
        <v>317</v>
      </c>
      <c r="D110" s="172" t="s">
        <v>3806</v>
      </c>
      <c r="E110" s="76" t="s">
        <v>72</v>
      </c>
      <c r="F110" s="76"/>
      <c r="G110" s="148" t="s">
        <v>911</v>
      </c>
      <c r="H110" s="201" t="s">
        <v>2020</v>
      </c>
      <c r="I110" s="129"/>
      <c r="J110" s="129"/>
      <c r="K110" s="163"/>
    </row>
    <row r="111" spans="1:31" s="303" customFormat="1" ht="25.5" outlineLevel="1" x14ac:dyDescent="0.25">
      <c r="A111" s="295">
        <f t="shared" si="1"/>
        <v>2</v>
      </c>
      <c r="B111" s="285" t="s">
        <v>474</v>
      </c>
      <c r="C111" s="117" t="s">
        <v>2397</v>
      </c>
      <c r="D111" s="297" t="s">
        <v>3807</v>
      </c>
      <c r="E111" s="238" t="s">
        <v>8012</v>
      </c>
      <c r="F111" s="297"/>
      <c r="G111" s="149" t="s">
        <v>912</v>
      </c>
      <c r="H111" s="200" t="s">
        <v>4839</v>
      </c>
      <c r="I111" s="244"/>
      <c r="J111" s="130"/>
      <c r="K111" s="163" t="s">
        <v>2900</v>
      </c>
      <c r="L111" s="15"/>
      <c r="M111" s="15"/>
      <c r="N111" s="15"/>
      <c r="O111" s="15"/>
      <c r="P111" s="15"/>
      <c r="Q111" s="15"/>
      <c r="R111" s="15"/>
      <c r="S111" s="15"/>
      <c r="T111" s="15"/>
      <c r="U111" s="15"/>
      <c r="V111" s="15"/>
      <c r="W111" s="15"/>
      <c r="X111" s="15"/>
      <c r="Y111" s="15"/>
      <c r="Z111" s="15"/>
      <c r="AA111" s="15"/>
      <c r="AB111" s="15"/>
      <c r="AC111" s="15"/>
      <c r="AD111" s="15"/>
      <c r="AE111" s="15"/>
    </row>
    <row r="112" spans="1:31" s="15" customFormat="1" ht="22.5" outlineLevel="2" x14ac:dyDescent="0.25">
      <c r="A112" s="295">
        <f t="shared" si="1"/>
        <v>3</v>
      </c>
      <c r="B112" s="15" t="s">
        <v>1702</v>
      </c>
      <c r="C112" s="16" t="s">
        <v>3022</v>
      </c>
      <c r="D112" s="172" t="s">
        <v>3808</v>
      </c>
      <c r="E112" s="76" t="s">
        <v>72</v>
      </c>
      <c r="F112" s="76"/>
      <c r="G112" s="148" t="s">
        <v>913</v>
      </c>
      <c r="H112" s="201" t="s">
        <v>4840</v>
      </c>
      <c r="I112" s="129"/>
      <c r="J112" s="129"/>
      <c r="K112" s="163"/>
    </row>
    <row r="113" spans="1:31" s="303" customFormat="1" outlineLevel="1" x14ac:dyDescent="0.25">
      <c r="A113" s="295">
        <f t="shared" si="1"/>
        <v>2</v>
      </c>
      <c r="B113" s="285" t="s">
        <v>418</v>
      </c>
      <c r="C113" s="117" t="s">
        <v>2398</v>
      </c>
      <c r="D113" s="297" t="s">
        <v>3809</v>
      </c>
      <c r="E113" s="238" t="s">
        <v>72</v>
      </c>
      <c r="F113" s="297"/>
      <c r="G113" s="150" t="s">
        <v>914</v>
      </c>
      <c r="H113" s="202" t="s">
        <v>2021</v>
      </c>
      <c r="I113" s="245"/>
      <c r="J113" s="130"/>
      <c r="K113" s="163" t="s">
        <v>2901</v>
      </c>
      <c r="L113" s="15"/>
      <c r="M113" s="15"/>
      <c r="N113" s="15"/>
      <c r="O113" s="15"/>
      <c r="P113" s="15"/>
      <c r="Q113" s="15"/>
      <c r="R113" s="15"/>
      <c r="S113" s="15"/>
      <c r="T113" s="15"/>
      <c r="U113" s="15"/>
      <c r="V113" s="15"/>
      <c r="W113" s="15"/>
      <c r="X113" s="15"/>
      <c r="Y113" s="15"/>
      <c r="Z113" s="15"/>
      <c r="AA113" s="15"/>
      <c r="AB113" s="15"/>
      <c r="AC113" s="15"/>
      <c r="AD113" s="15"/>
      <c r="AE113" s="15"/>
    </row>
    <row r="114" spans="1:31" s="15" customFormat="1" ht="22.5" outlineLevel="2" x14ac:dyDescent="0.25">
      <c r="A114" s="295">
        <f t="shared" si="1"/>
        <v>3</v>
      </c>
      <c r="B114" s="15" t="s">
        <v>170</v>
      </c>
      <c r="C114" s="16" t="s">
        <v>676</v>
      </c>
      <c r="D114" s="76" t="s">
        <v>3810</v>
      </c>
      <c r="E114" s="76" t="s">
        <v>3524</v>
      </c>
      <c r="F114" s="76"/>
      <c r="G114" s="148" t="s">
        <v>915</v>
      </c>
      <c r="H114" s="201" t="s">
        <v>2022</v>
      </c>
      <c r="I114" s="129"/>
      <c r="J114" s="129"/>
      <c r="K114" s="163"/>
    </row>
    <row r="115" spans="1:31" s="303" customFormat="1" ht="25.5" outlineLevel="1" x14ac:dyDescent="0.25">
      <c r="A115" s="295">
        <f t="shared" si="1"/>
        <v>2</v>
      </c>
      <c r="B115" s="285" t="s">
        <v>663</v>
      </c>
      <c r="C115" s="117" t="s">
        <v>2399</v>
      </c>
      <c r="D115" s="297" t="s">
        <v>6400</v>
      </c>
      <c r="E115" s="238" t="s">
        <v>72</v>
      </c>
      <c r="F115" s="297"/>
      <c r="G115" s="304" t="s">
        <v>916</v>
      </c>
      <c r="H115" s="305" t="s">
        <v>6401</v>
      </c>
      <c r="I115" s="244"/>
      <c r="J115" s="130"/>
      <c r="K115" s="163" t="s">
        <v>2902</v>
      </c>
      <c r="L115" s="15"/>
      <c r="M115" s="15"/>
      <c r="N115" s="15"/>
      <c r="O115" s="15"/>
      <c r="P115" s="15"/>
      <c r="Q115" s="15"/>
      <c r="R115" s="15"/>
      <c r="S115" s="15"/>
      <c r="T115" s="15"/>
      <c r="U115" s="15"/>
      <c r="V115" s="15"/>
      <c r="W115" s="15"/>
      <c r="X115" s="15"/>
      <c r="Y115" s="15"/>
      <c r="Z115" s="15"/>
      <c r="AA115" s="15"/>
      <c r="AB115" s="15"/>
      <c r="AC115" s="15"/>
      <c r="AD115" s="15"/>
      <c r="AE115" s="15"/>
    </row>
    <row r="116" spans="1:31" s="15" customFormat="1" ht="22.5" outlineLevel="2" x14ac:dyDescent="0.25">
      <c r="A116" s="295">
        <f t="shared" si="1"/>
        <v>3</v>
      </c>
      <c r="B116" s="15" t="s">
        <v>664</v>
      </c>
      <c r="C116" s="16" t="s">
        <v>3479</v>
      </c>
      <c r="D116" s="172" t="s">
        <v>3811</v>
      </c>
      <c r="E116" s="345" t="s">
        <v>8044</v>
      </c>
      <c r="F116" s="76"/>
      <c r="G116" s="264" t="s">
        <v>917</v>
      </c>
      <c r="H116" s="222" t="s">
        <v>6402</v>
      </c>
      <c r="I116" s="129" t="s">
        <v>5329</v>
      </c>
      <c r="J116" s="129"/>
      <c r="K116" s="163"/>
    </row>
    <row r="117" spans="1:31" s="15" customFormat="1" ht="22.5" outlineLevel="2" x14ac:dyDescent="0.25">
      <c r="A117" s="295">
        <f t="shared" si="1"/>
        <v>3</v>
      </c>
      <c r="B117" s="15" t="s">
        <v>3118</v>
      </c>
      <c r="C117" s="16" t="s">
        <v>810</v>
      </c>
      <c r="D117" s="172" t="s">
        <v>6403</v>
      </c>
      <c r="E117" s="76" t="s">
        <v>3525</v>
      </c>
      <c r="F117" s="76"/>
      <c r="G117" s="114" t="s">
        <v>3119</v>
      </c>
      <c r="H117" s="72" t="s">
        <v>6404</v>
      </c>
      <c r="I117" s="242"/>
      <c r="J117" s="129"/>
      <c r="K117" s="163"/>
    </row>
    <row r="118" spans="1:31" s="303" customFormat="1" ht="25.5" outlineLevel="1" x14ac:dyDescent="0.25">
      <c r="A118" s="295">
        <f t="shared" si="1"/>
        <v>2</v>
      </c>
      <c r="B118" s="285" t="s">
        <v>419</v>
      </c>
      <c r="C118" s="117" t="s">
        <v>2400</v>
      </c>
      <c r="D118" s="297" t="s">
        <v>6405</v>
      </c>
      <c r="E118" s="238" t="s">
        <v>72</v>
      </c>
      <c r="F118" s="297" t="s">
        <v>2798</v>
      </c>
      <c r="G118" s="299" t="s">
        <v>918</v>
      </c>
      <c r="H118" s="300" t="s">
        <v>6406</v>
      </c>
      <c r="I118" s="301"/>
      <c r="J118" s="130" t="s">
        <v>1703</v>
      </c>
      <c r="K118" s="163" t="s">
        <v>2903</v>
      </c>
      <c r="L118" s="15"/>
      <c r="M118" s="15"/>
      <c r="N118" s="15"/>
      <c r="O118" s="15"/>
      <c r="P118" s="15"/>
      <c r="Q118" s="15"/>
      <c r="R118" s="15"/>
      <c r="S118" s="15"/>
      <c r="T118" s="15"/>
      <c r="U118" s="15"/>
      <c r="V118" s="15"/>
      <c r="W118" s="15"/>
      <c r="X118" s="15"/>
      <c r="Y118" s="15"/>
      <c r="Z118" s="15"/>
      <c r="AA118" s="15"/>
      <c r="AB118" s="15"/>
      <c r="AC118" s="15"/>
      <c r="AD118" s="15"/>
      <c r="AE118" s="15"/>
    </row>
    <row r="119" spans="1:31" s="15" customFormat="1" ht="33.75" outlineLevel="2" x14ac:dyDescent="0.25">
      <c r="A119" s="295">
        <f t="shared" si="1"/>
        <v>3</v>
      </c>
      <c r="B119" s="15" t="s">
        <v>171</v>
      </c>
      <c r="C119" s="16" t="s">
        <v>172</v>
      </c>
      <c r="D119" s="172" t="s">
        <v>3812</v>
      </c>
      <c r="E119" s="345" t="s">
        <v>7912</v>
      </c>
      <c r="F119" s="76"/>
      <c r="G119" s="264" t="s">
        <v>919</v>
      </c>
      <c r="H119" s="222" t="s">
        <v>6407</v>
      </c>
      <c r="I119" s="242"/>
      <c r="J119" s="129"/>
      <c r="K119" s="163"/>
    </row>
    <row r="120" spans="1:31" s="15" customFormat="1" ht="22.5" outlineLevel="2" x14ac:dyDescent="0.25">
      <c r="A120" s="295">
        <f t="shared" si="1"/>
        <v>3</v>
      </c>
      <c r="B120" s="15" t="s">
        <v>173</v>
      </c>
      <c r="C120" s="16" t="s">
        <v>4219</v>
      </c>
      <c r="D120" s="172" t="s">
        <v>3813</v>
      </c>
      <c r="E120" s="76" t="s">
        <v>7169</v>
      </c>
      <c r="F120" s="76"/>
      <c r="G120" s="264" t="s">
        <v>920</v>
      </c>
      <c r="H120" s="222" t="s">
        <v>6408</v>
      </c>
      <c r="I120" s="242" t="s">
        <v>5353</v>
      </c>
      <c r="J120" s="129"/>
      <c r="K120" s="163"/>
    </row>
    <row r="121" spans="1:31" s="303" customFormat="1" ht="22.5" outlineLevel="1" x14ac:dyDescent="0.25">
      <c r="A121" s="295">
        <f t="shared" si="1"/>
        <v>2</v>
      </c>
      <c r="B121" s="285" t="s">
        <v>420</v>
      </c>
      <c r="C121" s="117" t="s">
        <v>6409</v>
      </c>
      <c r="D121" s="297" t="s">
        <v>3814</v>
      </c>
      <c r="E121" s="238" t="s">
        <v>72</v>
      </c>
      <c r="F121" s="297" t="s">
        <v>2798</v>
      </c>
      <c r="G121" s="304" t="s">
        <v>921</v>
      </c>
      <c r="H121" s="305" t="s">
        <v>6410</v>
      </c>
      <c r="I121" s="306"/>
      <c r="J121" s="130" t="s">
        <v>1703</v>
      </c>
      <c r="K121" s="163" t="s">
        <v>2904</v>
      </c>
      <c r="L121" s="15"/>
      <c r="M121" s="15"/>
      <c r="N121" s="15"/>
      <c r="O121" s="15"/>
      <c r="P121" s="15"/>
      <c r="Q121" s="15"/>
      <c r="R121" s="15"/>
      <c r="S121" s="15"/>
      <c r="T121" s="15"/>
      <c r="U121" s="15"/>
      <c r="V121" s="15"/>
      <c r="W121" s="15"/>
      <c r="X121" s="15"/>
      <c r="Y121" s="15"/>
      <c r="Z121" s="15"/>
      <c r="AA121" s="15"/>
      <c r="AB121" s="15"/>
      <c r="AC121" s="15"/>
      <c r="AD121" s="15"/>
      <c r="AE121" s="15"/>
    </row>
    <row r="122" spans="1:31" s="15" customFormat="1" ht="22.5" outlineLevel="2" x14ac:dyDescent="0.25">
      <c r="A122" s="295">
        <f t="shared" si="1"/>
        <v>3</v>
      </c>
      <c r="B122" s="15" t="s">
        <v>174</v>
      </c>
      <c r="C122" s="16" t="s">
        <v>3486</v>
      </c>
      <c r="D122" s="172" t="s">
        <v>8045</v>
      </c>
      <c r="E122" s="76" t="s">
        <v>5355</v>
      </c>
      <c r="F122" s="76"/>
      <c r="G122" s="264" t="s">
        <v>922</v>
      </c>
      <c r="H122" s="222" t="s">
        <v>5354</v>
      </c>
      <c r="I122" s="242" t="s">
        <v>5331</v>
      </c>
      <c r="J122" s="129"/>
      <c r="K122" s="163"/>
    </row>
    <row r="123" spans="1:31" s="15" customFormat="1" outlineLevel="2" x14ac:dyDescent="0.25">
      <c r="A123" s="295">
        <f t="shared" si="1"/>
        <v>3</v>
      </c>
      <c r="B123" s="15" t="s">
        <v>175</v>
      </c>
      <c r="C123" s="16" t="s">
        <v>479</v>
      </c>
      <c r="D123" s="172" t="s">
        <v>3815</v>
      </c>
      <c r="E123" s="76" t="s">
        <v>3526</v>
      </c>
      <c r="F123" s="76"/>
      <c r="G123" s="264" t="s">
        <v>923</v>
      </c>
      <c r="H123" s="222" t="s">
        <v>6411</v>
      </c>
      <c r="I123" s="242"/>
      <c r="J123" s="129"/>
      <c r="K123" s="163"/>
    </row>
    <row r="124" spans="1:31" s="15" customFormat="1" ht="22.5" outlineLevel="2" x14ac:dyDescent="0.25">
      <c r="A124" s="295">
        <f t="shared" si="1"/>
        <v>3</v>
      </c>
      <c r="B124" s="15" t="s">
        <v>176</v>
      </c>
      <c r="C124" s="16" t="s">
        <v>538</v>
      </c>
      <c r="D124" s="172" t="s">
        <v>3816</v>
      </c>
      <c r="E124" s="76" t="s">
        <v>3527</v>
      </c>
      <c r="F124" s="76"/>
      <c r="G124" s="264" t="s">
        <v>924</v>
      </c>
      <c r="H124" s="222" t="s">
        <v>6412</v>
      </c>
      <c r="I124" s="242"/>
      <c r="J124" s="129"/>
      <c r="K124" s="163"/>
    </row>
    <row r="125" spans="1:31" s="303" customFormat="1" outlineLevel="1" x14ac:dyDescent="0.25">
      <c r="A125" s="295">
        <f t="shared" si="1"/>
        <v>2</v>
      </c>
      <c r="B125" s="285" t="s">
        <v>421</v>
      </c>
      <c r="C125" s="117" t="s">
        <v>2401</v>
      </c>
      <c r="D125" s="297" t="s">
        <v>3817</v>
      </c>
      <c r="E125" s="238" t="s">
        <v>72</v>
      </c>
      <c r="F125" s="297" t="s">
        <v>2799</v>
      </c>
      <c r="G125" s="150" t="s">
        <v>2752</v>
      </c>
      <c r="H125" s="202" t="s">
        <v>2023</v>
      </c>
      <c r="I125" s="240"/>
      <c r="J125" s="130" t="s">
        <v>1921</v>
      </c>
      <c r="K125" s="163" t="s">
        <v>2905</v>
      </c>
      <c r="L125" s="15"/>
      <c r="M125" s="15"/>
      <c r="N125" s="15"/>
      <c r="O125" s="15"/>
      <c r="P125" s="15"/>
      <c r="Q125" s="15"/>
      <c r="R125" s="15"/>
      <c r="S125" s="15"/>
      <c r="T125" s="15"/>
      <c r="U125" s="15"/>
      <c r="V125" s="15"/>
      <c r="W125" s="15"/>
      <c r="X125" s="15"/>
      <c r="Y125" s="15"/>
      <c r="Z125" s="15"/>
      <c r="AA125" s="15"/>
      <c r="AB125" s="15"/>
      <c r="AC125" s="15"/>
      <c r="AD125" s="15"/>
      <c r="AE125" s="15"/>
    </row>
    <row r="126" spans="1:31" s="15" customFormat="1" outlineLevel="2" x14ac:dyDescent="0.25">
      <c r="A126" s="295">
        <f t="shared" si="1"/>
        <v>3</v>
      </c>
      <c r="B126" s="15" t="s">
        <v>177</v>
      </c>
      <c r="C126" s="16" t="s">
        <v>812</v>
      </c>
      <c r="D126" s="172" t="s">
        <v>3818</v>
      </c>
      <c r="E126" s="76" t="s">
        <v>3528</v>
      </c>
      <c r="F126" s="76"/>
      <c r="G126" s="148" t="s">
        <v>925</v>
      </c>
      <c r="H126" s="201" t="s">
        <v>4841</v>
      </c>
      <c r="I126" s="206" t="s">
        <v>926</v>
      </c>
      <c r="J126" s="129"/>
      <c r="K126" s="163"/>
    </row>
    <row r="127" spans="1:31" s="15" customFormat="1" outlineLevel="2" x14ac:dyDescent="0.25">
      <c r="A127" s="295">
        <f t="shared" si="1"/>
        <v>3</v>
      </c>
      <c r="B127" s="15" t="s">
        <v>178</v>
      </c>
      <c r="C127" s="16" t="s">
        <v>1454</v>
      </c>
      <c r="D127" s="172" t="s">
        <v>3819</v>
      </c>
      <c r="E127" s="76" t="s">
        <v>72</v>
      </c>
      <c r="F127" s="76"/>
      <c r="G127" s="148" t="s">
        <v>927</v>
      </c>
      <c r="H127" s="201" t="s">
        <v>4842</v>
      </c>
      <c r="I127" s="206"/>
      <c r="J127" s="129"/>
      <c r="K127" s="163"/>
    </row>
    <row r="128" spans="1:31" s="15" customFormat="1" ht="22.5" outlineLevel="2" x14ac:dyDescent="0.25">
      <c r="A128" s="295">
        <f t="shared" si="1"/>
        <v>3</v>
      </c>
      <c r="B128" s="15" t="s">
        <v>179</v>
      </c>
      <c r="C128" s="16" t="s">
        <v>2366</v>
      </c>
      <c r="D128" s="172" t="s">
        <v>3820</v>
      </c>
      <c r="E128" s="76" t="s">
        <v>72</v>
      </c>
      <c r="F128" s="76"/>
      <c r="G128" s="148" t="s">
        <v>928</v>
      </c>
      <c r="H128" s="201" t="s">
        <v>4843</v>
      </c>
      <c r="I128" s="206"/>
      <c r="J128" s="129"/>
      <c r="K128" s="163"/>
    </row>
    <row r="129" spans="1:31" s="15" customFormat="1" ht="22.5" outlineLevel="2" x14ac:dyDescent="0.25">
      <c r="A129" s="295">
        <f t="shared" si="1"/>
        <v>3</v>
      </c>
      <c r="B129" s="15" t="s">
        <v>929</v>
      </c>
      <c r="C129" s="16" t="s">
        <v>2365</v>
      </c>
      <c r="D129" s="172" t="s">
        <v>3821</v>
      </c>
      <c r="E129" s="76" t="s">
        <v>72</v>
      </c>
      <c r="F129" s="76"/>
      <c r="G129" s="148" t="s">
        <v>930</v>
      </c>
      <c r="H129" s="201" t="s">
        <v>4844</v>
      </c>
      <c r="I129" s="206"/>
      <c r="J129" s="129"/>
      <c r="K129" s="163"/>
    </row>
    <row r="130" spans="1:31" s="303" customFormat="1" ht="25.5" outlineLevel="1" x14ac:dyDescent="0.25">
      <c r="A130" s="295">
        <f t="shared" ref="A130:A192" si="2">LEN(B130)</f>
        <v>2</v>
      </c>
      <c r="B130" s="285" t="s">
        <v>651</v>
      </c>
      <c r="C130" s="117" t="s">
        <v>2402</v>
      </c>
      <c r="D130" s="297" t="s">
        <v>3822</v>
      </c>
      <c r="E130" s="238" t="s">
        <v>72</v>
      </c>
      <c r="F130" s="297" t="s">
        <v>2800</v>
      </c>
      <c r="G130" s="149" t="s">
        <v>931</v>
      </c>
      <c r="H130" s="200" t="s">
        <v>2024</v>
      </c>
      <c r="I130" s="208"/>
      <c r="J130" s="130" t="s">
        <v>1704</v>
      </c>
      <c r="K130" s="163" t="s">
        <v>2906</v>
      </c>
      <c r="L130" s="15"/>
      <c r="M130" s="15"/>
      <c r="N130" s="15"/>
      <c r="O130" s="15"/>
      <c r="P130" s="15"/>
      <c r="Q130" s="15"/>
      <c r="R130" s="15"/>
      <c r="S130" s="15"/>
      <c r="T130" s="15"/>
      <c r="U130" s="15"/>
      <c r="V130" s="15"/>
      <c r="W130" s="15"/>
      <c r="X130" s="15"/>
      <c r="Y130" s="15"/>
      <c r="Z130" s="15"/>
      <c r="AA130" s="15"/>
      <c r="AB130" s="15"/>
      <c r="AC130" s="15"/>
      <c r="AD130" s="15"/>
      <c r="AE130" s="15"/>
    </row>
    <row r="131" spans="1:31" s="15" customFormat="1" ht="22.5" outlineLevel="2" x14ac:dyDescent="0.25">
      <c r="A131" s="295">
        <f t="shared" si="2"/>
        <v>3</v>
      </c>
      <c r="B131" s="15" t="s">
        <v>1705</v>
      </c>
      <c r="C131" s="16" t="s">
        <v>677</v>
      </c>
      <c r="D131" s="172" t="s">
        <v>3823</v>
      </c>
      <c r="E131" s="76" t="s">
        <v>72</v>
      </c>
      <c r="F131" s="76"/>
      <c r="G131" s="148" t="s">
        <v>932</v>
      </c>
      <c r="H131" s="201" t="s">
        <v>2025</v>
      </c>
      <c r="I131" s="206"/>
      <c r="J131" s="129"/>
      <c r="K131" s="101"/>
    </row>
    <row r="132" spans="1:31" s="15" customFormat="1" ht="22.5" outlineLevel="2" x14ac:dyDescent="0.25">
      <c r="A132" s="295">
        <f t="shared" si="2"/>
        <v>3</v>
      </c>
      <c r="B132" s="15" t="s">
        <v>1706</v>
      </c>
      <c r="C132" s="16" t="s">
        <v>1306</v>
      </c>
      <c r="D132" s="172" t="s">
        <v>3824</v>
      </c>
      <c r="E132" s="76" t="s">
        <v>3529</v>
      </c>
      <c r="F132" s="76"/>
      <c r="G132" s="148" t="s">
        <v>3297</v>
      </c>
      <c r="H132" s="201" t="s">
        <v>2026</v>
      </c>
      <c r="I132" s="206" t="s">
        <v>3298</v>
      </c>
      <c r="J132" s="129"/>
      <c r="K132" s="101"/>
    </row>
    <row r="133" spans="1:31" s="15" customFormat="1" ht="22.5" outlineLevel="2" x14ac:dyDescent="0.25">
      <c r="A133" s="295">
        <f t="shared" si="2"/>
        <v>3</v>
      </c>
      <c r="B133" s="15" t="s">
        <v>933</v>
      </c>
      <c r="C133" s="16" t="s">
        <v>777</v>
      </c>
      <c r="D133" s="172" t="s">
        <v>3825</v>
      </c>
      <c r="E133" s="76" t="s">
        <v>72</v>
      </c>
      <c r="F133" s="76"/>
      <c r="G133" s="148" t="s">
        <v>3299</v>
      </c>
      <c r="H133" s="201" t="s">
        <v>2027</v>
      </c>
      <c r="I133" s="206" t="s">
        <v>3300</v>
      </c>
      <c r="J133" s="129"/>
      <c r="K133" s="101"/>
    </row>
    <row r="134" spans="1:31" s="83" customFormat="1" ht="15" x14ac:dyDescent="0.25">
      <c r="A134" s="295">
        <f t="shared" si="2"/>
        <v>1</v>
      </c>
      <c r="B134" s="284" t="s">
        <v>76</v>
      </c>
      <c r="C134" s="81" t="s">
        <v>2480</v>
      </c>
      <c r="D134" s="131" t="s">
        <v>3826</v>
      </c>
      <c r="E134" s="235" t="s">
        <v>72</v>
      </c>
      <c r="F134" s="131" t="s">
        <v>2801</v>
      </c>
      <c r="G134" s="296" t="s">
        <v>934</v>
      </c>
      <c r="H134" s="199" t="s">
        <v>4845</v>
      </c>
      <c r="I134" s="210"/>
      <c r="J134" s="131" t="s">
        <v>1707</v>
      </c>
      <c r="K134" s="108" t="s">
        <v>2866</v>
      </c>
    </row>
    <row r="135" spans="1:31" s="303" customFormat="1" ht="25.5" outlineLevel="1" x14ac:dyDescent="0.25">
      <c r="A135" s="295">
        <f t="shared" si="2"/>
        <v>2</v>
      </c>
      <c r="B135" s="285" t="s">
        <v>422</v>
      </c>
      <c r="C135" s="117" t="s">
        <v>2653</v>
      </c>
      <c r="D135" s="310" t="s">
        <v>3827</v>
      </c>
      <c r="E135" s="238" t="s">
        <v>3530</v>
      </c>
      <c r="F135" s="297" t="s">
        <v>2802</v>
      </c>
      <c r="G135" s="149" t="s">
        <v>935</v>
      </c>
      <c r="H135" s="200" t="s">
        <v>2028</v>
      </c>
      <c r="I135" s="208"/>
      <c r="J135" s="130" t="s">
        <v>1708</v>
      </c>
      <c r="K135" s="163" t="s">
        <v>2909</v>
      </c>
      <c r="L135" s="15"/>
      <c r="M135" s="15"/>
      <c r="N135" s="15"/>
      <c r="O135" s="15"/>
      <c r="P135" s="15"/>
      <c r="Q135" s="15"/>
      <c r="R135" s="15"/>
      <c r="S135" s="15"/>
      <c r="T135" s="15"/>
      <c r="U135" s="15"/>
      <c r="V135" s="15"/>
      <c r="W135" s="15"/>
      <c r="X135" s="15"/>
      <c r="Y135" s="15"/>
      <c r="Z135" s="15"/>
      <c r="AA135" s="15"/>
      <c r="AB135" s="15"/>
      <c r="AC135" s="15"/>
      <c r="AD135" s="15"/>
      <c r="AE135" s="15"/>
    </row>
    <row r="136" spans="1:31" s="15" customFormat="1" ht="45" outlineLevel="2" x14ac:dyDescent="0.25">
      <c r="A136" s="295">
        <f t="shared" si="2"/>
        <v>3</v>
      </c>
      <c r="B136" s="15" t="s">
        <v>180</v>
      </c>
      <c r="C136" s="16" t="s">
        <v>3144</v>
      </c>
      <c r="D136" s="172" t="s">
        <v>6413</v>
      </c>
      <c r="E136" s="76" t="s">
        <v>8046</v>
      </c>
      <c r="F136" s="76"/>
      <c r="G136" s="264" t="s">
        <v>6414</v>
      </c>
      <c r="H136" s="222" t="s">
        <v>6415</v>
      </c>
      <c r="I136" s="242" t="s">
        <v>6416</v>
      </c>
      <c r="J136" s="129"/>
      <c r="K136" s="163"/>
    </row>
    <row r="137" spans="1:31" s="15" customFormat="1" outlineLevel="2" x14ac:dyDescent="0.25">
      <c r="A137" s="295">
        <f t="shared" si="2"/>
        <v>3</v>
      </c>
      <c r="B137" s="15" t="s">
        <v>181</v>
      </c>
      <c r="C137" s="16" t="s">
        <v>678</v>
      </c>
      <c r="D137" s="172" t="s">
        <v>3828</v>
      </c>
      <c r="E137" s="76" t="s">
        <v>72</v>
      </c>
      <c r="F137" s="76"/>
      <c r="G137" s="264" t="s">
        <v>936</v>
      </c>
      <c r="H137" s="222" t="s">
        <v>6417</v>
      </c>
      <c r="I137" s="242"/>
      <c r="J137" s="129"/>
      <c r="K137" s="163"/>
    </row>
    <row r="138" spans="1:31" s="15" customFormat="1" outlineLevel="2" x14ac:dyDescent="0.25">
      <c r="A138" s="295">
        <f t="shared" si="2"/>
        <v>3</v>
      </c>
      <c r="B138" s="15" t="s">
        <v>182</v>
      </c>
      <c r="C138" s="16" t="s">
        <v>2660</v>
      </c>
      <c r="D138" s="172" t="s">
        <v>3829</v>
      </c>
      <c r="E138" s="76" t="s">
        <v>3531</v>
      </c>
      <c r="F138" s="76"/>
      <c r="G138" s="264" t="s">
        <v>937</v>
      </c>
      <c r="H138" s="222" t="s">
        <v>6418</v>
      </c>
      <c r="I138" s="242" t="s">
        <v>938</v>
      </c>
      <c r="J138" s="129"/>
      <c r="K138" s="163"/>
    </row>
    <row r="139" spans="1:31" s="303" customFormat="1" ht="22.5" outlineLevel="1" x14ac:dyDescent="0.25">
      <c r="A139" s="295">
        <f t="shared" si="2"/>
        <v>2</v>
      </c>
      <c r="B139" s="285" t="s">
        <v>51</v>
      </c>
      <c r="C139" s="117" t="s">
        <v>2403</v>
      </c>
      <c r="D139" s="310" t="s">
        <v>3830</v>
      </c>
      <c r="E139" s="238" t="s">
        <v>72</v>
      </c>
      <c r="F139" s="297" t="s">
        <v>2803</v>
      </c>
      <c r="G139" s="299" t="s">
        <v>939</v>
      </c>
      <c r="H139" s="300" t="s">
        <v>6419</v>
      </c>
      <c r="I139" s="301"/>
      <c r="J139" s="130" t="s">
        <v>5230</v>
      </c>
      <c r="K139" s="163" t="s">
        <v>2908</v>
      </c>
      <c r="L139" s="15"/>
      <c r="M139" s="15"/>
      <c r="N139" s="15"/>
      <c r="O139" s="15"/>
      <c r="P139" s="15"/>
      <c r="Q139" s="15"/>
      <c r="R139" s="15"/>
      <c r="S139" s="15"/>
      <c r="T139" s="15"/>
      <c r="U139" s="15"/>
      <c r="V139" s="15"/>
      <c r="W139" s="15"/>
      <c r="X139" s="15"/>
      <c r="Y139" s="15"/>
      <c r="Z139" s="15"/>
      <c r="AA139" s="15"/>
      <c r="AB139" s="15"/>
      <c r="AC139" s="15"/>
      <c r="AD139" s="15"/>
      <c r="AE139" s="15"/>
    </row>
    <row r="140" spans="1:31" s="15" customFormat="1" ht="67.5" outlineLevel="2" x14ac:dyDescent="0.25">
      <c r="A140" s="295">
        <f t="shared" si="2"/>
        <v>3</v>
      </c>
      <c r="B140" s="15" t="s">
        <v>183</v>
      </c>
      <c r="C140" s="16" t="s">
        <v>813</v>
      </c>
      <c r="D140" s="172" t="s">
        <v>5358</v>
      </c>
      <c r="E140" s="345" t="s">
        <v>7270</v>
      </c>
      <c r="F140" s="76"/>
      <c r="G140" s="264" t="s">
        <v>940</v>
      </c>
      <c r="H140" s="222" t="s">
        <v>6420</v>
      </c>
      <c r="I140" s="242"/>
      <c r="J140" s="129"/>
      <c r="K140" s="163"/>
    </row>
    <row r="141" spans="1:31" s="15" customFormat="1" ht="22.5" outlineLevel="2" x14ac:dyDescent="0.25">
      <c r="A141" s="295">
        <f t="shared" si="2"/>
        <v>3</v>
      </c>
      <c r="B141" s="15" t="s">
        <v>184</v>
      </c>
      <c r="C141" s="16" t="s">
        <v>5261</v>
      </c>
      <c r="D141" s="172" t="s">
        <v>6421</v>
      </c>
      <c r="E141" s="76" t="s">
        <v>6422</v>
      </c>
      <c r="F141" s="76"/>
      <c r="G141" s="264" t="s">
        <v>941</v>
      </c>
      <c r="H141" s="222" t="s">
        <v>6423</v>
      </c>
      <c r="I141" s="242" t="s">
        <v>6424</v>
      </c>
      <c r="J141" s="129"/>
      <c r="K141" s="163"/>
    </row>
    <row r="142" spans="1:31" s="15" customFormat="1" ht="33.75" outlineLevel="2" x14ac:dyDescent="0.25">
      <c r="A142" s="295">
        <f t="shared" si="2"/>
        <v>3</v>
      </c>
      <c r="B142" s="15" t="s">
        <v>185</v>
      </c>
      <c r="C142" s="16" t="s">
        <v>679</v>
      </c>
      <c r="D142" s="172" t="s">
        <v>3831</v>
      </c>
      <c r="E142" s="76" t="s">
        <v>3532</v>
      </c>
      <c r="F142" s="76"/>
      <c r="G142" s="264" t="s">
        <v>942</v>
      </c>
      <c r="H142" s="222" t="s">
        <v>6425</v>
      </c>
      <c r="I142" s="242"/>
      <c r="J142" s="129"/>
      <c r="K142" s="163"/>
    </row>
    <row r="143" spans="1:31" s="15" customFormat="1" ht="22.5" outlineLevel="2" x14ac:dyDescent="0.25">
      <c r="A143" s="295">
        <f t="shared" si="2"/>
        <v>3</v>
      </c>
      <c r="B143" s="15" t="s">
        <v>186</v>
      </c>
      <c r="C143" s="16" t="s">
        <v>1309</v>
      </c>
      <c r="D143" s="172" t="s">
        <v>3832</v>
      </c>
      <c r="E143" s="76" t="s">
        <v>3533</v>
      </c>
      <c r="F143" s="76"/>
      <c r="G143" s="264" t="s">
        <v>943</v>
      </c>
      <c r="H143" s="222" t="s">
        <v>6426</v>
      </c>
      <c r="I143" s="242"/>
      <c r="J143" s="129"/>
      <c r="K143" s="163"/>
    </row>
    <row r="144" spans="1:31" s="15" customFormat="1" ht="22.5" outlineLevel="2" x14ac:dyDescent="0.25">
      <c r="A144" s="295">
        <f t="shared" si="2"/>
        <v>3</v>
      </c>
      <c r="B144" s="15" t="s">
        <v>187</v>
      </c>
      <c r="C144" s="16" t="s">
        <v>680</v>
      </c>
      <c r="D144" s="172" t="s">
        <v>3833</v>
      </c>
      <c r="E144" s="76" t="s">
        <v>72</v>
      </c>
      <c r="F144" s="76"/>
      <c r="G144" s="264" t="s">
        <v>944</v>
      </c>
      <c r="H144" s="222" t="s">
        <v>6427</v>
      </c>
      <c r="I144" s="242" t="s">
        <v>1922</v>
      </c>
      <c r="J144" s="129"/>
      <c r="K144" s="163"/>
    </row>
    <row r="145" spans="1:31" s="15" customFormat="1" ht="22.5" outlineLevel="2" x14ac:dyDescent="0.25">
      <c r="A145" s="295">
        <f t="shared" si="2"/>
        <v>3</v>
      </c>
      <c r="B145" s="15" t="s">
        <v>945</v>
      </c>
      <c r="C145" s="16" t="s">
        <v>769</v>
      </c>
      <c r="D145" s="172" t="s">
        <v>3834</v>
      </c>
      <c r="E145" s="76" t="s">
        <v>3534</v>
      </c>
      <c r="F145" s="76"/>
      <c r="G145" s="264" t="s">
        <v>1403</v>
      </c>
      <c r="H145" s="222" t="s">
        <v>6428</v>
      </c>
      <c r="I145" s="242" t="s">
        <v>3305</v>
      </c>
      <c r="J145" s="129"/>
      <c r="K145" s="163"/>
    </row>
    <row r="146" spans="1:31" s="15" customFormat="1" ht="22.5" outlineLevel="2" x14ac:dyDescent="0.25">
      <c r="A146" s="295">
        <f t="shared" si="2"/>
        <v>3</v>
      </c>
      <c r="B146" s="15" t="s">
        <v>946</v>
      </c>
      <c r="C146" s="16" t="s">
        <v>2674</v>
      </c>
      <c r="D146" s="172" t="s">
        <v>3835</v>
      </c>
      <c r="E146" s="76" t="s">
        <v>3535</v>
      </c>
      <c r="F146" s="76"/>
      <c r="G146" s="264" t="s">
        <v>947</v>
      </c>
      <c r="H146" s="222" t="s">
        <v>6429</v>
      </c>
      <c r="I146" s="242"/>
      <c r="J146" s="129"/>
      <c r="K146" s="163"/>
    </row>
    <row r="147" spans="1:31" s="311" customFormat="1" ht="22.5" outlineLevel="2" x14ac:dyDescent="0.25">
      <c r="A147" s="295">
        <f t="shared" si="2"/>
        <v>3</v>
      </c>
      <c r="B147" s="311" t="s">
        <v>1382</v>
      </c>
      <c r="C147" s="312" t="s">
        <v>3146</v>
      </c>
      <c r="D147" s="173" t="s">
        <v>5356</v>
      </c>
      <c r="E147" s="77" t="s">
        <v>3536</v>
      </c>
      <c r="F147" s="77"/>
      <c r="G147" s="113" t="s">
        <v>5016</v>
      </c>
      <c r="H147" s="73" t="s">
        <v>5357</v>
      </c>
      <c r="I147" s="73"/>
      <c r="J147" s="77"/>
      <c r="K147" s="313"/>
    </row>
    <row r="148" spans="1:31" s="303" customFormat="1" ht="22.5" outlineLevel="1" x14ac:dyDescent="0.25">
      <c r="A148" s="295">
        <f t="shared" si="2"/>
        <v>2</v>
      </c>
      <c r="B148" s="285" t="s">
        <v>475</v>
      </c>
      <c r="C148" s="117" t="s">
        <v>2404</v>
      </c>
      <c r="D148" s="310" t="s">
        <v>3836</v>
      </c>
      <c r="E148" s="238" t="s">
        <v>72</v>
      </c>
      <c r="F148" s="297" t="s">
        <v>2803</v>
      </c>
      <c r="G148" s="149" t="s">
        <v>948</v>
      </c>
      <c r="H148" s="200" t="s">
        <v>2029</v>
      </c>
      <c r="I148" s="208"/>
      <c r="J148" s="130" t="s">
        <v>1709</v>
      </c>
      <c r="K148" s="163" t="s">
        <v>2910</v>
      </c>
      <c r="L148" s="15"/>
      <c r="M148" s="15"/>
      <c r="N148" s="15"/>
      <c r="O148" s="15"/>
      <c r="P148" s="15"/>
      <c r="Q148" s="15"/>
      <c r="R148" s="15"/>
      <c r="S148" s="15"/>
      <c r="T148" s="15"/>
      <c r="U148" s="15"/>
      <c r="V148" s="15"/>
      <c r="W148" s="15"/>
      <c r="X148" s="15"/>
      <c r="Y148" s="15"/>
      <c r="Z148" s="15"/>
      <c r="AA148" s="15"/>
      <c r="AB148" s="15"/>
      <c r="AC148" s="15"/>
      <c r="AD148" s="15"/>
      <c r="AE148" s="15"/>
    </row>
    <row r="149" spans="1:31" s="15" customFormat="1" ht="22.5" outlineLevel="2" x14ac:dyDescent="0.25">
      <c r="A149" s="295">
        <f t="shared" si="2"/>
        <v>3</v>
      </c>
      <c r="B149" s="15" t="s">
        <v>1710</v>
      </c>
      <c r="C149" s="16" t="s">
        <v>3129</v>
      </c>
      <c r="D149" s="172" t="s">
        <v>3837</v>
      </c>
      <c r="E149" s="76" t="s">
        <v>72</v>
      </c>
      <c r="F149" s="76"/>
      <c r="G149" s="148" t="s">
        <v>949</v>
      </c>
      <c r="H149" s="201" t="s">
        <v>2030</v>
      </c>
      <c r="I149" s="206"/>
      <c r="J149" s="129"/>
      <c r="K149" s="163"/>
    </row>
    <row r="150" spans="1:31" s="15" customFormat="1" outlineLevel="2" x14ac:dyDescent="0.25">
      <c r="A150" s="295">
        <f t="shared" si="2"/>
        <v>3</v>
      </c>
      <c r="B150" s="15" t="s">
        <v>1711</v>
      </c>
      <c r="C150" s="16" t="s">
        <v>3130</v>
      </c>
      <c r="D150" s="172" t="s">
        <v>3838</v>
      </c>
      <c r="E150" s="76" t="s">
        <v>72</v>
      </c>
      <c r="F150" s="76"/>
      <c r="G150" s="148" t="s">
        <v>950</v>
      </c>
      <c r="H150" s="201" t="s">
        <v>2031</v>
      </c>
      <c r="I150" s="206"/>
      <c r="J150" s="129"/>
      <c r="K150" s="163"/>
    </row>
    <row r="151" spans="1:31" s="15" customFormat="1" ht="22.5" outlineLevel="2" x14ac:dyDescent="0.25">
      <c r="A151" s="295">
        <f t="shared" si="2"/>
        <v>3</v>
      </c>
      <c r="B151" s="15" t="s">
        <v>3307</v>
      </c>
      <c r="C151" s="16" t="s">
        <v>5231</v>
      </c>
      <c r="D151" s="172" t="s">
        <v>6430</v>
      </c>
      <c r="E151" s="76"/>
      <c r="F151" s="76"/>
      <c r="G151" s="264" t="s">
        <v>3306</v>
      </c>
      <c r="H151" s="222" t="s">
        <v>6431</v>
      </c>
      <c r="I151" s="242"/>
      <c r="J151" s="129"/>
      <c r="K151" s="163"/>
    </row>
    <row r="152" spans="1:31" s="303" customFormat="1" ht="25.5" outlineLevel="1" x14ac:dyDescent="0.25">
      <c r="A152" s="295">
        <f t="shared" si="2"/>
        <v>2</v>
      </c>
      <c r="B152" s="285" t="s">
        <v>733</v>
      </c>
      <c r="C152" s="117" t="s">
        <v>2654</v>
      </c>
      <c r="D152" s="310" t="s">
        <v>3839</v>
      </c>
      <c r="E152" s="238" t="s">
        <v>72</v>
      </c>
      <c r="F152" s="297" t="s">
        <v>2803</v>
      </c>
      <c r="G152" s="299" t="s">
        <v>951</v>
      </c>
      <c r="H152" s="300" t="s">
        <v>6432</v>
      </c>
      <c r="I152" s="301"/>
      <c r="J152" s="130" t="s">
        <v>1709</v>
      </c>
      <c r="K152" s="163" t="s">
        <v>2911</v>
      </c>
      <c r="L152" s="15"/>
      <c r="M152" s="15"/>
      <c r="N152" s="15"/>
      <c r="O152" s="15"/>
      <c r="P152" s="15"/>
      <c r="Q152" s="15"/>
      <c r="R152" s="15"/>
      <c r="S152" s="15"/>
      <c r="T152" s="15"/>
      <c r="U152" s="15"/>
      <c r="V152" s="15"/>
      <c r="W152" s="15"/>
      <c r="X152" s="15"/>
      <c r="Y152" s="15"/>
      <c r="Z152" s="15"/>
      <c r="AA152" s="15"/>
      <c r="AB152" s="15"/>
      <c r="AC152" s="15"/>
      <c r="AD152" s="15"/>
      <c r="AE152" s="15"/>
    </row>
    <row r="153" spans="1:31" s="15" customFormat="1" ht="22.5" outlineLevel="2" x14ac:dyDescent="0.25">
      <c r="A153" s="295">
        <f t="shared" si="2"/>
        <v>3</v>
      </c>
      <c r="B153" s="15" t="s">
        <v>1894</v>
      </c>
      <c r="C153" s="16" t="s">
        <v>2655</v>
      </c>
      <c r="D153" s="172" t="s">
        <v>6433</v>
      </c>
      <c r="E153" s="76" t="s">
        <v>7170</v>
      </c>
      <c r="F153" s="76"/>
      <c r="G153" s="264" t="s">
        <v>952</v>
      </c>
      <c r="H153" s="222" t="s">
        <v>6434</v>
      </c>
      <c r="I153" s="242"/>
      <c r="J153" s="129"/>
      <c r="K153" s="163"/>
    </row>
    <row r="154" spans="1:31" s="15" customFormat="1" ht="22.5" outlineLevel="2" x14ac:dyDescent="0.25">
      <c r="A154" s="295">
        <f t="shared" si="2"/>
        <v>3</v>
      </c>
      <c r="B154" s="15" t="s">
        <v>1712</v>
      </c>
      <c r="C154" s="16" t="s">
        <v>705</v>
      </c>
      <c r="D154" s="172" t="s">
        <v>3840</v>
      </c>
      <c r="E154" s="76" t="s">
        <v>72</v>
      </c>
      <c r="F154" s="76"/>
      <c r="G154" s="264" t="s">
        <v>953</v>
      </c>
      <c r="H154" s="222" t="s">
        <v>6435</v>
      </c>
      <c r="I154" s="242" t="s">
        <v>1289</v>
      </c>
      <c r="J154" s="129"/>
      <c r="K154" s="163"/>
    </row>
    <row r="155" spans="1:31" s="15" customFormat="1" ht="22.5" outlineLevel="2" x14ac:dyDescent="0.25">
      <c r="A155" s="295">
        <f t="shared" si="2"/>
        <v>3</v>
      </c>
      <c r="B155" s="15" t="s">
        <v>954</v>
      </c>
      <c r="C155" s="16" t="s">
        <v>3249</v>
      </c>
      <c r="D155" s="172" t="s">
        <v>3841</v>
      </c>
      <c r="E155" s="76" t="s">
        <v>72</v>
      </c>
      <c r="F155" s="76"/>
      <c r="G155" s="264" t="s">
        <v>955</v>
      </c>
      <c r="H155" s="222" t="s">
        <v>6436</v>
      </c>
      <c r="I155" s="242"/>
      <c r="J155" s="129"/>
      <c r="K155" s="163"/>
    </row>
    <row r="156" spans="1:31" s="15" customFormat="1" ht="22.5" outlineLevel="2" x14ac:dyDescent="0.25">
      <c r="A156" s="295">
        <f t="shared" si="2"/>
        <v>3</v>
      </c>
      <c r="B156" s="15" t="s">
        <v>956</v>
      </c>
      <c r="C156" s="16" t="s">
        <v>2656</v>
      </c>
      <c r="D156" s="172" t="s">
        <v>3842</v>
      </c>
      <c r="E156" s="76" t="s">
        <v>72</v>
      </c>
      <c r="F156" s="76"/>
      <c r="G156" s="264" t="s">
        <v>957</v>
      </c>
      <c r="H156" s="222" t="s">
        <v>6437</v>
      </c>
      <c r="I156" s="242"/>
      <c r="J156" s="129"/>
      <c r="K156" s="163"/>
    </row>
    <row r="157" spans="1:31" s="15" customFormat="1" ht="22.5" outlineLevel="2" x14ac:dyDescent="0.25">
      <c r="A157" s="295">
        <f t="shared" si="2"/>
        <v>3</v>
      </c>
      <c r="B157" s="15" t="s">
        <v>5264</v>
      </c>
      <c r="C157" s="16" t="s">
        <v>5266</v>
      </c>
      <c r="D157" s="172" t="s">
        <v>6438</v>
      </c>
      <c r="E157" s="76"/>
      <c r="F157" s="76"/>
      <c r="G157" s="264" t="s">
        <v>5265</v>
      </c>
      <c r="H157" s="222" t="s">
        <v>6439</v>
      </c>
      <c r="I157" s="242"/>
      <c r="J157" s="129"/>
      <c r="K157" s="163"/>
    </row>
    <row r="158" spans="1:31" s="303" customFormat="1" ht="25.5" outlineLevel="1" x14ac:dyDescent="0.25">
      <c r="A158" s="295">
        <f t="shared" si="2"/>
        <v>2</v>
      </c>
      <c r="B158" s="285" t="s">
        <v>652</v>
      </c>
      <c r="C158" s="117" t="s">
        <v>2405</v>
      </c>
      <c r="D158" s="310" t="s">
        <v>3843</v>
      </c>
      <c r="E158" s="238" t="s">
        <v>72</v>
      </c>
      <c r="F158" s="297" t="s">
        <v>2803</v>
      </c>
      <c r="G158" s="304" t="s">
        <v>958</v>
      </c>
      <c r="H158" s="305" t="s">
        <v>6440</v>
      </c>
      <c r="I158" s="306"/>
      <c r="J158" s="130" t="s">
        <v>1709</v>
      </c>
      <c r="K158" s="302" t="s">
        <v>2881</v>
      </c>
      <c r="L158" s="15"/>
      <c r="M158" s="15"/>
      <c r="N158" s="15"/>
      <c r="O158" s="15"/>
      <c r="P158" s="15"/>
      <c r="Q158" s="15"/>
      <c r="R158" s="15"/>
      <c r="S158" s="15"/>
      <c r="T158" s="15"/>
      <c r="U158" s="15"/>
      <c r="V158" s="15"/>
      <c r="W158" s="15"/>
      <c r="X158" s="15"/>
      <c r="Y158" s="15"/>
      <c r="Z158" s="15"/>
      <c r="AA158" s="15"/>
      <c r="AB158" s="15"/>
      <c r="AC158" s="15"/>
      <c r="AD158" s="15"/>
      <c r="AE158" s="15"/>
    </row>
    <row r="159" spans="1:31" s="15" customFormat="1" ht="45" outlineLevel="2" x14ac:dyDescent="0.25">
      <c r="A159" s="295">
        <f t="shared" si="2"/>
        <v>3</v>
      </c>
      <c r="B159" s="15" t="s">
        <v>667</v>
      </c>
      <c r="C159" s="16" t="s">
        <v>3480</v>
      </c>
      <c r="D159" s="76" t="s">
        <v>3844</v>
      </c>
      <c r="E159" s="76" t="s">
        <v>7171</v>
      </c>
      <c r="F159" s="76"/>
      <c r="G159" s="264" t="s">
        <v>959</v>
      </c>
      <c r="H159" s="222" t="s">
        <v>6441</v>
      </c>
      <c r="I159" s="242" t="s">
        <v>5359</v>
      </c>
      <c r="J159" s="129"/>
      <c r="K159" s="163"/>
    </row>
    <row r="160" spans="1:31" s="15" customFormat="1" ht="22.5" outlineLevel="2" x14ac:dyDescent="0.25">
      <c r="A160" s="295">
        <f t="shared" si="2"/>
        <v>3</v>
      </c>
      <c r="B160" s="15" t="s">
        <v>960</v>
      </c>
      <c r="C160" s="16" t="s">
        <v>1307</v>
      </c>
      <c r="D160" s="76" t="s">
        <v>3845</v>
      </c>
      <c r="E160" s="76" t="s">
        <v>3537</v>
      </c>
      <c r="F160" s="76"/>
      <c r="G160" s="264" t="s">
        <v>961</v>
      </c>
      <c r="H160" s="222" t="s">
        <v>6442</v>
      </c>
      <c r="I160" s="242"/>
      <c r="J160" s="129"/>
      <c r="K160" s="163"/>
    </row>
    <row r="161" spans="1:31" s="15" customFormat="1" ht="33.75" outlineLevel="2" x14ac:dyDescent="0.25">
      <c r="A161" s="295">
        <f t="shared" si="2"/>
        <v>3</v>
      </c>
      <c r="B161" s="15" t="s">
        <v>1399</v>
      </c>
      <c r="C161" s="16" t="s">
        <v>706</v>
      </c>
      <c r="D161" s="76" t="s">
        <v>3846</v>
      </c>
      <c r="E161" s="76" t="s">
        <v>4216</v>
      </c>
      <c r="F161" s="76"/>
      <c r="G161" s="264" t="s">
        <v>1404</v>
      </c>
      <c r="H161" s="222" t="s">
        <v>6443</v>
      </c>
      <c r="I161" s="242"/>
      <c r="J161" s="129"/>
      <c r="K161" s="163"/>
    </row>
    <row r="162" spans="1:31" s="303" customFormat="1" ht="22.5" outlineLevel="1" x14ac:dyDescent="0.25">
      <c r="A162" s="295">
        <f t="shared" si="2"/>
        <v>2</v>
      </c>
      <c r="B162" s="285" t="s">
        <v>423</v>
      </c>
      <c r="C162" s="117" t="s">
        <v>2758</v>
      </c>
      <c r="D162" s="310" t="s">
        <v>3847</v>
      </c>
      <c r="E162" s="238" t="s">
        <v>72</v>
      </c>
      <c r="F162" s="297" t="s">
        <v>2803</v>
      </c>
      <c r="G162" s="299" t="s">
        <v>2753</v>
      </c>
      <c r="H162" s="300" t="s">
        <v>6444</v>
      </c>
      <c r="I162" s="301"/>
      <c r="J162" s="130" t="s">
        <v>5228</v>
      </c>
      <c r="K162" s="163" t="s">
        <v>2912</v>
      </c>
      <c r="L162" s="15"/>
      <c r="M162" s="15"/>
      <c r="N162" s="15"/>
      <c r="O162" s="15"/>
      <c r="P162" s="15"/>
      <c r="Q162" s="15"/>
      <c r="R162" s="15"/>
      <c r="S162" s="15"/>
      <c r="T162" s="15"/>
      <c r="U162" s="15"/>
      <c r="V162" s="15"/>
      <c r="W162" s="15"/>
      <c r="X162" s="15"/>
      <c r="Y162" s="15"/>
      <c r="Z162" s="15"/>
      <c r="AA162" s="15"/>
      <c r="AB162" s="15"/>
      <c r="AC162" s="15"/>
      <c r="AD162" s="15"/>
      <c r="AE162" s="15"/>
    </row>
    <row r="163" spans="1:31" s="15" customFormat="1" ht="22.5" outlineLevel="2" x14ac:dyDescent="0.25">
      <c r="A163" s="295">
        <f t="shared" si="2"/>
        <v>3</v>
      </c>
      <c r="B163" s="15" t="s">
        <v>188</v>
      </c>
      <c r="C163" s="16" t="s">
        <v>5262</v>
      </c>
      <c r="D163" s="76" t="s">
        <v>6445</v>
      </c>
      <c r="E163" s="76" t="s">
        <v>5263</v>
      </c>
      <c r="F163" s="76"/>
      <c r="G163" s="314" t="s">
        <v>5227</v>
      </c>
      <c r="H163" s="72" t="s">
        <v>6446</v>
      </c>
      <c r="I163" s="242"/>
      <c r="J163" s="129"/>
      <c r="K163" s="163"/>
    </row>
    <row r="164" spans="1:31" s="15" customFormat="1" ht="22.5" outlineLevel="2" x14ac:dyDescent="0.25">
      <c r="A164" s="295">
        <f t="shared" si="2"/>
        <v>3</v>
      </c>
      <c r="B164" s="15" t="s">
        <v>189</v>
      </c>
      <c r="C164" s="16" t="s">
        <v>3145</v>
      </c>
      <c r="D164" s="76" t="s">
        <v>3848</v>
      </c>
      <c r="E164" s="76" t="s">
        <v>6447</v>
      </c>
      <c r="F164" s="76"/>
      <c r="G164" s="264" t="s">
        <v>962</v>
      </c>
      <c r="H164" s="222" t="s">
        <v>6448</v>
      </c>
      <c r="I164" s="242"/>
      <c r="J164" s="129"/>
      <c r="K164" s="163"/>
    </row>
    <row r="165" spans="1:31" s="15" customFormat="1" ht="22.5" outlineLevel="2" x14ac:dyDescent="0.25">
      <c r="A165" s="295">
        <f t="shared" si="2"/>
        <v>3</v>
      </c>
      <c r="B165" s="15" t="s">
        <v>5229</v>
      </c>
      <c r="C165" s="16" t="s">
        <v>1455</v>
      </c>
      <c r="D165" s="172" t="s">
        <v>6449</v>
      </c>
      <c r="E165" s="76" t="s">
        <v>3538</v>
      </c>
      <c r="F165" s="76"/>
      <c r="G165" s="264" t="s">
        <v>963</v>
      </c>
      <c r="H165" s="222" t="s">
        <v>6450</v>
      </c>
      <c r="I165" s="242"/>
      <c r="J165" s="129"/>
      <c r="K165" s="163"/>
    </row>
    <row r="166" spans="1:31" s="303" customFormat="1" ht="22.5" outlineLevel="1" x14ac:dyDescent="0.25">
      <c r="A166" s="295">
        <f t="shared" si="2"/>
        <v>2</v>
      </c>
      <c r="B166" s="285" t="s">
        <v>424</v>
      </c>
      <c r="C166" s="117" t="s">
        <v>2756</v>
      </c>
      <c r="D166" s="310" t="s">
        <v>3849</v>
      </c>
      <c r="E166" s="238" t="s">
        <v>72</v>
      </c>
      <c r="F166" s="297" t="s">
        <v>2803</v>
      </c>
      <c r="G166" s="304" t="s">
        <v>2754</v>
      </c>
      <c r="H166" s="305" t="s">
        <v>6451</v>
      </c>
      <c r="I166" s="306"/>
      <c r="J166" s="130" t="s">
        <v>1709</v>
      </c>
      <c r="K166" s="163" t="s">
        <v>2913</v>
      </c>
      <c r="L166" s="15"/>
      <c r="M166" s="15"/>
      <c r="N166" s="15"/>
      <c r="O166" s="15"/>
      <c r="P166" s="15"/>
      <c r="Q166" s="15"/>
      <c r="R166" s="15"/>
      <c r="S166" s="15"/>
      <c r="T166" s="15"/>
      <c r="U166" s="15"/>
      <c r="V166" s="15"/>
      <c r="W166" s="15"/>
      <c r="X166" s="15"/>
      <c r="Y166" s="15"/>
      <c r="Z166" s="15"/>
      <c r="AA166" s="15"/>
      <c r="AB166" s="15"/>
      <c r="AC166" s="15"/>
      <c r="AD166" s="15"/>
      <c r="AE166" s="15"/>
    </row>
    <row r="167" spans="1:31" s="15" customFormat="1" ht="22.5" outlineLevel="2" x14ac:dyDescent="0.25">
      <c r="A167" s="295">
        <f t="shared" si="2"/>
        <v>3</v>
      </c>
      <c r="B167" s="15" t="s">
        <v>190</v>
      </c>
      <c r="C167" s="16" t="s">
        <v>707</v>
      </c>
      <c r="D167" s="172" t="s">
        <v>6452</v>
      </c>
      <c r="E167" s="76"/>
      <c r="F167" s="76"/>
      <c r="G167" s="264" t="s">
        <v>965</v>
      </c>
      <c r="H167" s="222" t="s">
        <v>6453</v>
      </c>
      <c r="I167" s="242" t="s">
        <v>1308</v>
      </c>
      <c r="J167" s="129"/>
      <c r="K167" s="163"/>
    </row>
    <row r="168" spans="1:31" s="15" customFormat="1" ht="22.5" outlineLevel="2" x14ac:dyDescent="0.25">
      <c r="A168" s="295">
        <f t="shared" si="2"/>
        <v>3</v>
      </c>
      <c r="B168" s="15" t="s">
        <v>191</v>
      </c>
      <c r="C168" s="16" t="s">
        <v>3147</v>
      </c>
      <c r="D168" s="172" t="s">
        <v>3850</v>
      </c>
      <c r="E168" s="76" t="s">
        <v>72</v>
      </c>
      <c r="F168" s="76"/>
      <c r="G168" s="264" t="s">
        <v>964</v>
      </c>
      <c r="H168" s="222" t="s">
        <v>6454</v>
      </c>
      <c r="I168" s="242"/>
      <c r="J168" s="129"/>
      <c r="K168" s="163"/>
    </row>
    <row r="169" spans="1:31" s="15" customFormat="1" ht="22.5" outlineLevel="2" x14ac:dyDescent="0.25">
      <c r="A169" s="295">
        <f t="shared" si="2"/>
        <v>3</v>
      </c>
      <c r="B169" s="15" t="s">
        <v>192</v>
      </c>
      <c r="C169" s="16" t="s">
        <v>708</v>
      </c>
      <c r="D169" s="172" t="s">
        <v>3852</v>
      </c>
      <c r="E169" s="76" t="s">
        <v>3540</v>
      </c>
      <c r="F169" s="76"/>
      <c r="G169" s="264" t="s">
        <v>967</v>
      </c>
      <c r="H169" s="222" t="s">
        <v>6455</v>
      </c>
      <c r="I169" s="242" t="s">
        <v>1310</v>
      </c>
      <c r="J169" s="129"/>
      <c r="K169" s="163"/>
    </row>
    <row r="170" spans="1:31" s="15" customFormat="1" ht="22.5" outlineLevel="2" x14ac:dyDescent="0.25">
      <c r="A170" s="295">
        <f t="shared" si="2"/>
        <v>3</v>
      </c>
      <c r="B170" s="15" t="s">
        <v>1</v>
      </c>
      <c r="C170" s="16" t="s">
        <v>2658</v>
      </c>
      <c r="D170" s="172" t="s">
        <v>3851</v>
      </c>
      <c r="E170" s="76" t="s">
        <v>3539</v>
      </c>
      <c r="F170" s="76"/>
      <c r="G170" s="264" t="s">
        <v>966</v>
      </c>
      <c r="H170" s="222" t="s">
        <v>6456</v>
      </c>
      <c r="I170" s="242"/>
      <c r="J170" s="129"/>
      <c r="K170" s="163"/>
    </row>
    <row r="171" spans="1:31" s="303" customFormat="1" ht="22.5" outlineLevel="1" x14ac:dyDescent="0.25">
      <c r="A171" s="295">
        <f t="shared" si="2"/>
        <v>2</v>
      </c>
      <c r="B171" s="285" t="s">
        <v>425</v>
      </c>
      <c r="C171" s="117" t="s">
        <v>2757</v>
      </c>
      <c r="D171" s="310" t="s">
        <v>3853</v>
      </c>
      <c r="E171" s="238" t="s">
        <v>72</v>
      </c>
      <c r="F171" s="297" t="s">
        <v>2803</v>
      </c>
      <c r="G171" s="150" t="s">
        <v>2755</v>
      </c>
      <c r="H171" s="202" t="s">
        <v>4846</v>
      </c>
      <c r="I171" s="240"/>
      <c r="J171" s="130" t="s">
        <v>1709</v>
      </c>
      <c r="K171" s="163" t="s">
        <v>2914</v>
      </c>
      <c r="L171" s="15"/>
      <c r="M171" s="15"/>
      <c r="N171" s="15"/>
      <c r="O171" s="15"/>
      <c r="P171" s="15"/>
      <c r="Q171" s="15"/>
      <c r="R171" s="15"/>
      <c r="S171" s="15"/>
      <c r="T171" s="15"/>
      <c r="U171" s="15"/>
      <c r="V171" s="15"/>
      <c r="W171" s="15"/>
      <c r="X171" s="15"/>
      <c r="Y171" s="15"/>
      <c r="Z171" s="15"/>
      <c r="AA171" s="15"/>
      <c r="AB171" s="15"/>
      <c r="AC171" s="15"/>
      <c r="AD171" s="15"/>
      <c r="AE171" s="15"/>
    </row>
    <row r="172" spans="1:31" s="15" customFormat="1" outlineLevel="2" x14ac:dyDescent="0.25">
      <c r="A172" s="295">
        <f t="shared" si="2"/>
        <v>3</v>
      </c>
      <c r="B172" s="15" t="s">
        <v>193</v>
      </c>
      <c r="C172" s="16" t="s">
        <v>1339</v>
      </c>
      <c r="D172" s="357" t="s">
        <v>7924</v>
      </c>
      <c r="E172" s="76" t="s">
        <v>72</v>
      </c>
      <c r="F172" s="76"/>
      <c r="G172" s="148" t="s">
        <v>969</v>
      </c>
      <c r="H172" s="201" t="s">
        <v>4847</v>
      </c>
      <c r="I172" s="206"/>
      <c r="J172" s="129"/>
      <c r="K172" s="163"/>
    </row>
    <row r="173" spans="1:31" s="15" customFormat="1" ht="22.5" outlineLevel="2" x14ac:dyDescent="0.25">
      <c r="A173" s="295">
        <f t="shared" si="2"/>
        <v>3</v>
      </c>
      <c r="B173" s="15" t="s">
        <v>194</v>
      </c>
      <c r="C173" s="16" t="s">
        <v>3148</v>
      </c>
      <c r="D173" s="172" t="s">
        <v>3854</v>
      </c>
      <c r="E173" s="76" t="s">
        <v>72</v>
      </c>
      <c r="F173" s="76"/>
      <c r="G173" s="148" t="s">
        <v>970</v>
      </c>
      <c r="H173" s="201" t="s">
        <v>4848</v>
      </c>
      <c r="I173" s="206"/>
      <c r="J173" s="129"/>
      <c r="K173" s="163"/>
    </row>
    <row r="174" spans="1:31" s="15" customFormat="1" ht="22.5" outlineLevel="2" x14ac:dyDescent="0.25">
      <c r="A174" s="295">
        <f t="shared" si="2"/>
        <v>3</v>
      </c>
      <c r="B174" s="15" t="s">
        <v>195</v>
      </c>
      <c r="C174" s="16" t="s">
        <v>709</v>
      </c>
      <c r="D174" s="172" t="s">
        <v>3855</v>
      </c>
      <c r="E174" s="76" t="s">
        <v>3543</v>
      </c>
      <c r="F174" s="76"/>
      <c r="G174" s="148" t="s">
        <v>971</v>
      </c>
      <c r="H174" s="201" t="s">
        <v>4849</v>
      </c>
      <c r="I174" s="206" t="s">
        <v>2177</v>
      </c>
      <c r="J174" s="129"/>
      <c r="K174" s="163"/>
    </row>
    <row r="175" spans="1:31" s="15" customFormat="1" ht="22.5" outlineLevel="2" x14ac:dyDescent="0.25">
      <c r="A175" s="295">
        <f t="shared" si="2"/>
        <v>3</v>
      </c>
      <c r="B175" s="15" t="s">
        <v>196</v>
      </c>
      <c r="C175" s="16" t="s">
        <v>1311</v>
      </c>
      <c r="D175" s="172" t="s">
        <v>3856</v>
      </c>
      <c r="E175" s="76" t="s">
        <v>3541</v>
      </c>
      <c r="F175" s="76"/>
      <c r="G175" s="148" t="s">
        <v>972</v>
      </c>
      <c r="H175" s="201" t="s">
        <v>4850</v>
      </c>
      <c r="I175" s="206" t="s">
        <v>1290</v>
      </c>
      <c r="J175" s="129"/>
      <c r="K175" s="163"/>
    </row>
    <row r="176" spans="1:31" s="15" customFormat="1" ht="22.5" outlineLevel="2" x14ac:dyDescent="0.25">
      <c r="A176" s="295">
        <f t="shared" si="2"/>
        <v>3</v>
      </c>
      <c r="B176" s="15" t="s">
        <v>197</v>
      </c>
      <c r="C176" s="16" t="s">
        <v>1312</v>
      </c>
      <c r="D176" s="172" t="s">
        <v>3857</v>
      </c>
      <c r="E176" s="76" t="s">
        <v>3542</v>
      </c>
      <c r="F176" s="76"/>
      <c r="G176" s="148" t="s">
        <v>973</v>
      </c>
      <c r="H176" s="201" t="s">
        <v>4851</v>
      </c>
      <c r="I176" s="206"/>
      <c r="J176" s="129"/>
      <c r="K176" s="163"/>
    </row>
    <row r="177" spans="1:31" s="303" customFormat="1" ht="25.5" outlineLevel="1" x14ac:dyDescent="0.25">
      <c r="A177" s="295">
        <f t="shared" si="2"/>
        <v>2</v>
      </c>
      <c r="B177" s="285" t="s">
        <v>1923</v>
      </c>
      <c r="C177" s="117" t="s">
        <v>2811</v>
      </c>
      <c r="D177" s="310" t="s">
        <v>3858</v>
      </c>
      <c r="E177" s="238" t="s">
        <v>72</v>
      </c>
      <c r="F177" s="297"/>
      <c r="G177" s="149" t="s">
        <v>1924</v>
      </c>
      <c r="H177" s="200" t="s">
        <v>2032</v>
      </c>
      <c r="I177" s="208"/>
      <c r="J177" s="130"/>
      <c r="K177" s="163" t="s">
        <v>2915</v>
      </c>
      <c r="L177" s="15"/>
      <c r="M177" s="15"/>
      <c r="N177" s="15"/>
      <c r="O177" s="15"/>
      <c r="P177" s="15"/>
      <c r="Q177" s="15"/>
      <c r="R177" s="15"/>
      <c r="S177" s="15"/>
      <c r="T177" s="15"/>
      <c r="U177" s="15"/>
      <c r="V177" s="15"/>
      <c r="W177" s="15"/>
      <c r="X177" s="15"/>
      <c r="Y177" s="15"/>
      <c r="Z177" s="15"/>
      <c r="AA177" s="15"/>
      <c r="AB177" s="15"/>
      <c r="AC177" s="15"/>
      <c r="AD177" s="15"/>
      <c r="AE177" s="15"/>
    </row>
    <row r="178" spans="1:31" s="15" customFormat="1" ht="22.5" outlineLevel="2" x14ac:dyDescent="0.25">
      <c r="A178" s="295">
        <f t="shared" si="2"/>
        <v>3</v>
      </c>
      <c r="B178" s="15" t="s">
        <v>1925</v>
      </c>
      <c r="C178" s="16" t="s">
        <v>2812</v>
      </c>
      <c r="D178" s="172" t="s">
        <v>3859</v>
      </c>
      <c r="E178" s="76" t="s">
        <v>72</v>
      </c>
      <c r="F178" s="76"/>
      <c r="G178" s="148" t="s">
        <v>1926</v>
      </c>
      <c r="H178" s="201" t="s">
        <v>2033</v>
      </c>
      <c r="I178" s="206"/>
      <c r="J178" s="129"/>
      <c r="K178" s="163"/>
    </row>
    <row r="179" spans="1:31" s="15" customFormat="1" ht="22.5" outlineLevel="2" x14ac:dyDescent="0.25">
      <c r="A179" s="295">
        <f t="shared" si="2"/>
        <v>3</v>
      </c>
      <c r="B179" s="15" t="s">
        <v>1927</v>
      </c>
      <c r="C179" s="16" t="s">
        <v>2814</v>
      </c>
      <c r="D179" s="172" t="s">
        <v>3860</v>
      </c>
      <c r="E179" s="76" t="s">
        <v>72</v>
      </c>
      <c r="F179" s="76"/>
      <c r="G179" s="148" t="s">
        <v>1928</v>
      </c>
      <c r="H179" s="201" t="s">
        <v>2034</v>
      </c>
      <c r="I179" s="206"/>
      <c r="J179" s="129"/>
      <c r="K179" s="163"/>
    </row>
    <row r="180" spans="1:31" s="15" customFormat="1" ht="25.5" outlineLevel="2" x14ac:dyDescent="0.25">
      <c r="A180" s="295">
        <f t="shared" si="2"/>
        <v>3</v>
      </c>
      <c r="B180" s="15" t="s">
        <v>1929</v>
      </c>
      <c r="C180" s="16" t="s">
        <v>2813</v>
      </c>
      <c r="D180" s="172" t="s">
        <v>3861</v>
      </c>
      <c r="E180" s="76" t="s">
        <v>72</v>
      </c>
      <c r="F180" s="76"/>
      <c r="G180" s="148" t="s">
        <v>1930</v>
      </c>
      <c r="H180" s="201" t="s">
        <v>2035</v>
      </c>
      <c r="I180" s="206" t="s">
        <v>1931</v>
      </c>
      <c r="J180" s="129"/>
      <c r="K180" s="163"/>
    </row>
    <row r="181" spans="1:31" s="303" customFormat="1" outlineLevel="1" x14ac:dyDescent="0.25">
      <c r="A181" s="295">
        <f t="shared" si="2"/>
        <v>2</v>
      </c>
      <c r="B181" s="285" t="s">
        <v>653</v>
      </c>
      <c r="C181" s="117" t="s">
        <v>2406</v>
      </c>
      <c r="D181" s="310" t="s">
        <v>6457</v>
      </c>
      <c r="E181" s="238" t="s">
        <v>72</v>
      </c>
      <c r="F181" s="297" t="s">
        <v>2803</v>
      </c>
      <c r="G181" s="299" t="s">
        <v>974</v>
      </c>
      <c r="H181" s="300" t="s">
        <v>6458</v>
      </c>
      <c r="I181" s="301"/>
      <c r="J181" s="130" t="s">
        <v>1709</v>
      </c>
      <c r="K181" s="163" t="s">
        <v>2916</v>
      </c>
      <c r="L181" s="15"/>
      <c r="M181" s="15"/>
      <c r="N181" s="15"/>
      <c r="O181" s="15"/>
      <c r="P181" s="15"/>
      <c r="Q181" s="15"/>
      <c r="R181" s="15"/>
      <c r="S181" s="15"/>
      <c r="T181" s="15"/>
      <c r="U181" s="15"/>
      <c r="V181" s="15"/>
      <c r="W181" s="15"/>
      <c r="X181" s="15"/>
      <c r="Y181" s="15"/>
      <c r="Z181" s="15"/>
      <c r="AA181" s="15"/>
      <c r="AB181" s="15"/>
      <c r="AC181" s="15"/>
      <c r="AD181" s="15"/>
      <c r="AE181" s="15"/>
    </row>
    <row r="182" spans="1:31" s="15" customFormat="1" ht="22.5" outlineLevel="2" x14ac:dyDescent="0.25">
      <c r="A182" s="295">
        <f t="shared" si="2"/>
        <v>3</v>
      </c>
      <c r="B182" s="15" t="s">
        <v>668</v>
      </c>
      <c r="C182" s="16" t="s">
        <v>1313</v>
      </c>
      <c r="D182" s="172" t="s">
        <v>6459</v>
      </c>
      <c r="E182" s="76" t="s">
        <v>72</v>
      </c>
      <c r="F182" s="76"/>
      <c r="G182" s="264" t="s">
        <v>975</v>
      </c>
      <c r="H182" s="222" t="s">
        <v>6460</v>
      </c>
      <c r="I182" s="242"/>
      <c r="J182" s="129"/>
      <c r="K182" s="163"/>
    </row>
    <row r="183" spans="1:31" s="15" customFormat="1" ht="22.5" outlineLevel="2" x14ac:dyDescent="0.25">
      <c r="A183" s="295">
        <f t="shared" si="2"/>
        <v>3</v>
      </c>
      <c r="B183" s="15" t="s">
        <v>669</v>
      </c>
      <c r="C183" s="16" t="s">
        <v>1314</v>
      </c>
      <c r="D183" s="172" t="s">
        <v>6461</v>
      </c>
      <c r="E183" s="76"/>
      <c r="F183" s="76"/>
      <c r="G183" s="264" t="s">
        <v>976</v>
      </c>
      <c r="H183" s="222" t="s">
        <v>6462</v>
      </c>
      <c r="I183" s="242" t="s">
        <v>2174</v>
      </c>
      <c r="J183" s="129"/>
      <c r="K183" s="163"/>
    </row>
    <row r="184" spans="1:31" s="303" customFormat="1" ht="25.5" outlineLevel="1" x14ac:dyDescent="0.25">
      <c r="A184" s="295">
        <f t="shared" si="2"/>
        <v>2</v>
      </c>
      <c r="B184" s="285" t="s">
        <v>426</v>
      </c>
      <c r="C184" s="117" t="s">
        <v>2407</v>
      </c>
      <c r="D184" s="310" t="s">
        <v>3862</v>
      </c>
      <c r="E184" s="238" t="s">
        <v>72</v>
      </c>
      <c r="F184" s="297" t="s">
        <v>2803</v>
      </c>
      <c r="G184" s="304" t="s">
        <v>977</v>
      </c>
      <c r="H184" s="305" t="s">
        <v>6463</v>
      </c>
      <c r="I184" s="306"/>
      <c r="J184" s="130" t="s">
        <v>1709</v>
      </c>
      <c r="K184" s="302" t="s">
        <v>2881</v>
      </c>
      <c r="L184" s="15"/>
      <c r="M184" s="15"/>
      <c r="N184" s="15"/>
      <c r="O184" s="15"/>
      <c r="P184" s="15"/>
      <c r="Q184" s="15"/>
      <c r="R184" s="15"/>
      <c r="S184" s="15"/>
      <c r="T184" s="15"/>
      <c r="U184" s="15"/>
      <c r="V184" s="15"/>
      <c r="W184" s="15"/>
      <c r="X184" s="15"/>
      <c r="Y184" s="15"/>
      <c r="Z184" s="15"/>
      <c r="AA184" s="15"/>
      <c r="AB184" s="15"/>
      <c r="AC184" s="15"/>
      <c r="AD184" s="15"/>
      <c r="AE184" s="15"/>
    </row>
    <row r="185" spans="1:31" s="15" customFormat="1" ht="22.5" outlineLevel="2" x14ac:dyDescent="0.25">
      <c r="A185" s="295">
        <f t="shared" si="2"/>
        <v>3</v>
      </c>
      <c r="B185" s="15" t="s">
        <v>198</v>
      </c>
      <c r="C185" s="16" t="s">
        <v>1294</v>
      </c>
      <c r="D185" s="172" t="s">
        <v>3863</v>
      </c>
      <c r="E185" s="76" t="s">
        <v>72</v>
      </c>
      <c r="F185" s="76"/>
      <c r="G185" s="264" t="s">
        <v>978</v>
      </c>
      <c r="H185" s="222" t="s">
        <v>6464</v>
      </c>
      <c r="I185" s="242"/>
      <c r="J185" s="129"/>
      <c r="K185" s="163"/>
    </row>
    <row r="186" spans="1:31" s="15" customFormat="1" ht="22.5" outlineLevel="2" x14ac:dyDescent="0.25">
      <c r="A186" s="295">
        <f t="shared" si="2"/>
        <v>3</v>
      </c>
      <c r="B186" s="15" t="s">
        <v>670</v>
      </c>
      <c r="C186" s="16" t="s">
        <v>1295</v>
      </c>
      <c r="D186" s="172" t="s">
        <v>3864</v>
      </c>
      <c r="E186" s="76"/>
      <c r="F186" s="76"/>
      <c r="G186" s="264" t="s">
        <v>979</v>
      </c>
      <c r="H186" s="222" t="s">
        <v>6465</v>
      </c>
      <c r="I186" s="242"/>
      <c r="J186" s="129"/>
      <c r="K186" s="163"/>
    </row>
    <row r="187" spans="1:31" s="83" customFormat="1" ht="38.25" x14ac:dyDescent="0.25">
      <c r="A187" s="295">
        <f t="shared" si="2"/>
        <v>1</v>
      </c>
      <c r="B187" s="284" t="s">
        <v>77</v>
      </c>
      <c r="C187" s="81" t="s">
        <v>2408</v>
      </c>
      <c r="D187" s="131" t="s">
        <v>3865</v>
      </c>
      <c r="E187" s="235" t="s">
        <v>72</v>
      </c>
      <c r="F187" s="131" t="s">
        <v>2802</v>
      </c>
      <c r="G187" s="308" t="s">
        <v>1932</v>
      </c>
      <c r="H187" s="204" t="s">
        <v>4852</v>
      </c>
      <c r="I187" s="241"/>
      <c r="J187" s="131" t="s">
        <v>1708</v>
      </c>
      <c r="K187" s="108" t="s">
        <v>2862</v>
      </c>
    </row>
    <row r="188" spans="1:31" s="303" customFormat="1" outlineLevel="1" x14ac:dyDescent="0.25">
      <c r="A188" s="295">
        <f t="shared" si="2"/>
        <v>2</v>
      </c>
      <c r="B188" s="285" t="s">
        <v>427</v>
      </c>
      <c r="C188" s="117" t="s">
        <v>2409</v>
      </c>
      <c r="D188" s="310" t="s">
        <v>3866</v>
      </c>
      <c r="E188" s="238" t="s">
        <v>72</v>
      </c>
      <c r="F188" s="297" t="s">
        <v>2804</v>
      </c>
      <c r="G188" s="149" t="s">
        <v>980</v>
      </c>
      <c r="H188" s="200" t="s">
        <v>4853</v>
      </c>
      <c r="I188" s="208"/>
      <c r="J188" s="130" t="s">
        <v>1713</v>
      </c>
      <c r="K188" s="163" t="s">
        <v>2917</v>
      </c>
      <c r="L188" s="15"/>
      <c r="M188" s="15"/>
      <c r="N188" s="15"/>
      <c r="O188" s="15"/>
      <c r="P188" s="15"/>
      <c r="Q188" s="15"/>
      <c r="R188" s="15"/>
      <c r="S188" s="15"/>
      <c r="T188" s="15"/>
      <c r="U188" s="15"/>
      <c r="V188" s="15"/>
      <c r="W188" s="15"/>
      <c r="X188" s="15"/>
      <c r="Y188" s="15"/>
      <c r="Z188" s="15"/>
      <c r="AA188" s="15"/>
      <c r="AB188" s="15"/>
      <c r="AC188" s="15"/>
      <c r="AD188" s="15"/>
      <c r="AE188" s="15"/>
    </row>
    <row r="189" spans="1:31" s="15" customFormat="1" ht="22.5" outlineLevel="2" x14ac:dyDescent="0.25">
      <c r="A189" s="295">
        <f t="shared" si="2"/>
        <v>3</v>
      </c>
      <c r="B189" s="15" t="s">
        <v>199</v>
      </c>
      <c r="C189" s="16" t="s">
        <v>3086</v>
      </c>
      <c r="D189" s="76" t="s">
        <v>3867</v>
      </c>
      <c r="E189" s="76" t="s">
        <v>7273</v>
      </c>
      <c r="F189" s="76"/>
      <c r="G189" s="148" t="s">
        <v>1315</v>
      </c>
      <c r="H189" s="201" t="s">
        <v>4854</v>
      </c>
      <c r="I189" s="206" t="s">
        <v>981</v>
      </c>
      <c r="J189" s="129"/>
      <c r="K189" s="163"/>
    </row>
    <row r="190" spans="1:31" s="15" customFormat="1" ht="22.5" outlineLevel="2" x14ac:dyDescent="0.25">
      <c r="A190" s="295">
        <f t="shared" si="2"/>
        <v>3</v>
      </c>
      <c r="B190" s="15" t="s">
        <v>200</v>
      </c>
      <c r="C190" s="16" t="s">
        <v>1316</v>
      </c>
      <c r="D190" s="76" t="s">
        <v>3868</v>
      </c>
      <c r="E190" s="76" t="s">
        <v>72</v>
      </c>
      <c r="F190" s="76"/>
      <c r="G190" s="148" t="s">
        <v>982</v>
      </c>
      <c r="H190" s="201" t="s">
        <v>4855</v>
      </c>
      <c r="I190" s="206" t="s">
        <v>981</v>
      </c>
      <c r="J190" s="129"/>
      <c r="K190" s="163"/>
    </row>
    <row r="191" spans="1:31" s="15" customFormat="1" ht="22.5" outlineLevel="2" x14ac:dyDescent="0.25">
      <c r="A191" s="295">
        <f t="shared" si="2"/>
        <v>3</v>
      </c>
      <c r="B191" s="15" t="s">
        <v>983</v>
      </c>
      <c r="C191" s="16" t="s">
        <v>1317</v>
      </c>
      <c r="D191" s="76" t="s">
        <v>3869</v>
      </c>
      <c r="E191" s="76" t="s">
        <v>3544</v>
      </c>
      <c r="F191" s="76"/>
      <c r="G191" s="148" t="s">
        <v>984</v>
      </c>
      <c r="H191" s="201" t="s">
        <v>4856</v>
      </c>
      <c r="I191" s="206" t="s">
        <v>981</v>
      </c>
      <c r="J191" s="129"/>
      <c r="K191" s="163"/>
    </row>
    <row r="192" spans="1:31" s="15" customFormat="1" ht="22.5" outlineLevel="2" x14ac:dyDescent="0.25">
      <c r="A192" s="295">
        <f t="shared" si="2"/>
        <v>3</v>
      </c>
      <c r="B192" s="15" t="s">
        <v>985</v>
      </c>
      <c r="C192" s="16" t="s">
        <v>3087</v>
      </c>
      <c r="D192" s="76" t="s">
        <v>3870</v>
      </c>
      <c r="E192" s="76" t="s">
        <v>8043</v>
      </c>
      <c r="F192" s="76"/>
      <c r="G192" s="148" t="s">
        <v>3085</v>
      </c>
      <c r="H192" s="201" t="s">
        <v>4857</v>
      </c>
      <c r="I192" s="206"/>
      <c r="J192" s="129"/>
      <c r="K192" s="163"/>
    </row>
    <row r="193" spans="1:31" s="303" customFormat="1" ht="25.5" outlineLevel="1" x14ac:dyDescent="0.25">
      <c r="A193" s="295">
        <f t="shared" ref="A193:A254" si="3">LEN(B193)</f>
        <v>2</v>
      </c>
      <c r="B193" s="285" t="s">
        <v>34</v>
      </c>
      <c r="C193" s="117" t="s">
        <v>2410</v>
      </c>
      <c r="D193" s="310" t="s">
        <v>3871</v>
      </c>
      <c r="E193" s="238" t="s">
        <v>72</v>
      </c>
      <c r="F193" s="297" t="s">
        <v>2804</v>
      </c>
      <c r="G193" s="150" t="s">
        <v>986</v>
      </c>
      <c r="H193" s="202" t="s">
        <v>4858</v>
      </c>
      <c r="I193" s="240"/>
      <c r="J193" s="130" t="s">
        <v>1713</v>
      </c>
      <c r="K193" s="163" t="s">
        <v>2918</v>
      </c>
      <c r="L193" s="15"/>
      <c r="M193" s="15"/>
      <c r="N193" s="15"/>
      <c r="O193" s="15"/>
      <c r="P193" s="15"/>
      <c r="Q193" s="15"/>
      <c r="R193" s="15"/>
      <c r="S193" s="15"/>
      <c r="T193" s="15"/>
      <c r="U193" s="15"/>
      <c r="V193" s="15"/>
      <c r="W193" s="15"/>
      <c r="X193" s="15"/>
      <c r="Y193" s="15"/>
      <c r="Z193" s="15"/>
      <c r="AA193" s="15"/>
      <c r="AB193" s="15"/>
      <c r="AC193" s="15"/>
      <c r="AD193" s="15"/>
      <c r="AE193" s="15"/>
    </row>
    <row r="194" spans="1:31" s="15" customFormat="1" ht="78.75" outlineLevel="2" x14ac:dyDescent="0.25">
      <c r="A194" s="295">
        <f t="shared" si="3"/>
        <v>3</v>
      </c>
      <c r="B194" s="15" t="s">
        <v>201</v>
      </c>
      <c r="C194" s="16" t="s">
        <v>710</v>
      </c>
      <c r="D194" s="76" t="s">
        <v>3872</v>
      </c>
      <c r="E194" s="76" t="s">
        <v>72</v>
      </c>
      <c r="F194" s="76"/>
      <c r="G194" s="148" t="s">
        <v>987</v>
      </c>
      <c r="H194" s="201" t="s">
        <v>2036</v>
      </c>
      <c r="I194" s="206" t="s">
        <v>3191</v>
      </c>
      <c r="J194" s="129"/>
      <c r="K194" s="163"/>
    </row>
    <row r="195" spans="1:31" s="15" customFormat="1" ht="22.5" outlineLevel="2" x14ac:dyDescent="0.25">
      <c r="A195" s="295">
        <f t="shared" si="3"/>
        <v>3</v>
      </c>
      <c r="B195" s="15" t="s">
        <v>747</v>
      </c>
      <c r="C195" s="16" t="s">
        <v>746</v>
      </c>
      <c r="D195" s="76" t="s">
        <v>3873</v>
      </c>
      <c r="E195" s="76" t="s">
        <v>8047</v>
      </c>
      <c r="F195" s="76"/>
      <c r="G195" s="148" t="s">
        <v>3088</v>
      </c>
      <c r="H195" s="201" t="s">
        <v>4859</v>
      </c>
      <c r="I195" s="212" t="s">
        <v>3192</v>
      </c>
      <c r="J195" s="129"/>
      <c r="K195" s="163"/>
    </row>
    <row r="196" spans="1:31" s="303" customFormat="1" outlineLevel="1" x14ac:dyDescent="0.25">
      <c r="A196" s="295">
        <f t="shared" si="3"/>
        <v>2</v>
      </c>
      <c r="B196" s="285" t="s">
        <v>428</v>
      </c>
      <c r="C196" s="117" t="s">
        <v>2411</v>
      </c>
      <c r="D196" s="310" t="s">
        <v>3874</v>
      </c>
      <c r="E196" s="238" t="s">
        <v>72</v>
      </c>
      <c r="F196" s="297" t="s">
        <v>2804</v>
      </c>
      <c r="G196" s="149" t="s">
        <v>988</v>
      </c>
      <c r="H196" s="200" t="s">
        <v>4860</v>
      </c>
      <c r="I196" s="208"/>
      <c r="J196" s="130" t="s">
        <v>1713</v>
      </c>
      <c r="K196" s="163" t="s">
        <v>2919</v>
      </c>
      <c r="L196" s="15"/>
      <c r="M196" s="15"/>
      <c r="N196" s="15"/>
      <c r="O196" s="15"/>
      <c r="P196" s="15"/>
      <c r="Q196" s="15"/>
      <c r="R196" s="15"/>
      <c r="S196" s="15"/>
      <c r="T196" s="15"/>
      <c r="U196" s="15"/>
      <c r="V196" s="15"/>
      <c r="W196" s="15"/>
      <c r="X196" s="15"/>
      <c r="Y196" s="15"/>
      <c r="Z196" s="15"/>
      <c r="AA196" s="15"/>
      <c r="AB196" s="15"/>
      <c r="AC196" s="15"/>
      <c r="AD196" s="15"/>
      <c r="AE196" s="15"/>
    </row>
    <row r="197" spans="1:31" s="15" customFormat="1" ht="45" outlineLevel="2" x14ac:dyDescent="0.25">
      <c r="A197" s="295">
        <f t="shared" si="3"/>
        <v>3</v>
      </c>
      <c r="B197" s="15" t="s">
        <v>202</v>
      </c>
      <c r="C197" s="16" t="s">
        <v>480</v>
      </c>
      <c r="D197" s="172" t="s">
        <v>3875</v>
      </c>
      <c r="E197" s="345" t="s">
        <v>7272</v>
      </c>
      <c r="F197" s="76"/>
      <c r="G197" s="264" t="s">
        <v>989</v>
      </c>
      <c r="H197" s="222" t="s">
        <v>6466</v>
      </c>
      <c r="I197" s="242"/>
      <c r="J197" s="129"/>
      <c r="K197" s="163"/>
    </row>
    <row r="198" spans="1:31" s="15" customFormat="1" ht="112.5" outlineLevel="2" x14ac:dyDescent="0.25">
      <c r="A198" s="295">
        <f t="shared" si="3"/>
        <v>3</v>
      </c>
      <c r="B198" s="15" t="s">
        <v>203</v>
      </c>
      <c r="C198" s="16" t="s">
        <v>2481</v>
      </c>
      <c r="D198" s="172" t="s">
        <v>6467</v>
      </c>
      <c r="E198" s="76" t="s">
        <v>3545</v>
      </c>
      <c r="F198" s="76"/>
      <c r="G198" s="264" t="s">
        <v>5352</v>
      </c>
      <c r="H198" s="222" t="s">
        <v>6468</v>
      </c>
      <c r="I198" s="242"/>
      <c r="J198" s="129"/>
      <c r="K198" s="163"/>
    </row>
    <row r="199" spans="1:31" s="15" customFormat="1" ht="45" outlineLevel="2" x14ac:dyDescent="0.25">
      <c r="A199" s="295">
        <f t="shared" si="3"/>
        <v>3</v>
      </c>
      <c r="B199" s="15" t="s">
        <v>990</v>
      </c>
      <c r="C199" s="16" t="s">
        <v>3025</v>
      </c>
      <c r="D199" s="172" t="s">
        <v>3876</v>
      </c>
      <c r="E199" s="76" t="s">
        <v>5327</v>
      </c>
      <c r="F199" s="76"/>
      <c r="G199" s="264" t="s">
        <v>991</v>
      </c>
      <c r="H199" s="222" t="s">
        <v>6469</v>
      </c>
      <c r="I199" s="242" t="s">
        <v>6470</v>
      </c>
      <c r="J199" s="129"/>
      <c r="K199" s="163"/>
    </row>
    <row r="200" spans="1:31" s="303" customFormat="1" ht="22.5" outlineLevel="1" x14ac:dyDescent="0.25">
      <c r="A200" s="295">
        <f t="shared" si="3"/>
        <v>2</v>
      </c>
      <c r="B200" s="285" t="s">
        <v>671</v>
      </c>
      <c r="C200" s="117" t="s">
        <v>3149</v>
      </c>
      <c r="D200" s="310" t="s">
        <v>3877</v>
      </c>
      <c r="E200" s="238" t="s">
        <v>8013</v>
      </c>
      <c r="F200" s="297" t="s">
        <v>2804</v>
      </c>
      <c r="G200" s="299" t="s">
        <v>992</v>
      </c>
      <c r="H200" s="300" t="s">
        <v>6471</v>
      </c>
      <c r="I200" s="301"/>
      <c r="J200" s="130" t="s">
        <v>1713</v>
      </c>
      <c r="K200" s="163" t="s">
        <v>2920</v>
      </c>
      <c r="L200" s="15"/>
      <c r="M200" s="15"/>
      <c r="N200" s="15"/>
      <c r="O200" s="15"/>
      <c r="P200" s="15"/>
      <c r="Q200" s="15"/>
      <c r="R200" s="15"/>
      <c r="S200" s="15"/>
      <c r="T200" s="15"/>
      <c r="U200" s="15"/>
      <c r="V200" s="15"/>
      <c r="W200" s="15"/>
      <c r="X200" s="15"/>
      <c r="Y200" s="15"/>
      <c r="Z200" s="15"/>
      <c r="AA200" s="15"/>
      <c r="AB200" s="15"/>
      <c r="AC200" s="15"/>
      <c r="AD200" s="15"/>
      <c r="AE200" s="15"/>
    </row>
    <row r="201" spans="1:31" s="15" customFormat="1" outlineLevel="2" x14ac:dyDescent="0.25">
      <c r="A201" s="295">
        <f t="shared" si="3"/>
        <v>3</v>
      </c>
      <c r="B201" s="15" t="s">
        <v>672</v>
      </c>
      <c r="C201" s="16" t="s">
        <v>3089</v>
      </c>
      <c r="D201" s="172" t="s">
        <v>3878</v>
      </c>
      <c r="E201" s="76" t="s">
        <v>72</v>
      </c>
      <c r="F201" s="76"/>
      <c r="G201" s="264" t="s">
        <v>3308</v>
      </c>
      <c r="H201" s="222" t="s">
        <v>6472</v>
      </c>
      <c r="I201" s="242" t="s">
        <v>3309</v>
      </c>
      <c r="J201" s="129"/>
      <c r="K201" s="163"/>
    </row>
    <row r="202" spans="1:31" s="15" customFormat="1" ht="22.5" outlineLevel="2" x14ac:dyDescent="0.25">
      <c r="A202" s="295">
        <f t="shared" si="3"/>
        <v>3</v>
      </c>
      <c r="B202" s="15" t="s">
        <v>3090</v>
      </c>
      <c r="C202" s="16" t="s">
        <v>3092</v>
      </c>
      <c r="D202" s="172" t="s">
        <v>3879</v>
      </c>
      <c r="E202" s="76" t="s">
        <v>72</v>
      </c>
      <c r="F202" s="76"/>
      <c r="G202" s="264" t="s">
        <v>3310</v>
      </c>
      <c r="H202" s="222" t="s">
        <v>6473</v>
      </c>
      <c r="I202" s="242" t="s">
        <v>3193</v>
      </c>
      <c r="J202" s="129"/>
      <c r="K202" s="163"/>
    </row>
    <row r="203" spans="1:31" s="15" customFormat="1" ht="22.5" outlineLevel="2" x14ac:dyDescent="0.25">
      <c r="A203" s="295">
        <f t="shared" si="3"/>
        <v>3</v>
      </c>
      <c r="B203" s="15" t="s">
        <v>3091</v>
      </c>
      <c r="C203" s="16" t="s">
        <v>3093</v>
      </c>
      <c r="D203" s="172" t="s">
        <v>3880</v>
      </c>
      <c r="E203" s="76" t="s">
        <v>3546</v>
      </c>
      <c r="F203" s="76"/>
      <c r="G203" s="264" t="s">
        <v>3311</v>
      </c>
      <c r="H203" s="222" t="s">
        <v>6474</v>
      </c>
      <c r="I203" s="242" t="s">
        <v>3312</v>
      </c>
      <c r="J203" s="129"/>
      <c r="K203" s="163"/>
    </row>
    <row r="204" spans="1:31" s="303" customFormat="1" outlineLevel="1" x14ac:dyDescent="0.25">
      <c r="A204" s="295">
        <f t="shared" si="3"/>
        <v>2</v>
      </c>
      <c r="B204" s="285" t="s">
        <v>31</v>
      </c>
      <c r="C204" s="117" t="s">
        <v>2412</v>
      </c>
      <c r="D204" s="310" t="s">
        <v>3881</v>
      </c>
      <c r="E204" s="238" t="s">
        <v>72</v>
      </c>
      <c r="F204" s="297" t="s">
        <v>2805</v>
      </c>
      <c r="G204" s="304" t="s">
        <v>993</v>
      </c>
      <c r="H204" s="305" t="s">
        <v>6475</v>
      </c>
      <c r="I204" s="306"/>
      <c r="J204" s="130" t="s">
        <v>1714</v>
      </c>
      <c r="K204" s="163" t="s">
        <v>2921</v>
      </c>
      <c r="L204" s="15"/>
      <c r="M204" s="15"/>
      <c r="N204" s="15"/>
      <c r="O204" s="15"/>
      <c r="P204" s="15"/>
      <c r="Q204" s="15"/>
      <c r="R204" s="15"/>
      <c r="S204" s="15"/>
      <c r="T204" s="15"/>
      <c r="U204" s="15"/>
      <c r="V204" s="15"/>
      <c r="W204" s="15"/>
      <c r="X204" s="15"/>
      <c r="Y204" s="15"/>
      <c r="Z204" s="15"/>
      <c r="AA204" s="15"/>
      <c r="AB204" s="15"/>
      <c r="AC204" s="15"/>
      <c r="AD204" s="15"/>
      <c r="AE204" s="15"/>
    </row>
    <row r="205" spans="1:31" s="15" customFormat="1" ht="33.75" outlineLevel="2" x14ac:dyDescent="0.25">
      <c r="A205" s="295">
        <f t="shared" si="3"/>
        <v>3</v>
      </c>
      <c r="B205" s="15" t="s">
        <v>204</v>
      </c>
      <c r="C205" s="16" t="s">
        <v>1457</v>
      </c>
      <c r="D205" s="76" t="s">
        <v>3882</v>
      </c>
      <c r="E205" s="76" t="s">
        <v>3547</v>
      </c>
      <c r="F205" s="76"/>
      <c r="G205" s="264" t="s">
        <v>994</v>
      </c>
      <c r="H205" s="222" t="s">
        <v>6476</v>
      </c>
      <c r="I205" s="242"/>
      <c r="J205" s="129"/>
      <c r="K205" s="163"/>
    </row>
    <row r="206" spans="1:31" s="15" customFormat="1" ht="33.75" outlineLevel="2" x14ac:dyDescent="0.25">
      <c r="A206" s="295">
        <f t="shared" si="3"/>
        <v>3</v>
      </c>
      <c r="B206" s="15" t="s">
        <v>205</v>
      </c>
      <c r="C206" s="16" t="s">
        <v>2675</v>
      </c>
      <c r="D206" s="76" t="s">
        <v>3883</v>
      </c>
      <c r="E206" s="76" t="s">
        <v>3548</v>
      </c>
      <c r="F206" s="76"/>
      <c r="G206" s="264" t="s">
        <v>995</v>
      </c>
      <c r="H206" s="222" t="s">
        <v>6477</v>
      </c>
      <c r="I206" s="242"/>
      <c r="J206" s="129"/>
      <c r="K206" s="163"/>
    </row>
    <row r="207" spans="1:31" s="15" customFormat="1" ht="22.5" outlineLevel="2" x14ac:dyDescent="0.25">
      <c r="A207" s="295">
        <f t="shared" si="3"/>
        <v>3</v>
      </c>
      <c r="B207" s="15" t="s">
        <v>206</v>
      </c>
      <c r="C207" s="16" t="s">
        <v>711</v>
      </c>
      <c r="D207" s="76" t="s">
        <v>3884</v>
      </c>
      <c r="E207" s="76"/>
      <c r="F207" s="76"/>
      <c r="G207" s="264" t="s">
        <v>996</v>
      </c>
      <c r="H207" s="222" t="s">
        <v>6478</v>
      </c>
      <c r="I207" s="242"/>
      <c r="J207" s="129"/>
      <c r="K207" s="163"/>
    </row>
    <row r="208" spans="1:31" s="15" customFormat="1" ht="33.75" outlineLevel="2" x14ac:dyDescent="0.25">
      <c r="A208" s="295">
        <f t="shared" si="3"/>
        <v>3</v>
      </c>
      <c r="B208" s="15" t="s">
        <v>774</v>
      </c>
      <c r="C208" s="16" t="s">
        <v>2478</v>
      </c>
      <c r="D208" s="76" t="s">
        <v>3885</v>
      </c>
      <c r="E208" s="76" t="s">
        <v>3549</v>
      </c>
      <c r="F208" s="76"/>
      <c r="G208" s="264" t="s">
        <v>997</v>
      </c>
      <c r="H208" s="222" t="s">
        <v>6479</v>
      </c>
      <c r="I208" s="242"/>
      <c r="J208" s="129"/>
      <c r="K208" s="163"/>
    </row>
    <row r="209" spans="1:31" s="15" customFormat="1" ht="22.5" outlineLevel="2" x14ac:dyDescent="0.25">
      <c r="A209" s="295">
        <f t="shared" si="3"/>
        <v>3</v>
      </c>
      <c r="B209" s="15" t="s">
        <v>1402</v>
      </c>
      <c r="C209" s="16" t="s">
        <v>761</v>
      </c>
      <c r="D209" s="76" t="s">
        <v>3886</v>
      </c>
      <c r="E209" s="76" t="s">
        <v>3550</v>
      </c>
      <c r="F209" s="76"/>
      <c r="G209" s="264" t="s">
        <v>1400</v>
      </c>
      <c r="H209" s="222" t="s">
        <v>6480</v>
      </c>
      <c r="I209" s="242" t="s">
        <v>1401</v>
      </c>
      <c r="J209" s="129"/>
      <c r="K209" s="163"/>
    </row>
    <row r="210" spans="1:31" s="311" customFormat="1" ht="22.5" outlineLevel="2" x14ac:dyDescent="0.25">
      <c r="A210" s="295">
        <f t="shared" si="3"/>
        <v>3</v>
      </c>
      <c r="B210" s="311" t="s">
        <v>2677</v>
      </c>
      <c r="C210" s="312" t="s">
        <v>2676</v>
      </c>
      <c r="D210" s="77" t="s">
        <v>3887</v>
      </c>
      <c r="E210" s="77" t="s">
        <v>72</v>
      </c>
      <c r="F210" s="76"/>
      <c r="G210" s="311" t="s">
        <v>6481</v>
      </c>
      <c r="H210" s="268" t="s">
        <v>6482</v>
      </c>
      <c r="I210" s="315"/>
      <c r="J210" s="129"/>
      <c r="K210" s="313"/>
    </row>
    <row r="211" spans="1:31" s="303" customFormat="1" outlineLevel="1" x14ac:dyDescent="0.25">
      <c r="A211" s="295">
        <f t="shared" si="3"/>
        <v>2</v>
      </c>
      <c r="B211" s="285" t="s">
        <v>52</v>
      </c>
      <c r="C211" s="117" t="s">
        <v>2413</v>
      </c>
      <c r="D211" s="310" t="s">
        <v>3888</v>
      </c>
      <c r="E211" s="238" t="s">
        <v>72</v>
      </c>
      <c r="F211" s="297" t="s">
        <v>2806</v>
      </c>
      <c r="G211" s="150" t="s">
        <v>998</v>
      </c>
      <c r="H211" s="202" t="s">
        <v>4861</v>
      </c>
      <c r="I211" s="240"/>
      <c r="J211" s="130" t="s">
        <v>1715</v>
      </c>
      <c r="K211" s="163" t="s">
        <v>2922</v>
      </c>
      <c r="L211" s="15"/>
      <c r="M211" s="15"/>
      <c r="N211" s="15"/>
      <c r="O211" s="15"/>
      <c r="P211" s="15"/>
      <c r="Q211" s="15"/>
      <c r="R211" s="15"/>
      <c r="S211" s="15"/>
      <c r="T211" s="15"/>
      <c r="U211" s="15"/>
      <c r="V211" s="15"/>
      <c r="W211" s="15"/>
      <c r="X211" s="15"/>
      <c r="Y211" s="15"/>
      <c r="Z211" s="15"/>
      <c r="AA211" s="15"/>
      <c r="AB211" s="15"/>
      <c r="AC211" s="15"/>
      <c r="AD211" s="15"/>
      <c r="AE211" s="15"/>
    </row>
    <row r="212" spans="1:31" s="15" customFormat="1" ht="22.5" outlineLevel="2" x14ac:dyDescent="0.25">
      <c r="A212" s="295">
        <f t="shared" si="3"/>
        <v>3</v>
      </c>
      <c r="B212" s="15" t="s">
        <v>207</v>
      </c>
      <c r="C212" s="16" t="s">
        <v>481</v>
      </c>
      <c r="D212" s="76" t="s">
        <v>6483</v>
      </c>
      <c r="E212" s="76"/>
      <c r="F212" s="76"/>
      <c r="G212" s="148" t="s">
        <v>999</v>
      </c>
      <c r="H212" s="201" t="s">
        <v>4862</v>
      </c>
      <c r="I212" s="206"/>
      <c r="J212" s="129"/>
      <c r="K212" s="101"/>
    </row>
    <row r="213" spans="1:31" s="15" customFormat="1" ht="22.5" outlineLevel="2" x14ac:dyDescent="0.25">
      <c r="A213" s="295">
        <f t="shared" si="3"/>
        <v>3</v>
      </c>
      <c r="B213" s="15" t="s">
        <v>208</v>
      </c>
      <c r="C213" s="16" t="s">
        <v>712</v>
      </c>
      <c r="D213" s="76" t="s">
        <v>7174</v>
      </c>
      <c r="E213" s="76" t="s">
        <v>7173</v>
      </c>
      <c r="F213" s="76"/>
      <c r="G213" s="148" t="s">
        <v>1000</v>
      </c>
      <c r="H213" s="201" t="s">
        <v>4863</v>
      </c>
      <c r="I213" s="206"/>
      <c r="J213" s="129"/>
      <c r="K213" s="101"/>
    </row>
    <row r="214" spans="1:31" s="15" customFormat="1" ht="33.75" outlineLevel="2" x14ac:dyDescent="0.25">
      <c r="A214" s="295">
        <f t="shared" si="3"/>
        <v>3</v>
      </c>
      <c r="B214" s="15" t="s">
        <v>209</v>
      </c>
      <c r="C214" s="16" t="s">
        <v>713</v>
      </c>
      <c r="D214" s="76" t="s">
        <v>3889</v>
      </c>
      <c r="E214" s="76" t="s">
        <v>7172</v>
      </c>
      <c r="F214" s="76"/>
      <c r="G214" s="148" t="s">
        <v>3244</v>
      </c>
      <c r="H214" s="201" t="s">
        <v>2037</v>
      </c>
      <c r="I214" s="206"/>
      <c r="J214" s="129"/>
      <c r="K214" s="101"/>
    </row>
    <row r="215" spans="1:31" s="15" customFormat="1" ht="33.75" outlineLevel="2" x14ac:dyDescent="0.25">
      <c r="A215" s="295">
        <f t="shared" si="3"/>
        <v>3</v>
      </c>
      <c r="B215" s="15" t="s">
        <v>1716</v>
      </c>
      <c r="C215" s="16" t="s">
        <v>1329</v>
      </c>
      <c r="D215" s="76" t="s">
        <v>3890</v>
      </c>
      <c r="E215" s="76" t="s">
        <v>72</v>
      </c>
      <c r="F215" s="76"/>
      <c r="G215" s="148" t="s">
        <v>1001</v>
      </c>
      <c r="H215" s="201" t="s">
        <v>2038</v>
      </c>
      <c r="I215" s="206"/>
      <c r="J215" s="129"/>
      <c r="K215" s="101"/>
    </row>
    <row r="216" spans="1:31" s="15" customFormat="1" ht="22.5" outlineLevel="2" x14ac:dyDescent="0.25">
      <c r="A216" s="295">
        <f t="shared" si="3"/>
        <v>3</v>
      </c>
      <c r="B216" s="15" t="s">
        <v>210</v>
      </c>
      <c r="C216" s="16" t="s">
        <v>714</v>
      </c>
      <c r="D216" s="76" t="s">
        <v>3891</v>
      </c>
      <c r="E216" s="345" t="s">
        <v>7060</v>
      </c>
      <c r="F216" s="76"/>
      <c r="G216" s="148" t="s">
        <v>1002</v>
      </c>
      <c r="H216" s="201" t="s">
        <v>2039</v>
      </c>
      <c r="I216" s="206"/>
      <c r="J216" s="129"/>
      <c r="K216" s="101"/>
    </row>
    <row r="217" spans="1:31" s="15" customFormat="1" ht="22.5" outlineLevel="2" x14ac:dyDescent="0.25">
      <c r="A217" s="295">
        <f t="shared" si="3"/>
        <v>3</v>
      </c>
      <c r="B217" s="15" t="s">
        <v>211</v>
      </c>
      <c r="C217" s="16" t="s">
        <v>715</v>
      </c>
      <c r="D217" s="76" t="s">
        <v>3892</v>
      </c>
      <c r="E217" s="76" t="s">
        <v>3551</v>
      </c>
      <c r="F217" s="76"/>
      <c r="G217" s="148" t="s">
        <v>1003</v>
      </c>
      <c r="H217" s="201" t="s">
        <v>2040</v>
      </c>
      <c r="I217" s="206"/>
      <c r="J217" s="129"/>
      <c r="K217" s="101"/>
    </row>
    <row r="218" spans="1:31" s="311" customFormat="1" outlineLevel="2" x14ac:dyDescent="0.25">
      <c r="A218" s="295">
        <f t="shared" si="3"/>
        <v>3</v>
      </c>
      <c r="B218" s="15" t="s">
        <v>212</v>
      </c>
      <c r="C218" s="16" t="s">
        <v>753</v>
      </c>
      <c r="D218" s="76" t="s">
        <v>3893</v>
      </c>
      <c r="E218" s="76" t="s">
        <v>3552</v>
      </c>
      <c r="F218" s="76"/>
      <c r="G218" s="148" t="s">
        <v>762</v>
      </c>
      <c r="H218" s="201" t="s">
        <v>2041</v>
      </c>
      <c r="I218" s="206"/>
      <c r="J218" s="129"/>
      <c r="K218" s="101"/>
    </row>
    <row r="219" spans="1:31" s="311" customFormat="1" outlineLevel="2" x14ac:dyDescent="0.25">
      <c r="A219" s="295">
        <f t="shared" si="3"/>
        <v>3</v>
      </c>
      <c r="B219" s="15" t="s">
        <v>469</v>
      </c>
      <c r="C219" s="16" t="s">
        <v>470</v>
      </c>
      <c r="D219" s="76" t="s">
        <v>3894</v>
      </c>
      <c r="E219" s="76" t="s">
        <v>3553</v>
      </c>
      <c r="F219" s="76"/>
      <c r="G219" s="148" t="s">
        <v>1415</v>
      </c>
      <c r="H219" s="201" t="s">
        <v>4864</v>
      </c>
      <c r="I219" s="206"/>
      <c r="J219" s="129"/>
      <c r="K219" s="101"/>
    </row>
    <row r="220" spans="1:31" s="311" customFormat="1" outlineLevel="2" x14ac:dyDescent="0.25">
      <c r="A220" s="295">
        <f t="shared" si="3"/>
        <v>3</v>
      </c>
      <c r="B220" s="15" t="s">
        <v>752</v>
      </c>
      <c r="C220" s="16" t="s">
        <v>1372</v>
      </c>
      <c r="D220" s="76" t="s">
        <v>3895</v>
      </c>
      <c r="E220" s="76" t="s">
        <v>72</v>
      </c>
      <c r="F220" s="76"/>
      <c r="G220" s="148" t="s">
        <v>1414</v>
      </c>
      <c r="H220" s="201" t="s">
        <v>4865</v>
      </c>
      <c r="I220" s="206" t="s">
        <v>3313</v>
      </c>
      <c r="J220" s="129"/>
      <c r="K220" s="101"/>
    </row>
    <row r="221" spans="1:31" s="15" customFormat="1" outlineLevel="2" x14ac:dyDescent="0.25">
      <c r="A221" s="295">
        <f t="shared" si="3"/>
        <v>3</v>
      </c>
      <c r="B221" s="15" t="s">
        <v>1371</v>
      </c>
      <c r="C221" s="16" t="s">
        <v>2678</v>
      </c>
      <c r="D221" s="76" t="s">
        <v>6484</v>
      </c>
      <c r="E221" s="76" t="s">
        <v>3554</v>
      </c>
      <c r="F221" s="76"/>
      <c r="G221" s="114" t="s">
        <v>2682</v>
      </c>
      <c r="H221" s="222" t="s">
        <v>6485</v>
      </c>
      <c r="I221" s="72"/>
      <c r="J221" s="129"/>
      <c r="K221" s="101"/>
    </row>
    <row r="222" spans="1:31" s="303" customFormat="1" ht="25.5" outlineLevel="1" x14ac:dyDescent="0.25">
      <c r="A222" s="295">
        <f t="shared" si="3"/>
        <v>2</v>
      </c>
      <c r="B222" s="285" t="s">
        <v>734</v>
      </c>
      <c r="C222" s="117" t="s">
        <v>3150</v>
      </c>
      <c r="D222" s="310" t="s">
        <v>3896</v>
      </c>
      <c r="E222" s="238" t="s">
        <v>72</v>
      </c>
      <c r="F222" s="297" t="s">
        <v>2804</v>
      </c>
      <c r="G222" s="149" t="s">
        <v>3178</v>
      </c>
      <c r="H222" s="200" t="s">
        <v>4866</v>
      </c>
      <c r="I222" s="208"/>
      <c r="J222" s="130" t="s">
        <v>1713</v>
      </c>
      <c r="K222" s="316" t="s">
        <v>2923</v>
      </c>
      <c r="L222" s="15"/>
      <c r="M222" s="15"/>
      <c r="N222" s="15"/>
      <c r="O222" s="15"/>
      <c r="P222" s="15"/>
      <c r="Q222" s="15"/>
      <c r="R222" s="15"/>
      <c r="S222" s="15"/>
      <c r="T222" s="15"/>
      <c r="U222" s="15"/>
      <c r="V222" s="15"/>
      <c r="W222" s="15"/>
      <c r="X222" s="15"/>
      <c r="Y222" s="15"/>
      <c r="Z222" s="15"/>
      <c r="AA222" s="15"/>
      <c r="AB222" s="15"/>
      <c r="AC222" s="15"/>
      <c r="AD222" s="15"/>
      <c r="AE222" s="15"/>
    </row>
    <row r="223" spans="1:31" s="15" customFormat="1" ht="33.75" outlineLevel="2" x14ac:dyDescent="0.25">
      <c r="A223" s="295">
        <f t="shared" si="3"/>
        <v>3</v>
      </c>
      <c r="B223" s="15" t="s">
        <v>735</v>
      </c>
      <c r="C223" s="16" t="s">
        <v>8048</v>
      </c>
      <c r="D223" s="76" t="s">
        <v>6486</v>
      </c>
      <c r="E223" s="76" t="s">
        <v>8049</v>
      </c>
      <c r="F223" s="76"/>
      <c r="G223" s="148" t="s">
        <v>1004</v>
      </c>
      <c r="H223" s="201" t="s">
        <v>6487</v>
      </c>
      <c r="I223" s="206"/>
      <c r="J223" s="129"/>
      <c r="K223" s="101"/>
    </row>
    <row r="224" spans="1:31" s="15" customFormat="1" ht="45" outlineLevel="2" x14ac:dyDescent="0.25">
      <c r="A224" s="295">
        <f t="shared" si="3"/>
        <v>3</v>
      </c>
      <c r="B224" s="15" t="s">
        <v>814</v>
      </c>
      <c r="C224" s="16" t="s">
        <v>6488</v>
      </c>
      <c r="D224" s="76" t="s">
        <v>3897</v>
      </c>
      <c r="E224" s="76" t="s">
        <v>6489</v>
      </c>
      <c r="F224" s="76"/>
      <c r="G224" s="264" t="s">
        <v>1005</v>
      </c>
      <c r="H224" s="222" t="s">
        <v>6490</v>
      </c>
      <c r="I224" s="242" t="s">
        <v>3314</v>
      </c>
      <c r="J224" s="129"/>
      <c r="K224" s="101"/>
    </row>
    <row r="225" spans="1:31" s="303" customFormat="1" ht="25.5" outlineLevel="1" x14ac:dyDescent="0.25">
      <c r="A225" s="295">
        <f t="shared" si="3"/>
        <v>2</v>
      </c>
      <c r="B225" s="285" t="s">
        <v>429</v>
      </c>
      <c r="C225" s="117" t="s">
        <v>2414</v>
      </c>
      <c r="D225" s="310" t="s">
        <v>6491</v>
      </c>
      <c r="E225" s="238" t="s">
        <v>8014</v>
      </c>
      <c r="F225" s="297" t="s">
        <v>2807</v>
      </c>
      <c r="G225" s="150" t="s">
        <v>1006</v>
      </c>
      <c r="H225" s="202" t="s">
        <v>2042</v>
      </c>
      <c r="I225" s="240"/>
      <c r="J225" s="130" t="s">
        <v>1717</v>
      </c>
      <c r="K225" s="163" t="s">
        <v>2924</v>
      </c>
      <c r="L225" s="15"/>
      <c r="M225" s="15"/>
      <c r="N225" s="15"/>
      <c r="O225" s="15"/>
      <c r="P225" s="15"/>
      <c r="Q225" s="15"/>
      <c r="R225" s="15"/>
      <c r="S225" s="15"/>
      <c r="T225" s="15"/>
      <c r="U225" s="15"/>
      <c r="V225" s="15"/>
      <c r="W225" s="15"/>
      <c r="X225" s="15"/>
      <c r="Y225" s="15"/>
      <c r="Z225" s="15"/>
      <c r="AA225" s="15"/>
      <c r="AB225" s="15"/>
      <c r="AC225" s="15"/>
      <c r="AD225" s="15"/>
      <c r="AE225" s="15"/>
    </row>
    <row r="226" spans="1:31" s="15" customFormat="1" ht="22.5" outlineLevel="2" x14ac:dyDescent="0.25">
      <c r="A226" s="295">
        <f t="shared" si="3"/>
        <v>3</v>
      </c>
      <c r="B226" s="15" t="s">
        <v>213</v>
      </c>
      <c r="C226" s="16" t="s">
        <v>536</v>
      </c>
      <c r="D226" s="76" t="s">
        <v>3898</v>
      </c>
      <c r="E226" s="76" t="s">
        <v>6492</v>
      </c>
      <c r="F226" s="76"/>
      <c r="G226" s="148" t="s">
        <v>1458</v>
      </c>
      <c r="H226" s="201" t="s">
        <v>2043</v>
      </c>
      <c r="I226" s="206" t="s">
        <v>3315</v>
      </c>
      <c r="J226" s="129"/>
      <c r="K226" s="163"/>
    </row>
    <row r="227" spans="1:31" s="15" customFormat="1" ht="22.5" outlineLevel="2" x14ac:dyDescent="0.25">
      <c r="A227" s="295">
        <f t="shared" si="3"/>
        <v>3</v>
      </c>
      <c r="B227" s="15" t="s">
        <v>214</v>
      </c>
      <c r="C227" s="16" t="s">
        <v>1377</v>
      </c>
      <c r="D227" s="76" t="s">
        <v>3899</v>
      </c>
      <c r="E227" s="76" t="s">
        <v>3555</v>
      </c>
      <c r="F227" s="76"/>
      <c r="G227" s="148" t="s">
        <v>1459</v>
      </c>
      <c r="H227" s="201" t="s">
        <v>2044</v>
      </c>
      <c r="I227" s="206" t="s">
        <v>1719</v>
      </c>
      <c r="J227" s="129"/>
      <c r="K227" s="163"/>
    </row>
    <row r="228" spans="1:31" s="15" customFormat="1" outlineLevel="2" x14ac:dyDescent="0.25">
      <c r="A228" s="295">
        <f t="shared" si="3"/>
        <v>3</v>
      </c>
      <c r="B228" s="15" t="s">
        <v>215</v>
      </c>
      <c r="C228" s="16" t="s">
        <v>2367</v>
      </c>
      <c r="D228" s="76" t="s">
        <v>6493</v>
      </c>
      <c r="E228" s="76" t="s">
        <v>6208</v>
      </c>
      <c r="F228" s="76"/>
      <c r="G228" s="148" t="s">
        <v>1464</v>
      </c>
      <c r="H228" s="201" t="s">
        <v>2045</v>
      </c>
      <c r="I228" s="242" t="s">
        <v>6494</v>
      </c>
      <c r="J228" s="129"/>
      <c r="K228" s="163"/>
    </row>
    <row r="229" spans="1:31" s="15" customFormat="1" ht="56.25" outlineLevel="2" x14ac:dyDescent="0.25">
      <c r="A229" s="295">
        <f t="shared" si="3"/>
        <v>3</v>
      </c>
      <c r="B229" s="15" t="s">
        <v>216</v>
      </c>
      <c r="C229" s="16" t="s">
        <v>2488</v>
      </c>
      <c r="D229" s="172" t="s">
        <v>3900</v>
      </c>
      <c r="E229" s="76" t="s">
        <v>7506</v>
      </c>
      <c r="F229" s="76"/>
      <c r="G229" s="148" t="s">
        <v>1461</v>
      </c>
      <c r="H229" s="201" t="s">
        <v>2046</v>
      </c>
      <c r="I229" s="206" t="s">
        <v>1933</v>
      </c>
      <c r="J229" s="129"/>
      <c r="K229" s="163"/>
    </row>
    <row r="230" spans="1:31" s="15" customFormat="1" ht="22.5" outlineLevel="2" x14ac:dyDescent="0.25">
      <c r="A230" s="295">
        <f t="shared" si="3"/>
        <v>3</v>
      </c>
      <c r="B230" s="15" t="s">
        <v>217</v>
      </c>
      <c r="C230" s="16" t="s">
        <v>1463</v>
      </c>
      <c r="D230" s="172" t="s">
        <v>3901</v>
      </c>
      <c r="E230" s="76" t="s">
        <v>3556</v>
      </c>
      <c r="F230" s="76"/>
      <c r="G230" s="148" t="s">
        <v>1460</v>
      </c>
      <c r="H230" s="201" t="s">
        <v>2047</v>
      </c>
      <c r="I230" s="206"/>
      <c r="J230" s="129"/>
      <c r="K230" s="163"/>
    </row>
    <row r="231" spans="1:31" s="15" customFormat="1" ht="22.5" outlineLevel="2" x14ac:dyDescent="0.25">
      <c r="A231" s="295">
        <f t="shared" si="3"/>
        <v>3</v>
      </c>
      <c r="B231" s="15" t="s">
        <v>464</v>
      </c>
      <c r="C231" s="16" t="s">
        <v>531</v>
      </c>
      <c r="D231" s="172" t="s">
        <v>3902</v>
      </c>
      <c r="E231" s="76" t="s">
        <v>72</v>
      </c>
      <c r="F231" s="76"/>
      <c r="G231" s="148" t="s">
        <v>1462</v>
      </c>
      <c r="H231" s="201" t="s">
        <v>2048</v>
      </c>
      <c r="I231" s="206"/>
      <c r="J231" s="129"/>
      <c r="K231" s="163"/>
    </row>
    <row r="232" spans="1:31" s="15" customFormat="1" ht="22.5" outlineLevel="2" x14ac:dyDescent="0.25">
      <c r="A232" s="295">
        <f t="shared" si="3"/>
        <v>3</v>
      </c>
      <c r="B232" s="15" t="s">
        <v>465</v>
      </c>
      <c r="C232" s="16" t="s">
        <v>535</v>
      </c>
      <c r="D232" s="172" t="s">
        <v>3903</v>
      </c>
      <c r="E232" s="76" t="s">
        <v>3557</v>
      </c>
      <c r="F232" s="76"/>
      <c r="G232" s="148" t="s">
        <v>1406</v>
      </c>
      <c r="H232" s="201" t="s">
        <v>2049</v>
      </c>
      <c r="I232" s="206"/>
      <c r="J232" s="129"/>
      <c r="K232" s="163"/>
    </row>
    <row r="233" spans="1:31" s="15" customFormat="1" ht="22.5" outlineLevel="2" x14ac:dyDescent="0.25">
      <c r="A233" s="295">
        <f t="shared" si="3"/>
        <v>3</v>
      </c>
      <c r="B233" s="15" t="s">
        <v>532</v>
      </c>
      <c r="C233" s="16" t="s">
        <v>1374</v>
      </c>
      <c r="D233" s="172" t="s">
        <v>3904</v>
      </c>
      <c r="E233" s="76" t="s">
        <v>72</v>
      </c>
      <c r="F233" s="76"/>
      <c r="G233" s="148" t="s">
        <v>1405</v>
      </c>
      <c r="H233" s="201" t="s">
        <v>2050</v>
      </c>
      <c r="I233" s="206"/>
      <c r="J233" s="129"/>
      <c r="K233" s="163"/>
    </row>
    <row r="234" spans="1:31" s="15" customFormat="1" ht="22.5" outlineLevel="2" x14ac:dyDescent="0.25">
      <c r="A234" s="295">
        <f t="shared" si="3"/>
        <v>3</v>
      </c>
      <c r="B234" s="15" t="s">
        <v>533</v>
      </c>
      <c r="C234" s="16" t="s">
        <v>1375</v>
      </c>
      <c r="D234" s="172" t="s">
        <v>3905</v>
      </c>
      <c r="E234" s="76" t="s">
        <v>3558</v>
      </c>
      <c r="F234" s="76"/>
      <c r="G234" s="148" t="s">
        <v>1465</v>
      </c>
      <c r="H234" s="201" t="s">
        <v>2051</v>
      </c>
      <c r="I234" s="206"/>
      <c r="J234" s="129"/>
      <c r="K234" s="163"/>
    </row>
    <row r="235" spans="1:31" s="311" customFormat="1" ht="22.5" outlineLevel="2" x14ac:dyDescent="0.25">
      <c r="A235" s="295">
        <f t="shared" si="3"/>
        <v>3</v>
      </c>
      <c r="B235" s="311" t="s">
        <v>1466</v>
      </c>
      <c r="C235" s="312" t="s">
        <v>3029</v>
      </c>
      <c r="D235" s="173" t="s">
        <v>6495</v>
      </c>
      <c r="E235" s="77" t="s">
        <v>3559</v>
      </c>
      <c r="F235" s="77"/>
      <c r="G235" s="113" t="s">
        <v>5018</v>
      </c>
      <c r="H235" s="268" t="s">
        <v>6496</v>
      </c>
      <c r="I235" s="73"/>
      <c r="J235" s="74"/>
      <c r="K235" s="313"/>
    </row>
    <row r="236" spans="1:31" s="303" customFormat="1" ht="22.5" outlineLevel="1" x14ac:dyDescent="0.25">
      <c r="A236" s="295">
        <f t="shared" si="3"/>
        <v>2</v>
      </c>
      <c r="B236" s="285" t="s">
        <v>430</v>
      </c>
      <c r="C236" s="117" t="s">
        <v>2415</v>
      </c>
      <c r="D236" s="310" t="s">
        <v>3911</v>
      </c>
      <c r="E236" s="238"/>
      <c r="F236" s="297" t="s">
        <v>2804</v>
      </c>
      <c r="G236" s="299" t="s">
        <v>1008</v>
      </c>
      <c r="H236" s="300" t="s">
        <v>6497</v>
      </c>
      <c r="I236" s="301"/>
      <c r="J236" s="130" t="s">
        <v>1713</v>
      </c>
      <c r="K236" s="163" t="s">
        <v>2926</v>
      </c>
      <c r="L236" s="15"/>
      <c r="M236" s="15"/>
      <c r="N236" s="15"/>
      <c r="O236" s="15"/>
      <c r="P236" s="15"/>
      <c r="Q236" s="15"/>
      <c r="R236" s="15"/>
      <c r="S236" s="15"/>
      <c r="T236" s="15"/>
      <c r="U236" s="15"/>
      <c r="V236" s="15"/>
      <c r="W236" s="15"/>
      <c r="X236" s="15"/>
      <c r="Y236" s="15"/>
      <c r="Z236" s="15"/>
      <c r="AA236" s="15"/>
      <c r="AB236" s="15"/>
      <c r="AC236" s="15"/>
      <c r="AD236" s="15"/>
      <c r="AE236" s="15"/>
    </row>
    <row r="237" spans="1:31" s="15" customFormat="1" ht="22.5" outlineLevel="2" x14ac:dyDescent="0.25">
      <c r="A237" s="295">
        <f t="shared" si="3"/>
        <v>3</v>
      </c>
      <c r="B237" s="15" t="s">
        <v>218</v>
      </c>
      <c r="C237" s="16" t="s">
        <v>5902</v>
      </c>
      <c r="D237" s="76" t="s">
        <v>3912</v>
      </c>
      <c r="E237" s="76" t="s">
        <v>6498</v>
      </c>
      <c r="F237" s="76"/>
      <c r="G237" s="264" t="s">
        <v>1009</v>
      </c>
      <c r="H237" s="222" t="s">
        <v>6499</v>
      </c>
      <c r="I237" s="242" t="s">
        <v>1935</v>
      </c>
      <c r="J237" s="129"/>
      <c r="K237" s="163"/>
    </row>
    <row r="238" spans="1:31" s="15" customFormat="1" ht="33.75" outlineLevel="2" x14ac:dyDescent="0.25">
      <c r="A238" s="295">
        <f t="shared" si="3"/>
        <v>3</v>
      </c>
      <c r="B238" s="15" t="s">
        <v>219</v>
      </c>
      <c r="C238" s="16" t="s">
        <v>741</v>
      </c>
      <c r="D238" s="76" t="s">
        <v>6500</v>
      </c>
      <c r="E238" s="76" t="s">
        <v>3565</v>
      </c>
      <c r="F238" s="76"/>
      <c r="G238" s="114" t="s">
        <v>5351</v>
      </c>
      <c r="H238" s="222" t="s">
        <v>6501</v>
      </c>
      <c r="I238" s="242" t="s">
        <v>5019</v>
      </c>
      <c r="J238" s="129"/>
      <c r="K238" s="163"/>
    </row>
    <row r="239" spans="1:31" s="303" customFormat="1" ht="25.5" outlineLevel="1" x14ac:dyDescent="0.25">
      <c r="A239" s="295">
        <f t="shared" si="3"/>
        <v>2</v>
      </c>
      <c r="B239" s="285" t="s">
        <v>725</v>
      </c>
      <c r="C239" s="117" t="s">
        <v>2779</v>
      </c>
      <c r="D239" s="310" t="s">
        <v>7729</v>
      </c>
      <c r="E239" s="238" t="s">
        <v>8213</v>
      </c>
      <c r="F239" s="297" t="s">
        <v>2804</v>
      </c>
      <c r="G239" s="304" t="s">
        <v>3316</v>
      </c>
      <c r="H239" s="305" t="s">
        <v>6502</v>
      </c>
      <c r="I239" s="306"/>
      <c r="J239" s="130" t="s">
        <v>1713</v>
      </c>
      <c r="K239" s="163" t="s">
        <v>2925</v>
      </c>
      <c r="L239" s="15"/>
      <c r="M239" s="15"/>
      <c r="N239" s="15"/>
      <c r="O239" s="15"/>
      <c r="P239" s="15"/>
      <c r="Q239" s="15"/>
      <c r="R239" s="15"/>
      <c r="S239" s="15"/>
      <c r="T239" s="15"/>
      <c r="U239" s="15"/>
      <c r="V239" s="15"/>
      <c r="W239" s="15"/>
      <c r="X239" s="15"/>
      <c r="Y239" s="15"/>
      <c r="Z239" s="15"/>
      <c r="AA239" s="15"/>
      <c r="AB239" s="15"/>
      <c r="AC239" s="15"/>
      <c r="AD239" s="15"/>
      <c r="AE239" s="15"/>
    </row>
    <row r="240" spans="1:31" s="15" customFormat="1" ht="33.75" outlineLevel="2" x14ac:dyDescent="0.25">
      <c r="A240" s="295">
        <f t="shared" si="3"/>
        <v>3</v>
      </c>
      <c r="B240" s="15" t="s">
        <v>736</v>
      </c>
      <c r="C240" s="16" t="s">
        <v>482</v>
      </c>
      <c r="D240" s="172" t="s">
        <v>5361</v>
      </c>
      <c r="E240" s="76" t="s">
        <v>3560</v>
      </c>
      <c r="F240" s="76"/>
      <c r="G240" s="114" t="s">
        <v>1011</v>
      </c>
      <c r="H240" s="72" t="s">
        <v>5362</v>
      </c>
      <c r="I240" s="129" t="s">
        <v>3317</v>
      </c>
      <c r="J240" s="129"/>
      <c r="K240" s="101"/>
    </row>
    <row r="241" spans="1:31" s="15" customFormat="1" ht="33.75" outlineLevel="2" x14ac:dyDescent="0.25">
      <c r="A241" s="295">
        <f t="shared" si="3"/>
        <v>3</v>
      </c>
      <c r="B241" s="15" t="s">
        <v>737</v>
      </c>
      <c r="C241" s="16" t="s">
        <v>2369</v>
      </c>
      <c r="D241" s="172" t="s">
        <v>5363</v>
      </c>
      <c r="E241" s="76" t="s">
        <v>3561</v>
      </c>
      <c r="F241" s="76"/>
      <c r="G241" s="114" t="s">
        <v>1012</v>
      </c>
      <c r="H241" s="72" t="s">
        <v>5364</v>
      </c>
      <c r="I241" s="129"/>
      <c r="J241" s="129"/>
      <c r="K241" s="101"/>
    </row>
    <row r="242" spans="1:31" s="15" customFormat="1" ht="45" outlineLevel="2" x14ac:dyDescent="0.25">
      <c r="A242" s="295">
        <f t="shared" si="3"/>
        <v>3</v>
      </c>
      <c r="B242" s="15" t="s">
        <v>738</v>
      </c>
      <c r="C242" s="16" t="s">
        <v>483</v>
      </c>
      <c r="D242" s="172" t="s">
        <v>3906</v>
      </c>
      <c r="E242" s="76" t="s">
        <v>3562</v>
      </c>
      <c r="F242" s="76"/>
      <c r="G242" s="264" t="s">
        <v>1013</v>
      </c>
      <c r="H242" s="222" t="s">
        <v>6503</v>
      </c>
      <c r="I242" s="242" t="s">
        <v>1936</v>
      </c>
      <c r="J242" s="129"/>
      <c r="K242" s="163"/>
    </row>
    <row r="243" spans="1:31" s="15" customFormat="1" ht="22.5" outlineLevel="2" x14ac:dyDescent="0.25">
      <c r="A243" s="295">
        <f t="shared" si="3"/>
        <v>3</v>
      </c>
      <c r="B243" s="15" t="s">
        <v>739</v>
      </c>
      <c r="C243" s="16" t="s">
        <v>3151</v>
      </c>
      <c r="D243" s="172" t="s">
        <v>3907</v>
      </c>
      <c r="E243" s="76"/>
      <c r="F243" s="76"/>
      <c r="G243" s="264" t="s">
        <v>1720</v>
      </c>
      <c r="H243" s="222" t="s">
        <v>6504</v>
      </c>
      <c r="I243" s="242" t="s">
        <v>1721</v>
      </c>
      <c r="J243" s="129"/>
      <c r="K243" s="163"/>
    </row>
    <row r="244" spans="1:31" s="15" customFormat="1" ht="25.5" outlineLevel="2" collapsed="1" x14ac:dyDescent="0.25">
      <c r="A244" s="295">
        <f t="shared" si="3"/>
        <v>3</v>
      </c>
      <c r="B244" s="15" t="s">
        <v>740</v>
      </c>
      <c r="C244" s="16" t="s">
        <v>1318</v>
      </c>
      <c r="D244" s="172" t="s">
        <v>3908</v>
      </c>
      <c r="E244" s="76" t="s">
        <v>72</v>
      </c>
      <c r="F244" s="76"/>
      <c r="G244" s="264" t="s">
        <v>1937</v>
      </c>
      <c r="H244" s="222" t="s">
        <v>6505</v>
      </c>
      <c r="I244" s="242"/>
      <c r="J244" s="129"/>
      <c r="K244" s="163"/>
    </row>
    <row r="245" spans="1:31" s="15" customFormat="1" ht="22.5" outlineLevel="2" x14ac:dyDescent="0.25">
      <c r="A245" s="295">
        <f t="shared" si="3"/>
        <v>3</v>
      </c>
      <c r="B245" s="15" t="s">
        <v>5368</v>
      </c>
      <c r="C245" s="16" t="s">
        <v>2336</v>
      </c>
      <c r="D245" s="172" t="s">
        <v>3909</v>
      </c>
      <c r="E245" s="76" t="s">
        <v>3563</v>
      </c>
      <c r="F245" s="76"/>
      <c r="G245" s="264" t="s">
        <v>1010</v>
      </c>
      <c r="H245" s="222" t="s">
        <v>6506</v>
      </c>
      <c r="I245" s="242" t="s">
        <v>1934</v>
      </c>
      <c r="J245" s="129"/>
      <c r="K245" s="163"/>
    </row>
    <row r="246" spans="1:31" s="15" customFormat="1" ht="56.25" outlineLevel="2" x14ac:dyDescent="0.25">
      <c r="A246" s="295">
        <f t="shared" si="3"/>
        <v>3</v>
      </c>
      <c r="B246" s="15" t="s">
        <v>5369</v>
      </c>
      <c r="C246" s="16" t="s">
        <v>2368</v>
      </c>
      <c r="D246" s="172" t="s">
        <v>6507</v>
      </c>
      <c r="E246" s="76" t="s">
        <v>5770</v>
      </c>
      <c r="F246" s="76"/>
      <c r="G246" s="264" t="s">
        <v>3094</v>
      </c>
      <c r="H246" s="222" t="s">
        <v>6508</v>
      </c>
      <c r="I246" s="242"/>
      <c r="J246" s="129"/>
      <c r="K246" s="163"/>
    </row>
    <row r="247" spans="1:31" s="15" customFormat="1" ht="22.5" outlineLevel="2" x14ac:dyDescent="0.25">
      <c r="A247" s="295">
        <f t="shared" si="3"/>
        <v>3</v>
      </c>
      <c r="B247" s="15" t="s">
        <v>5370</v>
      </c>
      <c r="C247" s="16" t="s">
        <v>2482</v>
      </c>
      <c r="D247" s="172" t="s">
        <v>3910</v>
      </c>
      <c r="E247" s="76" t="s">
        <v>3564</v>
      </c>
      <c r="F247" s="76"/>
      <c r="G247" s="264" t="s">
        <v>3318</v>
      </c>
      <c r="H247" s="222" t="s">
        <v>6509</v>
      </c>
      <c r="I247" s="242"/>
      <c r="J247" s="129"/>
      <c r="K247" s="163"/>
    </row>
    <row r="248" spans="1:31" s="83" customFormat="1" ht="22.5" x14ac:dyDescent="0.25">
      <c r="A248" s="295">
        <f t="shared" si="3"/>
        <v>1</v>
      </c>
      <c r="B248" s="284" t="s">
        <v>78</v>
      </c>
      <c r="C248" s="81" t="s">
        <v>2416</v>
      </c>
      <c r="D248" s="131" t="s">
        <v>3913</v>
      </c>
      <c r="E248" s="235" t="s">
        <v>72</v>
      </c>
      <c r="F248" s="131" t="s">
        <v>2808</v>
      </c>
      <c r="G248" s="296" t="s">
        <v>1014</v>
      </c>
      <c r="H248" s="199" t="s">
        <v>4867</v>
      </c>
      <c r="I248" s="210"/>
      <c r="J248" s="131" t="s">
        <v>1722</v>
      </c>
      <c r="K248" s="108" t="s">
        <v>2863</v>
      </c>
    </row>
    <row r="249" spans="1:31" s="303" customFormat="1" ht="25.5" outlineLevel="1" x14ac:dyDescent="0.25">
      <c r="A249" s="295">
        <f t="shared" si="3"/>
        <v>2</v>
      </c>
      <c r="B249" s="285" t="s">
        <v>46</v>
      </c>
      <c r="C249" s="117" t="s">
        <v>2417</v>
      </c>
      <c r="D249" s="310" t="s">
        <v>3914</v>
      </c>
      <c r="E249" s="238" t="s">
        <v>72</v>
      </c>
      <c r="F249" s="297" t="s">
        <v>2809</v>
      </c>
      <c r="G249" s="304" t="s">
        <v>5193</v>
      </c>
      <c r="H249" s="200" t="s">
        <v>2052</v>
      </c>
      <c r="I249" s="208" t="s">
        <v>1015</v>
      </c>
      <c r="J249" s="130" t="s">
        <v>1723</v>
      </c>
      <c r="K249" s="163" t="s">
        <v>2927</v>
      </c>
      <c r="L249" s="15"/>
      <c r="M249" s="15"/>
      <c r="N249" s="15"/>
      <c r="O249" s="15"/>
      <c r="P249" s="15"/>
      <c r="Q249" s="15"/>
      <c r="R249" s="15"/>
      <c r="S249" s="15"/>
      <c r="T249" s="15"/>
      <c r="U249" s="15"/>
      <c r="V249" s="15"/>
      <c r="W249" s="15"/>
      <c r="X249" s="15"/>
      <c r="Y249" s="15"/>
      <c r="Z249" s="15"/>
      <c r="AA249" s="15"/>
      <c r="AB249" s="15"/>
      <c r="AC249" s="15"/>
      <c r="AD249" s="15"/>
      <c r="AE249" s="15"/>
    </row>
    <row r="250" spans="1:31" s="15" customFormat="1" ht="22.5" outlineLevel="2" x14ac:dyDescent="0.25">
      <c r="A250" s="295">
        <f t="shared" si="3"/>
        <v>3</v>
      </c>
      <c r="B250" s="15" t="s">
        <v>220</v>
      </c>
      <c r="C250" s="16" t="s">
        <v>1320</v>
      </c>
      <c r="D250" s="76" t="s">
        <v>3915</v>
      </c>
      <c r="E250" s="76" t="s">
        <v>3566</v>
      </c>
      <c r="F250" s="76"/>
      <c r="G250" s="148" t="s">
        <v>1016</v>
      </c>
      <c r="H250" s="201" t="s">
        <v>2053</v>
      </c>
      <c r="I250" s="206"/>
      <c r="J250" s="129"/>
      <c r="K250" s="163"/>
    </row>
    <row r="251" spans="1:31" s="15" customFormat="1" ht="22.5" outlineLevel="2" x14ac:dyDescent="0.25">
      <c r="A251" s="295">
        <f t="shared" si="3"/>
        <v>3</v>
      </c>
      <c r="B251" s="15" t="s">
        <v>221</v>
      </c>
      <c r="C251" s="16" t="s">
        <v>1321</v>
      </c>
      <c r="D251" s="76" t="s">
        <v>3916</v>
      </c>
      <c r="E251" s="76" t="s">
        <v>72</v>
      </c>
      <c r="F251" s="76"/>
      <c r="G251" s="148" t="s">
        <v>1017</v>
      </c>
      <c r="H251" s="201" t="s">
        <v>2054</v>
      </c>
      <c r="I251" s="206" t="s">
        <v>1018</v>
      </c>
      <c r="J251" s="129"/>
      <c r="K251" s="163"/>
    </row>
    <row r="252" spans="1:31" s="303" customFormat="1" ht="25.5" outlineLevel="1" x14ac:dyDescent="0.25">
      <c r="A252" s="295">
        <f t="shared" si="3"/>
        <v>2</v>
      </c>
      <c r="B252" s="285" t="s">
        <v>19</v>
      </c>
      <c r="C252" s="117" t="s">
        <v>2418</v>
      </c>
      <c r="D252" s="310" t="s">
        <v>3917</v>
      </c>
      <c r="E252" s="238" t="s">
        <v>72</v>
      </c>
      <c r="F252" s="297" t="s">
        <v>2810</v>
      </c>
      <c r="G252" s="318" t="s">
        <v>5194</v>
      </c>
      <c r="H252" s="300" t="s">
        <v>6510</v>
      </c>
      <c r="I252" s="301"/>
      <c r="J252" s="130" t="s">
        <v>1724</v>
      </c>
      <c r="K252" s="163" t="s">
        <v>2928</v>
      </c>
      <c r="L252" s="15"/>
      <c r="M252" s="15"/>
      <c r="N252" s="15"/>
      <c r="O252" s="15"/>
      <c r="P252" s="15"/>
      <c r="Q252" s="15"/>
      <c r="R252" s="15"/>
      <c r="S252" s="15"/>
      <c r="T252" s="15"/>
      <c r="U252" s="15"/>
      <c r="V252" s="15"/>
      <c r="W252" s="15"/>
      <c r="X252" s="15"/>
      <c r="Y252" s="15"/>
      <c r="Z252" s="15"/>
      <c r="AA252" s="15"/>
      <c r="AB252" s="15"/>
      <c r="AC252" s="15"/>
      <c r="AD252" s="15"/>
      <c r="AE252" s="15"/>
    </row>
    <row r="253" spans="1:31" s="15" customFormat="1" ht="22.5" outlineLevel="2" x14ac:dyDescent="0.25">
      <c r="A253" s="295">
        <f t="shared" si="3"/>
        <v>3</v>
      </c>
      <c r="B253" s="15" t="s">
        <v>222</v>
      </c>
      <c r="C253" s="16" t="s">
        <v>2679</v>
      </c>
      <c r="D253" s="76" t="s">
        <v>3918</v>
      </c>
      <c r="E253" s="76" t="s">
        <v>72</v>
      </c>
      <c r="F253" s="76"/>
      <c r="G253" s="264" t="s">
        <v>1019</v>
      </c>
      <c r="H253" s="222" t="s">
        <v>6511</v>
      </c>
      <c r="I253" s="242" t="s">
        <v>1938</v>
      </c>
      <c r="J253" s="129"/>
      <c r="K253" s="163"/>
    </row>
    <row r="254" spans="1:31" s="15" customFormat="1" ht="22.5" outlineLevel="2" x14ac:dyDescent="0.25">
      <c r="A254" s="295">
        <f t="shared" si="3"/>
        <v>3</v>
      </c>
      <c r="B254" s="15" t="s">
        <v>223</v>
      </c>
      <c r="C254" s="16" t="s">
        <v>484</v>
      </c>
      <c r="D254" s="76" t="s">
        <v>3919</v>
      </c>
      <c r="E254" s="76" t="s">
        <v>72</v>
      </c>
      <c r="F254" s="76"/>
      <c r="G254" s="264" t="s">
        <v>1020</v>
      </c>
      <c r="H254" s="222" t="s">
        <v>6512</v>
      </c>
      <c r="I254" s="242"/>
      <c r="J254" s="129"/>
      <c r="K254" s="163"/>
    </row>
    <row r="255" spans="1:31" s="303" customFormat="1" ht="25.5" outlineLevel="1" x14ac:dyDescent="0.25">
      <c r="A255" s="295">
        <f t="shared" ref="A255:A321" si="4">LEN(B255)</f>
        <v>2</v>
      </c>
      <c r="B255" s="285" t="s">
        <v>68</v>
      </c>
      <c r="C255" s="117" t="s">
        <v>2483</v>
      </c>
      <c r="D255" s="310" t="s">
        <v>3920</v>
      </c>
      <c r="E255" s="238" t="s">
        <v>72</v>
      </c>
      <c r="F255" s="297" t="s">
        <v>2804</v>
      </c>
      <c r="G255" s="304" t="s">
        <v>5195</v>
      </c>
      <c r="H255" s="305" t="s">
        <v>6513</v>
      </c>
      <c r="I255" s="306"/>
      <c r="J255" s="130" t="s">
        <v>1713</v>
      </c>
      <c r="K255" s="163" t="s">
        <v>2929</v>
      </c>
      <c r="L255" s="15"/>
      <c r="M255" s="15"/>
      <c r="N255" s="15"/>
      <c r="O255" s="15"/>
      <c r="P255" s="15"/>
      <c r="Q255" s="15"/>
      <c r="R255" s="15"/>
      <c r="S255" s="15"/>
      <c r="T255" s="15"/>
      <c r="U255" s="15"/>
      <c r="V255" s="15"/>
      <c r="W255" s="15"/>
      <c r="X255" s="15"/>
      <c r="Y255" s="15"/>
      <c r="Z255" s="15"/>
      <c r="AA255" s="15"/>
      <c r="AB255" s="15"/>
      <c r="AC255" s="15"/>
      <c r="AD255" s="15"/>
      <c r="AE255" s="15"/>
    </row>
    <row r="256" spans="1:31" s="15" customFormat="1" ht="33.75" outlineLevel="2" x14ac:dyDescent="0.25">
      <c r="A256" s="295">
        <f t="shared" si="4"/>
        <v>3</v>
      </c>
      <c r="B256" s="15" t="s">
        <v>224</v>
      </c>
      <c r="C256" s="16" t="s">
        <v>1323</v>
      </c>
      <c r="D256" s="76" t="s">
        <v>5021</v>
      </c>
      <c r="E256" s="76" t="s">
        <v>72</v>
      </c>
      <c r="F256" s="76"/>
      <c r="G256" s="114" t="s">
        <v>1021</v>
      </c>
      <c r="H256" s="72" t="s">
        <v>5020</v>
      </c>
      <c r="I256" s="129"/>
      <c r="J256" s="129"/>
      <c r="K256" s="101"/>
    </row>
    <row r="257" spans="1:31" s="15" customFormat="1" ht="25.5" outlineLevel="2" x14ac:dyDescent="0.25">
      <c r="A257" s="295">
        <f t="shared" si="4"/>
        <v>3</v>
      </c>
      <c r="B257" s="15" t="s">
        <v>681</v>
      </c>
      <c r="C257" s="16" t="s">
        <v>1324</v>
      </c>
      <c r="D257" s="76" t="s">
        <v>5023</v>
      </c>
      <c r="E257" s="76" t="s">
        <v>4226</v>
      </c>
      <c r="F257" s="76"/>
      <c r="G257" s="114" t="s">
        <v>1322</v>
      </c>
      <c r="H257" s="72" t="s">
        <v>5022</v>
      </c>
      <c r="I257" s="129" t="s">
        <v>8042</v>
      </c>
      <c r="J257" s="129"/>
      <c r="K257" s="101"/>
    </row>
    <row r="258" spans="1:31" s="303" customFormat="1" ht="22.5" outlineLevel="1" x14ac:dyDescent="0.25">
      <c r="A258" s="295">
        <f t="shared" si="4"/>
        <v>2</v>
      </c>
      <c r="B258" s="285" t="s">
        <v>431</v>
      </c>
      <c r="C258" s="117" t="s">
        <v>2419</v>
      </c>
      <c r="D258" s="310" t="s">
        <v>3921</v>
      </c>
      <c r="E258" s="238" t="s">
        <v>72</v>
      </c>
      <c r="F258" s="297" t="s">
        <v>2815</v>
      </c>
      <c r="G258" s="299" t="s">
        <v>1022</v>
      </c>
      <c r="H258" s="300" t="s">
        <v>6514</v>
      </c>
      <c r="I258" s="301"/>
      <c r="J258" s="130" t="s">
        <v>1725</v>
      </c>
      <c r="K258" s="163" t="s">
        <v>2930</v>
      </c>
      <c r="L258" s="15"/>
      <c r="M258" s="15"/>
      <c r="N258" s="15"/>
      <c r="O258" s="15"/>
      <c r="P258" s="15"/>
      <c r="Q258" s="15"/>
      <c r="R258" s="15"/>
      <c r="S258" s="15"/>
      <c r="T258" s="15"/>
      <c r="U258" s="15"/>
      <c r="V258" s="15"/>
      <c r="W258" s="15"/>
      <c r="X258" s="15"/>
      <c r="Y258" s="15"/>
      <c r="Z258" s="15"/>
      <c r="AA258" s="15"/>
      <c r="AB258" s="15"/>
      <c r="AC258" s="15"/>
      <c r="AD258" s="15"/>
      <c r="AE258" s="15"/>
    </row>
    <row r="259" spans="1:31" s="15" customFormat="1" ht="25.5" outlineLevel="2" x14ac:dyDescent="0.25">
      <c r="A259" s="295">
        <f t="shared" si="4"/>
        <v>3</v>
      </c>
      <c r="B259" s="15" t="s">
        <v>225</v>
      </c>
      <c r="C259" s="16" t="s">
        <v>716</v>
      </c>
      <c r="D259" s="76" t="s">
        <v>3922</v>
      </c>
      <c r="E259" s="76" t="s">
        <v>5267</v>
      </c>
      <c r="F259" s="76"/>
      <c r="G259" s="264" t="s">
        <v>5196</v>
      </c>
      <c r="H259" s="222" t="s">
        <v>6515</v>
      </c>
      <c r="I259" s="242" t="s">
        <v>6516</v>
      </c>
      <c r="J259" s="129"/>
      <c r="K259" s="163"/>
    </row>
    <row r="260" spans="1:31" s="15" customFormat="1" outlineLevel="2" x14ac:dyDescent="0.25">
      <c r="A260" s="295">
        <f t="shared" si="4"/>
        <v>3</v>
      </c>
      <c r="B260" s="15" t="s">
        <v>226</v>
      </c>
      <c r="C260" s="16" t="s">
        <v>717</v>
      </c>
      <c r="D260" s="76" t="s">
        <v>3923</v>
      </c>
      <c r="E260" s="76" t="s">
        <v>72</v>
      </c>
      <c r="F260" s="76"/>
      <c r="G260" s="264" t="s">
        <v>1023</v>
      </c>
      <c r="H260" s="222" t="s">
        <v>6517</v>
      </c>
      <c r="I260" s="242"/>
      <c r="J260" s="129"/>
      <c r="K260" s="163"/>
    </row>
    <row r="261" spans="1:31" s="303" customFormat="1" ht="25.5" outlineLevel="1" x14ac:dyDescent="0.25">
      <c r="A261" s="295">
        <f t="shared" si="4"/>
        <v>2</v>
      </c>
      <c r="B261" s="285" t="s">
        <v>1726</v>
      </c>
      <c r="C261" s="117" t="s">
        <v>2420</v>
      </c>
      <c r="D261" s="310" t="s">
        <v>3924</v>
      </c>
      <c r="E261" s="238" t="s">
        <v>72</v>
      </c>
      <c r="F261" s="297" t="s">
        <v>2816</v>
      </c>
      <c r="G261" s="304" t="s">
        <v>1024</v>
      </c>
      <c r="H261" s="305" t="s">
        <v>6518</v>
      </c>
      <c r="I261" s="306"/>
      <c r="J261" s="130" t="s">
        <v>1727</v>
      </c>
      <c r="K261" s="163" t="s">
        <v>2931</v>
      </c>
      <c r="L261" s="15"/>
      <c r="M261" s="15"/>
      <c r="N261" s="15"/>
      <c r="O261" s="15"/>
      <c r="P261" s="15"/>
      <c r="Q261" s="15"/>
      <c r="R261" s="15"/>
      <c r="S261" s="15"/>
      <c r="T261" s="15"/>
      <c r="U261" s="15"/>
      <c r="V261" s="15"/>
      <c r="W261" s="15"/>
      <c r="X261" s="15"/>
      <c r="Y261" s="15"/>
      <c r="Z261" s="15"/>
      <c r="AA261" s="15"/>
      <c r="AB261" s="15"/>
      <c r="AC261" s="15"/>
      <c r="AD261" s="15"/>
      <c r="AE261" s="15"/>
    </row>
    <row r="262" spans="1:31" s="15" customFormat="1" ht="33.75" outlineLevel="2" x14ac:dyDescent="0.25">
      <c r="A262" s="295">
        <f t="shared" si="4"/>
        <v>3</v>
      </c>
      <c r="B262" s="15" t="s">
        <v>1728</v>
      </c>
      <c r="C262" s="16" t="s">
        <v>718</v>
      </c>
      <c r="D262" s="76" t="s">
        <v>3925</v>
      </c>
      <c r="E262" s="76" t="s">
        <v>3567</v>
      </c>
      <c r="F262" s="76"/>
      <c r="G262" s="264" t="s">
        <v>1025</v>
      </c>
      <c r="H262" s="222" t="s">
        <v>6519</v>
      </c>
      <c r="I262" s="242" t="s">
        <v>1940</v>
      </c>
      <c r="J262" s="129"/>
      <c r="K262" s="163"/>
    </row>
    <row r="263" spans="1:31" s="15" customFormat="1" outlineLevel="2" x14ac:dyDescent="0.25">
      <c r="A263" s="295">
        <f t="shared" si="4"/>
        <v>3</v>
      </c>
      <c r="B263" s="15" t="s">
        <v>1729</v>
      </c>
      <c r="C263" s="16" t="s">
        <v>1325</v>
      </c>
      <c r="D263" s="76" t="s">
        <v>3926</v>
      </c>
      <c r="E263" s="76" t="s">
        <v>72</v>
      </c>
      <c r="F263" s="76"/>
      <c r="G263" s="264" t="s">
        <v>1026</v>
      </c>
      <c r="H263" s="222" t="s">
        <v>6520</v>
      </c>
      <c r="I263" s="242"/>
      <c r="J263" s="129"/>
      <c r="K263" s="163"/>
    </row>
    <row r="264" spans="1:31" s="15" customFormat="1" outlineLevel="2" x14ac:dyDescent="0.25">
      <c r="A264" s="295">
        <f t="shared" si="4"/>
        <v>3</v>
      </c>
      <c r="B264" s="15" t="s">
        <v>1730</v>
      </c>
      <c r="C264" s="16" t="s">
        <v>1326</v>
      </c>
      <c r="D264" s="76" t="s">
        <v>3927</v>
      </c>
      <c r="E264" s="76" t="s">
        <v>3568</v>
      </c>
      <c r="F264" s="76"/>
      <c r="G264" s="264" t="s">
        <v>1327</v>
      </c>
      <c r="H264" s="222" t="s">
        <v>6521</v>
      </c>
      <c r="I264" s="242"/>
      <c r="J264" s="129"/>
      <c r="K264" s="163"/>
    </row>
    <row r="265" spans="1:31" s="15" customFormat="1" ht="22.5" outlineLevel="2" x14ac:dyDescent="0.25">
      <c r="A265" s="295">
        <f t="shared" si="4"/>
        <v>3</v>
      </c>
      <c r="B265" s="15" t="s">
        <v>784</v>
      </c>
      <c r="C265" s="16" t="s">
        <v>783</v>
      </c>
      <c r="D265" s="76" t="s">
        <v>3928</v>
      </c>
      <c r="E265" s="76" t="s">
        <v>3569</v>
      </c>
      <c r="F265" s="76"/>
      <c r="G265" s="264" t="s">
        <v>1027</v>
      </c>
      <c r="H265" s="222" t="s">
        <v>6522</v>
      </c>
      <c r="I265" s="242"/>
      <c r="J265" s="129"/>
      <c r="K265" s="163"/>
    </row>
    <row r="266" spans="1:31" s="15" customFormat="1" ht="22.5" outlineLevel="2" x14ac:dyDescent="0.25">
      <c r="A266" s="295">
        <f t="shared" si="4"/>
        <v>3</v>
      </c>
      <c r="B266" s="15" t="s">
        <v>785</v>
      </c>
      <c r="C266" s="16" t="s">
        <v>781</v>
      </c>
      <c r="D266" s="76" t="s">
        <v>3929</v>
      </c>
      <c r="E266" s="76" t="s">
        <v>72</v>
      </c>
      <c r="F266" s="76"/>
      <c r="G266" s="264" t="s">
        <v>1028</v>
      </c>
      <c r="H266" s="222" t="s">
        <v>6523</v>
      </c>
      <c r="I266" s="242"/>
      <c r="J266" s="129"/>
      <c r="K266" s="163"/>
    </row>
    <row r="267" spans="1:31" s="15" customFormat="1" ht="22.5" outlineLevel="2" x14ac:dyDescent="0.25">
      <c r="A267" s="295">
        <f t="shared" si="4"/>
        <v>3</v>
      </c>
      <c r="B267" s="15" t="s">
        <v>786</v>
      </c>
      <c r="C267" s="16" t="s">
        <v>782</v>
      </c>
      <c r="D267" s="76" t="s">
        <v>3930</v>
      </c>
      <c r="E267" s="76" t="s">
        <v>72</v>
      </c>
      <c r="F267" s="76"/>
      <c r="G267" s="264" t="s">
        <v>1029</v>
      </c>
      <c r="H267" s="222" t="s">
        <v>6524</v>
      </c>
      <c r="I267" s="242"/>
      <c r="J267" s="129"/>
      <c r="K267" s="163"/>
    </row>
    <row r="268" spans="1:31" s="15" customFormat="1" ht="22.5" outlineLevel="2" x14ac:dyDescent="0.25">
      <c r="A268" s="295">
        <f t="shared" si="4"/>
        <v>3</v>
      </c>
      <c r="B268" s="15" t="s">
        <v>5337</v>
      </c>
      <c r="C268" s="16" t="s">
        <v>5901</v>
      </c>
      <c r="D268" s="76" t="s">
        <v>6525</v>
      </c>
      <c r="E268" s="76"/>
      <c r="F268" s="76"/>
      <c r="G268" s="264" t="s">
        <v>5338</v>
      </c>
      <c r="H268" s="222" t="s">
        <v>6526</v>
      </c>
      <c r="I268" s="242"/>
      <c r="J268" s="129"/>
      <c r="K268" s="163"/>
    </row>
    <row r="269" spans="1:31" s="303" customFormat="1" ht="25.5" outlineLevel="1" x14ac:dyDescent="0.25">
      <c r="A269" s="295">
        <f t="shared" si="4"/>
        <v>2</v>
      </c>
      <c r="B269" s="285" t="s">
        <v>773</v>
      </c>
      <c r="C269" s="117" t="s">
        <v>2421</v>
      </c>
      <c r="D269" s="310" t="s">
        <v>3931</v>
      </c>
      <c r="E269" s="238" t="s">
        <v>72</v>
      </c>
      <c r="F269" s="297"/>
      <c r="G269" s="152" t="s">
        <v>1030</v>
      </c>
      <c r="H269" s="202" t="s">
        <v>2055</v>
      </c>
      <c r="I269" s="240"/>
      <c r="J269" s="130"/>
      <c r="K269" s="163" t="s">
        <v>2932</v>
      </c>
      <c r="L269" s="15"/>
      <c r="M269" s="15"/>
      <c r="N269" s="15"/>
      <c r="O269" s="15"/>
      <c r="P269" s="15"/>
      <c r="Q269" s="15"/>
      <c r="R269" s="15"/>
      <c r="S269" s="15"/>
      <c r="T269" s="15"/>
      <c r="U269" s="15"/>
      <c r="V269" s="15"/>
      <c r="W269" s="15"/>
      <c r="X269" s="15"/>
      <c r="Y269" s="15"/>
      <c r="Z269" s="15"/>
      <c r="AA269" s="15"/>
      <c r="AB269" s="15"/>
      <c r="AC269" s="15"/>
      <c r="AD269" s="15"/>
      <c r="AE269" s="15"/>
    </row>
    <row r="270" spans="1:31" s="15" customFormat="1" ht="22.5" outlineLevel="2" x14ac:dyDescent="0.25">
      <c r="A270" s="295">
        <f t="shared" si="4"/>
        <v>3</v>
      </c>
      <c r="B270" s="15" t="s">
        <v>1031</v>
      </c>
      <c r="C270" s="16" t="s">
        <v>3476</v>
      </c>
      <c r="D270" s="76" t="s">
        <v>6527</v>
      </c>
      <c r="E270" s="76" t="s">
        <v>3570</v>
      </c>
      <c r="F270" s="76"/>
      <c r="G270" s="264" t="s">
        <v>5024</v>
      </c>
      <c r="H270" s="72" t="s">
        <v>6528</v>
      </c>
      <c r="I270" s="242"/>
      <c r="J270" s="129"/>
      <c r="K270" s="163"/>
    </row>
    <row r="271" spans="1:31" s="15" customFormat="1" outlineLevel="2" x14ac:dyDescent="0.25">
      <c r="A271" s="295">
        <f t="shared" si="4"/>
        <v>3</v>
      </c>
      <c r="B271" s="15" t="s">
        <v>1034</v>
      </c>
      <c r="C271" s="16" t="s">
        <v>3179</v>
      </c>
      <c r="D271" s="76" t="s">
        <v>3932</v>
      </c>
      <c r="E271" s="76" t="s">
        <v>72</v>
      </c>
      <c r="F271" s="76"/>
      <c r="G271" s="264" t="s">
        <v>1032</v>
      </c>
      <c r="H271" s="222" t="s">
        <v>6529</v>
      </c>
      <c r="I271" s="242" t="s">
        <v>1033</v>
      </c>
      <c r="J271" s="129"/>
      <c r="K271" s="163"/>
    </row>
    <row r="272" spans="1:31" s="15" customFormat="1" ht="33.75" outlineLevel="2" x14ac:dyDescent="0.25">
      <c r="A272" s="295">
        <f t="shared" si="4"/>
        <v>3</v>
      </c>
      <c r="B272" s="15" t="s">
        <v>1036</v>
      </c>
      <c r="C272" s="16" t="s">
        <v>791</v>
      </c>
      <c r="D272" s="76" t="s">
        <v>3933</v>
      </c>
      <c r="E272" s="345" t="s">
        <v>7503</v>
      </c>
      <c r="F272" s="76"/>
      <c r="G272" s="264" t="s">
        <v>1035</v>
      </c>
      <c r="H272" s="222" t="s">
        <v>6530</v>
      </c>
      <c r="I272" s="242"/>
      <c r="J272" s="129"/>
      <c r="K272" s="163"/>
    </row>
    <row r="273" spans="1:31" s="15" customFormat="1" ht="22.5" outlineLevel="2" x14ac:dyDescent="0.25">
      <c r="A273" s="295">
        <f t="shared" si="4"/>
        <v>3</v>
      </c>
      <c r="B273" s="15" t="s">
        <v>1037</v>
      </c>
      <c r="C273" s="16" t="s">
        <v>1328</v>
      </c>
      <c r="D273" s="76" t="s">
        <v>3934</v>
      </c>
      <c r="E273" s="76" t="s">
        <v>72</v>
      </c>
      <c r="F273" s="76"/>
      <c r="G273" s="264" t="s">
        <v>3319</v>
      </c>
      <c r="H273" s="222" t="s">
        <v>6531</v>
      </c>
      <c r="I273" s="242" t="s">
        <v>3320</v>
      </c>
      <c r="J273" s="129"/>
      <c r="K273" s="163"/>
    </row>
    <row r="274" spans="1:31" s="15" customFormat="1" ht="22.5" outlineLevel="2" x14ac:dyDescent="0.25">
      <c r="A274" s="295">
        <f t="shared" si="4"/>
        <v>3</v>
      </c>
      <c r="B274" s="15" t="s">
        <v>3477</v>
      </c>
      <c r="C274" s="16" t="s">
        <v>757</v>
      </c>
      <c r="D274" s="76" t="s">
        <v>3935</v>
      </c>
      <c r="E274" s="76" t="s">
        <v>72</v>
      </c>
      <c r="F274" s="76"/>
      <c r="G274" s="264" t="s">
        <v>866</v>
      </c>
      <c r="H274" s="222" t="s">
        <v>6532</v>
      </c>
      <c r="I274" s="242"/>
      <c r="J274" s="129"/>
      <c r="K274" s="163"/>
    </row>
    <row r="275" spans="1:31" s="15" customFormat="1" ht="22.5" outlineLevel="2" x14ac:dyDescent="0.25">
      <c r="A275" s="295">
        <f t="shared" si="4"/>
        <v>3</v>
      </c>
      <c r="B275" s="15" t="s">
        <v>5360</v>
      </c>
      <c r="C275" s="16" t="s">
        <v>5900</v>
      </c>
      <c r="D275" s="76" t="s">
        <v>6533</v>
      </c>
      <c r="E275" s="76"/>
      <c r="F275" s="76"/>
      <c r="G275" s="264" t="s">
        <v>5339</v>
      </c>
      <c r="H275" s="222" t="s">
        <v>6534</v>
      </c>
      <c r="I275" s="242"/>
      <c r="J275" s="129"/>
      <c r="K275" s="163"/>
    </row>
    <row r="276" spans="1:31" s="303" customFormat="1" ht="25.5" outlineLevel="1" x14ac:dyDescent="0.25">
      <c r="A276" s="295">
        <f t="shared" si="4"/>
        <v>2</v>
      </c>
      <c r="B276" s="285" t="s">
        <v>18</v>
      </c>
      <c r="C276" s="117" t="s">
        <v>6207</v>
      </c>
      <c r="D276" s="310" t="s">
        <v>3936</v>
      </c>
      <c r="E276" s="297" t="s">
        <v>3571</v>
      </c>
      <c r="F276" s="297"/>
      <c r="G276" s="149" t="s">
        <v>1038</v>
      </c>
      <c r="H276" s="200" t="s">
        <v>2056</v>
      </c>
      <c r="I276" s="208"/>
      <c r="J276" s="130" t="s">
        <v>1713</v>
      </c>
      <c r="K276" s="163" t="s">
        <v>2933</v>
      </c>
      <c r="L276" s="15"/>
      <c r="M276" s="15"/>
      <c r="N276" s="15"/>
      <c r="O276" s="15"/>
      <c r="P276" s="15"/>
      <c r="Q276" s="15"/>
      <c r="R276" s="15"/>
      <c r="S276" s="15"/>
      <c r="T276" s="15"/>
      <c r="U276" s="15"/>
      <c r="V276" s="15"/>
      <c r="W276" s="15"/>
      <c r="X276" s="15"/>
      <c r="Y276" s="15"/>
      <c r="Z276" s="15"/>
      <c r="AA276" s="15"/>
      <c r="AB276" s="15"/>
      <c r="AC276" s="15"/>
      <c r="AD276" s="15"/>
      <c r="AE276" s="15"/>
    </row>
    <row r="277" spans="1:31" s="15" customFormat="1" ht="33.75" outlineLevel="2" x14ac:dyDescent="0.25">
      <c r="A277" s="295">
        <f t="shared" si="4"/>
        <v>3</v>
      </c>
      <c r="B277" s="15" t="s">
        <v>227</v>
      </c>
      <c r="C277" s="16" t="s">
        <v>822</v>
      </c>
      <c r="D277" s="76" t="s">
        <v>6535</v>
      </c>
      <c r="E277" s="76" t="s">
        <v>6266</v>
      </c>
      <c r="F277" s="76"/>
      <c r="G277" s="264" t="s">
        <v>1039</v>
      </c>
      <c r="H277" s="222" t="s">
        <v>6536</v>
      </c>
      <c r="I277" s="242" t="s">
        <v>6537</v>
      </c>
      <c r="J277" s="129"/>
      <c r="K277" s="163"/>
    </row>
    <row r="278" spans="1:31" s="15" customFormat="1" ht="45" outlineLevel="2" x14ac:dyDescent="0.25">
      <c r="A278" s="295">
        <f t="shared" si="4"/>
        <v>3</v>
      </c>
      <c r="B278" s="15" t="s">
        <v>674</v>
      </c>
      <c r="C278" s="16" t="s">
        <v>2485</v>
      </c>
      <c r="D278" s="76" t="s">
        <v>6538</v>
      </c>
      <c r="E278" s="76" t="s">
        <v>3572</v>
      </c>
      <c r="F278" s="76"/>
      <c r="G278" s="264" t="s">
        <v>5340</v>
      </c>
      <c r="H278" s="72" t="s">
        <v>6539</v>
      </c>
      <c r="I278" s="242" t="s">
        <v>6540</v>
      </c>
      <c r="J278" s="129"/>
      <c r="K278" s="163"/>
    </row>
    <row r="279" spans="1:31" s="15" customFormat="1" ht="33.75" outlineLevel="2" x14ac:dyDescent="0.25">
      <c r="A279" s="295">
        <f t="shared" si="4"/>
        <v>3</v>
      </c>
      <c r="B279" s="15" t="s">
        <v>727</v>
      </c>
      <c r="C279" s="16" t="s">
        <v>2484</v>
      </c>
      <c r="D279" s="76" t="s">
        <v>6541</v>
      </c>
      <c r="E279" s="76" t="s">
        <v>6542</v>
      </c>
      <c r="F279" s="76"/>
      <c r="G279" s="264" t="s">
        <v>6543</v>
      </c>
      <c r="H279" s="72" t="s">
        <v>6544</v>
      </c>
      <c r="I279" s="242"/>
      <c r="J279" s="129"/>
      <c r="K279" s="163"/>
    </row>
    <row r="280" spans="1:31" s="15" customFormat="1" ht="33.75" outlineLevel="2" x14ac:dyDescent="0.25">
      <c r="A280" s="295">
        <f t="shared" si="4"/>
        <v>3</v>
      </c>
      <c r="B280" s="15" t="s">
        <v>5371</v>
      </c>
      <c r="C280" s="16" t="s">
        <v>5903</v>
      </c>
      <c r="D280" s="76" t="s">
        <v>6545</v>
      </c>
      <c r="E280" s="76" t="s">
        <v>5904</v>
      </c>
      <c r="F280" s="76"/>
      <c r="G280" s="264" t="s">
        <v>5373</v>
      </c>
      <c r="H280" s="72" t="s">
        <v>6546</v>
      </c>
      <c r="I280" s="242" t="s">
        <v>5372</v>
      </c>
      <c r="J280" s="129"/>
      <c r="K280" s="163"/>
    </row>
    <row r="281" spans="1:31" s="303" customFormat="1" ht="25.5" outlineLevel="1" x14ac:dyDescent="0.25">
      <c r="A281" s="295">
        <f t="shared" si="4"/>
        <v>2</v>
      </c>
      <c r="B281" s="285" t="s">
        <v>432</v>
      </c>
      <c r="C281" s="117" t="s">
        <v>2422</v>
      </c>
      <c r="D281" s="310" t="s">
        <v>3937</v>
      </c>
      <c r="E281" s="238" t="s">
        <v>72</v>
      </c>
      <c r="F281" s="297" t="s">
        <v>2817</v>
      </c>
      <c r="G281" s="150" t="s">
        <v>1040</v>
      </c>
      <c r="H281" s="202" t="s">
        <v>2057</v>
      </c>
      <c r="I281" s="240"/>
      <c r="J281" s="130" t="s">
        <v>1731</v>
      </c>
      <c r="K281" s="163" t="s">
        <v>2934</v>
      </c>
      <c r="L281" s="15"/>
      <c r="M281" s="15"/>
      <c r="N281" s="15"/>
      <c r="O281" s="15"/>
      <c r="P281" s="15"/>
      <c r="Q281" s="15"/>
      <c r="R281" s="15"/>
      <c r="S281" s="15"/>
      <c r="T281" s="15"/>
      <c r="U281" s="15"/>
      <c r="V281" s="15"/>
      <c r="W281" s="15"/>
      <c r="X281" s="15"/>
      <c r="Y281" s="15"/>
      <c r="Z281" s="15"/>
      <c r="AA281" s="15"/>
      <c r="AB281" s="15"/>
      <c r="AC281" s="15"/>
      <c r="AD281" s="15"/>
      <c r="AE281" s="15"/>
    </row>
    <row r="282" spans="1:31" s="15" customFormat="1" ht="22.5" outlineLevel="2" x14ac:dyDescent="0.25">
      <c r="A282" s="295">
        <f t="shared" si="4"/>
        <v>3</v>
      </c>
      <c r="B282" s="15" t="s">
        <v>228</v>
      </c>
      <c r="C282" s="16" t="s">
        <v>230</v>
      </c>
      <c r="D282" s="76" t="s">
        <v>6547</v>
      </c>
      <c r="E282" s="76" t="s">
        <v>7059</v>
      </c>
      <c r="F282" s="76"/>
      <c r="G282" s="264" t="s">
        <v>5341</v>
      </c>
      <c r="H282" s="72" t="s">
        <v>6548</v>
      </c>
      <c r="J282" s="129"/>
      <c r="K282" s="163"/>
    </row>
    <row r="283" spans="1:31" s="15" customFormat="1" ht="56.25" outlineLevel="2" x14ac:dyDescent="0.25">
      <c r="A283" s="295">
        <f t="shared" si="4"/>
        <v>3</v>
      </c>
      <c r="B283" s="15" t="s">
        <v>229</v>
      </c>
      <c r="C283" s="16" t="s">
        <v>720</v>
      </c>
      <c r="D283" s="76" t="s">
        <v>6549</v>
      </c>
      <c r="E283" s="76" t="s">
        <v>6550</v>
      </c>
      <c r="F283" s="76"/>
      <c r="G283" s="264" t="s">
        <v>1041</v>
      </c>
      <c r="H283" s="72" t="s">
        <v>6551</v>
      </c>
      <c r="I283" s="242" t="s">
        <v>5342</v>
      </c>
      <c r="J283" s="129"/>
      <c r="K283" s="163"/>
    </row>
    <row r="284" spans="1:31" s="15" customFormat="1" ht="33.75" outlineLevel="2" x14ac:dyDescent="0.25">
      <c r="A284" s="295">
        <f t="shared" si="4"/>
        <v>3</v>
      </c>
      <c r="B284" s="15" t="s">
        <v>231</v>
      </c>
      <c r="C284" s="16" t="s">
        <v>5898</v>
      </c>
      <c r="D284" s="172" t="s">
        <v>6552</v>
      </c>
      <c r="E284" s="76" t="s">
        <v>5899</v>
      </c>
      <c r="F284" s="76"/>
      <c r="G284" s="264" t="s">
        <v>1042</v>
      </c>
      <c r="H284" s="72" t="s">
        <v>6544</v>
      </c>
      <c r="I284" s="242"/>
      <c r="J284" s="129"/>
      <c r="K284" s="163"/>
    </row>
    <row r="285" spans="1:31" s="303" customFormat="1" ht="25.5" outlineLevel="1" x14ac:dyDescent="0.25">
      <c r="A285" s="295">
        <f t="shared" si="4"/>
        <v>2</v>
      </c>
      <c r="B285" s="285" t="s">
        <v>28</v>
      </c>
      <c r="C285" s="117" t="s">
        <v>2486</v>
      </c>
      <c r="D285" s="310" t="s">
        <v>3938</v>
      </c>
      <c r="E285" s="238"/>
      <c r="F285" s="297" t="s">
        <v>2804</v>
      </c>
      <c r="G285" s="149" t="s">
        <v>1043</v>
      </c>
      <c r="H285" s="200" t="s">
        <v>4868</v>
      </c>
      <c r="I285" s="208"/>
      <c r="J285" s="130" t="s">
        <v>1713</v>
      </c>
      <c r="K285" s="302" t="s">
        <v>2881</v>
      </c>
      <c r="L285" s="15"/>
      <c r="M285" s="15"/>
      <c r="N285" s="15"/>
      <c r="O285" s="15"/>
      <c r="P285" s="15"/>
      <c r="Q285" s="15"/>
      <c r="R285" s="15"/>
      <c r="S285" s="15"/>
      <c r="T285" s="15"/>
      <c r="U285" s="15"/>
      <c r="V285" s="15"/>
      <c r="W285" s="15"/>
      <c r="X285" s="15"/>
      <c r="Y285" s="15"/>
      <c r="Z285" s="15"/>
      <c r="AA285" s="15"/>
      <c r="AB285" s="15"/>
      <c r="AC285" s="15"/>
      <c r="AD285" s="15"/>
      <c r="AE285" s="15"/>
    </row>
    <row r="286" spans="1:31" s="15" customFormat="1" ht="22.5" outlineLevel="2" collapsed="1" x14ac:dyDescent="0.25">
      <c r="A286" s="295">
        <f t="shared" si="4"/>
        <v>3</v>
      </c>
      <c r="B286" s="15" t="s">
        <v>471</v>
      </c>
      <c r="C286" s="16" t="s">
        <v>2487</v>
      </c>
      <c r="D286" s="76" t="s">
        <v>3939</v>
      </c>
      <c r="E286" s="76" t="s">
        <v>72</v>
      </c>
      <c r="F286" s="76"/>
      <c r="G286" s="148" t="s">
        <v>1939</v>
      </c>
      <c r="H286" s="201" t="s">
        <v>4869</v>
      </c>
      <c r="I286" s="206" t="s">
        <v>3321</v>
      </c>
      <c r="J286" s="129"/>
      <c r="K286" s="163"/>
    </row>
    <row r="287" spans="1:31" s="15" customFormat="1" ht="22.5" outlineLevel="2" x14ac:dyDescent="0.25">
      <c r="A287" s="295">
        <f t="shared" si="4"/>
        <v>3</v>
      </c>
      <c r="B287" s="15" t="s">
        <v>673</v>
      </c>
      <c r="C287" s="16" t="s">
        <v>3096</v>
      </c>
      <c r="D287" s="76" t="s">
        <v>3940</v>
      </c>
      <c r="E287" s="76" t="s">
        <v>72</v>
      </c>
      <c r="F287" s="76"/>
      <c r="G287" s="148" t="s">
        <v>1941</v>
      </c>
      <c r="H287" s="201" t="s">
        <v>4870</v>
      </c>
      <c r="I287" s="206"/>
      <c r="J287" s="129"/>
      <c r="K287" s="163"/>
    </row>
    <row r="288" spans="1:31" s="303" customFormat="1" ht="25.5" outlineLevel="1" x14ac:dyDescent="0.25">
      <c r="A288" s="295">
        <f>LEN(B288)</f>
        <v>2</v>
      </c>
      <c r="B288" s="373" t="s">
        <v>7175</v>
      </c>
      <c r="C288" s="359" t="s">
        <v>7176</v>
      </c>
      <c r="D288" s="374" t="s">
        <v>7386</v>
      </c>
      <c r="E288" s="239"/>
      <c r="F288" s="375"/>
      <c r="G288" s="376" t="s">
        <v>7177</v>
      </c>
      <c r="H288" s="377" t="s">
        <v>7387</v>
      </c>
      <c r="I288" s="246"/>
      <c r="J288" s="91"/>
      <c r="K288" s="353"/>
      <c r="L288" s="15"/>
      <c r="M288" s="15"/>
      <c r="N288" s="15"/>
      <c r="O288" s="15"/>
      <c r="P288" s="15"/>
      <c r="Q288" s="15"/>
      <c r="R288" s="15"/>
      <c r="S288" s="15"/>
      <c r="T288" s="15"/>
      <c r="U288" s="15"/>
      <c r="V288" s="15"/>
      <c r="W288" s="15"/>
      <c r="X288" s="15"/>
      <c r="Y288" s="15"/>
      <c r="Z288" s="15"/>
      <c r="AA288" s="15"/>
      <c r="AB288" s="15"/>
      <c r="AC288" s="15"/>
      <c r="AD288" s="15"/>
      <c r="AE288" s="15"/>
    </row>
    <row r="289" spans="1:31" s="15" customFormat="1" ht="22.5" outlineLevel="2" x14ac:dyDescent="0.25">
      <c r="A289" s="295">
        <f>LEN(B289)</f>
        <v>3</v>
      </c>
      <c r="B289" s="311" t="s">
        <v>7178</v>
      </c>
      <c r="C289" s="312" t="s">
        <v>7179</v>
      </c>
      <c r="D289" s="77" t="s">
        <v>7180</v>
      </c>
      <c r="E289" s="77" t="s">
        <v>7181</v>
      </c>
      <c r="F289" s="77"/>
      <c r="G289" s="325" t="s">
        <v>7182</v>
      </c>
      <c r="H289" s="268" t="s">
        <v>7183</v>
      </c>
      <c r="I289" s="330" t="s">
        <v>7184</v>
      </c>
      <c r="J289" s="74"/>
      <c r="K289" s="313"/>
    </row>
    <row r="290" spans="1:31" s="15" customFormat="1" ht="22.5" outlineLevel="2" x14ac:dyDescent="0.25">
      <c r="A290" s="295">
        <f>LEN(B290)</f>
        <v>3</v>
      </c>
      <c r="B290" s="311" t="s">
        <v>7185</v>
      </c>
      <c r="C290" s="312" t="s">
        <v>7186</v>
      </c>
      <c r="D290" s="77" t="s">
        <v>7187</v>
      </c>
      <c r="E290" s="77"/>
      <c r="F290" s="77"/>
      <c r="G290" s="325" t="s">
        <v>7188</v>
      </c>
      <c r="H290" s="268" t="s">
        <v>7189</v>
      </c>
      <c r="I290" s="330"/>
      <c r="J290" s="74"/>
      <c r="K290" s="313"/>
    </row>
    <row r="291" spans="1:31" s="15" customFormat="1" ht="22.5" outlineLevel="2" x14ac:dyDescent="0.25">
      <c r="A291" s="295">
        <f>LEN(B291)</f>
        <v>3</v>
      </c>
      <c r="B291" s="248" t="s">
        <v>7190</v>
      </c>
      <c r="C291" s="354" t="s">
        <v>7191</v>
      </c>
      <c r="D291" s="170" t="s">
        <v>7192</v>
      </c>
      <c r="E291" s="170"/>
      <c r="F291" s="170"/>
      <c r="G291" s="355" t="s">
        <v>7193</v>
      </c>
      <c r="H291" s="356" t="s">
        <v>7194</v>
      </c>
      <c r="I291" s="223"/>
      <c r="J291" s="137"/>
      <c r="K291" s="247"/>
    </row>
    <row r="292" spans="1:31" s="83" customFormat="1" ht="15" x14ac:dyDescent="0.25">
      <c r="A292" s="295">
        <f t="shared" si="4"/>
        <v>1</v>
      </c>
      <c r="B292" s="284" t="s">
        <v>79</v>
      </c>
      <c r="C292" s="81" t="s">
        <v>2423</v>
      </c>
      <c r="D292" s="131" t="s">
        <v>3941</v>
      </c>
      <c r="E292" s="235" t="s">
        <v>72</v>
      </c>
      <c r="F292" s="131" t="s">
        <v>2804</v>
      </c>
      <c r="G292" s="308" t="s">
        <v>1044</v>
      </c>
      <c r="H292" s="204" t="s">
        <v>4871</v>
      </c>
      <c r="I292" s="241"/>
      <c r="J292" s="131" t="s">
        <v>1713</v>
      </c>
      <c r="K292" s="108" t="s">
        <v>2864</v>
      </c>
    </row>
    <row r="293" spans="1:31" s="303" customFormat="1" ht="22.5" outlineLevel="1" x14ac:dyDescent="0.25">
      <c r="A293" s="295">
        <f t="shared" si="4"/>
        <v>2</v>
      </c>
      <c r="B293" s="285" t="s">
        <v>574</v>
      </c>
      <c r="C293" s="117" t="s">
        <v>3051</v>
      </c>
      <c r="D293" s="103" t="s">
        <v>3942</v>
      </c>
      <c r="E293" s="238" t="s">
        <v>72</v>
      </c>
      <c r="F293" s="297"/>
      <c r="G293" s="149" t="s">
        <v>3045</v>
      </c>
      <c r="H293" s="200" t="s">
        <v>4872</v>
      </c>
      <c r="I293" s="208"/>
      <c r="J293" s="130"/>
      <c r="K293" s="163"/>
      <c r="L293" s="15"/>
      <c r="M293" s="15"/>
      <c r="N293" s="15"/>
      <c r="O293" s="15"/>
      <c r="P293" s="15"/>
      <c r="Q293" s="15"/>
      <c r="R293" s="15"/>
      <c r="S293" s="15"/>
      <c r="T293" s="15"/>
      <c r="U293" s="15"/>
      <c r="V293" s="15"/>
      <c r="W293" s="15"/>
      <c r="X293" s="15"/>
      <c r="Y293" s="15"/>
      <c r="Z293" s="15"/>
      <c r="AA293" s="15"/>
      <c r="AB293" s="15"/>
      <c r="AC293" s="15"/>
      <c r="AD293" s="15"/>
      <c r="AE293" s="15"/>
    </row>
    <row r="294" spans="1:31" s="15" customFormat="1" ht="22.5" outlineLevel="2" collapsed="1" x14ac:dyDescent="0.25">
      <c r="A294" s="295">
        <f t="shared" si="4"/>
        <v>3</v>
      </c>
      <c r="B294" s="15" t="s">
        <v>3048</v>
      </c>
      <c r="C294" s="16" t="s">
        <v>3050</v>
      </c>
      <c r="D294" s="129" t="s">
        <v>8039</v>
      </c>
      <c r="E294" s="76" t="s">
        <v>8035</v>
      </c>
      <c r="F294" s="76"/>
      <c r="G294" s="148" t="s">
        <v>3046</v>
      </c>
      <c r="H294" s="201" t="s">
        <v>4873</v>
      </c>
      <c r="I294" s="206" t="s">
        <v>8035</v>
      </c>
      <c r="J294" s="129"/>
      <c r="K294" s="101"/>
    </row>
    <row r="295" spans="1:31" s="15" customFormat="1" ht="22.5" outlineLevel="2" collapsed="1" x14ac:dyDescent="0.25">
      <c r="A295" s="295">
        <f t="shared" si="4"/>
        <v>3</v>
      </c>
      <c r="B295" s="15" t="s">
        <v>3049</v>
      </c>
      <c r="C295" s="16" t="s">
        <v>8036</v>
      </c>
      <c r="D295" s="129" t="s">
        <v>8038</v>
      </c>
      <c r="E295" s="76" t="s">
        <v>8037</v>
      </c>
      <c r="F295" s="76"/>
      <c r="G295" s="148" t="s">
        <v>3047</v>
      </c>
      <c r="H295" s="201" t="s">
        <v>8041</v>
      </c>
      <c r="I295" s="206" t="s">
        <v>8040</v>
      </c>
      <c r="J295" s="129"/>
      <c r="K295" s="101"/>
    </row>
    <row r="296" spans="1:31" s="303" customFormat="1" ht="22.5" outlineLevel="1" x14ac:dyDescent="0.25">
      <c r="A296" s="295">
        <f t="shared" si="4"/>
        <v>2</v>
      </c>
      <c r="B296" s="285" t="s">
        <v>1942</v>
      </c>
      <c r="C296" s="117" t="s">
        <v>2424</v>
      </c>
      <c r="D296" s="310" t="s">
        <v>3943</v>
      </c>
      <c r="E296" s="238" t="s">
        <v>72</v>
      </c>
      <c r="F296" s="297"/>
      <c r="G296" s="150" t="s">
        <v>3322</v>
      </c>
      <c r="H296" s="202" t="s">
        <v>4874</v>
      </c>
      <c r="I296" s="240"/>
      <c r="J296" s="130"/>
      <c r="K296" s="163"/>
      <c r="L296" s="15"/>
      <c r="M296" s="15"/>
      <c r="N296" s="15"/>
      <c r="O296" s="15"/>
      <c r="P296" s="15"/>
      <c r="Q296" s="15"/>
      <c r="R296" s="15"/>
      <c r="S296" s="15"/>
      <c r="T296" s="15"/>
      <c r="U296" s="15"/>
      <c r="V296" s="15"/>
      <c r="W296" s="15"/>
      <c r="X296" s="15"/>
      <c r="Y296" s="15"/>
      <c r="Z296" s="15"/>
      <c r="AA296" s="15"/>
      <c r="AB296" s="15"/>
      <c r="AC296" s="15"/>
      <c r="AD296" s="15"/>
      <c r="AE296" s="15"/>
    </row>
    <row r="297" spans="1:31" s="15" customFormat="1" ht="33.75" outlineLevel="2" collapsed="1" x14ac:dyDescent="0.25">
      <c r="A297" s="295">
        <f t="shared" si="4"/>
        <v>3</v>
      </c>
      <c r="B297" s="15" t="s">
        <v>1467</v>
      </c>
      <c r="C297" s="16" t="s">
        <v>5268</v>
      </c>
      <c r="D297" s="76" t="s">
        <v>6553</v>
      </c>
      <c r="E297" s="76" t="s">
        <v>6554</v>
      </c>
      <c r="F297" s="76"/>
      <c r="G297" s="114" t="s">
        <v>3323</v>
      </c>
      <c r="H297" s="72" t="s">
        <v>6555</v>
      </c>
      <c r="I297" s="129" t="s">
        <v>3324</v>
      </c>
      <c r="J297" s="129"/>
      <c r="K297" s="101"/>
    </row>
    <row r="298" spans="1:31" s="15" customFormat="1" ht="33.75" outlineLevel="2" collapsed="1" x14ac:dyDescent="0.25">
      <c r="A298" s="295">
        <f t="shared" si="4"/>
        <v>3</v>
      </c>
      <c r="B298" s="15" t="s">
        <v>1468</v>
      </c>
      <c r="C298" s="16" t="s">
        <v>5269</v>
      </c>
      <c r="D298" s="76" t="s">
        <v>6556</v>
      </c>
      <c r="E298" s="76" t="s">
        <v>5270</v>
      </c>
      <c r="F298" s="76"/>
      <c r="G298" s="114" t="s">
        <v>3325</v>
      </c>
      <c r="H298" s="72" t="s">
        <v>6557</v>
      </c>
      <c r="I298" s="129" t="s">
        <v>3326</v>
      </c>
      <c r="J298" s="129"/>
      <c r="K298" s="101"/>
    </row>
    <row r="299" spans="1:31" s="15" customFormat="1" ht="33.75" outlineLevel="2" collapsed="1" x14ac:dyDescent="0.25">
      <c r="A299" s="295">
        <f t="shared" si="4"/>
        <v>3</v>
      </c>
      <c r="B299" s="15" t="s">
        <v>1469</v>
      </c>
      <c r="C299" s="16" t="s">
        <v>5271</v>
      </c>
      <c r="D299" s="76" t="s">
        <v>6558</v>
      </c>
      <c r="E299" s="76" t="s">
        <v>5272</v>
      </c>
      <c r="F299" s="76"/>
      <c r="G299" s="114" t="s">
        <v>3327</v>
      </c>
      <c r="H299" s="72" t="s">
        <v>6559</v>
      </c>
      <c r="I299" s="129" t="s">
        <v>3328</v>
      </c>
      <c r="J299" s="129"/>
      <c r="K299" s="101"/>
    </row>
    <row r="300" spans="1:31" s="303" customFormat="1" ht="22.5" outlineLevel="1" x14ac:dyDescent="0.25">
      <c r="A300" s="295">
        <f t="shared" si="4"/>
        <v>2</v>
      </c>
      <c r="B300" s="285" t="s">
        <v>5116</v>
      </c>
      <c r="C300" s="117" t="s">
        <v>3442</v>
      </c>
      <c r="D300" s="297" t="s">
        <v>6560</v>
      </c>
      <c r="E300" s="238" t="s">
        <v>72</v>
      </c>
      <c r="F300" s="297"/>
      <c r="G300" s="304" t="s">
        <v>3234</v>
      </c>
      <c r="H300" s="305" t="s">
        <v>6561</v>
      </c>
      <c r="I300" s="306"/>
      <c r="J300" s="130"/>
      <c r="K300" s="163"/>
      <c r="L300" s="15"/>
      <c r="M300" s="15"/>
      <c r="N300" s="15"/>
      <c r="O300" s="15"/>
      <c r="P300" s="15"/>
      <c r="Q300" s="15"/>
      <c r="R300" s="15"/>
      <c r="S300" s="15"/>
      <c r="T300" s="15"/>
      <c r="U300" s="15"/>
      <c r="V300" s="15"/>
      <c r="W300" s="15"/>
      <c r="X300" s="15"/>
      <c r="Y300" s="15"/>
      <c r="Z300" s="15"/>
      <c r="AA300" s="15"/>
      <c r="AB300" s="15"/>
      <c r="AC300" s="15"/>
      <c r="AD300" s="15"/>
      <c r="AE300" s="15"/>
    </row>
    <row r="301" spans="1:31" s="15" customFormat="1" ht="22.5" outlineLevel="2" x14ac:dyDescent="0.25">
      <c r="A301" s="295">
        <f t="shared" si="4"/>
        <v>3</v>
      </c>
      <c r="B301" s="15" t="s">
        <v>3230</v>
      </c>
      <c r="C301" s="16" t="s">
        <v>3443</v>
      </c>
      <c r="D301" s="172" t="s">
        <v>6562</v>
      </c>
      <c r="E301" s="76" t="s">
        <v>3573</v>
      </c>
      <c r="F301" s="76"/>
      <c r="G301" s="114" t="s">
        <v>3235</v>
      </c>
      <c r="H301" s="72" t="s">
        <v>6563</v>
      </c>
      <c r="I301" s="129"/>
      <c r="J301" s="129"/>
      <c r="K301" s="101"/>
    </row>
    <row r="302" spans="1:31" s="15" customFormat="1" ht="33.75" outlineLevel="2" x14ac:dyDescent="0.25">
      <c r="A302" s="295">
        <f t="shared" si="4"/>
        <v>3</v>
      </c>
      <c r="B302" s="15" t="s">
        <v>3231</v>
      </c>
      <c r="C302" s="16" t="s">
        <v>3444</v>
      </c>
      <c r="D302" s="172" t="s">
        <v>6564</v>
      </c>
      <c r="E302" s="76" t="s">
        <v>5319</v>
      </c>
      <c r="F302" s="76"/>
      <c r="G302" s="114" t="s">
        <v>3236</v>
      </c>
      <c r="H302" s="72" t="s">
        <v>6565</v>
      </c>
      <c r="I302" s="129" t="s">
        <v>6566</v>
      </c>
      <c r="J302" s="129"/>
      <c r="K302" s="101"/>
    </row>
    <row r="303" spans="1:31" s="15" customFormat="1" ht="45" outlineLevel="2" x14ac:dyDescent="0.25">
      <c r="A303" s="295">
        <f t="shared" si="4"/>
        <v>3</v>
      </c>
      <c r="B303" s="15" t="s">
        <v>3232</v>
      </c>
      <c r="C303" s="16" t="s">
        <v>3470</v>
      </c>
      <c r="D303" s="172" t="s">
        <v>6567</v>
      </c>
      <c r="E303" s="76" t="s">
        <v>5274</v>
      </c>
      <c r="F303" s="76"/>
      <c r="G303" s="114" t="s">
        <v>5273</v>
      </c>
      <c r="H303" s="72" t="s">
        <v>5275</v>
      </c>
      <c r="I303" s="129"/>
      <c r="J303" s="129"/>
      <c r="K303" s="101"/>
    </row>
    <row r="304" spans="1:31" s="15" customFormat="1" ht="22.5" outlineLevel="2" x14ac:dyDescent="0.25">
      <c r="A304" s="295">
        <f t="shared" si="4"/>
        <v>3</v>
      </c>
      <c r="B304" s="15" t="s">
        <v>3233</v>
      </c>
      <c r="C304" s="16" t="s">
        <v>3448</v>
      </c>
      <c r="D304" s="172" t="s">
        <v>6568</v>
      </c>
      <c r="E304" s="76" t="s">
        <v>72</v>
      </c>
      <c r="F304" s="76"/>
      <c r="G304" s="114" t="s">
        <v>3237</v>
      </c>
      <c r="H304" s="72" t="s">
        <v>6569</v>
      </c>
      <c r="I304" s="129" t="s">
        <v>3329</v>
      </c>
      <c r="J304" s="129"/>
      <c r="K304" s="101"/>
    </row>
    <row r="305" spans="1:31" s="303" customFormat="1" ht="33.75" outlineLevel="1" x14ac:dyDescent="0.25">
      <c r="A305" s="295">
        <f t="shared" si="4"/>
        <v>2</v>
      </c>
      <c r="B305" s="285" t="s">
        <v>1943</v>
      </c>
      <c r="C305" s="117" t="s">
        <v>2425</v>
      </c>
      <c r="D305" s="310" t="s">
        <v>3944</v>
      </c>
      <c r="E305" s="238" t="s">
        <v>72</v>
      </c>
      <c r="F305" s="297"/>
      <c r="G305" s="299" t="s">
        <v>1472</v>
      </c>
      <c r="H305" s="300" t="s">
        <v>6570</v>
      </c>
      <c r="I305" s="301"/>
      <c r="J305" s="130"/>
      <c r="K305" s="316" t="s">
        <v>2935</v>
      </c>
      <c r="L305" s="15"/>
      <c r="M305" s="15"/>
      <c r="N305" s="15"/>
      <c r="O305" s="15"/>
      <c r="P305" s="15"/>
      <c r="Q305" s="15"/>
      <c r="R305" s="15"/>
      <c r="S305" s="15"/>
      <c r="T305" s="15"/>
      <c r="U305" s="15"/>
      <c r="V305" s="15"/>
      <c r="W305" s="15"/>
      <c r="X305" s="15"/>
      <c r="Y305" s="15"/>
      <c r="Z305" s="15"/>
      <c r="AA305" s="15"/>
      <c r="AB305" s="15"/>
      <c r="AC305" s="15"/>
      <c r="AD305" s="15"/>
      <c r="AE305" s="15"/>
    </row>
    <row r="306" spans="1:31" s="15" customFormat="1" ht="22.5" outlineLevel="2" x14ac:dyDescent="0.25">
      <c r="A306" s="295">
        <f t="shared" si="4"/>
        <v>3</v>
      </c>
      <c r="B306" s="10" t="s">
        <v>1470</v>
      </c>
      <c r="C306" s="16" t="s">
        <v>2471</v>
      </c>
      <c r="D306" s="172" t="s">
        <v>3945</v>
      </c>
      <c r="E306" s="76" t="s">
        <v>7693</v>
      </c>
      <c r="F306" s="76"/>
      <c r="G306" s="264" t="s">
        <v>1944</v>
      </c>
      <c r="H306" s="222" t="s">
        <v>6571</v>
      </c>
      <c r="I306" s="242"/>
      <c r="J306" s="129"/>
      <c r="K306" s="105"/>
    </row>
    <row r="307" spans="1:31" s="15" customFormat="1" ht="33.75" outlineLevel="2" x14ac:dyDescent="0.25">
      <c r="A307" s="295">
        <f t="shared" si="4"/>
        <v>3</v>
      </c>
      <c r="B307" s="10" t="s">
        <v>1471</v>
      </c>
      <c r="C307" s="16" t="s">
        <v>650</v>
      </c>
      <c r="D307" s="172" t="s">
        <v>3946</v>
      </c>
      <c r="E307" s="76" t="s">
        <v>72</v>
      </c>
      <c r="F307" s="76"/>
      <c r="G307" s="264" t="s">
        <v>1945</v>
      </c>
      <c r="H307" s="222" t="s">
        <v>6572</v>
      </c>
      <c r="I307" s="242"/>
      <c r="J307" s="129"/>
      <c r="K307" s="105"/>
    </row>
    <row r="308" spans="1:31" s="15" customFormat="1" ht="33.75" outlineLevel="2" x14ac:dyDescent="0.25">
      <c r="A308" s="295">
        <f t="shared" si="4"/>
        <v>3</v>
      </c>
      <c r="B308" s="15" t="s">
        <v>1475</v>
      </c>
      <c r="C308" s="16" t="s">
        <v>766</v>
      </c>
      <c r="D308" s="172" t="s">
        <v>3947</v>
      </c>
      <c r="E308" s="76" t="s">
        <v>3574</v>
      </c>
      <c r="F308" s="76"/>
      <c r="G308" s="264" t="s">
        <v>3330</v>
      </c>
      <c r="H308" s="222" t="s">
        <v>6573</v>
      </c>
      <c r="I308" s="242" t="s">
        <v>3194</v>
      </c>
      <c r="J308" s="129"/>
      <c r="K308" s="101"/>
    </row>
    <row r="309" spans="1:31" s="303" customFormat="1" ht="22.5" outlineLevel="1" x14ac:dyDescent="0.25">
      <c r="A309" s="295">
        <f t="shared" si="4"/>
        <v>2</v>
      </c>
      <c r="B309" s="285" t="s">
        <v>433</v>
      </c>
      <c r="C309" s="117" t="s">
        <v>2427</v>
      </c>
      <c r="D309" s="310" t="s">
        <v>3948</v>
      </c>
      <c r="E309" s="238" t="s">
        <v>72</v>
      </c>
      <c r="F309" s="297" t="s">
        <v>2827</v>
      </c>
      <c r="G309" s="299" t="s">
        <v>1046</v>
      </c>
      <c r="H309" s="300" t="s">
        <v>6574</v>
      </c>
      <c r="I309" s="301"/>
      <c r="J309" s="130" t="s">
        <v>1733</v>
      </c>
      <c r="K309" s="163" t="s">
        <v>2936</v>
      </c>
      <c r="L309" s="15"/>
      <c r="M309" s="15"/>
      <c r="N309" s="15"/>
      <c r="O309" s="15"/>
      <c r="P309" s="15"/>
      <c r="Q309" s="15"/>
      <c r="R309" s="15"/>
      <c r="S309" s="15"/>
      <c r="T309" s="15"/>
      <c r="U309" s="15"/>
      <c r="V309" s="15"/>
      <c r="W309" s="15"/>
      <c r="X309" s="15"/>
      <c r="Y309" s="15"/>
      <c r="Z309" s="15"/>
      <c r="AA309" s="15"/>
      <c r="AB309" s="15"/>
      <c r="AC309" s="15"/>
      <c r="AD309" s="15"/>
      <c r="AE309" s="15"/>
    </row>
    <row r="310" spans="1:31" s="15" customFormat="1" ht="22.5" outlineLevel="2" x14ac:dyDescent="0.25">
      <c r="A310" s="295">
        <f t="shared" si="4"/>
        <v>3</v>
      </c>
      <c r="B310" s="15" t="s">
        <v>233</v>
      </c>
      <c r="C310" s="16" t="s">
        <v>485</v>
      </c>
      <c r="D310" s="76" t="s">
        <v>3949</v>
      </c>
      <c r="E310" s="76" t="s">
        <v>6575</v>
      </c>
      <c r="F310" s="76"/>
      <c r="G310" s="264" t="s">
        <v>1949</v>
      </c>
      <c r="H310" s="222" t="s">
        <v>6576</v>
      </c>
      <c r="I310" s="242"/>
      <c r="J310" s="129"/>
      <c r="K310" s="163"/>
    </row>
    <row r="311" spans="1:31" s="15" customFormat="1" ht="22.5" outlineLevel="2" x14ac:dyDescent="0.25">
      <c r="A311" s="295">
        <f t="shared" si="4"/>
        <v>3</v>
      </c>
      <c r="B311" s="15" t="s">
        <v>234</v>
      </c>
      <c r="C311" s="16" t="s">
        <v>682</v>
      </c>
      <c r="D311" s="76" t="s">
        <v>3950</v>
      </c>
      <c r="E311" s="76" t="s">
        <v>72</v>
      </c>
      <c r="F311" s="76"/>
      <c r="G311" s="264" t="s">
        <v>3245</v>
      </c>
      <c r="H311" s="222" t="s">
        <v>6577</v>
      </c>
      <c r="I311" s="242" t="s">
        <v>3246</v>
      </c>
      <c r="J311" s="129"/>
      <c r="K311" s="163"/>
    </row>
    <row r="312" spans="1:31" s="303" customFormat="1" ht="25.5" outlineLevel="1" x14ac:dyDescent="0.25">
      <c r="A312" s="295">
        <f t="shared" si="4"/>
        <v>2</v>
      </c>
      <c r="B312" s="285" t="s">
        <v>5117</v>
      </c>
      <c r="C312" s="117" t="s">
        <v>2426</v>
      </c>
      <c r="D312" s="310" t="s">
        <v>6578</v>
      </c>
      <c r="E312" s="238" t="s">
        <v>72</v>
      </c>
      <c r="F312" s="297" t="s">
        <v>2826</v>
      </c>
      <c r="G312" s="149" t="s">
        <v>1045</v>
      </c>
      <c r="H312" s="200" t="s">
        <v>4875</v>
      </c>
      <c r="I312" s="208"/>
      <c r="J312" s="130" t="s">
        <v>1732</v>
      </c>
      <c r="K312" s="163" t="s">
        <v>2937</v>
      </c>
      <c r="L312" s="15"/>
      <c r="M312" s="15"/>
      <c r="N312" s="15"/>
      <c r="O312" s="15"/>
      <c r="P312" s="15"/>
      <c r="Q312" s="15"/>
      <c r="R312" s="15"/>
      <c r="S312" s="15"/>
      <c r="T312" s="15"/>
      <c r="U312" s="15"/>
      <c r="V312" s="15"/>
      <c r="W312" s="15"/>
      <c r="X312" s="15"/>
      <c r="Y312" s="15"/>
      <c r="Z312" s="15"/>
      <c r="AA312" s="15"/>
      <c r="AB312" s="15"/>
      <c r="AC312" s="15"/>
      <c r="AD312" s="15"/>
      <c r="AE312" s="15"/>
    </row>
    <row r="313" spans="1:31" s="15" customFormat="1" ht="22.5" outlineLevel="2" x14ac:dyDescent="0.25">
      <c r="A313" s="295">
        <f t="shared" si="4"/>
        <v>3</v>
      </c>
      <c r="B313" s="10" t="s">
        <v>3052</v>
      </c>
      <c r="C313" s="16" t="s">
        <v>2491</v>
      </c>
      <c r="D313" s="76" t="s">
        <v>3951</v>
      </c>
      <c r="E313" s="76" t="s">
        <v>7195</v>
      </c>
      <c r="F313" s="76"/>
      <c r="G313" s="148" t="s">
        <v>1946</v>
      </c>
      <c r="H313" s="201" t="s">
        <v>2058</v>
      </c>
      <c r="I313" s="206" t="s">
        <v>2625</v>
      </c>
      <c r="J313" s="129"/>
      <c r="K313" s="105"/>
    </row>
    <row r="314" spans="1:31" s="15" customFormat="1" ht="22.5" outlineLevel="2" x14ac:dyDescent="0.25">
      <c r="A314" s="295">
        <f t="shared" si="4"/>
        <v>3</v>
      </c>
      <c r="B314" s="15" t="s">
        <v>3210</v>
      </c>
      <c r="C314" s="15" t="s">
        <v>3481</v>
      </c>
      <c r="D314" s="76" t="s">
        <v>3952</v>
      </c>
      <c r="E314" s="307" t="s">
        <v>3575</v>
      </c>
      <c r="F314" s="76"/>
      <c r="G314" s="264" t="s">
        <v>3331</v>
      </c>
      <c r="H314" s="222" t="s">
        <v>6579</v>
      </c>
      <c r="I314" s="242"/>
      <c r="J314" s="129"/>
      <c r="K314" s="101"/>
    </row>
    <row r="315" spans="1:31" s="303" customFormat="1" ht="33.75" outlineLevel="1" x14ac:dyDescent="0.25">
      <c r="A315" s="295">
        <f t="shared" si="4"/>
        <v>2</v>
      </c>
      <c r="B315" s="285" t="s">
        <v>1950</v>
      </c>
      <c r="C315" s="117" t="s">
        <v>5198</v>
      </c>
      <c r="D315" s="310" t="s">
        <v>6580</v>
      </c>
      <c r="E315" s="238" t="s">
        <v>72</v>
      </c>
      <c r="F315" s="297"/>
      <c r="G315" s="304" t="s">
        <v>5197</v>
      </c>
      <c r="H315" s="305" t="s">
        <v>6581</v>
      </c>
      <c r="I315" s="306"/>
      <c r="J315" s="130"/>
      <c r="K315" s="163" t="s">
        <v>2938</v>
      </c>
      <c r="L315" s="15"/>
      <c r="M315" s="15"/>
      <c r="N315" s="15"/>
      <c r="O315" s="15"/>
      <c r="P315" s="15"/>
      <c r="Q315" s="15"/>
      <c r="R315" s="15"/>
      <c r="S315" s="15"/>
      <c r="T315" s="15"/>
      <c r="U315" s="15"/>
      <c r="V315" s="15"/>
      <c r="W315" s="15"/>
      <c r="X315" s="15"/>
      <c r="Y315" s="15"/>
      <c r="Z315" s="15"/>
      <c r="AA315" s="15"/>
      <c r="AB315" s="15"/>
      <c r="AC315" s="15"/>
      <c r="AD315" s="15"/>
      <c r="AE315" s="15"/>
    </row>
    <row r="316" spans="1:31" s="15" customFormat="1" ht="22.5" outlineLevel="2" x14ac:dyDescent="0.25">
      <c r="A316" s="295">
        <f t="shared" si="4"/>
        <v>3</v>
      </c>
      <c r="B316" s="15" t="s">
        <v>1473</v>
      </c>
      <c r="C316" s="16" t="s">
        <v>2361</v>
      </c>
      <c r="D316" s="172" t="s">
        <v>6582</v>
      </c>
      <c r="E316" s="76"/>
      <c r="F316" s="76"/>
      <c r="G316" s="264" t="s">
        <v>1951</v>
      </c>
      <c r="H316" s="222" t="s">
        <v>6583</v>
      </c>
      <c r="I316" s="242" t="s">
        <v>1474</v>
      </c>
      <c r="J316" s="129"/>
      <c r="K316" s="163"/>
    </row>
    <row r="317" spans="1:31" s="15" customFormat="1" ht="22.5" outlineLevel="2" x14ac:dyDescent="0.25">
      <c r="A317" s="295">
        <f t="shared" si="4"/>
        <v>3</v>
      </c>
      <c r="B317" s="15" t="s">
        <v>232</v>
      </c>
      <c r="C317" s="9" t="s">
        <v>235</v>
      </c>
      <c r="D317" s="172" t="s">
        <v>6584</v>
      </c>
      <c r="E317" s="75" t="s">
        <v>72</v>
      </c>
      <c r="F317" s="76"/>
      <c r="G317" s="264" t="s">
        <v>3332</v>
      </c>
      <c r="H317" s="222" t="s">
        <v>6585</v>
      </c>
      <c r="I317" s="242"/>
      <c r="J317" s="129"/>
      <c r="K317" s="163"/>
    </row>
    <row r="318" spans="1:31" s="303" customFormat="1" ht="22.5" outlineLevel="1" x14ac:dyDescent="0.25">
      <c r="A318" s="295">
        <f t="shared" si="4"/>
        <v>2</v>
      </c>
      <c r="B318" s="285" t="s">
        <v>5118</v>
      </c>
      <c r="C318" s="117" t="s">
        <v>3056</v>
      </c>
      <c r="D318" s="297" t="s">
        <v>6586</v>
      </c>
      <c r="E318" s="238" t="s">
        <v>72</v>
      </c>
      <c r="F318" s="297"/>
      <c r="G318" s="299" t="s">
        <v>3053</v>
      </c>
      <c r="H318" s="300" t="s">
        <v>6587</v>
      </c>
      <c r="I318" s="301"/>
      <c r="J318" s="130"/>
      <c r="K318" s="163" t="s">
        <v>2939</v>
      </c>
      <c r="L318" s="15"/>
      <c r="M318" s="15"/>
      <c r="N318" s="15"/>
      <c r="O318" s="15"/>
      <c r="P318" s="15"/>
      <c r="Q318" s="15"/>
      <c r="R318" s="15"/>
      <c r="S318" s="15"/>
      <c r="T318" s="15"/>
      <c r="U318" s="15"/>
      <c r="V318" s="15"/>
      <c r="W318" s="15"/>
      <c r="X318" s="15"/>
      <c r="Y318" s="15"/>
      <c r="Z318" s="15"/>
      <c r="AA318" s="15"/>
      <c r="AB318" s="15"/>
      <c r="AC318" s="15"/>
      <c r="AD318" s="15"/>
      <c r="AE318" s="15"/>
    </row>
    <row r="319" spans="1:31" s="15" customFormat="1" ht="22.5" outlineLevel="2" x14ac:dyDescent="0.25">
      <c r="A319" s="295">
        <f t="shared" si="4"/>
        <v>3</v>
      </c>
      <c r="B319" s="15" t="s">
        <v>2464</v>
      </c>
      <c r="C319" s="9" t="s">
        <v>3057</v>
      </c>
      <c r="D319" s="172" t="s">
        <v>3953</v>
      </c>
      <c r="E319" s="75" t="s">
        <v>72</v>
      </c>
      <c r="F319" s="76"/>
      <c r="G319" s="264" t="s">
        <v>3055</v>
      </c>
      <c r="H319" s="222" t="s">
        <v>6588</v>
      </c>
      <c r="I319" s="242"/>
      <c r="J319" s="129"/>
      <c r="K319" s="163"/>
    </row>
    <row r="320" spans="1:31" s="15" customFormat="1" ht="22.5" outlineLevel="2" x14ac:dyDescent="0.25">
      <c r="A320" s="295">
        <f t="shared" si="4"/>
        <v>3</v>
      </c>
      <c r="B320" s="15" t="s">
        <v>3054</v>
      </c>
      <c r="C320" s="9" t="s">
        <v>683</v>
      </c>
      <c r="D320" s="172" t="s">
        <v>5232</v>
      </c>
      <c r="E320" s="75" t="s">
        <v>72</v>
      </c>
      <c r="F320" s="76"/>
      <c r="G320" s="264" t="s">
        <v>1947</v>
      </c>
      <c r="H320" s="222" t="s">
        <v>6589</v>
      </c>
      <c r="I320" s="242" t="s">
        <v>5321</v>
      </c>
      <c r="J320" s="129"/>
      <c r="K320" s="163"/>
    </row>
    <row r="321" spans="1:31" s="15" customFormat="1" ht="22.5" outlineLevel="2" x14ac:dyDescent="0.25">
      <c r="A321" s="295">
        <f t="shared" si="4"/>
        <v>3</v>
      </c>
      <c r="B321" s="248" t="s">
        <v>5233</v>
      </c>
      <c r="C321" s="354" t="s">
        <v>684</v>
      </c>
      <c r="D321" s="170" t="s">
        <v>7378</v>
      </c>
      <c r="E321" s="170" t="s">
        <v>72</v>
      </c>
      <c r="F321" s="170"/>
      <c r="G321" s="355" t="s">
        <v>1948</v>
      </c>
      <c r="H321" s="356" t="s">
        <v>7379</v>
      </c>
      <c r="I321" s="242"/>
      <c r="J321" s="129"/>
      <c r="K321" s="163"/>
    </row>
    <row r="322" spans="1:31" s="303" customFormat="1" ht="33.75" outlineLevel="1" x14ac:dyDescent="0.25">
      <c r="A322" s="295">
        <f t="shared" ref="A322:A384" si="5">LEN(B322)</f>
        <v>2</v>
      </c>
      <c r="B322" s="285" t="s">
        <v>654</v>
      </c>
      <c r="C322" s="117" t="s">
        <v>3447</v>
      </c>
      <c r="D322" s="310" t="s">
        <v>3954</v>
      </c>
      <c r="E322" s="238" t="s">
        <v>72</v>
      </c>
      <c r="F322" s="297" t="s">
        <v>2828</v>
      </c>
      <c r="G322" s="304" t="s">
        <v>1047</v>
      </c>
      <c r="H322" s="305" t="s">
        <v>6590</v>
      </c>
      <c r="I322" s="306"/>
      <c r="J322" s="130" t="s">
        <v>1734</v>
      </c>
      <c r="K322" s="163" t="s">
        <v>2940</v>
      </c>
      <c r="L322" s="15"/>
      <c r="M322" s="15"/>
      <c r="N322" s="15"/>
      <c r="O322" s="15"/>
      <c r="P322" s="15"/>
      <c r="Q322" s="15"/>
      <c r="R322" s="15"/>
      <c r="S322" s="15"/>
      <c r="T322" s="15"/>
      <c r="U322" s="15"/>
      <c r="V322" s="15"/>
      <c r="W322" s="15"/>
      <c r="X322" s="15"/>
      <c r="Y322" s="15"/>
      <c r="Z322" s="15"/>
      <c r="AA322" s="15"/>
      <c r="AB322" s="15"/>
      <c r="AC322" s="15"/>
      <c r="AD322" s="15"/>
      <c r="AE322" s="15"/>
    </row>
    <row r="323" spans="1:31" s="15" customFormat="1" ht="22.5" outlineLevel="2" x14ac:dyDescent="0.25">
      <c r="A323" s="295">
        <f t="shared" si="5"/>
        <v>3</v>
      </c>
      <c r="B323" s="15" t="s">
        <v>1735</v>
      </c>
      <c r="C323" s="9" t="s">
        <v>3482</v>
      </c>
      <c r="D323" s="172" t="s">
        <v>6591</v>
      </c>
      <c r="E323" s="75" t="s">
        <v>3576</v>
      </c>
      <c r="F323" s="76"/>
      <c r="G323" s="264" t="s">
        <v>3333</v>
      </c>
      <c r="H323" s="222" t="s">
        <v>6592</v>
      </c>
      <c r="I323" s="242" t="s">
        <v>1048</v>
      </c>
      <c r="J323" s="129"/>
      <c r="K323" s="163"/>
    </row>
    <row r="324" spans="1:31" s="15" customFormat="1" ht="22.5" outlineLevel="2" x14ac:dyDescent="0.25">
      <c r="A324" s="295">
        <f t="shared" si="5"/>
        <v>3</v>
      </c>
      <c r="B324" s="15" t="s">
        <v>1736</v>
      </c>
      <c r="C324" s="9" t="s">
        <v>685</v>
      </c>
      <c r="D324" s="172" t="s">
        <v>6593</v>
      </c>
      <c r="E324" s="75" t="s">
        <v>3577</v>
      </c>
      <c r="F324" s="76"/>
      <c r="G324" s="264" t="s">
        <v>3334</v>
      </c>
      <c r="H324" s="222" t="s">
        <v>6594</v>
      </c>
      <c r="I324" s="242" t="s">
        <v>1952</v>
      </c>
      <c r="J324" s="129"/>
      <c r="K324" s="163"/>
    </row>
    <row r="325" spans="1:31" s="15" customFormat="1" outlineLevel="2" x14ac:dyDescent="0.25">
      <c r="A325" s="295">
        <f t="shared" si="5"/>
        <v>3</v>
      </c>
      <c r="B325" s="15" t="s">
        <v>1737</v>
      </c>
      <c r="C325" s="9" t="s">
        <v>686</v>
      </c>
      <c r="D325" s="172" t="s">
        <v>6595</v>
      </c>
      <c r="E325" s="75" t="s">
        <v>3578</v>
      </c>
      <c r="F325" s="76"/>
      <c r="G325" s="264" t="s">
        <v>3335</v>
      </c>
      <c r="H325" s="222" t="s">
        <v>6596</v>
      </c>
      <c r="I325" s="242" t="s">
        <v>1953</v>
      </c>
      <c r="J325" s="129"/>
      <c r="K325" s="163"/>
    </row>
    <row r="326" spans="1:31" s="303" customFormat="1" ht="22.5" outlineLevel="1" x14ac:dyDescent="0.25">
      <c r="A326" s="295">
        <f t="shared" si="5"/>
        <v>2</v>
      </c>
      <c r="B326" s="285" t="s">
        <v>655</v>
      </c>
      <c r="C326" s="117" t="s">
        <v>2428</v>
      </c>
      <c r="D326" s="310" t="s">
        <v>3955</v>
      </c>
      <c r="E326" s="238" t="s">
        <v>72</v>
      </c>
      <c r="F326" s="297" t="s">
        <v>2829</v>
      </c>
      <c r="G326" s="299" t="s">
        <v>1049</v>
      </c>
      <c r="H326" s="300" t="s">
        <v>6597</v>
      </c>
      <c r="I326" s="301"/>
      <c r="J326" s="130" t="s">
        <v>1738</v>
      </c>
      <c r="K326" s="163" t="s">
        <v>2941</v>
      </c>
      <c r="L326" s="15"/>
      <c r="M326" s="15"/>
      <c r="N326" s="15"/>
      <c r="O326" s="15"/>
      <c r="P326" s="15"/>
      <c r="Q326" s="15"/>
      <c r="R326" s="15"/>
      <c r="S326" s="15"/>
      <c r="T326" s="15"/>
      <c r="U326" s="15"/>
      <c r="V326" s="15"/>
      <c r="W326" s="15"/>
      <c r="X326" s="15"/>
      <c r="Y326" s="15"/>
      <c r="Z326" s="15"/>
      <c r="AA326" s="15"/>
      <c r="AB326" s="15"/>
      <c r="AC326" s="15"/>
      <c r="AD326" s="15"/>
      <c r="AE326" s="15"/>
    </row>
    <row r="327" spans="1:31" s="15" customFormat="1" ht="33.75" outlineLevel="2" x14ac:dyDescent="0.25">
      <c r="A327" s="295">
        <f t="shared" si="5"/>
        <v>3</v>
      </c>
      <c r="B327" s="15" t="s">
        <v>1739</v>
      </c>
      <c r="C327" s="9" t="s">
        <v>763</v>
      </c>
      <c r="D327" s="172" t="s">
        <v>3956</v>
      </c>
      <c r="E327" s="75" t="s">
        <v>72</v>
      </c>
      <c r="F327" s="76"/>
      <c r="G327" s="264" t="s">
        <v>3336</v>
      </c>
      <c r="H327" s="222" t="s">
        <v>6598</v>
      </c>
      <c r="I327" s="242"/>
      <c r="J327" s="129"/>
      <c r="K327" s="163"/>
    </row>
    <row r="328" spans="1:31" s="15" customFormat="1" ht="33.75" outlineLevel="2" x14ac:dyDescent="0.25">
      <c r="A328" s="295">
        <f t="shared" si="5"/>
        <v>3</v>
      </c>
      <c r="B328" s="15" t="s">
        <v>1740</v>
      </c>
      <c r="C328" s="9" t="s">
        <v>764</v>
      </c>
      <c r="D328" s="172" t="s">
        <v>3957</v>
      </c>
      <c r="E328" s="75" t="s">
        <v>3579</v>
      </c>
      <c r="F328" s="76"/>
      <c r="G328" s="264" t="s">
        <v>3337</v>
      </c>
      <c r="H328" s="222" t="s">
        <v>6599</v>
      </c>
      <c r="I328" s="242" t="s">
        <v>1954</v>
      </c>
      <c r="J328" s="129"/>
      <c r="K328" s="163"/>
    </row>
    <row r="329" spans="1:31" s="303" customFormat="1" ht="33.75" outlineLevel="1" x14ac:dyDescent="0.25">
      <c r="A329" s="295">
        <f t="shared" si="5"/>
        <v>2</v>
      </c>
      <c r="B329" s="285" t="s">
        <v>656</v>
      </c>
      <c r="C329" s="117" t="s">
        <v>2429</v>
      </c>
      <c r="D329" s="310" t="s">
        <v>3958</v>
      </c>
      <c r="E329" s="238" t="s">
        <v>72</v>
      </c>
      <c r="F329" s="297" t="s">
        <v>2804</v>
      </c>
      <c r="G329" s="304" t="s">
        <v>1050</v>
      </c>
      <c r="H329" s="305" t="s">
        <v>6600</v>
      </c>
      <c r="I329" s="306"/>
      <c r="J329" s="130" t="s">
        <v>1713</v>
      </c>
      <c r="K329" s="163" t="s">
        <v>2942</v>
      </c>
      <c r="L329" s="15"/>
      <c r="M329" s="15"/>
      <c r="N329" s="15"/>
      <c r="O329" s="15"/>
      <c r="P329" s="15"/>
      <c r="Q329" s="15"/>
      <c r="R329" s="15"/>
      <c r="S329" s="15"/>
      <c r="T329" s="15"/>
      <c r="U329" s="15"/>
      <c r="V329" s="15"/>
      <c r="W329" s="15"/>
      <c r="X329" s="15"/>
      <c r="Y329" s="15"/>
      <c r="Z329" s="15"/>
      <c r="AA329" s="15"/>
      <c r="AB329" s="15"/>
      <c r="AC329" s="15"/>
      <c r="AD329" s="15"/>
      <c r="AE329" s="15"/>
    </row>
    <row r="330" spans="1:31" s="15" customFormat="1" ht="33.75" outlineLevel="2" x14ac:dyDescent="0.25">
      <c r="A330" s="295">
        <f t="shared" si="5"/>
        <v>3</v>
      </c>
      <c r="B330" s="15" t="s">
        <v>1741</v>
      </c>
      <c r="C330" s="9" t="s">
        <v>687</v>
      </c>
      <c r="D330" s="172" t="s">
        <v>3959</v>
      </c>
      <c r="E330" s="75" t="s">
        <v>6601</v>
      </c>
      <c r="F330" s="76"/>
      <c r="G330" s="264" t="s">
        <v>1955</v>
      </c>
      <c r="H330" s="222" t="s">
        <v>6602</v>
      </c>
      <c r="I330" s="242" t="s">
        <v>6603</v>
      </c>
      <c r="J330" s="129"/>
      <c r="K330" s="163"/>
    </row>
    <row r="331" spans="1:31" s="15" customFormat="1" ht="22.5" outlineLevel="2" x14ac:dyDescent="0.25">
      <c r="A331" s="295">
        <f t="shared" si="5"/>
        <v>3</v>
      </c>
      <c r="B331" s="15" t="s">
        <v>1742</v>
      </c>
      <c r="C331" s="9" t="s">
        <v>688</v>
      </c>
      <c r="D331" s="172" t="s">
        <v>3960</v>
      </c>
      <c r="E331" s="75" t="s">
        <v>3580</v>
      </c>
      <c r="F331" s="76"/>
      <c r="G331" s="264" t="s">
        <v>1956</v>
      </c>
      <c r="H331" s="222" t="s">
        <v>6604</v>
      </c>
      <c r="I331" s="242"/>
      <c r="J331" s="129"/>
      <c r="K331" s="163"/>
    </row>
    <row r="332" spans="1:31" s="303" customFormat="1" ht="33.75" outlineLevel="1" x14ac:dyDescent="0.25">
      <c r="A332" s="295">
        <f t="shared" si="5"/>
        <v>2</v>
      </c>
      <c r="B332" s="285" t="s">
        <v>657</v>
      </c>
      <c r="C332" s="117" t="s">
        <v>2430</v>
      </c>
      <c r="D332" s="310" t="s">
        <v>3961</v>
      </c>
      <c r="E332" s="238" t="s">
        <v>72</v>
      </c>
      <c r="F332" s="297" t="s">
        <v>2804</v>
      </c>
      <c r="G332" s="150" t="s">
        <v>1051</v>
      </c>
      <c r="H332" s="202" t="s">
        <v>2059</v>
      </c>
      <c r="I332" s="240"/>
      <c r="J332" s="130" t="s">
        <v>1713</v>
      </c>
      <c r="K332" s="316" t="s">
        <v>2943</v>
      </c>
      <c r="L332" s="15"/>
      <c r="M332" s="15"/>
      <c r="N332" s="15"/>
      <c r="O332" s="15"/>
      <c r="P332" s="15"/>
      <c r="Q332" s="15"/>
      <c r="R332" s="15"/>
      <c r="S332" s="15"/>
      <c r="T332" s="15"/>
      <c r="U332" s="15"/>
      <c r="V332" s="15"/>
      <c r="W332" s="15"/>
      <c r="X332" s="15"/>
      <c r="Y332" s="15"/>
      <c r="Z332" s="15"/>
      <c r="AA332" s="15"/>
      <c r="AB332" s="15"/>
      <c r="AC332" s="15"/>
      <c r="AD332" s="15"/>
      <c r="AE332" s="15"/>
    </row>
    <row r="333" spans="1:31" s="15" customFormat="1" ht="22.5" outlineLevel="2" x14ac:dyDescent="0.25">
      <c r="A333" s="295">
        <f t="shared" si="5"/>
        <v>3</v>
      </c>
      <c r="B333" s="15" t="s">
        <v>1743</v>
      </c>
      <c r="C333" s="9" t="s">
        <v>689</v>
      </c>
      <c r="D333" s="172" t="s">
        <v>3962</v>
      </c>
      <c r="E333" s="75" t="s">
        <v>6605</v>
      </c>
      <c r="F333" s="76"/>
      <c r="G333" s="148" t="s">
        <v>1957</v>
      </c>
      <c r="H333" s="201" t="s">
        <v>2060</v>
      </c>
      <c r="I333" s="242" t="s">
        <v>5374</v>
      </c>
      <c r="J333" s="129"/>
      <c r="K333" s="163"/>
    </row>
    <row r="334" spans="1:31" s="15" customFormat="1" ht="22.5" outlineLevel="2" x14ac:dyDescent="0.25">
      <c r="A334" s="295">
        <f t="shared" si="5"/>
        <v>3</v>
      </c>
      <c r="B334" s="15" t="s">
        <v>1744</v>
      </c>
      <c r="C334" s="9" t="s">
        <v>690</v>
      </c>
      <c r="D334" s="172" t="s">
        <v>3963</v>
      </c>
      <c r="E334" s="75" t="s">
        <v>3581</v>
      </c>
      <c r="F334" s="76"/>
      <c r="G334" s="148" t="s">
        <v>1958</v>
      </c>
      <c r="H334" s="201" t="s">
        <v>2061</v>
      </c>
      <c r="I334" s="206"/>
      <c r="J334" s="129"/>
      <c r="K334" s="163"/>
    </row>
    <row r="335" spans="1:31" s="83" customFormat="1" ht="38.25" x14ac:dyDescent="0.25">
      <c r="A335" s="295">
        <f t="shared" si="5"/>
        <v>1</v>
      </c>
      <c r="B335" s="284" t="s">
        <v>2</v>
      </c>
      <c r="C335" s="81" t="s">
        <v>3180</v>
      </c>
      <c r="D335" s="131" t="s">
        <v>3964</v>
      </c>
      <c r="E335" s="235" t="s">
        <v>72</v>
      </c>
      <c r="F335" s="131" t="s">
        <v>3026</v>
      </c>
      <c r="G335" s="296" t="s">
        <v>1052</v>
      </c>
      <c r="H335" s="199" t="s">
        <v>4876</v>
      </c>
      <c r="I335" s="210"/>
      <c r="J335" s="131" t="s">
        <v>3027</v>
      </c>
      <c r="K335" s="108" t="s">
        <v>2868</v>
      </c>
    </row>
    <row r="336" spans="1:31" s="303" customFormat="1" ht="25.5" outlineLevel="1" x14ac:dyDescent="0.25">
      <c r="A336" s="295"/>
      <c r="B336" s="285" t="s">
        <v>23</v>
      </c>
      <c r="C336" s="117" t="s">
        <v>8189</v>
      </c>
      <c r="D336" s="310" t="s">
        <v>8206</v>
      </c>
      <c r="E336" s="238"/>
      <c r="F336" s="297"/>
      <c r="G336" s="149"/>
      <c r="H336" s="200"/>
      <c r="I336" s="208"/>
      <c r="J336" s="130"/>
      <c r="K336" s="163"/>
      <c r="L336" s="15"/>
      <c r="M336" s="15"/>
      <c r="N336" s="15"/>
      <c r="O336" s="15"/>
      <c r="P336" s="15"/>
      <c r="Q336" s="15"/>
      <c r="R336" s="15"/>
      <c r="S336" s="15"/>
      <c r="T336" s="15"/>
      <c r="U336" s="15"/>
      <c r="V336" s="15"/>
      <c r="W336" s="15"/>
      <c r="X336" s="15"/>
      <c r="Y336" s="15"/>
      <c r="Z336" s="15"/>
      <c r="AA336" s="15"/>
      <c r="AB336" s="15"/>
      <c r="AC336" s="15"/>
      <c r="AD336" s="15"/>
      <c r="AE336" s="15"/>
    </row>
    <row r="337" spans="1:31" s="15" customFormat="1" ht="33.75" outlineLevel="2" x14ac:dyDescent="0.25">
      <c r="A337" s="295"/>
      <c r="B337" s="15" t="s">
        <v>8190</v>
      </c>
      <c r="C337" s="16" t="s">
        <v>5276</v>
      </c>
      <c r="D337" s="76" t="s">
        <v>3965</v>
      </c>
      <c r="E337" s="76" t="s">
        <v>8211</v>
      </c>
      <c r="F337" s="76"/>
      <c r="G337" s="114" t="s">
        <v>5199</v>
      </c>
      <c r="H337" s="207" t="s">
        <v>4877</v>
      </c>
      <c r="I337" s="129" t="s">
        <v>6607</v>
      </c>
      <c r="J337" s="129"/>
      <c r="K337" s="101"/>
    </row>
    <row r="338" spans="1:31" s="303" customFormat="1" ht="25.5" outlineLevel="1" x14ac:dyDescent="0.25">
      <c r="A338" s="295"/>
      <c r="B338" s="285" t="s">
        <v>540</v>
      </c>
      <c r="C338" s="117" t="s">
        <v>8212</v>
      </c>
      <c r="D338" s="310" t="s">
        <v>8207</v>
      </c>
      <c r="E338" s="238" t="s">
        <v>8191</v>
      </c>
      <c r="F338" s="297" t="s">
        <v>2818</v>
      </c>
      <c r="G338" s="149" t="s">
        <v>3143</v>
      </c>
      <c r="H338" s="200" t="s">
        <v>8192</v>
      </c>
      <c r="I338" s="208"/>
      <c r="J338" s="130" t="s">
        <v>1745</v>
      </c>
      <c r="K338" s="163" t="s">
        <v>2944</v>
      </c>
      <c r="L338" s="15"/>
      <c r="M338" s="15"/>
      <c r="N338" s="15"/>
      <c r="O338" s="15"/>
      <c r="P338" s="15"/>
      <c r="Q338" s="15"/>
      <c r="R338" s="15"/>
      <c r="S338" s="15"/>
      <c r="T338" s="15"/>
      <c r="U338" s="15"/>
      <c r="V338" s="15"/>
      <c r="W338" s="15"/>
      <c r="X338" s="15"/>
      <c r="Y338" s="15"/>
      <c r="Z338" s="15"/>
      <c r="AA338" s="15"/>
      <c r="AB338" s="15"/>
      <c r="AC338" s="15"/>
      <c r="AD338" s="15"/>
      <c r="AE338" s="15"/>
    </row>
    <row r="339" spans="1:31" s="15" customFormat="1" ht="33.75" outlineLevel="2" x14ac:dyDescent="0.25">
      <c r="A339" s="295"/>
      <c r="B339" s="15" t="s">
        <v>3132</v>
      </c>
      <c r="C339" s="16" t="s">
        <v>40</v>
      </c>
      <c r="D339" s="76" t="s">
        <v>8193</v>
      </c>
      <c r="E339" s="76" t="s">
        <v>8176</v>
      </c>
      <c r="F339" s="76"/>
      <c r="G339" s="154" t="s">
        <v>1053</v>
      </c>
      <c r="H339" s="207" t="s">
        <v>8194</v>
      </c>
      <c r="I339" s="129" t="s">
        <v>3195</v>
      </c>
      <c r="J339" s="129"/>
      <c r="K339" s="425"/>
    </row>
    <row r="340" spans="1:31" s="15" customFormat="1" ht="22.5" outlineLevel="2" x14ac:dyDescent="0.25">
      <c r="A340" s="295"/>
      <c r="B340" s="15" t="s">
        <v>3133</v>
      </c>
      <c r="C340" s="16" t="s">
        <v>692</v>
      </c>
      <c r="D340" s="76" t="s">
        <v>8195</v>
      </c>
      <c r="E340" s="76" t="s">
        <v>72</v>
      </c>
      <c r="F340" s="76"/>
      <c r="G340" s="154" t="s">
        <v>3141</v>
      </c>
      <c r="H340" s="207" t="s">
        <v>8196</v>
      </c>
      <c r="I340" s="129"/>
      <c r="J340" s="129"/>
      <c r="K340" s="425"/>
    </row>
    <row r="341" spans="1:31" s="15" customFormat="1" ht="33.75" outlineLevel="2" x14ac:dyDescent="0.25">
      <c r="A341" s="295">
        <v>3</v>
      </c>
      <c r="B341" s="15" t="s">
        <v>3134</v>
      </c>
      <c r="C341" s="16" t="s">
        <v>691</v>
      </c>
      <c r="D341" s="76" t="s">
        <v>8209</v>
      </c>
      <c r="E341" s="76" t="s">
        <v>8208</v>
      </c>
      <c r="F341" s="76"/>
      <c r="G341" s="154" t="s">
        <v>3137</v>
      </c>
      <c r="H341" s="207" t="s">
        <v>8210</v>
      </c>
      <c r="I341" s="129" t="s">
        <v>3139</v>
      </c>
      <c r="J341" s="129"/>
      <c r="K341" s="425"/>
    </row>
    <row r="342" spans="1:31" s="15" customFormat="1" ht="33.75" outlineLevel="2" x14ac:dyDescent="0.25">
      <c r="A342" s="295">
        <v>3</v>
      </c>
      <c r="B342" s="15" t="s">
        <v>3135</v>
      </c>
      <c r="C342" s="16" t="s">
        <v>348</v>
      </c>
      <c r="D342" s="76" t="s">
        <v>8197</v>
      </c>
      <c r="E342" s="76" t="s">
        <v>72</v>
      </c>
      <c r="F342" s="76"/>
      <c r="G342" s="154" t="s">
        <v>3142</v>
      </c>
      <c r="H342" s="207" t="s">
        <v>8198</v>
      </c>
      <c r="I342" s="129"/>
      <c r="J342" s="129"/>
      <c r="K342" s="425"/>
    </row>
    <row r="343" spans="1:31" s="303" customFormat="1" ht="25.5" outlineLevel="1" x14ac:dyDescent="0.25">
      <c r="A343" s="295">
        <f t="shared" si="5"/>
        <v>2</v>
      </c>
      <c r="B343" s="285" t="s">
        <v>62</v>
      </c>
      <c r="C343" s="117" t="s">
        <v>2431</v>
      </c>
      <c r="D343" s="310" t="s">
        <v>8199</v>
      </c>
      <c r="E343" s="238"/>
      <c r="F343" s="297" t="s">
        <v>2818</v>
      </c>
      <c r="G343" s="150" t="s">
        <v>3143</v>
      </c>
      <c r="H343" s="202" t="s">
        <v>4878</v>
      </c>
      <c r="I343" s="240"/>
      <c r="J343" s="130" t="s">
        <v>1745</v>
      </c>
      <c r="K343" s="163" t="s">
        <v>2944</v>
      </c>
      <c r="L343" s="15"/>
      <c r="M343" s="15"/>
      <c r="N343" s="15"/>
      <c r="O343" s="15"/>
      <c r="P343" s="15"/>
      <c r="Q343" s="15"/>
      <c r="R343" s="15"/>
      <c r="S343" s="15"/>
      <c r="T343" s="15"/>
      <c r="U343" s="15"/>
      <c r="V343" s="15"/>
      <c r="W343" s="15"/>
      <c r="X343" s="15"/>
      <c r="Y343" s="15"/>
      <c r="Z343" s="15"/>
      <c r="AA343" s="15"/>
      <c r="AB343" s="15"/>
      <c r="AC343" s="15"/>
      <c r="AD343" s="15"/>
      <c r="AE343" s="15"/>
    </row>
    <row r="344" spans="1:31" s="15" customFormat="1" ht="22.5" outlineLevel="2" x14ac:dyDescent="0.25">
      <c r="A344" s="295">
        <f t="shared" si="5"/>
        <v>3</v>
      </c>
      <c r="B344" s="15" t="s">
        <v>236</v>
      </c>
      <c r="C344" s="16" t="s">
        <v>486</v>
      </c>
      <c r="D344" s="172" t="s">
        <v>8205</v>
      </c>
      <c r="E344" s="76" t="s">
        <v>8175</v>
      </c>
      <c r="F344" s="76"/>
      <c r="G344" s="154" t="s">
        <v>3136</v>
      </c>
      <c r="H344" s="207" t="s">
        <v>8200</v>
      </c>
      <c r="I344" s="243" t="s">
        <v>3138</v>
      </c>
      <c r="J344" s="129"/>
      <c r="K344" s="101"/>
    </row>
    <row r="345" spans="1:31" s="15" customFormat="1" ht="36.75" customHeight="1" outlineLevel="2" x14ac:dyDescent="0.25">
      <c r="A345" s="295">
        <f t="shared" si="5"/>
        <v>3</v>
      </c>
      <c r="B345" s="15" t="s">
        <v>237</v>
      </c>
      <c r="C345" s="16" t="s">
        <v>487</v>
      </c>
      <c r="D345" s="172" t="s">
        <v>8204</v>
      </c>
      <c r="E345" s="76" t="s">
        <v>8174</v>
      </c>
      <c r="F345" s="76"/>
      <c r="G345" s="154" t="s">
        <v>1054</v>
      </c>
      <c r="H345" s="207" t="s">
        <v>8201</v>
      </c>
      <c r="I345" s="243" t="s">
        <v>6606</v>
      </c>
      <c r="J345" s="129"/>
      <c r="K345" s="101"/>
    </row>
    <row r="346" spans="1:31" s="15" customFormat="1" ht="33.75" outlineLevel="2" x14ac:dyDescent="0.25">
      <c r="A346" s="295">
        <f t="shared" si="5"/>
        <v>3</v>
      </c>
      <c r="B346" s="15" t="s">
        <v>238</v>
      </c>
      <c r="C346" s="16" t="s">
        <v>8202</v>
      </c>
      <c r="D346" s="172" t="s">
        <v>8203</v>
      </c>
      <c r="E346" s="76" t="s">
        <v>72</v>
      </c>
      <c r="F346" s="76"/>
      <c r="G346" s="154" t="s">
        <v>3142</v>
      </c>
      <c r="H346" s="207" t="s">
        <v>4879</v>
      </c>
      <c r="I346" s="243"/>
      <c r="J346" s="129"/>
      <c r="K346" s="101"/>
    </row>
    <row r="347" spans="1:31" s="303" customFormat="1" ht="22.5" outlineLevel="1" x14ac:dyDescent="0.25">
      <c r="A347" s="295">
        <f t="shared" si="5"/>
        <v>2</v>
      </c>
      <c r="B347" s="285" t="s">
        <v>101</v>
      </c>
      <c r="C347" s="117" t="s">
        <v>2432</v>
      </c>
      <c r="D347" s="310" t="s">
        <v>3966</v>
      </c>
      <c r="E347" s="238" t="s">
        <v>72</v>
      </c>
      <c r="F347" s="297" t="s">
        <v>2818</v>
      </c>
      <c r="G347" s="149" t="s">
        <v>1055</v>
      </c>
      <c r="H347" s="200" t="s">
        <v>2062</v>
      </c>
      <c r="I347" s="208"/>
      <c r="J347" s="130" t="s">
        <v>1745</v>
      </c>
      <c r="K347" s="316" t="s">
        <v>2945</v>
      </c>
      <c r="L347" s="15"/>
      <c r="M347" s="15"/>
      <c r="N347" s="15"/>
      <c r="O347" s="15"/>
      <c r="P347" s="15"/>
      <c r="Q347" s="15"/>
      <c r="R347" s="15"/>
      <c r="S347" s="15"/>
      <c r="T347" s="15"/>
      <c r="U347" s="15"/>
      <c r="V347" s="15"/>
      <c r="W347" s="15"/>
      <c r="X347" s="15"/>
      <c r="Y347" s="15"/>
      <c r="Z347" s="15"/>
      <c r="AA347" s="15"/>
      <c r="AB347" s="15"/>
      <c r="AC347" s="15"/>
      <c r="AD347" s="15"/>
      <c r="AE347" s="15"/>
    </row>
    <row r="348" spans="1:31" s="15" customFormat="1" ht="33.75" outlineLevel="2" x14ac:dyDescent="0.25">
      <c r="A348" s="295">
        <f t="shared" si="5"/>
        <v>3</v>
      </c>
      <c r="B348" s="15" t="s">
        <v>239</v>
      </c>
      <c r="C348" s="16" t="s">
        <v>488</v>
      </c>
      <c r="D348" s="172" t="s">
        <v>6608</v>
      </c>
      <c r="E348" s="76" t="s">
        <v>3582</v>
      </c>
      <c r="F348" s="76"/>
      <c r="G348" s="148" t="s">
        <v>1056</v>
      </c>
      <c r="H348" s="201" t="s">
        <v>4880</v>
      </c>
      <c r="I348" s="206"/>
      <c r="J348" s="129"/>
      <c r="K348" s="101"/>
    </row>
    <row r="349" spans="1:31" s="15" customFormat="1" ht="33.75" outlineLevel="2" x14ac:dyDescent="0.25">
      <c r="A349" s="295">
        <f t="shared" si="5"/>
        <v>3</v>
      </c>
      <c r="B349" s="15" t="s">
        <v>240</v>
      </c>
      <c r="C349" s="16" t="s">
        <v>241</v>
      </c>
      <c r="D349" s="172" t="s">
        <v>3967</v>
      </c>
      <c r="E349" s="76" t="s">
        <v>72</v>
      </c>
      <c r="F349" s="76"/>
      <c r="G349" s="148" t="s">
        <v>1057</v>
      </c>
      <c r="H349" s="201" t="s">
        <v>2063</v>
      </c>
      <c r="I349" s="206"/>
      <c r="J349" s="129"/>
      <c r="K349" s="101"/>
    </row>
    <row r="350" spans="1:31" s="15" customFormat="1" ht="33.75" outlineLevel="2" x14ac:dyDescent="0.25">
      <c r="A350" s="295">
        <f t="shared" si="5"/>
        <v>3</v>
      </c>
      <c r="B350" s="15" t="s">
        <v>242</v>
      </c>
      <c r="C350" s="16" t="s">
        <v>243</v>
      </c>
      <c r="D350" s="172" t="s">
        <v>3968</v>
      </c>
      <c r="E350" s="76" t="s">
        <v>3583</v>
      </c>
      <c r="F350" s="76"/>
      <c r="G350" s="148" t="s">
        <v>1058</v>
      </c>
      <c r="H350" s="201" t="s">
        <v>4881</v>
      </c>
      <c r="I350" s="206"/>
      <c r="J350" s="129"/>
      <c r="K350" s="101"/>
    </row>
    <row r="351" spans="1:31" s="303" customFormat="1" ht="22.5" outlineLevel="1" x14ac:dyDescent="0.25">
      <c r="A351" s="295">
        <f t="shared" si="5"/>
        <v>2</v>
      </c>
      <c r="B351" s="285" t="s">
        <v>102</v>
      </c>
      <c r="C351" s="117" t="s">
        <v>3159</v>
      </c>
      <c r="D351" s="310" t="s">
        <v>3969</v>
      </c>
      <c r="E351" s="238" t="s">
        <v>8015</v>
      </c>
      <c r="F351" s="297"/>
      <c r="G351" s="150" t="s">
        <v>1059</v>
      </c>
      <c r="H351" s="202" t="s">
        <v>2064</v>
      </c>
      <c r="I351" s="240"/>
      <c r="J351" s="130"/>
      <c r="K351" s="163" t="s">
        <v>2946</v>
      </c>
      <c r="L351" s="15"/>
      <c r="M351" s="15"/>
      <c r="N351" s="15"/>
      <c r="O351" s="15"/>
      <c r="P351" s="15"/>
      <c r="Q351" s="15"/>
      <c r="R351" s="15"/>
      <c r="S351" s="15"/>
      <c r="T351" s="15"/>
      <c r="U351" s="15"/>
      <c r="V351" s="15"/>
      <c r="W351" s="15"/>
      <c r="X351" s="15"/>
      <c r="Y351" s="15"/>
      <c r="Z351" s="15"/>
      <c r="AA351" s="15"/>
      <c r="AB351" s="15"/>
      <c r="AC351" s="15"/>
      <c r="AD351" s="15"/>
      <c r="AE351" s="15"/>
    </row>
    <row r="352" spans="1:31" s="15" customFormat="1" ht="22.5" outlineLevel="2" x14ac:dyDescent="0.25">
      <c r="A352" s="295">
        <f t="shared" si="5"/>
        <v>3</v>
      </c>
      <c r="B352" s="15" t="s">
        <v>244</v>
      </c>
      <c r="C352" s="16" t="s">
        <v>245</v>
      </c>
      <c r="D352" s="172" t="s">
        <v>3970</v>
      </c>
      <c r="E352" s="76"/>
      <c r="F352" s="76"/>
      <c r="G352" s="148" t="s">
        <v>1060</v>
      </c>
      <c r="H352" s="201" t="s">
        <v>2065</v>
      </c>
      <c r="I352" s="206"/>
      <c r="J352" s="129"/>
      <c r="K352" s="163"/>
    </row>
    <row r="353" spans="1:31" s="15" customFormat="1" ht="22.5" outlineLevel="2" x14ac:dyDescent="0.25">
      <c r="A353" s="295">
        <f t="shared" si="5"/>
        <v>3</v>
      </c>
      <c r="B353" s="15" t="s">
        <v>661</v>
      </c>
      <c r="C353" s="16" t="s">
        <v>693</v>
      </c>
      <c r="D353" s="172" t="s">
        <v>3971</v>
      </c>
      <c r="E353" s="76" t="s">
        <v>72</v>
      </c>
      <c r="F353" s="76"/>
      <c r="G353" s="148" t="s">
        <v>1061</v>
      </c>
      <c r="H353" s="201" t="s">
        <v>2066</v>
      </c>
      <c r="I353" s="206"/>
      <c r="J353" s="129"/>
      <c r="K353" s="163"/>
    </row>
    <row r="354" spans="1:31" s="303" customFormat="1" ht="22.5" outlineLevel="1" x14ac:dyDescent="0.25">
      <c r="A354" s="295">
        <f t="shared" si="5"/>
        <v>2</v>
      </c>
      <c r="B354" s="285" t="s">
        <v>616</v>
      </c>
      <c r="C354" s="117" t="s">
        <v>2433</v>
      </c>
      <c r="D354" s="310" t="s">
        <v>3972</v>
      </c>
      <c r="E354" s="238" t="s">
        <v>72</v>
      </c>
      <c r="F354" s="297" t="s">
        <v>2803</v>
      </c>
      <c r="G354" s="149" t="s">
        <v>1062</v>
      </c>
      <c r="H354" s="208" t="s">
        <v>5204</v>
      </c>
      <c r="I354" s="208"/>
      <c r="J354" s="130" t="s">
        <v>1709</v>
      </c>
      <c r="K354" s="163" t="s">
        <v>2947</v>
      </c>
      <c r="L354" s="15"/>
      <c r="M354" s="15"/>
      <c r="N354" s="15"/>
      <c r="O354" s="15"/>
      <c r="P354" s="15"/>
      <c r="Q354" s="15"/>
      <c r="R354" s="15"/>
      <c r="S354" s="15"/>
      <c r="T354" s="15"/>
      <c r="U354" s="15"/>
      <c r="V354" s="15"/>
      <c r="W354" s="15"/>
      <c r="X354" s="15"/>
      <c r="Y354" s="15"/>
      <c r="Z354" s="15"/>
      <c r="AA354" s="15"/>
      <c r="AB354" s="15"/>
      <c r="AC354" s="15"/>
      <c r="AD354" s="15"/>
      <c r="AE354" s="15"/>
    </row>
    <row r="355" spans="1:31" s="15" customFormat="1" ht="22.5" outlineLevel="2" x14ac:dyDescent="0.25">
      <c r="A355" s="295">
        <f t="shared" si="5"/>
        <v>3</v>
      </c>
      <c r="B355" s="15" t="s">
        <v>662</v>
      </c>
      <c r="C355" s="16" t="s">
        <v>694</v>
      </c>
      <c r="D355" s="172" t="s">
        <v>3973</v>
      </c>
      <c r="E355" s="76" t="s">
        <v>72</v>
      </c>
      <c r="F355" s="76"/>
      <c r="G355" s="148" t="s">
        <v>1063</v>
      </c>
      <c r="H355" s="201" t="s">
        <v>2067</v>
      </c>
      <c r="I355" s="206"/>
      <c r="J355" s="129"/>
      <c r="K355" s="163"/>
    </row>
    <row r="356" spans="1:31" s="15" customFormat="1" ht="22.5" outlineLevel="2" x14ac:dyDescent="0.25">
      <c r="A356" s="295">
        <f t="shared" si="5"/>
        <v>3</v>
      </c>
      <c r="B356" s="15" t="s">
        <v>1064</v>
      </c>
      <c r="C356" s="16" t="s">
        <v>500</v>
      </c>
      <c r="D356" s="172" t="s">
        <v>3974</v>
      </c>
      <c r="E356" s="319"/>
      <c r="F356" s="76"/>
      <c r="G356" s="148" t="s">
        <v>1065</v>
      </c>
      <c r="H356" s="201" t="s">
        <v>2068</v>
      </c>
      <c r="I356" s="206"/>
      <c r="J356" s="129"/>
      <c r="K356" s="163"/>
    </row>
    <row r="357" spans="1:31" s="15" customFormat="1" ht="33.75" outlineLevel="2" x14ac:dyDescent="0.25">
      <c r="A357" s="295">
        <f t="shared" si="5"/>
        <v>3</v>
      </c>
      <c r="B357" s="15" t="s">
        <v>1066</v>
      </c>
      <c r="C357" s="16" t="s">
        <v>2472</v>
      </c>
      <c r="D357" s="172" t="s">
        <v>3975</v>
      </c>
      <c r="E357" s="76" t="s">
        <v>3584</v>
      </c>
      <c r="F357" s="76"/>
      <c r="G357" s="148" t="s">
        <v>1959</v>
      </c>
      <c r="H357" s="201" t="s">
        <v>2069</v>
      </c>
      <c r="I357" s="206"/>
      <c r="J357" s="129"/>
      <c r="K357" s="163"/>
    </row>
    <row r="358" spans="1:31" s="320" customFormat="1" ht="25.5" outlineLevel="1" x14ac:dyDescent="0.25">
      <c r="A358" s="295">
        <f t="shared" si="5"/>
        <v>2</v>
      </c>
      <c r="B358" s="373" t="s">
        <v>5200</v>
      </c>
      <c r="C358" s="359" t="s">
        <v>5201</v>
      </c>
      <c r="D358" s="374" t="s">
        <v>7388</v>
      </c>
      <c r="E358" s="239"/>
      <c r="F358" s="375"/>
      <c r="G358" s="376" t="s">
        <v>5205</v>
      </c>
      <c r="H358" s="246" t="s">
        <v>7389</v>
      </c>
      <c r="I358" s="246"/>
      <c r="J358" s="140"/>
      <c r="K358" s="247"/>
      <c r="L358" s="248"/>
      <c r="M358" s="248"/>
      <c r="N358" s="248"/>
      <c r="O358" s="248"/>
      <c r="P358" s="248"/>
      <c r="Q358" s="248"/>
      <c r="R358" s="248"/>
      <c r="S358" s="248"/>
      <c r="T358" s="248"/>
      <c r="U358" s="248"/>
      <c r="V358" s="248"/>
      <c r="W358" s="248"/>
      <c r="X358" s="248"/>
      <c r="Y358" s="248"/>
      <c r="Z358" s="248"/>
      <c r="AA358" s="248"/>
      <c r="AB358" s="248"/>
      <c r="AC358" s="248"/>
      <c r="AD358" s="248"/>
      <c r="AE358" s="248"/>
    </row>
    <row r="359" spans="1:31" s="248" customFormat="1" ht="22.5" outlineLevel="2" x14ac:dyDescent="0.25">
      <c r="A359" s="295">
        <f t="shared" si="5"/>
        <v>3</v>
      </c>
      <c r="B359" s="15" t="s">
        <v>5202</v>
      </c>
      <c r="C359" s="16" t="s">
        <v>5203</v>
      </c>
      <c r="D359" s="172" t="s">
        <v>6609</v>
      </c>
      <c r="E359" s="76"/>
      <c r="F359" s="76"/>
      <c r="G359" s="264" t="s">
        <v>5206</v>
      </c>
      <c r="H359" s="222" t="s">
        <v>6610</v>
      </c>
      <c r="I359" s="223"/>
      <c r="J359" s="137"/>
      <c r="K359" s="247"/>
    </row>
    <row r="360" spans="1:31" s="83" customFormat="1" ht="25.5" x14ac:dyDescent="0.25">
      <c r="A360" s="295">
        <f t="shared" si="5"/>
        <v>1</v>
      </c>
      <c r="B360" s="284" t="s">
        <v>82</v>
      </c>
      <c r="C360" s="81" t="s">
        <v>2434</v>
      </c>
      <c r="D360" s="131" t="s">
        <v>3976</v>
      </c>
      <c r="E360" s="235"/>
      <c r="F360" s="131" t="s">
        <v>2819</v>
      </c>
      <c r="G360" s="308" t="s">
        <v>1067</v>
      </c>
      <c r="H360" s="204" t="s">
        <v>4882</v>
      </c>
      <c r="I360" s="241"/>
      <c r="J360" s="131" t="s">
        <v>1746</v>
      </c>
      <c r="K360" s="108" t="s">
        <v>2869</v>
      </c>
    </row>
    <row r="361" spans="1:31" s="303" customFormat="1" ht="25.5" outlineLevel="1" x14ac:dyDescent="0.25">
      <c r="A361" s="295">
        <f t="shared" si="5"/>
        <v>2</v>
      </c>
      <c r="B361" s="285" t="s">
        <v>53</v>
      </c>
      <c r="C361" s="117" t="s">
        <v>5347</v>
      </c>
      <c r="D361" s="310" t="s">
        <v>3977</v>
      </c>
      <c r="E361" s="239" t="s">
        <v>72</v>
      </c>
      <c r="F361" s="297" t="s">
        <v>2820</v>
      </c>
      <c r="G361" s="149" t="s">
        <v>4825</v>
      </c>
      <c r="H361" s="200" t="s">
        <v>2070</v>
      </c>
      <c r="I361" s="208"/>
      <c r="J361" s="130" t="s">
        <v>1747</v>
      </c>
      <c r="K361" s="316" t="s">
        <v>2948</v>
      </c>
      <c r="L361" s="15"/>
      <c r="M361" s="15"/>
      <c r="N361" s="15"/>
      <c r="O361" s="15"/>
      <c r="P361" s="15"/>
      <c r="Q361" s="15"/>
      <c r="R361" s="15"/>
      <c r="S361" s="15"/>
      <c r="T361" s="15"/>
      <c r="U361" s="15"/>
      <c r="V361" s="15"/>
      <c r="W361" s="15"/>
      <c r="X361" s="15"/>
      <c r="Y361" s="15"/>
      <c r="Z361" s="15"/>
      <c r="AA361" s="15"/>
      <c r="AB361" s="15"/>
      <c r="AC361" s="15"/>
      <c r="AD361" s="15"/>
      <c r="AE361" s="15"/>
    </row>
    <row r="362" spans="1:31" s="15" customFormat="1" ht="45" outlineLevel="2" x14ac:dyDescent="0.25">
      <c r="A362" s="295">
        <f t="shared" si="5"/>
        <v>3</v>
      </c>
      <c r="B362" s="15" t="s">
        <v>246</v>
      </c>
      <c r="C362" s="16" t="s">
        <v>2493</v>
      </c>
      <c r="D362" s="172" t="s">
        <v>3978</v>
      </c>
      <c r="E362" s="76" t="s">
        <v>3585</v>
      </c>
      <c r="F362" s="76"/>
      <c r="G362" s="148" t="s">
        <v>3099</v>
      </c>
      <c r="H362" s="201" t="s">
        <v>4883</v>
      </c>
      <c r="I362" s="206" t="s">
        <v>3196</v>
      </c>
      <c r="J362" s="129"/>
      <c r="K362" s="316"/>
    </row>
    <row r="363" spans="1:31" s="15" customFormat="1" ht="22.5" outlineLevel="2" x14ac:dyDescent="0.25">
      <c r="A363" s="295">
        <f t="shared" si="5"/>
        <v>3</v>
      </c>
      <c r="B363" s="15" t="s">
        <v>247</v>
      </c>
      <c r="C363" s="16" t="s">
        <v>1330</v>
      </c>
      <c r="D363" s="172" t="s">
        <v>3979</v>
      </c>
      <c r="E363" s="76" t="s">
        <v>72</v>
      </c>
      <c r="F363" s="76"/>
      <c r="G363" s="148" t="s">
        <v>1068</v>
      </c>
      <c r="H363" s="201" t="s">
        <v>4884</v>
      </c>
      <c r="I363" s="206"/>
      <c r="J363" s="129"/>
      <c r="K363" s="316"/>
    </row>
    <row r="364" spans="1:31" s="303" customFormat="1" ht="25.5" outlineLevel="1" x14ac:dyDescent="0.25">
      <c r="A364" s="295">
        <f t="shared" si="5"/>
        <v>2</v>
      </c>
      <c r="B364" s="285" t="s">
        <v>106</v>
      </c>
      <c r="C364" s="117" t="s">
        <v>5348</v>
      </c>
      <c r="D364" s="310" t="s">
        <v>3980</v>
      </c>
      <c r="E364" s="238" t="s">
        <v>72</v>
      </c>
      <c r="F364" s="297"/>
      <c r="G364" s="299" t="s">
        <v>4826</v>
      </c>
      <c r="H364" s="300" t="s">
        <v>6611</v>
      </c>
      <c r="I364" s="301"/>
      <c r="J364" s="130"/>
      <c r="K364" s="316" t="s">
        <v>2949</v>
      </c>
      <c r="L364" s="15"/>
      <c r="M364" s="15"/>
      <c r="N364" s="15"/>
      <c r="O364" s="15"/>
      <c r="P364" s="15"/>
      <c r="Q364" s="15"/>
      <c r="R364" s="15"/>
      <c r="S364" s="15"/>
      <c r="T364" s="15"/>
      <c r="U364" s="15"/>
      <c r="V364" s="15"/>
      <c r="W364" s="15"/>
      <c r="X364" s="15"/>
      <c r="Y364" s="15"/>
      <c r="Z364" s="15"/>
      <c r="AA364" s="15"/>
      <c r="AB364" s="15"/>
      <c r="AC364" s="15"/>
      <c r="AD364" s="15"/>
      <c r="AE364" s="15"/>
    </row>
    <row r="365" spans="1:31" s="15" customFormat="1" ht="22.5" outlineLevel="2" x14ac:dyDescent="0.25">
      <c r="A365" s="295">
        <f t="shared" si="5"/>
        <v>3</v>
      </c>
      <c r="B365" s="15" t="s">
        <v>1748</v>
      </c>
      <c r="C365" s="16" t="s">
        <v>1331</v>
      </c>
      <c r="D365" s="172" t="s">
        <v>6612</v>
      </c>
      <c r="E365" s="76" t="s">
        <v>72</v>
      </c>
      <c r="F365" s="76"/>
      <c r="G365" s="264" t="s">
        <v>1069</v>
      </c>
      <c r="H365" s="222" t="s">
        <v>6613</v>
      </c>
      <c r="I365" s="242"/>
      <c r="J365" s="129"/>
      <c r="K365" s="163"/>
    </row>
    <row r="366" spans="1:31" s="15" customFormat="1" ht="22.5" outlineLevel="2" x14ac:dyDescent="0.25">
      <c r="A366" s="295">
        <f t="shared" si="5"/>
        <v>3</v>
      </c>
      <c r="B366" s="15" t="s">
        <v>1749</v>
      </c>
      <c r="C366" s="16" t="s">
        <v>6217</v>
      </c>
      <c r="D366" s="172" t="s">
        <v>6614</v>
      </c>
      <c r="E366" s="76" t="s">
        <v>6615</v>
      </c>
      <c r="F366" s="76"/>
      <c r="G366" s="264" t="s">
        <v>1071</v>
      </c>
      <c r="H366" s="222" t="s">
        <v>6616</v>
      </c>
      <c r="I366" s="242" t="s">
        <v>6617</v>
      </c>
      <c r="J366" s="129"/>
      <c r="K366" s="163"/>
    </row>
    <row r="367" spans="1:31" s="285" customFormat="1" outlineLevel="1" x14ac:dyDescent="0.25">
      <c r="A367" s="295">
        <f t="shared" si="5"/>
        <v>2</v>
      </c>
      <c r="B367" s="285" t="s">
        <v>107</v>
      </c>
      <c r="C367" s="117" t="s">
        <v>5349</v>
      </c>
      <c r="D367" s="310" t="s">
        <v>3981</v>
      </c>
      <c r="E367" s="238" t="s">
        <v>72</v>
      </c>
      <c r="F367" s="297"/>
      <c r="G367" s="304" t="s">
        <v>1072</v>
      </c>
      <c r="H367" s="305" t="s">
        <v>6618</v>
      </c>
      <c r="I367" s="306"/>
      <c r="K367" s="302" t="s">
        <v>2881</v>
      </c>
      <c r="L367" s="298"/>
      <c r="M367" s="298"/>
      <c r="N367" s="298"/>
      <c r="O367" s="298"/>
      <c r="P367" s="298"/>
      <c r="Q367" s="298"/>
      <c r="R367" s="298"/>
      <c r="S367" s="298"/>
      <c r="T367" s="298"/>
      <c r="U367" s="298"/>
      <c r="V367" s="298"/>
      <c r="W367" s="298"/>
      <c r="X367" s="298"/>
      <c r="Y367" s="298"/>
      <c r="Z367" s="298"/>
      <c r="AA367" s="298"/>
      <c r="AB367" s="298"/>
      <c r="AC367" s="298"/>
      <c r="AD367" s="298"/>
      <c r="AE367" s="298"/>
    </row>
    <row r="368" spans="1:31" s="15" customFormat="1" ht="22.5" outlineLevel="2" x14ac:dyDescent="0.25">
      <c r="A368" s="295">
        <f t="shared" si="5"/>
        <v>3</v>
      </c>
      <c r="B368" s="15" t="s">
        <v>1073</v>
      </c>
      <c r="C368" s="16" t="s">
        <v>1332</v>
      </c>
      <c r="D368" s="172" t="s">
        <v>3982</v>
      </c>
      <c r="E368" s="76" t="s">
        <v>72</v>
      </c>
      <c r="F368" s="76"/>
      <c r="G368" s="264" t="s">
        <v>1074</v>
      </c>
      <c r="H368" s="222" t="s">
        <v>6619</v>
      </c>
      <c r="I368" s="242"/>
      <c r="J368" s="129"/>
      <c r="K368" s="163"/>
    </row>
    <row r="369" spans="1:31" s="285" customFormat="1" ht="22.5" outlineLevel="1" x14ac:dyDescent="0.25">
      <c r="A369" s="295">
        <f t="shared" si="5"/>
        <v>2</v>
      </c>
      <c r="B369" s="373" t="s">
        <v>2251</v>
      </c>
      <c r="C369" s="359" t="s">
        <v>5350</v>
      </c>
      <c r="D369" s="374" t="s">
        <v>7376</v>
      </c>
      <c r="E369" s="239" t="s">
        <v>72</v>
      </c>
      <c r="F369" s="375"/>
      <c r="G369" s="376" t="s">
        <v>5344</v>
      </c>
      <c r="H369" s="377" t="s">
        <v>7377</v>
      </c>
      <c r="I369" s="246"/>
      <c r="K369" s="302" t="s">
        <v>2881</v>
      </c>
      <c r="L369" s="298"/>
      <c r="M369" s="298"/>
      <c r="N369" s="298"/>
      <c r="O369" s="298"/>
      <c r="P369" s="298"/>
      <c r="Q369" s="298"/>
      <c r="R369" s="298"/>
      <c r="S369" s="298"/>
      <c r="T369" s="298"/>
      <c r="U369" s="298"/>
      <c r="V369" s="298"/>
      <c r="W369" s="298"/>
      <c r="X369" s="298"/>
      <c r="Y369" s="298"/>
      <c r="Z369" s="298"/>
      <c r="AA369" s="298"/>
      <c r="AB369" s="298"/>
      <c r="AC369" s="298"/>
      <c r="AD369" s="298"/>
      <c r="AE369" s="298"/>
    </row>
    <row r="370" spans="1:31" s="15" customFormat="1" ht="22.5" outlineLevel="2" x14ac:dyDescent="0.25">
      <c r="A370" s="295">
        <f t="shared" si="5"/>
        <v>3</v>
      </c>
      <c r="B370" s="15" t="s">
        <v>5346</v>
      </c>
      <c r="C370" s="16" t="s">
        <v>5343</v>
      </c>
      <c r="D370" s="172" t="s">
        <v>6620</v>
      </c>
      <c r="E370" s="76" t="s">
        <v>6218</v>
      </c>
      <c r="F370" s="76"/>
      <c r="G370" s="264" t="s">
        <v>5345</v>
      </c>
      <c r="H370" s="222" t="s">
        <v>6220</v>
      </c>
      <c r="I370" s="242"/>
      <c r="J370" s="129"/>
      <c r="K370" s="163"/>
    </row>
    <row r="371" spans="1:31" s="303" customFormat="1" ht="25.5" outlineLevel="1" x14ac:dyDescent="0.25">
      <c r="A371" s="295">
        <f t="shared" si="5"/>
        <v>2</v>
      </c>
      <c r="B371" s="285" t="s">
        <v>434</v>
      </c>
      <c r="C371" s="117" t="s">
        <v>6219</v>
      </c>
      <c r="D371" s="310" t="s">
        <v>3983</v>
      </c>
      <c r="E371" s="238" t="s">
        <v>72</v>
      </c>
      <c r="F371" s="297" t="s">
        <v>2821</v>
      </c>
      <c r="G371" s="299" t="s">
        <v>1075</v>
      </c>
      <c r="H371" s="300" t="s">
        <v>6621</v>
      </c>
      <c r="I371" s="301"/>
      <c r="J371" s="130" t="s">
        <v>1750</v>
      </c>
      <c r="K371" s="163" t="s">
        <v>2951</v>
      </c>
      <c r="L371" s="15"/>
      <c r="M371" s="15"/>
      <c r="N371" s="15"/>
      <c r="O371" s="15"/>
      <c r="P371" s="15"/>
      <c r="Q371" s="15"/>
      <c r="R371" s="15"/>
      <c r="S371" s="15"/>
      <c r="T371" s="15"/>
      <c r="U371" s="15"/>
      <c r="V371" s="15"/>
      <c r="W371" s="15"/>
      <c r="X371" s="15"/>
      <c r="Y371" s="15"/>
      <c r="Z371" s="15"/>
      <c r="AA371" s="15"/>
      <c r="AB371" s="15"/>
      <c r="AC371" s="15"/>
      <c r="AD371" s="15"/>
      <c r="AE371" s="15"/>
    </row>
    <row r="372" spans="1:31" s="15" customFormat="1" ht="22.5" outlineLevel="2" x14ac:dyDescent="0.25">
      <c r="A372" s="295">
        <f t="shared" si="5"/>
        <v>3</v>
      </c>
      <c r="B372" s="15" t="s">
        <v>249</v>
      </c>
      <c r="C372" s="16" t="s">
        <v>1333</v>
      </c>
      <c r="D372" s="172" t="s">
        <v>3984</v>
      </c>
      <c r="E372" s="76" t="s">
        <v>72</v>
      </c>
      <c r="F372" s="76"/>
      <c r="G372" s="264" t="s">
        <v>1076</v>
      </c>
      <c r="H372" s="222" t="s">
        <v>6622</v>
      </c>
      <c r="I372" s="242" t="s">
        <v>1960</v>
      </c>
      <c r="J372" s="129"/>
      <c r="K372" s="163"/>
    </row>
    <row r="373" spans="1:31" s="15" customFormat="1" ht="22.5" outlineLevel="2" x14ac:dyDescent="0.25">
      <c r="A373" s="295">
        <f t="shared" si="5"/>
        <v>3</v>
      </c>
      <c r="B373" s="15" t="s">
        <v>250</v>
      </c>
      <c r="C373" s="16" t="s">
        <v>1334</v>
      </c>
      <c r="D373" s="172" t="s">
        <v>3985</v>
      </c>
      <c r="E373" s="76" t="s">
        <v>3586</v>
      </c>
      <c r="F373" s="76"/>
      <c r="G373" s="264" t="s">
        <v>1077</v>
      </c>
      <c r="H373" s="222" t="s">
        <v>6623</v>
      </c>
      <c r="I373" s="242" t="s">
        <v>1961</v>
      </c>
      <c r="J373" s="129"/>
      <c r="K373" s="163"/>
    </row>
    <row r="374" spans="1:31" s="15" customFormat="1" ht="22.5" outlineLevel="2" x14ac:dyDescent="0.25">
      <c r="A374" s="295">
        <f t="shared" si="5"/>
        <v>3</v>
      </c>
      <c r="B374" s="15" t="s">
        <v>1751</v>
      </c>
      <c r="C374" s="16" t="s">
        <v>695</v>
      </c>
      <c r="D374" s="172" t="s">
        <v>3986</v>
      </c>
      <c r="E374" s="76" t="s">
        <v>72</v>
      </c>
      <c r="F374" s="76"/>
      <c r="G374" s="264" t="s">
        <v>1078</v>
      </c>
      <c r="H374" s="222" t="s">
        <v>6624</v>
      </c>
      <c r="I374" s="242"/>
      <c r="J374" s="129"/>
      <c r="K374" s="163"/>
    </row>
    <row r="375" spans="1:31" s="15" customFormat="1" ht="22.5" outlineLevel="2" x14ac:dyDescent="0.25">
      <c r="A375" s="295">
        <f t="shared" si="5"/>
        <v>3</v>
      </c>
      <c r="B375" s="15" t="s">
        <v>1752</v>
      </c>
      <c r="C375" s="16" t="s">
        <v>696</v>
      </c>
      <c r="D375" s="172" t="s">
        <v>3987</v>
      </c>
      <c r="E375" s="76" t="s">
        <v>72</v>
      </c>
      <c r="F375" s="76"/>
      <c r="G375" s="264" t="s">
        <v>1079</v>
      </c>
      <c r="H375" s="222" t="s">
        <v>6625</v>
      </c>
      <c r="I375" s="242"/>
      <c r="J375" s="129"/>
      <c r="K375" s="163"/>
    </row>
    <row r="376" spans="1:31" s="15" customFormat="1" ht="33.75" outlineLevel="2" x14ac:dyDescent="0.25">
      <c r="A376" s="295">
        <f t="shared" si="5"/>
        <v>3</v>
      </c>
      <c r="B376" s="15" t="s">
        <v>1753</v>
      </c>
      <c r="C376" s="16" t="s">
        <v>697</v>
      </c>
      <c r="D376" s="172" t="s">
        <v>3988</v>
      </c>
      <c r="E376" s="76" t="s">
        <v>72</v>
      </c>
      <c r="F376" s="76"/>
      <c r="G376" s="264" t="s">
        <v>1080</v>
      </c>
      <c r="H376" s="222" t="s">
        <v>6626</v>
      </c>
      <c r="I376" s="242"/>
      <c r="J376" s="129"/>
      <c r="K376" s="163"/>
    </row>
    <row r="377" spans="1:31" s="303" customFormat="1" ht="22.5" outlineLevel="1" x14ac:dyDescent="0.25">
      <c r="A377" s="295">
        <f t="shared" si="5"/>
        <v>2</v>
      </c>
      <c r="B377" s="285" t="s">
        <v>658</v>
      </c>
      <c r="C377" s="117" t="s">
        <v>7196</v>
      </c>
      <c r="D377" s="310" t="s">
        <v>6627</v>
      </c>
      <c r="E377" s="238" t="s">
        <v>72</v>
      </c>
      <c r="F377" s="297" t="s">
        <v>2822</v>
      </c>
      <c r="G377" s="304" t="s">
        <v>1081</v>
      </c>
      <c r="H377" s="305" t="s">
        <v>6628</v>
      </c>
      <c r="I377" s="306"/>
      <c r="J377" s="130" t="s">
        <v>1754</v>
      </c>
      <c r="K377" s="163" t="s">
        <v>2950</v>
      </c>
      <c r="L377" s="15"/>
      <c r="M377" s="15"/>
      <c r="N377" s="15"/>
      <c r="O377" s="15"/>
      <c r="P377" s="15"/>
      <c r="Q377" s="15"/>
      <c r="R377" s="15"/>
      <c r="S377" s="15"/>
      <c r="T377" s="15"/>
      <c r="U377" s="15"/>
      <c r="V377" s="15"/>
      <c r="W377" s="15"/>
      <c r="X377" s="15"/>
      <c r="Y377" s="15"/>
      <c r="Z377" s="15"/>
      <c r="AA377" s="15"/>
      <c r="AB377" s="15"/>
      <c r="AC377" s="15"/>
      <c r="AD377" s="15"/>
      <c r="AE377" s="15"/>
    </row>
    <row r="378" spans="1:31" s="15" customFormat="1" ht="33.75" outlineLevel="2" x14ac:dyDescent="0.25">
      <c r="A378" s="295">
        <f t="shared" si="5"/>
        <v>3</v>
      </c>
      <c r="B378" s="15" t="s">
        <v>1755</v>
      </c>
      <c r="C378" s="16" t="s">
        <v>2362</v>
      </c>
      <c r="D378" s="172" t="s">
        <v>3989</v>
      </c>
      <c r="E378" s="76" t="s">
        <v>3587</v>
      </c>
      <c r="F378" s="76"/>
      <c r="G378" s="264" t="s">
        <v>1082</v>
      </c>
      <c r="H378" s="222" t="s">
        <v>6629</v>
      </c>
      <c r="I378" s="242"/>
      <c r="J378" s="129"/>
      <c r="K378" s="163"/>
    </row>
    <row r="379" spans="1:31" s="15" customFormat="1" ht="33.75" outlineLevel="2" x14ac:dyDescent="0.25">
      <c r="A379" s="295">
        <f t="shared" si="5"/>
        <v>3</v>
      </c>
      <c r="B379" s="15" t="s">
        <v>1756</v>
      </c>
      <c r="C379" s="16" t="s">
        <v>1335</v>
      </c>
      <c r="D379" s="172" t="s">
        <v>3990</v>
      </c>
      <c r="E379" s="76" t="s">
        <v>72</v>
      </c>
      <c r="F379" s="76"/>
      <c r="G379" s="264" t="s">
        <v>1962</v>
      </c>
      <c r="H379" s="222" t="s">
        <v>6630</v>
      </c>
      <c r="I379" s="242"/>
      <c r="J379" s="129"/>
      <c r="K379" s="163"/>
    </row>
    <row r="380" spans="1:31" s="15" customFormat="1" ht="22.5" outlineLevel="2" x14ac:dyDescent="0.25">
      <c r="A380" s="295">
        <f t="shared" si="5"/>
        <v>3</v>
      </c>
      <c r="B380" s="15" t="s">
        <v>1083</v>
      </c>
      <c r="C380" s="16" t="s">
        <v>2363</v>
      </c>
      <c r="D380" s="172" t="s">
        <v>3991</v>
      </c>
      <c r="E380" s="76" t="s">
        <v>72</v>
      </c>
      <c r="F380" s="76"/>
      <c r="G380" s="264" t="s">
        <v>1084</v>
      </c>
      <c r="H380" s="222" t="s">
        <v>6631</v>
      </c>
      <c r="I380" s="242"/>
      <c r="J380" s="129"/>
      <c r="K380" s="163"/>
    </row>
    <row r="381" spans="1:31" s="15" customFormat="1" ht="22.5" outlineLevel="2" x14ac:dyDescent="0.25">
      <c r="A381" s="295">
        <f t="shared" si="5"/>
        <v>3</v>
      </c>
      <c r="B381" s="15" t="s">
        <v>1085</v>
      </c>
      <c r="C381" s="16" t="s">
        <v>1336</v>
      </c>
      <c r="D381" s="172" t="s">
        <v>3992</v>
      </c>
      <c r="E381" s="76" t="s">
        <v>72</v>
      </c>
      <c r="F381" s="76"/>
      <c r="G381" s="264" t="s">
        <v>1086</v>
      </c>
      <c r="H381" s="222" t="s">
        <v>6632</v>
      </c>
      <c r="I381" s="242"/>
      <c r="J381" s="129"/>
      <c r="K381" s="163"/>
    </row>
    <row r="382" spans="1:31" s="303" customFormat="1" ht="22.5" outlineLevel="1" x14ac:dyDescent="0.25">
      <c r="A382" s="295">
        <f t="shared" si="5"/>
        <v>2</v>
      </c>
      <c r="B382" s="285" t="s">
        <v>49</v>
      </c>
      <c r="C382" s="117" t="s">
        <v>3473</v>
      </c>
      <c r="D382" s="310" t="s">
        <v>3993</v>
      </c>
      <c r="E382" s="238" t="s">
        <v>72</v>
      </c>
      <c r="F382" s="297" t="s">
        <v>2823</v>
      </c>
      <c r="G382" s="299" t="s">
        <v>1087</v>
      </c>
      <c r="H382" s="300" t="s">
        <v>6633</v>
      </c>
      <c r="I382" s="301"/>
      <c r="J382" s="130" t="s">
        <v>1757</v>
      </c>
      <c r="K382" s="316" t="s">
        <v>2952</v>
      </c>
      <c r="L382" s="15"/>
      <c r="M382" s="15"/>
      <c r="N382" s="15"/>
      <c r="O382" s="15"/>
      <c r="P382" s="15"/>
      <c r="Q382" s="15"/>
      <c r="R382" s="15"/>
      <c r="S382" s="15"/>
      <c r="T382" s="15"/>
      <c r="U382" s="15"/>
      <c r="V382" s="15"/>
      <c r="W382" s="15"/>
      <c r="X382" s="15"/>
      <c r="Y382" s="15"/>
      <c r="Z382" s="15"/>
      <c r="AA382" s="15"/>
      <c r="AB382" s="15"/>
      <c r="AC382" s="15"/>
      <c r="AD382" s="15"/>
      <c r="AE382" s="15"/>
    </row>
    <row r="383" spans="1:31" s="15" customFormat="1" ht="33.75" outlineLevel="2" x14ac:dyDescent="0.25">
      <c r="A383" s="295">
        <f t="shared" si="5"/>
        <v>3</v>
      </c>
      <c r="B383" s="15" t="s">
        <v>251</v>
      </c>
      <c r="C383" s="16" t="s">
        <v>700</v>
      </c>
      <c r="D383" s="76" t="s">
        <v>6634</v>
      </c>
      <c r="E383" s="76" t="s">
        <v>3588</v>
      </c>
      <c r="F383" s="76"/>
      <c r="G383" s="264" t="s">
        <v>1088</v>
      </c>
      <c r="H383" s="222" t="s">
        <v>6635</v>
      </c>
      <c r="I383" s="242"/>
      <c r="J383" s="129"/>
      <c r="K383" s="163"/>
    </row>
    <row r="384" spans="1:31" s="15" customFormat="1" ht="33.75" outlineLevel="2" x14ac:dyDescent="0.25">
      <c r="A384" s="295">
        <f t="shared" si="5"/>
        <v>3</v>
      </c>
      <c r="B384" s="15" t="s">
        <v>1089</v>
      </c>
      <c r="C384" s="16" t="s">
        <v>698</v>
      </c>
      <c r="D384" s="172" t="s">
        <v>6636</v>
      </c>
      <c r="E384" s="76" t="s">
        <v>72</v>
      </c>
      <c r="F384" s="76"/>
      <c r="G384" s="264" t="s">
        <v>1090</v>
      </c>
      <c r="H384" s="222" t="s">
        <v>6637</v>
      </c>
      <c r="I384" s="242"/>
      <c r="J384" s="129"/>
      <c r="K384" s="163"/>
    </row>
    <row r="385" spans="1:31" s="15" customFormat="1" ht="33.75" outlineLevel="2" x14ac:dyDescent="0.25">
      <c r="A385" s="295">
        <f t="shared" ref="A385:A443" si="6">LEN(B385)</f>
        <v>3</v>
      </c>
      <c r="B385" s="15" t="s">
        <v>1091</v>
      </c>
      <c r="C385" s="16" t="s">
        <v>699</v>
      </c>
      <c r="D385" s="76" t="s">
        <v>6638</v>
      </c>
      <c r="E385" s="76" t="s">
        <v>72</v>
      </c>
      <c r="F385" s="76"/>
      <c r="G385" s="264" t="s">
        <v>1092</v>
      </c>
      <c r="H385" s="222" t="s">
        <v>6639</v>
      </c>
      <c r="I385" s="242"/>
      <c r="J385" s="129"/>
      <c r="K385" s="163"/>
    </row>
    <row r="386" spans="1:31" s="303" customFormat="1" ht="22.5" outlineLevel="1" x14ac:dyDescent="0.25">
      <c r="A386" s="295">
        <f t="shared" si="6"/>
        <v>2</v>
      </c>
      <c r="B386" s="285" t="s">
        <v>1093</v>
      </c>
      <c r="C386" s="117" t="s">
        <v>3472</v>
      </c>
      <c r="D386" s="310" t="s">
        <v>3994</v>
      </c>
      <c r="E386" s="238" t="s">
        <v>72</v>
      </c>
      <c r="F386" s="297" t="s">
        <v>2823</v>
      </c>
      <c r="G386" s="304" t="s">
        <v>1094</v>
      </c>
      <c r="H386" s="305" t="s">
        <v>6640</v>
      </c>
      <c r="I386" s="306"/>
      <c r="J386" s="130" t="s">
        <v>1757</v>
      </c>
      <c r="K386" s="302" t="s">
        <v>2881</v>
      </c>
      <c r="L386" s="15"/>
      <c r="M386" s="15"/>
      <c r="N386" s="15"/>
      <c r="O386" s="15"/>
      <c r="P386" s="15"/>
      <c r="Q386" s="15"/>
      <c r="R386" s="15"/>
      <c r="S386" s="15"/>
      <c r="T386" s="15"/>
      <c r="U386" s="15"/>
      <c r="V386" s="15"/>
      <c r="W386" s="15"/>
      <c r="X386" s="15"/>
      <c r="Y386" s="15"/>
      <c r="Z386" s="15"/>
      <c r="AA386" s="15"/>
      <c r="AB386" s="15"/>
      <c r="AC386" s="15"/>
      <c r="AD386" s="15"/>
      <c r="AE386" s="15"/>
    </row>
    <row r="387" spans="1:31" s="15" customFormat="1" ht="22.5" outlineLevel="2" x14ac:dyDescent="0.25">
      <c r="A387" s="295">
        <f t="shared" si="6"/>
        <v>3</v>
      </c>
      <c r="B387" s="15" t="s">
        <v>1095</v>
      </c>
      <c r="C387" s="16" t="s">
        <v>1337</v>
      </c>
      <c r="D387" s="76" t="s">
        <v>6641</v>
      </c>
      <c r="E387" s="76" t="s">
        <v>3589</v>
      </c>
      <c r="F387" s="76"/>
      <c r="G387" s="264" t="s">
        <v>1096</v>
      </c>
      <c r="H387" s="222" t="s">
        <v>6642</v>
      </c>
      <c r="I387" s="242"/>
      <c r="J387" s="129"/>
      <c r="K387" s="163"/>
    </row>
    <row r="388" spans="1:31" s="15" customFormat="1" ht="33.75" outlineLevel="2" x14ac:dyDescent="0.25">
      <c r="A388" s="295">
        <f t="shared" si="6"/>
        <v>3</v>
      </c>
      <c r="B388" s="15" t="s">
        <v>1097</v>
      </c>
      <c r="C388" s="16" t="s">
        <v>1338</v>
      </c>
      <c r="D388" s="76" t="s">
        <v>6643</v>
      </c>
      <c r="E388" s="76" t="s">
        <v>72</v>
      </c>
      <c r="F388" s="76"/>
      <c r="G388" s="264" t="s">
        <v>1098</v>
      </c>
      <c r="H388" s="222" t="s">
        <v>6644</v>
      </c>
      <c r="I388" s="242"/>
      <c r="J388" s="129"/>
      <c r="K388" s="163"/>
    </row>
    <row r="389" spans="1:31" s="83" customFormat="1" ht="22.5" x14ac:dyDescent="0.25">
      <c r="A389" s="295">
        <f t="shared" si="6"/>
        <v>1</v>
      </c>
      <c r="B389" s="284" t="s">
        <v>0</v>
      </c>
      <c r="C389" s="81" t="s">
        <v>2435</v>
      </c>
      <c r="D389" s="131" t="s">
        <v>3995</v>
      </c>
      <c r="E389" s="235" t="s">
        <v>72</v>
      </c>
      <c r="F389" s="131" t="s">
        <v>2824</v>
      </c>
      <c r="G389" s="321" t="s">
        <v>1099</v>
      </c>
      <c r="H389" s="322" t="s">
        <v>6645</v>
      </c>
      <c r="I389" s="323"/>
      <c r="J389" s="131" t="s">
        <v>1758</v>
      </c>
      <c r="K389" s="110" t="s">
        <v>2881</v>
      </c>
    </row>
    <row r="390" spans="1:31" s="303" customFormat="1" outlineLevel="1" x14ac:dyDescent="0.25">
      <c r="A390" s="295">
        <f t="shared" si="6"/>
        <v>2</v>
      </c>
      <c r="B390" s="285" t="s">
        <v>435</v>
      </c>
      <c r="C390" s="117" t="s">
        <v>2436</v>
      </c>
      <c r="D390" s="310" t="s">
        <v>3996</v>
      </c>
      <c r="E390" s="238" t="s">
        <v>72</v>
      </c>
      <c r="F390" s="297" t="s">
        <v>2825</v>
      </c>
      <c r="G390" s="304" t="s">
        <v>1100</v>
      </c>
      <c r="H390" s="305" t="s">
        <v>6646</v>
      </c>
      <c r="I390" s="306"/>
      <c r="J390" s="130" t="s">
        <v>1759</v>
      </c>
      <c r="K390" s="163"/>
      <c r="L390" s="15"/>
      <c r="M390" s="15"/>
      <c r="N390" s="15"/>
      <c r="O390" s="15"/>
      <c r="P390" s="15"/>
      <c r="Q390" s="15"/>
      <c r="R390" s="15"/>
      <c r="S390" s="15"/>
      <c r="T390" s="15"/>
      <c r="U390" s="15"/>
      <c r="V390" s="15"/>
      <c r="W390" s="15"/>
      <c r="X390" s="15"/>
      <c r="Y390" s="15"/>
      <c r="Z390" s="15"/>
      <c r="AA390" s="15"/>
      <c r="AB390" s="15"/>
      <c r="AC390" s="15"/>
      <c r="AD390" s="15"/>
      <c r="AE390" s="15"/>
    </row>
    <row r="391" spans="1:31" s="15" customFormat="1" ht="22.5" outlineLevel="2" x14ac:dyDescent="0.25">
      <c r="A391" s="295">
        <f t="shared" si="6"/>
        <v>3</v>
      </c>
      <c r="B391" s="15" t="s">
        <v>252</v>
      </c>
      <c r="C391" s="16" t="s">
        <v>815</v>
      </c>
      <c r="D391" s="76" t="s">
        <v>3997</v>
      </c>
      <c r="E391" s="76" t="s">
        <v>3590</v>
      </c>
      <c r="F391" s="76"/>
      <c r="G391" s="264" t="s">
        <v>1101</v>
      </c>
      <c r="H391" s="222" t="s">
        <v>6647</v>
      </c>
      <c r="I391" s="242"/>
      <c r="J391" s="129"/>
      <c r="K391" s="163"/>
    </row>
    <row r="392" spans="1:31" s="15" customFormat="1" ht="22.5" outlineLevel="2" x14ac:dyDescent="0.25">
      <c r="A392" s="295">
        <f t="shared" si="6"/>
        <v>3</v>
      </c>
      <c r="B392" s="15" t="s">
        <v>253</v>
      </c>
      <c r="C392" s="16" t="s">
        <v>254</v>
      </c>
      <c r="D392" s="76" t="s">
        <v>3998</v>
      </c>
      <c r="E392" s="76" t="s">
        <v>3591</v>
      </c>
      <c r="F392" s="76"/>
      <c r="G392" s="264" t="s">
        <v>1102</v>
      </c>
      <c r="H392" s="222" t="s">
        <v>6648</v>
      </c>
      <c r="I392" s="242"/>
      <c r="J392" s="129"/>
      <c r="K392" s="163"/>
    </row>
    <row r="393" spans="1:31" s="15" customFormat="1" ht="24" customHeight="1" outlineLevel="2" x14ac:dyDescent="0.25">
      <c r="A393" s="295">
        <f t="shared" si="6"/>
        <v>3</v>
      </c>
      <c r="B393" s="15" t="s">
        <v>255</v>
      </c>
      <c r="C393" s="16" t="s">
        <v>3000</v>
      </c>
      <c r="D393" s="76" t="s">
        <v>3999</v>
      </c>
      <c r="E393" s="345" t="s">
        <v>7925</v>
      </c>
      <c r="F393" s="76"/>
      <c r="G393" s="264" t="s">
        <v>1103</v>
      </c>
      <c r="H393" s="222" t="s">
        <v>6649</v>
      </c>
      <c r="I393" s="242"/>
      <c r="J393" s="129"/>
      <c r="K393" s="163"/>
    </row>
    <row r="394" spans="1:31" s="15" customFormat="1" ht="22.5" outlineLevel="2" x14ac:dyDescent="0.25">
      <c r="A394" s="295">
        <f t="shared" si="6"/>
        <v>3</v>
      </c>
      <c r="B394" s="15" t="s">
        <v>256</v>
      </c>
      <c r="C394" s="16" t="s">
        <v>795</v>
      </c>
      <c r="D394" s="76" t="s">
        <v>4000</v>
      </c>
      <c r="E394" s="76" t="s">
        <v>6650</v>
      </c>
      <c r="F394" s="76"/>
      <c r="G394" s="264" t="s">
        <v>1104</v>
      </c>
      <c r="H394" s="222" t="s">
        <v>6651</v>
      </c>
      <c r="I394" s="242" t="s">
        <v>1291</v>
      </c>
      <c r="J394" s="129"/>
      <c r="K394" s="163"/>
    </row>
    <row r="395" spans="1:31" s="303" customFormat="1" ht="22.5" outlineLevel="1" x14ac:dyDescent="0.25">
      <c r="A395" s="295">
        <f t="shared" si="6"/>
        <v>2</v>
      </c>
      <c r="B395" s="285" t="s">
        <v>436</v>
      </c>
      <c r="C395" s="117" t="s">
        <v>2475</v>
      </c>
      <c r="D395" s="310" t="s">
        <v>4001</v>
      </c>
      <c r="E395" s="238" t="s">
        <v>72</v>
      </c>
      <c r="F395" s="297" t="s">
        <v>2830</v>
      </c>
      <c r="G395" s="304" t="s">
        <v>1105</v>
      </c>
      <c r="H395" s="305" t="s">
        <v>6652</v>
      </c>
      <c r="I395" s="306"/>
      <c r="J395" s="130" t="s">
        <v>1760</v>
      </c>
      <c r="K395" s="163"/>
      <c r="L395" s="15"/>
      <c r="M395" s="15"/>
      <c r="N395" s="15"/>
      <c r="O395" s="15"/>
      <c r="P395" s="15"/>
      <c r="Q395" s="15"/>
      <c r="R395" s="15"/>
      <c r="S395" s="15"/>
      <c r="T395" s="15"/>
      <c r="U395" s="15"/>
      <c r="V395" s="15"/>
      <c r="W395" s="15"/>
      <c r="X395" s="15"/>
      <c r="Y395" s="15"/>
      <c r="Z395" s="15"/>
      <c r="AA395" s="15"/>
      <c r="AB395" s="15"/>
      <c r="AC395" s="15"/>
      <c r="AD395" s="15"/>
      <c r="AE395" s="15"/>
    </row>
    <row r="396" spans="1:31" s="15" customFormat="1" ht="22.5" outlineLevel="2" x14ac:dyDescent="0.25">
      <c r="A396" s="295">
        <f t="shared" si="6"/>
        <v>3</v>
      </c>
      <c r="B396" s="15" t="s">
        <v>258</v>
      </c>
      <c r="C396" s="17" t="s">
        <v>1480</v>
      </c>
      <c r="D396" s="76" t="s">
        <v>6653</v>
      </c>
      <c r="E396" s="236" t="s">
        <v>3592</v>
      </c>
      <c r="F396" s="76"/>
      <c r="G396" s="264" t="s">
        <v>1106</v>
      </c>
      <c r="H396" s="222" t="s">
        <v>6654</v>
      </c>
      <c r="I396" s="242"/>
      <c r="J396" s="100"/>
      <c r="K396" s="163"/>
    </row>
    <row r="397" spans="1:31" s="15" customFormat="1" ht="22.5" outlineLevel="2" x14ac:dyDescent="0.25">
      <c r="A397" s="295">
        <f t="shared" si="6"/>
        <v>3</v>
      </c>
      <c r="B397" s="15" t="s">
        <v>259</v>
      </c>
      <c r="C397" s="17" t="s">
        <v>544</v>
      </c>
      <c r="D397" s="76" t="s">
        <v>6655</v>
      </c>
      <c r="E397" s="236" t="s">
        <v>8016</v>
      </c>
      <c r="F397" s="76"/>
      <c r="G397" s="264" t="s">
        <v>1107</v>
      </c>
      <c r="H397" s="222" t="s">
        <v>6656</v>
      </c>
      <c r="I397" s="242"/>
      <c r="J397" s="100"/>
      <c r="K397" s="163"/>
    </row>
    <row r="398" spans="1:31" s="15" customFormat="1" outlineLevel="2" x14ac:dyDescent="0.25">
      <c r="A398" s="295">
        <f t="shared" si="6"/>
        <v>3</v>
      </c>
      <c r="B398" s="15" t="s">
        <v>260</v>
      </c>
      <c r="C398" s="17" t="s">
        <v>545</v>
      </c>
      <c r="D398" s="76" t="s">
        <v>6657</v>
      </c>
      <c r="E398" s="236" t="s">
        <v>3593</v>
      </c>
      <c r="F398" s="76"/>
      <c r="G398" s="264" t="s">
        <v>1108</v>
      </c>
      <c r="H398" s="222" t="s">
        <v>6658</v>
      </c>
      <c r="I398" s="242"/>
      <c r="J398" s="100"/>
      <c r="K398" s="163"/>
    </row>
    <row r="399" spans="1:31" s="15" customFormat="1" outlineLevel="2" x14ac:dyDescent="0.25">
      <c r="A399" s="295">
        <f t="shared" si="6"/>
        <v>3</v>
      </c>
      <c r="B399" s="15" t="s">
        <v>261</v>
      </c>
      <c r="C399" s="17" t="s">
        <v>1481</v>
      </c>
      <c r="D399" s="76" t="s">
        <v>6659</v>
      </c>
      <c r="E399" s="236" t="s">
        <v>3594</v>
      </c>
      <c r="F399" s="76"/>
      <c r="G399" s="264" t="s">
        <v>1109</v>
      </c>
      <c r="H399" s="222" t="s">
        <v>6660</v>
      </c>
      <c r="I399" s="242"/>
      <c r="J399" s="100"/>
      <c r="K399" s="163"/>
    </row>
    <row r="400" spans="1:31" s="15" customFormat="1" outlineLevel="2" x14ac:dyDescent="0.25">
      <c r="A400" s="295">
        <f t="shared" si="6"/>
        <v>3</v>
      </c>
      <c r="B400" s="15" t="s">
        <v>262</v>
      </c>
      <c r="C400" s="17" t="s">
        <v>1482</v>
      </c>
      <c r="D400" s="76" t="s">
        <v>6661</v>
      </c>
      <c r="E400" s="236" t="s">
        <v>3595</v>
      </c>
      <c r="F400" s="76"/>
      <c r="G400" s="264" t="s">
        <v>1110</v>
      </c>
      <c r="H400" s="222" t="s">
        <v>6662</v>
      </c>
      <c r="I400" s="242"/>
      <c r="J400" s="100"/>
      <c r="K400" s="163"/>
    </row>
    <row r="401" spans="1:31" s="15" customFormat="1" outlineLevel="2" x14ac:dyDescent="0.25">
      <c r="A401" s="295">
        <f t="shared" si="6"/>
        <v>3</v>
      </c>
      <c r="B401" s="324" t="s">
        <v>263</v>
      </c>
      <c r="C401" s="17" t="s">
        <v>37</v>
      </c>
      <c r="D401" s="76" t="s">
        <v>6663</v>
      </c>
      <c r="E401" s="236" t="s">
        <v>3596</v>
      </c>
      <c r="F401" s="76"/>
      <c r="G401" s="264" t="s">
        <v>1486</v>
      </c>
      <c r="H401" s="222" t="s">
        <v>6664</v>
      </c>
      <c r="I401" s="72"/>
      <c r="J401" s="100"/>
      <c r="K401" s="163"/>
    </row>
    <row r="402" spans="1:31" s="15" customFormat="1" outlineLevel="2" x14ac:dyDescent="0.25">
      <c r="A402" s="295">
        <f t="shared" si="6"/>
        <v>3</v>
      </c>
      <c r="B402" s="15" t="s">
        <v>264</v>
      </c>
      <c r="C402" s="17" t="s">
        <v>4978</v>
      </c>
      <c r="D402" s="76" t="s">
        <v>6665</v>
      </c>
      <c r="E402" s="236" t="s">
        <v>4979</v>
      </c>
      <c r="F402" s="76"/>
      <c r="G402" s="148" t="s">
        <v>1111</v>
      </c>
      <c r="H402" s="201" t="s">
        <v>4885</v>
      </c>
      <c r="I402" s="212" t="s">
        <v>1112</v>
      </c>
      <c r="J402" s="100"/>
      <c r="K402" s="163"/>
    </row>
    <row r="403" spans="1:31" s="303" customFormat="1" ht="22.5" outlineLevel="1" x14ac:dyDescent="0.25">
      <c r="A403" s="295">
        <f t="shared" si="6"/>
        <v>2</v>
      </c>
      <c r="B403" s="285" t="s">
        <v>437</v>
      </c>
      <c r="C403" s="117" t="s">
        <v>2437</v>
      </c>
      <c r="D403" s="310" t="s">
        <v>4002</v>
      </c>
      <c r="E403" s="238" t="s">
        <v>72</v>
      </c>
      <c r="F403" s="297" t="s">
        <v>2831</v>
      </c>
      <c r="G403" s="150" t="s">
        <v>1119</v>
      </c>
      <c r="H403" s="202" t="s">
        <v>4886</v>
      </c>
      <c r="I403" s="240"/>
      <c r="J403" s="130" t="s">
        <v>1761</v>
      </c>
      <c r="K403" s="163"/>
      <c r="L403" s="15"/>
      <c r="M403" s="15"/>
      <c r="N403" s="15"/>
      <c r="O403" s="15"/>
      <c r="P403" s="15"/>
      <c r="Q403" s="15"/>
      <c r="R403" s="15"/>
      <c r="S403" s="15"/>
      <c r="T403" s="15"/>
      <c r="U403" s="15"/>
      <c r="V403" s="15"/>
      <c r="W403" s="15"/>
      <c r="X403" s="15"/>
      <c r="Y403" s="15"/>
      <c r="Z403" s="15"/>
      <c r="AA403" s="15"/>
      <c r="AB403" s="15"/>
      <c r="AC403" s="15"/>
      <c r="AD403" s="15"/>
      <c r="AE403" s="15"/>
    </row>
    <row r="404" spans="1:31" s="15" customFormat="1" ht="22.5" outlineLevel="2" x14ac:dyDescent="0.25">
      <c r="A404" s="295">
        <f t="shared" si="6"/>
        <v>3</v>
      </c>
      <c r="B404" s="15" t="s">
        <v>265</v>
      </c>
      <c r="C404" s="16" t="s">
        <v>3452</v>
      </c>
      <c r="D404" s="76" t="s">
        <v>6666</v>
      </c>
      <c r="E404" s="76" t="s">
        <v>7691</v>
      </c>
      <c r="F404" s="76"/>
      <c r="G404" s="264" t="s">
        <v>3338</v>
      </c>
      <c r="H404" s="222" t="s">
        <v>6667</v>
      </c>
      <c r="I404" s="242" t="s">
        <v>3339</v>
      </c>
      <c r="J404" s="129"/>
      <c r="K404" s="163"/>
    </row>
    <row r="405" spans="1:31" s="15" customFormat="1" ht="22.5" outlineLevel="2" x14ac:dyDescent="0.25">
      <c r="A405" s="295">
        <f t="shared" si="6"/>
        <v>3</v>
      </c>
      <c r="B405" s="15" t="s">
        <v>266</v>
      </c>
      <c r="C405" s="16" t="s">
        <v>701</v>
      </c>
      <c r="D405" s="76" t="s">
        <v>6668</v>
      </c>
      <c r="E405" s="76" t="s">
        <v>3598</v>
      </c>
      <c r="F405" s="76"/>
      <c r="G405" s="264" t="s">
        <v>1120</v>
      </c>
      <c r="H405" s="222" t="s">
        <v>6669</v>
      </c>
      <c r="I405" s="242" t="s">
        <v>3340</v>
      </c>
      <c r="J405" s="129"/>
      <c r="K405" s="163"/>
    </row>
    <row r="406" spans="1:31" s="15" customFormat="1" ht="22.5" outlineLevel="2" x14ac:dyDescent="0.25">
      <c r="A406" s="295">
        <f t="shared" si="6"/>
        <v>3</v>
      </c>
      <c r="B406" s="15" t="s">
        <v>267</v>
      </c>
      <c r="C406" s="16" t="s">
        <v>3451</v>
      </c>
      <c r="D406" s="76" t="s">
        <v>7689</v>
      </c>
      <c r="E406" s="76" t="s">
        <v>72</v>
      </c>
      <c r="F406" s="76"/>
      <c r="G406" s="264" t="s">
        <v>3341</v>
      </c>
      <c r="H406" s="222" t="s">
        <v>6670</v>
      </c>
      <c r="I406" s="242"/>
      <c r="J406" s="129"/>
      <c r="K406" s="163"/>
    </row>
    <row r="407" spans="1:31" s="15" customFormat="1" ht="22.5" outlineLevel="2" x14ac:dyDescent="0.25">
      <c r="A407" s="295">
        <f t="shared" si="6"/>
        <v>3</v>
      </c>
      <c r="B407" s="15" t="s">
        <v>268</v>
      </c>
      <c r="C407" s="16" t="s">
        <v>7690</v>
      </c>
      <c r="D407" s="76" t="s">
        <v>6671</v>
      </c>
      <c r="E407" s="76" t="s">
        <v>72</v>
      </c>
      <c r="F407" s="76"/>
      <c r="G407" s="264" t="s">
        <v>3342</v>
      </c>
      <c r="H407" s="222" t="s">
        <v>6672</v>
      </c>
      <c r="I407" s="242"/>
      <c r="J407" s="129"/>
      <c r="K407" s="163"/>
    </row>
    <row r="408" spans="1:31" s="15" customFormat="1" ht="22.5" outlineLevel="2" x14ac:dyDescent="0.25">
      <c r="A408" s="295">
        <f t="shared" si="6"/>
        <v>3</v>
      </c>
      <c r="B408" s="15" t="s">
        <v>1763</v>
      </c>
      <c r="C408" s="16" t="s">
        <v>7505</v>
      </c>
      <c r="D408" s="76" t="s">
        <v>6673</v>
      </c>
      <c r="E408" s="76" t="s">
        <v>7504</v>
      </c>
      <c r="F408" s="76"/>
      <c r="G408" s="264" t="s">
        <v>1762</v>
      </c>
      <c r="H408" s="222" t="s">
        <v>6674</v>
      </c>
      <c r="I408" s="242" t="s">
        <v>1764</v>
      </c>
      <c r="J408" s="129"/>
      <c r="K408" s="163"/>
    </row>
    <row r="409" spans="1:31" s="303" customFormat="1" outlineLevel="1" x14ac:dyDescent="0.25">
      <c r="A409" s="295">
        <f t="shared" si="6"/>
        <v>2</v>
      </c>
      <c r="B409" s="285" t="s">
        <v>3350</v>
      </c>
      <c r="C409" s="117" t="s">
        <v>7966</v>
      </c>
      <c r="D409" s="310" t="s">
        <v>6675</v>
      </c>
      <c r="E409" s="238" t="s">
        <v>72</v>
      </c>
      <c r="F409" s="297"/>
      <c r="G409" s="299" t="s">
        <v>8028</v>
      </c>
      <c r="H409" s="300" t="s">
        <v>6676</v>
      </c>
      <c r="I409" s="301"/>
      <c r="J409" s="130"/>
      <c r="K409" s="163"/>
      <c r="L409" s="15"/>
      <c r="M409" s="15"/>
      <c r="N409" s="15"/>
      <c r="O409" s="15"/>
      <c r="P409" s="15"/>
      <c r="Q409" s="15"/>
      <c r="R409" s="15"/>
      <c r="S409" s="15"/>
      <c r="T409" s="15"/>
      <c r="U409" s="15"/>
      <c r="V409" s="15"/>
      <c r="W409" s="15"/>
      <c r="X409" s="15"/>
      <c r="Y409" s="15"/>
      <c r="Z409" s="15"/>
      <c r="AA409" s="15"/>
      <c r="AB409" s="15"/>
      <c r="AC409" s="15"/>
      <c r="AD409" s="15"/>
      <c r="AE409" s="15"/>
    </row>
    <row r="410" spans="1:31" s="15" customFormat="1" ht="22.5" outlineLevel="2" x14ac:dyDescent="0.25">
      <c r="A410" s="295">
        <f t="shared" si="6"/>
        <v>3</v>
      </c>
      <c r="B410" s="264" t="s">
        <v>3345</v>
      </c>
      <c r="C410" s="16" t="s">
        <v>1485</v>
      </c>
      <c r="D410" s="76" t="s">
        <v>7967</v>
      </c>
      <c r="E410" s="76" t="s">
        <v>72</v>
      </c>
      <c r="F410" s="76"/>
      <c r="G410" s="264" t="s">
        <v>1116</v>
      </c>
      <c r="H410" s="222" t="s">
        <v>8029</v>
      </c>
      <c r="I410" s="242"/>
      <c r="J410" s="129"/>
      <c r="K410" s="163"/>
    </row>
    <row r="411" spans="1:31" s="15" customFormat="1" outlineLevel="2" x14ac:dyDescent="0.25">
      <c r="A411" s="295">
        <f t="shared" si="6"/>
        <v>3</v>
      </c>
      <c r="B411" s="264" t="s">
        <v>3346</v>
      </c>
      <c r="C411" s="16" t="s">
        <v>1484</v>
      </c>
      <c r="D411" s="76" t="s">
        <v>7968</v>
      </c>
      <c r="E411" s="76" t="s">
        <v>3597</v>
      </c>
      <c r="F411" s="76"/>
      <c r="G411" s="264" t="s">
        <v>1114</v>
      </c>
      <c r="H411" s="222" t="s">
        <v>8032</v>
      </c>
      <c r="I411" s="242" t="s">
        <v>1115</v>
      </c>
      <c r="J411" s="129"/>
      <c r="K411" s="163"/>
    </row>
    <row r="412" spans="1:31" s="15" customFormat="1" outlineLevel="2" x14ac:dyDescent="0.25">
      <c r="A412" s="295">
        <f t="shared" si="6"/>
        <v>3</v>
      </c>
      <c r="B412" s="264" t="s">
        <v>3347</v>
      </c>
      <c r="C412" s="16" t="s">
        <v>2364</v>
      </c>
      <c r="D412" s="76" t="s">
        <v>7969</v>
      </c>
      <c r="E412" s="76" t="s">
        <v>7692</v>
      </c>
      <c r="F412" s="76"/>
      <c r="G412" s="264" t="s">
        <v>1117</v>
      </c>
      <c r="H412" s="222" t="s">
        <v>8030</v>
      </c>
      <c r="I412" s="242"/>
      <c r="J412" s="129"/>
      <c r="K412" s="163"/>
    </row>
    <row r="413" spans="1:31" s="15" customFormat="1" ht="22.5" outlineLevel="2" x14ac:dyDescent="0.25">
      <c r="A413" s="295">
        <f t="shared" si="6"/>
        <v>3</v>
      </c>
      <c r="B413" s="264" t="s">
        <v>3348</v>
      </c>
      <c r="C413" s="16" t="s">
        <v>3453</v>
      </c>
      <c r="D413" s="76" t="s">
        <v>7970</v>
      </c>
      <c r="E413" s="76" t="s">
        <v>7962</v>
      </c>
      <c r="F413" s="76"/>
      <c r="G413" s="264" t="s">
        <v>1118</v>
      </c>
      <c r="H413" s="222" t="s">
        <v>8031</v>
      </c>
      <c r="I413" s="242" t="s">
        <v>3343</v>
      </c>
      <c r="J413" s="129"/>
      <c r="K413" s="163"/>
    </row>
    <row r="414" spans="1:31" s="15" customFormat="1" outlineLevel="2" x14ac:dyDescent="0.25">
      <c r="A414" s="295">
        <f t="shared" si="6"/>
        <v>3</v>
      </c>
      <c r="B414" s="264" t="s">
        <v>3349</v>
      </c>
      <c r="C414" s="16" t="s">
        <v>1483</v>
      </c>
      <c r="D414" s="76" t="s">
        <v>7971</v>
      </c>
      <c r="E414" s="76" t="s">
        <v>3599</v>
      </c>
      <c r="F414" s="76"/>
      <c r="G414" s="264" t="s">
        <v>1113</v>
      </c>
      <c r="H414" s="222" t="s">
        <v>8033</v>
      </c>
      <c r="I414" s="242" t="s">
        <v>3344</v>
      </c>
      <c r="J414" s="129"/>
      <c r="K414" s="163"/>
    </row>
    <row r="415" spans="1:31" s="15" customFormat="1" ht="22.5" outlineLevel="2" x14ac:dyDescent="0.25">
      <c r="A415" s="295">
        <f t="shared" si="6"/>
        <v>3</v>
      </c>
      <c r="B415" s="264" t="s">
        <v>7963</v>
      </c>
      <c r="C415" s="16" t="s">
        <v>7964</v>
      </c>
      <c r="D415" s="76" t="s">
        <v>7965</v>
      </c>
      <c r="E415" s="76"/>
      <c r="F415" s="76"/>
      <c r="G415" s="264" t="s">
        <v>8026</v>
      </c>
      <c r="H415" s="222" t="s">
        <v>8034</v>
      </c>
      <c r="I415" s="242" t="s">
        <v>8027</v>
      </c>
      <c r="J415" s="129"/>
      <c r="K415" s="163"/>
    </row>
    <row r="416" spans="1:31" s="83" customFormat="1" ht="22.5" x14ac:dyDescent="0.25">
      <c r="A416" s="295">
        <f t="shared" si="6"/>
        <v>1</v>
      </c>
      <c r="B416" s="284" t="s">
        <v>50</v>
      </c>
      <c r="C416" s="81" t="s">
        <v>2438</v>
      </c>
      <c r="D416" s="131" t="s">
        <v>4003</v>
      </c>
      <c r="E416" s="235" t="s">
        <v>72</v>
      </c>
      <c r="F416" s="131" t="s">
        <v>2832</v>
      </c>
      <c r="G416" s="308" t="s">
        <v>722</v>
      </c>
      <c r="H416" s="204" t="s">
        <v>4887</v>
      </c>
      <c r="I416" s="241"/>
      <c r="J416" s="131" t="s">
        <v>2786</v>
      </c>
      <c r="K416" s="108" t="s">
        <v>2870</v>
      </c>
    </row>
    <row r="417" spans="1:31" s="303" customFormat="1" ht="22.5" outlineLevel="1" x14ac:dyDescent="0.25">
      <c r="A417" s="295">
        <f t="shared" si="6"/>
        <v>2</v>
      </c>
      <c r="B417" s="285" t="s">
        <v>438</v>
      </c>
      <c r="C417" s="117" t="s">
        <v>1353</v>
      </c>
      <c r="D417" s="310" t="s">
        <v>4004</v>
      </c>
      <c r="E417" s="238" t="s">
        <v>72</v>
      </c>
      <c r="F417" s="297" t="s">
        <v>2833</v>
      </c>
      <c r="G417" s="149" t="s">
        <v>1121</v>
      </c>
      <c r="H417" s="200" t="s">
        <v>2071</v>
      </c>
      <c r="I417" s="208"/>
      <c r="J417" s="130" t="s">
        <v>1765</v>
      </c>
      <c r="K417" s="163" t="s">
        <v>2953</v>
      </c>
      <c r="L417" s="15"/>
      <c r="M417" s="15"/>
      <c r="N417" s="15"/>
      <c r="O417" s="15"/>
      <c r="P417" s="15"/>
      <c r="Q417" s="15"/>
      <c r="R417" s="15"/>
      <c r="S417" s="15"/>
      <c r="T417" s="15"/>
      <c r="U417" s="15"/>
      <c r="V417" s="15"/>
      <c r="W417" s="15"/>
      <c r="X417" s="15"/>
      <c r="Y417" s="15"/>
      <c r="Z417" s="15"/>
      <c r="AA417" s="15"/>
      <c r="AB417" s="15"/>
      <c r="AC417" s="15"/>
      <c r="AD417" s="15"/>
      <c r="AE417" s="15"/>
    </row>
    <row r="418" spans="1:31" s="15" customFormat="1" ht="45" outlineLevel="2" x14ac:dyDescent="0.25">
      <c r="A418" s="295">
        <f t="shared" si="6"/>
        <v>3</v>
      </c>
      <c r="B418" s="15" t="s">
        <v>269</v>
      </c>
      <c r="C418" s="16" t="s">
        <v>460</v>
      </c>
      <c r="D418" s="172" t="s">
        <v>4005</v>
      </c>
      <c r="E418" s="76" t="s">
        <v>3600</v>
      </c>
      <c r="F418" s="76"/>
      <c r="G418" s="148" t="s">
        <v>1122</v>
      </c>
      <c r="H418" s="201" t="s">
        <v>2072</v>
      </c>
      <c r="I418" s="206" t="s">
        <v>3351</v>
      </c>
      <c r="J418" s="129"/>
      <c r="K418" s="101"/>
    </row>
    <row r="419" spans="1:31" s="15" customFormat="1" ht="22.5" outlineLevel="2" x14ac:dyDescent="0.25">
      <c r="A419" s="295">
        <f t="shared" si="6"/>
        <v>3</v>
      </c>
      <c r="B419" s="15" t="s">
        <v>270</v>
      </c>
      <c r="C419" s="16" t="s">
        <v>1340</v>
      </c>
      <c r="D419" s="172" t="s">
        <v>4006</v>
      </c>
      <c r="E419" s="76" t="s">
        <v>3601</v>
      </c>
      <c r="F419" s="76"/>
      <c r="G419" s="148" t="s">
        <v>1123</v>
      </c>
      <c r="H419" s="201" t="s">
        <v>2073</v>
      </c>
      <c r="I419" s="206"/>
      <c r="J419" s="129"/>
      <c r="K419" s="101"/>
    </row>
    <row r="420" spans="1:31" s="303" customFormat="1" ht="22.5" outlineLevel="1" x14ac:dyDescent="0.25">
      <c r="A420" s="295">
        <f t="shared" si="6"/>
        <v>2</v>
      </c>
      <c r="B420" s="285" t="s">
        <v>65</v>
      </c>
      <c r="C420" s="117" t="s">
        <v>2439</v>
      </c>
      <c r="D420" s="310" t="s">
        <v>4007</v>
      </c>
      <c r="E420" s="238" t="s">
        <v>72</v>
      </c>
      <c r="F420" s="297" t="s">
        <v>2834</v>
      </c>
      <c r="G420" s="150" t="s">
        <v>1124</v>
      </c>
      <c r="H420" s="202" t="s">
        <v>2074</v>
      </c>
      <c r="I420" s="240"/>
      <c r="J420" s="130" t="s">
        <v>1766</v>
      </c>
      <c r="K420" s="316" t="s">
        <v>2954</v>
      </c>
      <c r="L420" s="15"/>
      <c r="M420" s="15"/>
      <c r="N420" s="15"/>
      <c r="O420" s="15"/>
      <c r="P420" s="15"/>
      <c r="Q420" s="15"/>
      <c r="R420" s="15"/>
      <c r="S420" s="15"/>
      <c r="T420" s="15"/>
      <c r="U420" s="15"/>
      <c r="V420" s="15"/>
      <c r="W420" s="15"/>
      <c r="X420" s="15"/>
      <c r="Y420" s="15"/>
      <c r="Z420" s="15"/>
      <c r="AA420" s="15"/>
      <c r="AB420" s="15"/>
      <c r="AC420" s="15"/>
      <c r="AD420" s="15"/>
      <c r="AE420" s="15"/>
    </row>
    <row r="421" spans="1:31" s="15" customFormat="1" ht="22.5" outlineLevel="2" x14ac:dyDescent="0.25">
      <c r="A421" s="295">
        <f t="shared" si="6"/>
        <v>3</v>
      </c>
      <c r="B421" s="15" t="s">
        <v>272</v>
      </c>
      <c r="C421" s="9" t="s">
        <v>5306</v>
      </c>
      <c r="D421" s="171" t="s">
        <v>6677</v>
      </c>
      <c r="E421" s="75"/>
      <c r="F421" s="75"/>
      <c r="G421" s="264" t="s">
        <v>1127</v>
      </c>
      <c r="H421" s="222" t="s">
        <v>6678</v>
      </c>
      <c r="I421" s="72"/>
      <c r="J421" s="129"/>
      <c r="K421" s="101"/>
    </row>
    <row r="422" spans="1:31" s="15" customFormat="1" ht="22.5" outlineLevel="2" x14ac:dyDescent="0.25">
      <c r="A422" s="295">
        <f t="shared" si="6"/>
        <v>3</v>
      </c>
      <c r="B422" s="15" t="s">
        <v>273</v>
      </c>
      <c r="C422" s="16" t="s">
        <v>5277</v>
      </c>
      <c r="D422" s="171" t="s">
        <v>6679</v>
      </c>
      <c r="E422" s="76"/>
      <c r="F422" s="75"/>
      <c r="G422" s="114" t="s">
        <v>5295</v>
      </c>
      <c r="H422" s="72" t="s">
        <v>6680</v>
      </c>
      <c r="I422" s="72"/>
      <c r="J422" s="129"/>
      <c r="K422" s="101"/>
    </row>
    <row r="423" spans="1:31" s="15" customFormat="1" ht="22.5" outlineLevel="2" x14ac:dyDescent="0.25">
      <c r="A423" s="295">
        <f t="shared" si="6"/>
        <v>3</v>
      </c>
      <c r="B423" s="15" t="s">
        <v>274</v>
      </c>
      <c r="C423" s="9" t="s">
        <v>5307</v>
      </c>
      <c r="D423" s="171" t="s">
        <v>6681</v>
      </c>
      <c r="E423" s="75"/>
      <c r="F423" s="75"/>
      <c r="G423" s="264" t="s">
        <v>1126</v>
      </c>
      <c r="H423" s="222" t="s">
        <v>6682</v>
      </c>
      <c r="I423" s="72"/>
      <c r="J423" s="129"/>
      <c r="K423" s="101"/>
    </row>
    <row r="424" spans="1:31" s="15" customFormat="1" outlineLevel="2" x14ac:dyDescent="0.25">
      <c r="A424" s="295">
        <f t="shared" si="6"/>
        <v>3</v>
      </c>
      <c r="B424" s="15" t="s">
        <v>275</v>
      </c>
      <c r="C424" s="9" t="s">
        <v>5278</v>
      </c>
      <c r="D424" s="171" t="s">
        <v>6683</v>
      </c>
      <c r="E424" s="75"/>
      <c r="F424" s="75"/>
      <c r="G424" s="114" t="s">
        <v>5296</v>
      </c>
      <c r="H424" s="72" t="s">
        <v>6684</v>
      </c>
      <c r="I424" s="72"/>
      <c r="J424" s="129"/>
      <c r="K424" s="101"/>
    </row>
    <row r="425" spans="1:31" s="15" customFormat="1" outlineLevel="2" x14ac:dyDescent="0.25">
      <c r="A425" s="295">
        <f t="shared" si="6"/>
        <v>3</v>
      </c>
      <c r="B425" s="15" t="s">
        <v>276</v>
      </c>
      <c r="C425" s="16" t="s">
        <v>5297</v>
      </c>
      <c r="D425" s="171" t="s">
        <v>6685</v>
      </c>
      <c r="E425" s="76"/>
      <c r="F425" s="75"/>
      <c r="G425" s="114" t="s">
        <v>5287</v>
      </c>
      <c r="H425" s="129" t="s">
        <v>6686</v>
      </c>
      <c r="I425" s="72"/>
      <c r="J425" s="129"/>
      <c r="K425" s="101"/>
    </row>
    <row r="426" spans="1:31" s="15" customFormat="1" outlineLevel="2" x14ac:dyDescent="0.25">
      <c r="A426" s="295">
        <f t="shared" si="6"/>
        <v>3</v>
      </c>
      <c r="B426" s="15" t="s">
        <v>277</v>
      </c>
      <c r="C426" s="16" t="s">
        <v>811</v>
      </c>
      <c r="D426" s="171" t="s">
        <v>6687</v>
      </c>
      <c r="E426" s="76"/>
      <c r="F426" s="75"/>
      <c r="G426" s="264" t="s">
        <v>5288</v>
      </c>
      <c r="H426" s="242" t="s">
        <v>6688</v>
      </c>
      <c r="I426" s="72"/>
      <c r="J426" s="129"/>
      <c r="K426" s="101"/>
    </row>
    <row r="427" spans="1:31" s="15" customFormat="1" ht="22.5" outlineLevel="2" x14ac:dyDescent="0.25">
      <c r="A427" s="295">
        <f t="shared" si="6"/>
        <v>3</v>
      </c>
      <c r="B427" s="15" t="s">
        <v>278</v>
      </c>
      <c r="C427" s="9" t="s">
        <v>5308</v>
      </c>
      <c r="D427" s="171" t="s">
        <v>6689</v>
      </c>
      <c r="E427" s="76" t="s">
        <v>5314</v>
      </c>
      <c r="F427" s="75"/>
      <c r="G427" s="114" t="s">
        <v>5289</v>
      </c>
      <c r="H427" s="129" t="s">
        <v>6690</v>
      </c>
      <c r="I427" s="129" t="s">
        <v>5315</v>
      </c>
      <c r="J427" s="129"/>
      <c r="K427" s="101"/>
    </row>
    <row r="428" spans="1:31" s="15" customFormat="1" outlineLevel="2" x14ac:dyDescent="0.25">
      <c r="A428" s="295">
        <f t="shared" si="6"/>
        <v>3</v>
      </c>
      <c r="B428" s="15" t="s">
        <v>279</v>
      </c>
      <c r="C428" s="16" t="s">
        <v>5298</v>
      </c>
      <c r="D428" s="171" t="s">
        <v>6691</v>
      </c>
      <c r="E428" s="76"/>
      <c r="F428" s="75"/>
      <c r="G428" s="114" t="s">
        <v>5290</v>
      </c>
      <c r="H428" s="129" t="s">
        <v>6692</v>
      </c>
      <c r="I428" s="129" t="s">
        <v>1130</v>
      </c>
      <c r="J428" s="129"/>
      <c r="K428" s="101"/>
    </row>
    <row r="429" spans="1:31" s="15" customFormat="1" outlineLevel="2" x14ac:dyDescent="0.25">
      <c r="A429" s="295">
        <f t="shared" si="6"/>
        <v>3</v>
      </c>
      <c r="B429" s="15" t="s">
        <v>280</v>
      </c>
      <c r="C429" s="16" t="s">
        <v>5299</v>
      </c>
      <c r="D429" s="171" t="s">
        <v>6693</v>
      </c>
      <c r="E429" s="76" t="s">
        <v>5208</v>
      </c>
      <c r="F429" s="75"/>
      <c r="G429" s="264" t="s">
        <v>1128</v>
      </c>
      <c r="H429" s="242" t="s">
        <v>6694</v>
      </c>
      <c r="I429" s="242" t="s">
        <v>1133</v>
      </c>
      <c r="J429" s="129"/>
      <c r="K429" s="101"/>
    </row>
    <row r="430" spans="1:31" s="15" customFormat="1" outlineLevel="2" x14ac:dyDescent="0.25">
      <c r="A430" s="295">
        <f t="shared" si="6"/>
        <v>3</v>
      </c>
      <c r="B430" s="15" t="s">
        <v>281</v>
      </c>
      <c r="C430" s="9" t="s">
        <v>1342</v>
      </c>
      <c r="D430" s="171" t="s">
        <v>6695</v>
      </c>
      <c r="E430" s="75" t="s">
        <v>3602</v>
      </c>
      <c r="F430" s="75"/>
      <c r="G430" s="264" t="s">
        <v>1131</v>
      </c>
      <c r="H430" s="242" t="s">
        <v>6696</v>
      </c>
      <c r="I430" s="72"/>
      <c r="J430" s="129"/>
      <c r="K430" s="101"/>
    </row>
    <row r="431" spans="1:31" s="15" customFormat="1" outlineLevel="2" x14ac:dyDescent="0.25">
      <c r="A431" s="295">
        <f t="shared" si="6"/>
        <v>3</v>
      </c>
      <c r="B431" s="15" t="s">
        <v>282</v>
      </c>
      <c r="C431" s="9" t="s">
        <v>5207</v>
      </c>
      <c r="D431" s="171" t="s">
        <v>6697</v>
      </c>
      <c r="F431" s="75"/>
      <c r="G431" s="264" t="s">
        <v>5291</v>
      </c>
      <c r="H431" s="242" t="s">
        <v>6698</v>
      </c>
      <c r="I431" s="242" t="s">
        <v>5316</v>
      </c>
      <c r="J431" s="129"/>
      <c r="K431" s="101"/>
    </row>
    <row r="432" spans="1:31" s="15" customFormat="1" outlineLevel="2" x14ac:dyDescent="0.25">
      <c r="A432" s="295">
        <f t="shared" si="6"/>
        <v>3</v>
      </c>
      <c r="B432" s="15" t="s">
        <v>283</v>
      </c>
      <c r="C432" s="9" t="s">
        <v>5300</v>
      </c>
      <c r="D432" s="171" t="s">
        <v>6699</v>
      </c>
      <c r="E432" s="75" t="s">
        <v>5313</v>
      </c>
      <c r="F432" s="75"/>
      <c r="G432" s="114" t="s">
        <v>5292</v>
      </c>
      <c r="H432" s="129" t="s">
        <v>6700</v>
      </c>
      <c r="I432" s="129" t="s">
        <v>5313</v>
      </c>
      <c r="J432" s="129"/>
      <c r="K432" s="101"/>
    </row>
    <row r="433" spans="1:31" s="15" customFormat="1" outlineLevel="2" x14ac:dyDescent="0.25">
      <c r="A433" s="295">
        <f t="shared" si="6"/>
        <v>3</v>
      </c>
      <c r="B433" s="15" t="s">
        <v>1767</v>
      </c>
      <c r="C433" s="16" t="s">
        <v>489</v>
      </c>
      <c r="D433" s="171" t="s">
        <v>6701</v>
      </c>
      <c r="E433" s="76" t="s">
        <v>72</v>
      </c>
      <c r="F433" s="75"/>
      <c r="G433" s="114" t="s">
        <v>5293</v>
      </c>
      <c r="H433" s="129" t="s">
        <v>6702</v>
      </c>
      <c r="I433" s="129" t="s">
        <v>1292</v>
      </c>
      <c r="J433" s="129"/>
      <c r="K433" s="101"/>
    </row>
    <row r="434" spans="1:31" s="15" customFormat="1" ht="22.5" outlineLevel="2" x14ac:dyDescent="0.25">
      <c r="A434" s="295">
        <f t="shared" si="6"/>
        <v>3</v>
      </c>
      <c r="B434" s="264" t="s">
        <v>3352</v>
      </c>
      <c r="C434" s="16" t="s">
        <v>5301</v>
      </c>
      <c r="D434" s="171" t="s">
        <v>6703</v>
      </c>
      <c r="E434" s="76" t="s">
        <v>5312</v>
      </c>
      <c r="F434" s="75"/>
      <c r="G434" s="114" t="s">
        <v>5294</v>
      </c>
      <c r="H434" s="129" t="s">
        <v>6704</v>
      </c>
      <c r="I434" s="72"/>
      <c r="J434" s="129"/>
      <c r="K434" s="101"/>
    </row>
    <row r="435" spans="1:31" s="15" customFormat="1" ht="25.5" outlineLevel="2" x14ac:dyDescent="0.25">
      <c r="A435" s="295">
        <f t="shared" si="6"/>
        <v>3</v>
      </c>
      <c r="B435" s="264" t="s">
        <v>5279</v>
      </c>
      <c r="C435" s="15" t="s">
        <v>5302</v>
      </c>
      <c r="D435" s="171" t="s">
        <v>6705</v>
      </c>
      <c r="E435" s="76"/>
      <c r="F435" s="75"/>
      <c r="G435" s="114" t="s">
        <v>5283</v>
      </c>
      <c r="H435" s="129" t="s">
        <v>6706</v>
      </c>
      <c r="I435" s="72"/>
      <c r="J435" s="129"/>
      <c r="K435" s="101"/>
    </row>
    <row r="436" spans="1:31" s="15" customFormat="1" outlineLevel="2" x14ac:dyDescent="0.25">
      <c r="A436" s="295">
        <f t="shared" si="6"/>
        <v>3</v>
      </c>
      <c r="B436" s="264" t="s">
        <v>3353</v>
      </c>
      <c r="C436" s="16" t="s">
        <v>5309</v>
      </c>
      <c r="D436" s="171" t="s">
        <v>6707</v>
      </c>
      <c r="E436" s="76" t="s">
        <v>3514</v>
      </c>
      <c r="F436" s="75"/>
      <c r="G436" s="264" t="s">
        <v>1129</v>
      </c>
      <c r="H436" s="242" t="s">
        <v>6708</v>
      </c>
      <c r="I436" s="72"/>
      <c r="J436" s="129"/>
      <c r="K436" s="101"/>
    </row>
    <row r="437" spans="1:31" s="15" customFormat="1" outlineLevel="2" x14ac:dyDescent="0.25">
      <c r="A437" s="295">
        <f t="shared" si="6"/>
        <v>3</v>
      </c>
      <c r="B437" s="264" t="s">
        <v>3354</v>
      </c>
      <c r="C437" s="15" t="s">
        <v>5303</v>
      </c>
      <c r="D437" s="171" t="s">
        <v>6709</v>
      </c>
      <c r="F437" s="75"/>
      <c r="G437" s="264" t="s">
        <v>5284</v>
      </c>
      <c r="H437" s="242" t="s">
        <v>6710</v>
      </c>
      <c r="I437" s="72"/>
      <c r="J437" s="129"/>
      <c r="K437" s="101"/>
    </row>
    <row r="438" spans="1:31" s="15" customFormat="1" ht="22.5" outlineLevel="2" x14ac:dyDescent="0.25">
      <c r="A438" s="295">
        <f t="shared" si="6"/>
        <v>3</v>
      </c>
      <c r="B438" s="264" t="s">
        <v>5280</v>
      </c>
      <c r="C438" s="9" t="s">
        <v>5304</v>
      </c>
      <c r="D438" s="171" t="s">
        <v>6711</v>
      </c>
      <c r="E438" s="75" t="s">
        <v>3603</v>
      </c>
      <c r="F438" s="75"/>
      <c r="G438" s="264" t="s">
        <v>1132</v>
      </c>
      <c r="H438" s="242" t="s">
        <v>6712</v>
      </c>
      <c r="I438" s="72"/>
      <c r="J438" s="129"/>
      <c r="K438" s="101"/>
    </row>
    <row r="439" spans="1:31" s="15" customFormat="1" ht="22.5" outlineLevel="2" x14ac:dyDescent="0.25">
      <c r="A439" s="295">
        <f t="shared" si="6"/>
        <v>3</v>
      </c>
      <c r="B439" s="264" t="s">
        <v>5281</v>
      </c>
      <c r="C439" s="16" t="s">
        <v>5305</v>
      </c>
      <c r="D439" s="171" t="s">
        <v>6713</v>
      </c>
      <c r="E439" s="76"/>
      <c r="F439" s="75"/>
      <c r="G439" s="264" t="s">
        <v>5285</v>
      </c>
      <c r="H439" s="242" t="s">
        <v>6714</v>
      </c>
      <c r="I439" s="72"/>
      <c r="J439" s="129"/>
      <c r="K439" s="101"/>
    </row>
    <row r="440" spans="1:31" s="15" customFormat="1" ht="22.5" outlineLevel="2" x14ac:dyDescent="0.25">
      <c r="A440" s="295">
        <f t="shared" si="6"/>
        <v>3</v>
      </c>
      <c r="B440" s="15" t="s">
        <v>5282</v>
      </c>
      <c r="C440" s="16" t="s">
        <v>5310</v>
      </c>
      <c r="D440" s="171" t="s">
        <v>6715</v>
      </c>
      <c r="E440" s="76" t="s">
        <v>72</v>
      </c>
      <c r="F440" s="75"/>
      <c r="G440" s="264" t="s">
        <v>5286</v>
      </c>
      <c r="H440" s="242" t="s">
        <v>6716</v>
      </c>
      <c r="I440" s="72"/>
      <c r="J440" s="129"/>
      <c r="K440" s="101"/>
    </row>
    <row r="441" spans="1:31" s="15" customFormat="1" ht="22.5" outlineLevel="2" x14ac:dyDescent="0.25">
      <c r="A441" s="295">
        <f t="shared" si="6"/>
        <v>3</v>
      </c>
      <c r="B441" s="264" t="s">
        <v>3355</v>
      </c>
      <c r="C441" s="16" t="s">
        <v>5311</v>
      </c>
      <c r="D441" s="171" t="s">
        <v>6717</v>
      </c>
      <c r="E441" s="76" t="s">
        <v>72</v>
      </c>
      <c r="F441" s="75"/>
      <c r="G441" s="264" t="s">
        <v>1134</v>
      </c>
      <c r="H441" s="242" t="s">
        <v>6718</v>
      </c>
      <c r="I441" s="72"/>
      <c r="J441" s="129"/>
      <c r="K441" s="101"/>
    </row>
    <row r="442" spans="1:31" s="303" customFormat="1" ht="33.75" outlineLevel="1" x14ac:dyDescent="0.25">
      <c r="A442" s="295">
        <f t="shared" si="6"/>
        <v>2</v>
      </c>
      <c r="B442" s="285" t="s">
        <v>20</v>
      </c>
      <c r="C442" s="117" t="s">
        <v>5493</v>
      </c>
      <c r="D442" s="310" t="s">
        <v>6719</v>
      </c>
      <c r="E442" s="238" t="s">
        <v>72</v>
      </c>
      <c r="F442" s="297" t="s">
        <v>2835</v>
      </c>
      <c r="G442" s="304" t="s">
        <v>2744</v>
      </c>
      <c r="H442" s="305" t="s">
        <v>6720</v>
      </c>
      <c r="I442" s="306"/>
      <c r="J442" s="130" t="s">
        <v>1768</v>
      </c>
      <c r="K442" s="163" t="s">
        <v>2957</v>
      </c>
      <c r="L442" s="15"/>
      <c r="M442" s="15"/>
      <c r="N442" s="15"/>
      <c r="O442" s="15"/>
      <c r="P442" s="15"/>
      <c r="Q442" s="15"/>
      <c r="R442" s="15"/>
      <c r="S442" s="15"/>
      <c r="T442" s="15"/>
      <c r="U442" s="15"/>
      <c r="V442" s="15"/>
      <c r="W442" s="15"/>
      <c r="X442" s="15"/>
      <c r="Y442" s="15"/>
      <c r="Z442" s="15"/>
      <c r="AA442" s="15"/>
      <c r="AB442" s="15"/>
      <c r="AC442" s="15"/>
      <c r="AD442" s="15"/>
      <c r="AE442" s="15"/>
    </row>
    <row r="443" spans="1:31" s="15" customFormat="1" ht="22.5" outlineLevel="2" x14ac:dyDescent="0.25">
      <c r="A443" s="295">
        <f t="shared" si="6"/>
        <v>3</v>
      </c>
      <c r="B443" s="15" t="s">
        <v>284</v>
      </c>
      <c r="C443" s="9" t="s">
        <v>726</v>
      </c>
      <c r="D443" s="75" t="s">
        <v>6721</v>
      </c>
      <c r="E443" s="75" t="s">
        <v>6722</v>
      </c>
      <c r="F443" s="75"/>
      <c r="G443" s="264" t="s">
        <v>2626</v>
      </c>
      <c r="H443" s="222" t="s">
        <v>6723</v>
      </c>
      <c r="I443" s="242" t="s">
        <v>5366</v>
      </c>
      <c r="J443" s="129"/>
      <c r="K443" s="247"/>
    </row>
    <row r="444" spans="1:31" s="15" customFormat="1" ht="22.5" outlineLevel="2" x14ac:dyDescent="0.25">
      <c r="A444" s="295">
        <f t="shared" ref="A444:A506" si="7">LEN(B444)</f>
        <v>3</v>
      </c>
      <c r="B444" s="15" t="s">
        <v>285</v>
      </c>
      <c r="C444" s="9" t="s">
        <v>286</v>
      </c>
      <c r="D444" s="75" t="s">
        <v>4008</v>
      </c>
      <c r="E444" s="75" t="s">
        <v>72</v>
      </c>
      <c r="F444" s="75"/>
      <c r="G444" s="264" t="s">
        <v>1136</v>
      </c>
      <c r="H444" s="222" t="s">
        <v>6724</v>
      </c>
      <c r="I444" s="242"/>
      <c r="J444" s="129"/>
      <c r="K444" s="163"/>
    </row>
    <row r="445" spans="1:31" s="15" customFormat="1" outlineLevel="2" x14ac:dyDescent="0.25">
      <c r="A445" s="295">
        <f t="shared" si="7"/>
        <v>3</v>
      </c>
      <c r="B445" s="15" t="s">
        <v>287</v>
      </c>
      <c r="C445" s="9" t="s">
        <v>288</v>
      </c>
      <c r="D445" s="75" t="s">
        <v>6725</v>
      </c>
      <c r="E445" s="75" t="s">
        <v>3604</v>
      </c>
      <c r="F445" s="75"/>
      <c r="G445" s="264" t="s">
        <v>1137</v>
      </c>
      <c r="H445" s="222" t="s">
        <v>6726</v>
      </c>
      <c r="I445" s="242"/>
      <c r="J445" s="129"/>
      <c r="K445" s="163"/>
    </row>
    <row r="446" spans="1:31" s="15" customFormat="1" ht="33.75" outlineLevel="2" x14ac:dyDescent="0.25">
      <c r="A446" s="295">
        <f t="shared" si="7"/>
        <v>3</v>
      </c>
      <c r="B446" s="15" t="s">
        <v>289</v>
      </c>
      <c r="C446" s="9" t="s">
        <v>2489</v>
      </c>
      <c r="D446" s="75" t="s">
        <v>6727</v>
      </c>
      <c r="E446" s="75" t="s">
        <v>3605</v>
      </c>
      <c r="F446" s="75"/>
      <c r="G446" s="264" t="s">
        <v>1150</v>
      </c>
      <c r="H446" s="222" t="s">
        <v>6728</v>
      </c>
      <c r="I446" s="242" t="s">
        <v>3356</v>
      </c>
      <c r="J446" s="129"/>
      <c r="K446" s="163"/>
    </row>
    <row r="447" spans="1:31" s="15" customFormat="1" ht="33.75" outlineLevel="2" x14ac:dyDescent="0.25">
      <c r="A447" s="295">
        <f t="shared" si="7"/>
        <v>3</v>
      </c>
      <c r="B447" s="15" t="s">
        <v>2742</v>
      </c>
      <c r="C447" s="16" t="s">
        <v>3483</v>
      </c>
      <c r="D447" s="75" t="s">
        <v>6729</v>
      </c>
      <c r="E447" s="76" t="s">
        <v>5379</v>
      </c>
      <c r="F447" s="76"/>
      <c r="G447" s="264" t="s">
        <v>1772</v>
      </c>
      <c r="H447" s="222" t="s">
        <v>6730</v>
      </c>
      <c r="I447" s="242"/>
      <c r="J447" s="129"/>
      <c r="K447" s="101"/>
    </row>
    <row r="448" spans="1:31" s="15" customFormat="1" ht="33.75" outlineLevel="2" x14ac:dyDescent="0.25">
      <c r="A448" s="295">
        <f t="shared" si="7"/>
        <v>3</v>
      </c>
      <c r="B448" s="15" t="s">
        <v>3211</v>
      </c>
      <c r="C448" s="16" t="s">
        <v>537</v>
      </c>
      <c r="D448" s="75" t="s">
        <v>6731</v>
      </c>
      <c r="E448" s="76" t="s">
        <v>7197</v>
      </c>
      <c r="F448" s="76"/>
      <c r="G448" s="264" t="s">
        <v>1409</v>
      </c>
      <c r="H448" s="222" t="s">
        <v>6732</v>
      </c>
      <c r="I448" s="242" t="s">
        <v>2507</v>
      </c>
      <c r="J448" s="129"/>
      <c r="K448" s="101"/>
    </row>
    <row r="449" spans="1:134" s="303" customFormat="1" outlineLevel="1" x14ac:dyDescent="0.25">
      <c r="A449" s="295">
        <f t="shared" si="7"/>
        <v>2</v>
      </c>
      <c r="B449" s="285" t="s">
        <v>60</v>
      </c>
      <c r="C449" s="117" t="s">
        <v>2440</v>
      </c>
      <c r="D449" s="310" t="s">
        <v>4009</v>
      </c>
      <c r="E449" s="238" t="s">
        <v>72</v>
      </c>
      <c r="F449" s="297"/>
      <c r="G449" s="150" t="s">
        <v>1138</v>
      </c>
      <c r="H449" s="202" t="s">
        <v>2075</v>
      </c>
      <c r="I449" s="240"/>
      <c r="K449" s="163" t="s">
        <v>2955</v>
      </c>
      <c r="L449" s="15"/>
      <c r="M449" s="15"/>
      <c r="N449" s="15"/>
      <c r="O449" s="15"/>
      <c r="P449" s="15"/>
      <c r="Q449" s="15"/>
      <c r="R449" s="15"/>
      <c r="S449" s="15"/>
      <c r="T449" s="15"/>
      <c r="U449" s="15"/>
      <c r="V449" s="15"/>
      <c r="W449" s="15"/>
      <c r="X449" s="15"/>
      <c r="Y449" s="15"/>
      <c r="Z449" s="15"/>
      <c r="AA449" s="15"/>
      <c r="AB449" s="15"/>
      <c r="AC449" s="15"/>
      <c r="AD449" s="15"/>
      <c r="AE449" s="15"/>
    </row>
    <row r="450" spans="1:134" s="15" customFormat="1" ht="22.5" outlineLevel="2" x14ac:dyDescent="0.25">
      <c r="A450" s="295">
        <f t="shared" si="7"/>
        <v>3</v>
      </c>
      <c r="B450" s="15" t="s">
        <v>290</v>
      </c>
      <c r="C450" s="16" t="s">
        <v>490</v>
      </c>
      <c r="D450" s="172" t="s">
        <v>4010</v>
      </c>
      <c r="E450" s="76" t="s">
        <v>72</v>
      </c>
      <c r="F450" s="76"/>
      <c r="G450" s="148" t="s">
        <v>1139</v>
      </c>
      <c r="H450" s="201" t="s">
        <v>2076</v>
      </c>
      <c r="I450" s="206"/>
      <c r="J450" s="129"/>
      <c r="K450" s="163"/>
    </row>
    <row r="451" spans="1:134" s="15" customFormat="1" ht="22.5" outlineLevel="2" x14ac:dyDescent="0.25">
      <c r="A451" s="295">
        <f t="shared" si="7"/>
        <v>3</v>
      </c>
      <c r="B451" s="15" t="s">
        <v>291</v>
      </c>
      <c r="C451" s="16" t="s">
        <v>2505</v>
      </c>
      <c r="D451" s="172" t="s">
        <v>4011</v>
      </c>
      <c r="E451" s="76" t="s">
        <v>3606</v>
      </c>
      <c r="F451" s="76"/>
      <c r="G451" s="148" t="s">
        <v>1140</v>
      </c>
      <c r="H451" s="201" t="s">
        <v>2077</v>
      </c>
      <c r="I451" s="206"/>
      <c r="J451" s="129"/>
      <c r="K451" s="163"/>
    </row>
    <row r="452" spans="1:134" s="15" customFormat="1" ht="22.5" outlineLevel="2" x14ac:dyDescent="0.25">
      <c r="A452" s="295">
        <f t="shared" si="7"/>
        <v>3</v>
      </c>
      <c r="B452" s="15" t="s">
        <v>292</v>
      </c>
      <c r="C452" s="16" t="s">
        <v>2494</v>
      </c>
      <c r="D452" s="172" t="s">
        <v>4012</v>
      </c>
      <c r="E452" s="76" t="s">
        <v>3607</v>
      </c>
      <c r="F452" s="76"/>
      <c r="G452" s="148" t="s">
        <v>1141</v>
      </c>
      <c r="H452" s="201" t="s">
        <v>2078</v>
      </c>
      <c r="I452" s="206"/>
      <c r="J452" s="129"/>
      <c r="K452" s="163"/>
    </row>
    <row r="453" spans="1:134" s="303" customFormat="1" outlineLevel="1" x14ac:dyDescent="0.25">
      <c r="A453" s="295">
        <f t="shared" si="7"/>
        <v>2</v>
      </c>
      <c r="B453" s="285" t="s">
        <v>1769</v>
      </c>
      <c r="C453" s="117" t="s">
        <v>2441</v>
      </c>
      <c r="D453" s="310" t="s">
        <v>4013</v>
      </c>
      <c r="E453" s="238" t="s">
        <v>72</v>
      </c>
      <c r="F453" s="297" t="s">
        <v>2803</v>
      </c>
      <c r="G453" s="149" t="s">
        <v>1142</v>
      </c>
      <c r="H453" s="200" t="s">
        <v>2079</v>
      </c>
      <c r="I453" s="208"/>
      <c r="J453" s="130" t="s">
        <v>1709</v>
      </c>
      <c r="K453" s="163" t="s">
        <v>2956</v>
      </c>
      <c r="L453" s="15"/>
      <c r="M453" s="15"/>
      <c r="N453" s="15"/>
      <c r="O453" s="15"/>
      <c r="P453" s="15"/>
      <c r="Q453" s="15"/>
      <c r="R453" s="15"/>
      <c r="S453" s="15"/>
      <c r="T453" s="15"/>
      <c r="U453" s="15"/>
      <c r="V453" s="15"/>
      <c r="W453" s="15"/>
      <c r="X453" s="15"/>
      <c r="Y453" s="15"/>
      <c r="Z453" s="15"/>
      <c r="AA453" s="15"/>
      <c r="AB453" s="15"/>
      <c r="AC453" s="15"/>
      <c r="AD453" s="15"/>
      <c r="AE453" s="15"/>
    </row>
    <row r="454" spans="1:134" s="15" customFormat="1" ht="22.5" outlineLevel="2" x14ac:dyDescent="0.25">
      <c r="A454" s="295">
        <f t="shared" si="7"/>
        <v>3</v>
      </c>
      <c r="B454" s="15" t="s">
        <v>1770</v>
      </c>
      <c r="C454" s="9" t="s">
        <v>702</v>
      </c>
      <c r="D454" s="75" t="s">
        <v>4014</v>
      </c>
      <c r="E454" s="75" t="s">
        <v>72</v>
      </c>
      <c r="F454" s="75"/>
      <c r="G454" s="148" t="s">
        <v>1143</v>
      </c>
      <c r="H454" s="201" t="s">
        <v>2080</v>
      </c>
      <c r="I454" s="206"/>
      <c r="J454" s="129"/>
      <c r="K454" s="163"/>
    </row>
    <row r="455" spans="1:134" s="15" customFormat="1" ht="22.5" outlineLevel="2" x14ac:dyDescent="0.25">
      <c r="A455" s="295">
        <f t="shared" si="7"/>
        <v>3</v>
      </c>
      <c r="B455" s="15" t="s">
        <v>719</v>
      </c>
      <c r="C455" s="9" t="s">
        <v>6733</v>
      </c>
      <c r="D455" s="75" t="s">
        <v>4015</v>
      </c>
      <c r="E455" s="75" t="s">
        <v>6734</v>
      </c>
      <c r="F455" s="75"/>
      <c r="G455" s="148" t="s">
        <v>3357</v>
      </c>
      <c r="H455" s="201" t="s">
        <v>2081</v>
      </c>
      <c r="I455" s="206" t="s">
        <v>1421</v>
      </c>
      <c r="J455" s="129"/>
      <c r="K455" s="163"/>
    </row>
    <row r="456" spans="1:134" s="15" customFormat="1" ht="22.5" outlineLevel="2" x14ac:dyDescent="0.25">
      <c r="A456" s="295">
        <f t="shared" si="7"/>
        <v>3</v>
      </c>
      <c r="B456" s="15" t="s">
        <v>1425</v>
      </c>
      <c r="C456" s="16" t="s">
        <v>3131</v>
      </c>
      <c r="D456" s="172" t="s">
        <v>6735</v>
      </c>
      <c r="E456" s="76" t="s">
        <v>72</v>
      </c>
      <c r="F456" s="76"/>
      <c r="G456" s="114" t="s">
        <v>5017</v>
      </c>
      <c r="H456" s="222" t="s">
        <v>6736</v>
      </c>
      <c r="I456" s="72"/>
      <c r="J456" s="129"/>
      <c r="K456" s="163"/>
    </row>
    <row r="457" spans="1:134" s="303" customFormat="1" ht="22.5" outlineLevel="1" x14ac:dyDescent="0.25">
      <c r="A457" s="295">
        <f t="shared" si="7"/>
        <v>2</v>
      </c>
      <c r="B457" s="285" t="s">
        <v>17</v>
      </c>
      <c r="C457" s="117" t="s">
        <v>2442</v>
      </c>
      <c r="D457" s="310" t="s">
        <v>4016</v>
      </c>
      <c r="E457" s="238" t="s">
        <v>72</v>
      </c>
      <c r="F457" s="297" t="s">
        <v>2803</v>
      </c>
      <c r="G457" s="299" t="s">
        <v>1144</v>
      </c>
      <c r="H457" s="300" t="s">
        <v>6737</v>
      </c>
      <c r="I457" s="301"/>
      <c r="J457" s="130" t="s">
        <v>1771</v>
      </c>
      <c r="K457" s="302" t="s">
        <v>2881</v>
      </c>
      <c r="L457" s="15"/>
      <c r="M457" s="15"/>
      <c r="N457" s="15"/>
      <c r="O457" s="15"/>
      <c r="P457" s="15"/>
      <c r="Q457" s="15"/>
      <c r="R457" s="15"/>
      <c r="S457" s="15"/>
      <c r="T457" s="15"/>
      <c r="U457" s="15"/>
      <c r="V457" s="15"/>
      <c r="W457" s="15"/>
      <c r="X457" s="15"/>
      <c r="Y457" s="15"/>
      <c r="Z457" s="15"/>
      <c r="AA457" s="15"/>
      <c r="AB457" s="15"/>
      <c r="AC457" s="15"/>
      <c r="AD457" s="15"/>
      <c r="AE457" s="15"/>
    </row>
    <row r="458" spans="1:134" s="15" customFormat="1" ht="22.5" outlineLevel="2" x14ac:dyDescent="0.25">
      <c r="A458" s="295">
        <f t="shared" si="7"/>
        <v>3</v>
      </c>
      <c r="B458" s="15" t="s">
        <v>293</v>
      </c>
      <c r="C458" s="15" t="s">
        <v>3474</v>
      </c>
      <c r="D458" s="172" t="s">
        <v>4017</v>
      </c>
      <c r="E458" s="307" t="s">
        <v>3608</v>
      </c>
      <c r="F458" s="76"/>
      <c r="G458" s="264" t="s">
        <v>1145</v>
      </c>
      <c r="H458" s="222" t="s">
        <v>6738</v>
      </c>
      <c r="I458" s="242"/>
      <c r="J458" s="129"/>
      <c r="K458" s="163"/>
    </row>
    <row r="459" spans="1:134" s="15" customFormat="1" ht="22.5" outlineLevel="2" x14ac:dyDescent="0.25">
      <c r="A459" s="295">
        <f t="shared" si="7"/>
        <v>3</v>
      </c>
      <c r="B459" s="15" t="s">
        <v>294</v>
      </c>
      <c r="C459" s="16" t="s">
        <v>1341</v>
      </c>
      <c r="D459" s="172" t="s">
        <v>4018</v>
      </c>
      <c r="E459" s="76" t="s">
        <v>3609</v>
      </c>
      <c r="F459" s="76"/>
      <c r="G459" s="264" t="s">
        <v>1146</v>
      </c>
      <c r="H459" s="222" t="s">
        <v>6739</v>
      </c>
      <c r="I459" s="242"/>
      <c r="J459" s="129"/>
      <c r="K459" s="163"/>
    </row>
    <row r="460" spans="1:134" s="15" customFormat="1" ht="22.5" outlineLevel="2" x14ac:dyDescent="0.25">
      <c r="A460" s="295">
        <f t="shared" si="7"/>
        <v>3</v>
      </c>
      <c r="B460" s="15" t="s">
        <v>295</v>
      </c>
      <c r="C460" s="16" t="s">
        <v>703</v>
      </c>
      <c r="D460" s="172" t="s">
        <v>6740</v>
      </c>
      <c r="E460" s="76" t="s">
        <v>3610</v>
      </c>
      <c r="F460" s="76"/>
      <c r="G460" s="264" t="s">
        <v>1147</v>
      </c>
      <c r="H460" s="222" t="s">
        <v>6741</v>
      </c>
      <c r="I460" s="242" t="s">
        <v>3212</v>
      </c>
      <c r="J460" s="129"/>
      <c r="K460" s="163"/>
    </row>
    <row r="461" spans="1:134" s="15" customFormat="1" ht="33.75" outlineLevel="2" x14ac:dyDescent="0.25">
      <c r="A461" s="295">
        <f t="shared" si="7"/>
        <v>3</v>
      </c>
      <c r="B461" s="15" t="s">
        <v>296</v>
      </c>
      <c r="C461" s="16" t="s">
        <v>704</v>
      </c>
      <c r="D461" s="172" t="s">
        <v>6742</v>
      </c>
      <c r="E461" s="76" t="s">
        <v>3611</v>
      </c>
      <c r="F461" s="76"/>
      <c r="G461" s="264" t="s">
        <v>1148</v>
      </c>
      <c r="H461" s="222" t="s">
        <v>6743</v>
      </c>
      <c r="I461" s="242"/>
      <c r="J461" s="129"/>
      <c r="K461" s="163"/>
      <c r="L461" s="298"/>
      <c r="M461" s="298"/>
      <c r="N461" s="298"/>
      <c r="O461" s="298"/>
      <c r="P461" s="298"/>
      <c r="Q461" s="298"/>
      <c r="R461" s="298"/>
      <c r="S461" s="298"/>
      <c r="T461" s="298"/>
      <c r="U461" s="298"/>
      <c r="V461" s="298"/>
      <c r="W461" s="298"/>
      <c r="X461" s="298"/>
      <c r="Y461" s="298"/>
      <c r="Z461" s="298"/>
      <c r="AA461" s="298"/>
      <c r="AB461" s="298"/>
      <c r="AC461" s="298"/>
      <c r="AD461" s="298"/>
      <c r="AE461" s="298"/>
      <c r="AF461" s="298"/>
      <c r="AG461" s="298"/>
      <c r="AH461" s="298"/>
      <c r="AI461" s="298"/>
      <c r="AJ461" s="298"/>
      <c r="AK461" s="298"/>
      <c r="AL461" s="298"/>
      <c r="AM461" s="298"/>
      <c r="AN461" s="298"/>
      <c r="AO461" s="298"/>
      <c r="AP461" s="298"/>
      <c r="AQ461" s="298"/>
      <c r="AR461" s="298"/>
      <c r="AS461" s="298"/>
      <c r="AT461" s="298"/>
      <c r="AU461" s="298"/>
      <c r="AV461" s="298"/>
      <c r="AW461" s="298"/>
      <c r="AX461" s="298"/>
      <c r="AY461" s="298"/>
      <c r="AZ461" s="298"/>
      <c r="BA461" s="298"/>
      <c r="BB461" s="298"/>
      <c r="BC461" s="298"/>
      <c r="BD461" s="298"/>
      <c r="BE461" s="298"/>
      <c r="BF461" s="298"/>
      <c r="BG461" s="298"/>
      <c r="BH461" s="298"/>
      <c r="BI461" s="298"/>
      <c r="BJ461" s="298"/>
      <c r="BK461" s="298"/>
      <c r="BL461" s="298"/>
      <c r="BM461" s="298"/>
      <c r="BN461" s="298"/>
      <c r="BO461" s="298"/>
      <c r="BP461" s="298"/>
      <c r="BQ461" s="298"/>
      <c r="BR461" s="298"/>
      <c r="BS461" s="298"/>
      <c r="BT461" s="298"/>
      <c r="BU461" s="298"/>
      <c r="BV461" s="298"/>
      <c r="BW461" s="298"/>
      <c r="BX461" s="298"/>
      <c r="BY461" s="298"/>
      <c r="BZ461" s="298"/>
      <c r="CA461" s="298"/>
      <c r="CB461" s="298"/>
      <c r="CC461" s="298"/>
      <c r="CD461" s="298"/>
      <c r="CE461" s="298"/>
      <c r="CF461" s="298"/>
      <c r="CG461" s="298"/>
      <c r="CH461" s="298"/>
      <c r="CI461" s="298"/>
      <c r="CJ461" s="298"/>
      <c r="CK461" s="298"/>
      <c r="CL461" s="298"/>
      <c r="CM461" s="298"/>
      <c r="CN461" s="298"/>
      <c r="CO461" s="298"/>
      <c r="CP461" s="298"/>
      <c r="CQ461" s="298"/>
      <c r="CR461" s="298"/>
      <c r="CS461" s="298"/>
      <c r="CT461" s="298"/>
      <c r="CU461" s="298"/>
      <c r="CV461" s="298"/>
      <c r="CW461" s="298"/>
      <c r="CX461" s="298"/>
      <c r="CY461" s="298"/>
      <c r="CZ461" s="298"/>
      <c r="DA461" s="298"/>
      <c r="DB461" s="298"/>
      <c r="DC461" s="298"/>
      <c r="DD461" s="298"/>
      <c r="DE461" s="298"/>
      <c r="DF461" s="298"/>
      <c r="DG461" s="298"/>
      <c r="DH461" s="298"/>
      <c r="DI461" s="298"/>
      <c r="DJ461" s="298"/>
      <c r="DK461" s="298"/>
      <c r="DL461" s="298"/>
      <c r="DM461" s="298"/>
      <c r="DN461" s="298"/>
      <c r="DO461" s="298"/>
      <c r="DP461" s="298"/>
      <c r="DQ461" s="298"/>
      <c r="DR461" s="298"/>
      <c r="DS461" s="298"/>
      <c r="DT461" s="298"/>
      <c r="DU461" s="298"/>
      <c r="DV461" s="298"/>
      <c r="DW461" s="298"/>
      <c r="DX461" s="298"/>
      <c r="DY461" s="298"/>
      <c r="DZ461" s="298"/>
      <c r="EA461" s="298"/>
      <c r="EB461" s="298"/>
      <c r="EC461" s="298"/>
      <c r="ED461" s="298"/>
    </row>
    <row r="462" spans="1:134" s="15" customFormat="1" ht="22.5" outlineLevel="2" x14ac:dyDescent="0.25">
      <c r="A462" s="295">
        <f t="shared" si="7"/>
        <v>3</v>
      </c>
      <c r="B462" s="15" t="s">
        <v>297</v>
      </c>
      <c r="C462" s="16" t="s">
        <v>1343</v>
      </c>
      <c r="D462" s="172" t="s">
        <v>4019</v>
      </c>
      <c r="E462" s="76" t="s">
        <v>3612</v>
      </c>
      <c r="F462" s="76"/>
      <c r="G462" s="264" t="s">
        <v>1149</v>
      </c>
      <c r="H462" s="222" t="s">
        <v>6744</v>
      </c>
      <c r="I462" s="72"/>
      <c r="J462" s="129"/>
      <c r="K462" s="163"/>
      <c r="L462" s="298"/>
      <c r="M462" s="298"/>
      <c r="N462" s="298"/>
      <c r="O462" s="298"/>
      <c r="P462" s="298"/>
      <c r="Q462" s="298"/>
      <c r="R462" s="298"/>
      <c r="S462" s="298"/>
      <c r="T462" s="298"/>
      <c r="U462" s="298"/>
      <c r="V462" s="298"/>
      <c r="W462" s="298"/>
      <c r="X462" s="298"/>
      <c r="Y462" s="298"/>
      <c r="Z462" s="298"/>
      <c r="AA462" s="298"/>
      <c r="AB462" s="298"/>
      <c r="AC462" s="298"/>
      <c r="AD462" s="298"/>
      <c r="AE462" s="298"/>
      <c r="AF462" s="298"/>
      <c r="AG462" s="298"/>
      <c r="AH462" s="298"/>
      <c r="AI462" s="298"/>
      <c r="AJ462" s="298"/>
      <c r="AK462" s="298"/>
      <c r="AL462" s="298"/>
      <c r="AM462" s="298"/>
      <c r="AN462" s="298"/>
      <c r="AO462" s="298"/>
      <c r="AP462" s="298"/>
      <c r="AQ462" s="298"/>
      <c r="AR462" s="298"/>
      <c r="AS462" s="298"/>
      <c r="AT462" s="298"/>
      <c r="AU462" s="298"/>
      <c r="AV462" s="298"/>
      <c r="AW462" s="298"/>
      <c r="AX462" s="298"/>
      <c r="AY462" s="298"/>
      <c r="AZ462" s="298"/>
      <c r="BA462" s="298"/>
      <c r="BB462" s="298"/>
      <c r="BC462" s="298"/>
      <c r="BD462" s="298"/>
      <c r="BE462" s="298"/>
      <c r="BF462" s="298"/>
      <c r="BG462" s="298"/>
      <c r="BH462" s="298"/>
      <c r="BI462" s="298"/>
      <c r="BJ462" s="298"/>
      <c r="BK462" s="298"/>
      <c r="BL462" s="298"/>
      <c r="BM462" s="298"/>
      <c r="BN462" s="298"/>
      <c r="BO462" s="298"/>
      <c r="BP462" s="298"/>
      <c r="BQ462" s="298"/>
      <c r="BR462" s="298"/>
      <c r="BS462" s="298"/>
      <c r="BT462" s="298"/>
      <c r="BU462" s="298"/>
      <c r="BV462" s="298"/>
      <c r="BW462" s="298"/>
      <c r="BX462" s="298"/>
      <c r="BY462" s="298"/>
      <c r="BZ462" s="298"/>
      <c r="CA462" s="298"/>
      <c r="CB462" s="298"/>
      <c r="CC462" s="298"/>
      <c r="CD462" s="298"/>
      <c r="CE462" s="298"/>
      <c r="CF462" s="298"/>
      <c r="CG462" s="298"/>
      <c r="CH462" s="298"/>
      <c r="CI462" s="298"/>
      <c r="CJ462" s="298"/>
      <c r="CK462" s="298"/>
      <c r="CL462" s="298"/>
      <c r="CM462" s="298"/>
      <c r="CN462" s="298"/>
      <c r="CO462" s="298"/>
      <c r="CP462" s="298"/>
      <c r="CQ462" s="298"/>
      <c r="CR462" s="298"/>
      <c r="CS462" s="298"/>
      <c r="CT462" s="298"/>
      <c r="CU462" s="298"/>
      <c r="CV462" s="298"/>
      <c r="CW462" s="298"/>
      <c r="CX462" s="298"/>
      <c r="CY462" s="298"/>
      <c r="CZ462" s="298"/>
      <c r="DA462" s="298"/>
      <c r="DB462" s="298"/>
      <c r="DC462" s="298"/>
      <c r="DD462" s="298"/>
      <c r="DE462" s="298"/>
      <c r="DF462" s="298"/>
      <c r="DG462" s="298"/>
      <c r="DH462" s="298"/>
      <c r="DI462" s="298"/>
      <c r="DJ462" s="298"/>
      <c r="DK462" s="298"/>
      <c r="DL462" s="298"/>
      <c r="DM462" s="298"/>
      <c r="DN462" s="298"/>
      <c r="DO462" s="298"/>
      <c r="DP462" s="298"/>
      <c r="DQ462" s="298"/>
      <c r="DR462" s="298"/>
      <c r="DS462" s="298"/>
      <c r="DT462" s="298"/>
      <c r="DU462" s="298"/>
      <c r="DV462" s="298"/>
      <c r="DW462" s="298"/>
      <c r="DX462" s="298"/>
      <c r="DY462" s="298"/>
      <c r="DZ462" s="298"/>
      <c r="EA462" s="298"/>
      <c r="EB462" s="298"/>
      <c r="EC462" s="298"/>
      <c r="ED462" s="298"/>
    </row>
    <row r="463" spans="1:134" s="303" customFormat="1" ht="25.5" outlineLevel="1" x14ac:dyDescent="0.25">
      <c r="A463" s="295">
        <f t="shared" si="7"/>
        <v>2</v>
      </c>
      <c r="B463" s="285" t="s">
        <v>5119</v>
      </c>
      <c r="C463" s="117" t="s">
        <v>2749</v>
      </c>
      <c r="D463" s="310" t="s">
        <v>4020</v>
      </c>
      <c r="E463" s="238" t="s">
        <v>72</v>
      </c>
      <c r="F463" s="297" t="s">
        <v>2803</v>
      </c>
      <c r="G463" s="304" t="s">
        <v>3358</v>
      </c>
      <c r="H463" s="305" t="s">
        <v>6745</v>
      </c>
      <c r="I463" s="103"/>
      <c r="J463" s="130" t="s">
        <v>1771</v>
      </c>
      <c r="K463" s="163" t="s">
        <v>2907</v>
      </c>
      <c r="L463" s="15"/>
      <c r="M463" s="15"/>
      <c r="N463" s="15"/>
      <c r="O463" s="15"/>
      <c r="P463" s="15"/>
      <c r="Q463" s="15"/>
      <c r="R463" s="15"/>
      <c r="S463" s="15"/>
      <c r="T463" s="15"/>
      <c r="U463" s="15"/>
      <c r="V463" s="15"/>
      <c r="W463" s="15"/>
      <c r="X463" s="15"/>
      <c r="Y463" s="15"/>
      <c r="Z463" s="15"/>
      <c r="AA463" s="15"/>
      <c r="AB463" s="15"/>
      <c r="AC463" s="15"/>
      <c r="AD463" s="15"/>
      <c r="AE463" s="15"/>
    </row>
    <row r="464" spans="1:134" s="15" customFormat="1" ht="22.5" outlineLevel="2" x14ac:dyDescent="0.25">
      <c r="A464" s="295">
        <f t="shared" si="7"/>
        <v>3</v>
      </c>
      <c r="B464" s="15" t="s">
        <v>2745</v>
      </c>
      <c r="C464" s="16" t="s">
        <v>2748</v>
      </c>
      <c r="D464" s="172" t="s">
        <v>4021</v>
      </c>
      <c r="E464" s="76" t="s">
        <v>72</v>
      </c>
      <c r="F464" s="76"/>
      <c r="G464" s="264" t="s">
        <v>3359</v>
      </c>
      <c r="H464" s="222" t="s">
        <v>6746</v>
      </c>
      <c r="I464" s="76"/>
      <c r="J464" s="76"/>
      <c r="K464" s="101"/>
    </row>
    <row r="465" spans="1:31" s="15" customFormat="1" ht="22.5" outlineLevel="2" x14ac:dyDescent="0.25">
      <c r="A465" s="295">
        <f t="shared" si="7"/>
        <v>3</v>
      </c>
      <c r="B465" s="15" t="s">
        <v>3156</v>
      </c>
      <c r="C465" s="16" t="s">
        <v>2747</v>
      </c>
      <c r="D465" s="172" t="s">
        <v>4022</v>
      </c>
      <c r="E465" s="76" t="s">
        <v>3613</v>
      </c>
      <c r="F465" s="76"/>
      <c r="G465" s="264" t="s">
        <v>2746</v>
      </c>
      <c r="H465" s="222" t="s">
        <v>6747</v>
      </c>
      <c r="I465" s="76"/>
      <c r="J465" s="76"/>
      <c r="K465" s="101"/>
    </row>
    <row r="466" spans="1:31" s="311" customFormat="1" ht="22.5" outlineLevel="2" x14ac:dyDescent="0.25">
      <c r="A466" s="295">
        <f t="shared" si="7"/>
        <v>3</v>
      </c>
      <c r="B466" s="311" t="s">
        <v>6748</v>
      </c>
      <c r="C466" s="312" t="s">
        <v>6749</v>
      </c>
      <c r="D466" s="173" t="s">
        <v>6750</v>
      </c>
      <c r="E466" s="77" t="s">
        <v>6751</v>
      </c>
      <c r="F466" s="77"/>
      <c r="G466" s="325" t="s">
        <v>6752</v>
      </c>
      <c r="H466" s="268" t="s">
        <v>6753</v>
      </c>
      <c r="I466" s="77"/>
      <c r="J466" s="77"/>
      <c r="K466" s="317"/>
    </row>
    <row r="467" spans="1:31" s="83" customFormat="1" ht="38.25" x14ac:dyDescent="0.25">
      <c r="A467" s="295">
        <f t="shared" si="7"/>
        <v>1</v>
      </c>
      <c r="B467" s="284" t="s">
        <v>83</v>
      </c>
      <c r="C467" s="81" t="s">
        <v>5376</v>
      </c>
      <c r="D467" s="131" t="s">
        <v>4023</v>
      </c>
      <c r="E467" s="237" t="s">
        <v>72</v>
      </c>
      <c r="F467" s="131" t="s">
        <v>2836</v>
      </c>
      <c r="G467" s="296" t="s">
        <v>1151</v>
      </c>
      <c r="H467" s="199" t="s">
        <v>4888</v>
      </c>
      <c r="I467" s="210"/>
      <c r="J467" s="131" t="s">
        <v>1773</v>
      </c>
      <c r="K467" s="108" t="s">
        <v>2871</v>
      </c>
    </row>
    <row r="468" spans="1:31" s="303" customFormat="1" ht="22.5" outlineLevel="1" x14ac:dyDescent="0.25">
      <c r="A468" s="295">
        <f t="shared" si="7"/>
        <v>2</v>
      </c>
      <c r="B468" s="285" t="s">
        <v>111</v>
      </c>
      <c r="C468" s="117" t="s">
        <v>2443</v>
      </c>
      <c r="D468" s="310" t="s">
        <v>6754</v>
      </c>
      <c r="E468" s="238" t="s">
        <v>8019</v>
      </c>
      <c r="F468" s="297" t="s">
        <v>2837</v>
      </c>
      <c r="G468" s="149" t="s">
        <v>1152</v>
      </c>
      <c r="H468" s="200" t="s">
        <v>4889</v>
      </c>
      <c r="I468" s="208"/>
      <c r="J468" s="130" t="s">
        <v>1774</v>
      </c>
      <c r="K468" s="163" t="s">
        <v>2958</v>
      </c>
      <c r="L468" s="15"/>
      <c r="M468" s="15"/>
      <c r="N468" s="15"/>
      <c r="O468" s="15"/>
      <c r="P468" s="15"/>
      <c r="Q468" s="15"/>
      <c r="R468" s="15"/>
      <c r="S468" s="15"/>
      <c r="T468" s="15"/>
      <c r="U468" s="15"/>
      <c r="V468" s="15"/>
      <c r="W468" s="15"/>
      <c r="X468" s="15"/>
      <c r="Y468" s="15"/>
      <c r="Z468" s="15"/>
      <c r="AA468" s="15"/>
      <c r="AB468" s="15"/>
      <c r="AC468" s="15"/>
      <c r="AD468" s="15"/>
      <c r="AE468" s="15"/>
    </row>
    <row r="469" spans="1:31" s="15" customFormat="1" ht="67.5" outlineLevel="2" x14ac:dyDescent="0.25">
      <c r="A469" s="295">
        <f t="shared" si="7"/>
        <v>3</v>
      </c>
      <c r="B469" s="15" t="s">
        <v>298</v>
      </c>
      <c r="C469" s="16" t="s">
        <v>1344</v>
      </c>
      <c r="D469" s="172" t="s">
        <v>4024</v>
      </c>
      <c r="E469" s="345" t="s">
        <v>8099</v>
      </c>
      <c r="F469" s="76"/>
      <c r="G469" s="148" t="s">
        <v>1153</v>
      </c>
      <c r="H469" s="201" t="s">
        <v>2082</v>
      </c>
      <c r="I469" s="206" t="s">
        <v>3360</v>
      </c>
      <c r="J469" s="129"/>
      <c r="K469" s="163"/>
    </row>
    <row r="470" spans="1:31" s="15" customFormat="1" ht="22.5" outlineLevel="2" x14ac:dyDescent="0.25">
      <c r="A470" s="295">
        <f t="shared" si="7"/>
        <v>3</v>
      </c>
      <c r="B470" s="15" t="s">
        <v>300</v>
      </c>
      <c r="C470" s="16" t="s">
        <v>299</v>
      </c>
      <c r="D470" s="172" t="s">
        <v>6755</v>
      </c>
      <c r="E470" s="345" t="s">
        <v>7926</v>
      </c>
      <c r="F470" s="76"/>
      <c r="G470" s="148" t="s">
        <v>1154</v>
      </c>
      <c r="H470" s="201" t="s">
        <v>2083</v>
      </c>
      <c r="I470" s="206" t="s">
        <v>3360</v>
      </c>
      <c r="J470" s="129"/>
      <c r="K470" s="163"/>
    </row>
    <row r="471" spans="1:31" s="15" customFormat="1" ht="33.75" outlineLevel="2" x14ac:dyDescent="0.25">
      <c r="A471" s="295">
        <f t="shared" si="7"/>
        <v>3</v>
      </c>
      <c r="B471" s="15" t="s">
        <v>301</v>
      </c>
      <c r="C471" s="16" t="s">
        <v>1345</v>
      </c>
      <c r="D471" s="172" t="s">
        <v>4025</v>
      </c>
      <c r="E471" s="76" t="s">
        <v>3614</v>
      </c>
      <c r="F471" s="76"/>
      <c r="G471" s="148" t="s">
        <v>1155</v>
      </c>
      <c r="H471" s="201" t="s">
        <v>2084</v>
      </c>
      <c r="I471" s="212" t="s">
        <v>5175</v>
      </c>
      <c r="J471" s="129"/>
      <c r="K471" s="163"/>
    </row>
    <row r="472" spans="1:31" s="303" customFormat="1" ht="22.5" outlineLevel="1" x14ac:dyDescent="0.25">
      <c r="A472" s="295">
        <f t="shared" si="7"/>
        <v>2</v>
      </c>
      <c r="B472" s="285" t="s">
        <v>113</v>
      </c>
      <c r="C472" s="117" t="s">
        <v>2444</v>
      </c>
      <c r="D472" s="310" t="s">
        <v>6756</v>
      </c>
      <c r="E472" s="238" t="s">
        <v>8017</v>
      </c>
      <c r="F472" s="297" t="s">
        <v>2824</v>
      </c>
      <c r="G472" s="150" t="s">
        <v>1156</v>
      </c>
      <c r="H472" s="202" t="s">
        <v>2085</v>
      </c>
      <c r="I472" s="240"/>
      <c r="J472" s="130" t="s">
        <v>1758</v>
      </c>
      <c r="K472" s="163" t="s">
        <v>2959</v>
      </c>
      <c r="L472" s="15"/>
      <c r="M472" s="15"/>
      <c r="N472" s="15"/>
      <c r="O472" s="15"/>
      <c r="P472" s="15"/>
      <c r="Q472" s="15"/>
      <c r="R472" s="15"/>
      <c r="S472" s="15"/>
      <c r="T472" s="15"/>
      <c r="U472" s="15"/>
      <c r="V472" s="15"/>
      <c r="W472" s="15"/>
      <c r="X472" s="15"/>
      <c r="Y472" s="15"/>
      <c r="Z472" s="15"/>
      <c r="AA472" s="15"/>
      <c r="AB472" s="15"/>
      <c r="AC472" s="15"/>
      <c r="AD472" s="15"/>
      <c r="AE472" s="15"/>
    </row>
    <row r="473" spans="1:31" s="15" customFormat="1" ht="33.75" outlineLevel="2" x14ac:dyDescent="0.25">
      <c r="A473" s="295">
        <f t="shared" si="7"/>
        <v>3</v>
      </c>
      <c r="B473" s="15" t="s">
        <v>302</v>
      </c>
      <c r="C473" s="16" t="s">
        <v>748</v>
      </c>
      <c r="D473" s="172" t="s">
        <v>4026</v>
      </c>
      <c r="E473" s="76" t="s">
        <v>8050</v>
      </c>
      <c r="F473" s="76"/>
      <c r="G473" s="148" t="s">
        <v>1157</v>
      </c>
      <c r="H473" s="201" t="s">
        <v>2086</v>
      </c>
      <c r="I473" s="206" t="s">
        <v>1293</v>
      </c>
      <c r="J473" s="129"/>
      <c r="K473" s="163"/>
    </row>
    <row r="474" spans="1:31" s="15" customFormat="1" ht="33.75" outlineLevel="2" x14ac:dyDescent="0.25">
      <c r="A474" s="295">
        <f t="shared" si="7"/>
        <v>3</v>
      </c>
      <c r="B474" s="15" t="s">
        <v>303</v>
      </c>
      <c r="C474" s="16" t="s">
        <v>2680</v>
      </c>
      <c r="D474" s="172" t="s">
        <v>4027</v>
      </c>
      <c r="E474" s="76" t="s">
        <v>72</v>
      </c>
      <c r="F474" s="76"/>
      <c r="G474" s="148" t="s">
        <v>1158</v>
      </c>
      <c r="H474" s="201" t="s">
        <v>2087</v>
      </c>
      <c r="I474" s="206" t="s">
        <v>2170</v>
      </c>
      <c r="J474" s="129"/>
      <c r="K474" s="163"/>
    </row>
    <row r="475" spans="1:31" s="311" customFormat="1" ht="22.5" outlineLevel="2" x14ac:dyDescent="0.25">
      <c r="A475" s="295">
        <f t="shared" si="7"/>
        <v>3</v>
      </c>
      <c r="B475" s="311" t="s">
        <v>826</v>
      </c>
      <c r="C475" s="312" t="s">
        <v>547</v>
      </c>
      <c r="D475" s="173" t="s">
        <v>4028</v>
      </c>
      <c r="E475" s="77"/>
      <c r="F475" s="77"/>
      <c r="G475" s="311" t="s">
        <v>6757</v>
      </c>
      <c r="H475" s="268" t="s">
        <v>6758</v>
      </c>
      <c r="I475" s="315"/>
      <c r="J475" s="74"/>
      <c r="K475" s="313"/>
    </row>
    <row r="476" spans="1:31" s="303" customFormat="1" ht="22.5" outlineLevel="1" x14ac:dyDescent="0.25">
      <c r="A476" s="295">
        <f t="shared" si="7"/>
        <v>2</v>
      </c>
      <c r="B476" s="285" t="s">
        <v>114</v>
      </c>
      <c r="C476" s="117" t="s">
        <v>2445</v>
      </c>
      <c r="D476" s="310" t="s">
        <v>6759</v>
      </c>
      <c r="E476" s="238" t="s">
        <v>8018</v>
      </c>
      <c r="F476" s="297" t="s">
        <v>2824</v>
      </c>
      <c r="G476" s="149" t="s">
        <v>1159</v>
      </c>
      <c r="H476" s="200" t="s">
        <v>2088</v>
      </c>
      <c r="I476" s="240"/>
      <c r="J476" s="130" t="s">
        <v>1758</v>
      </c>
      <c r="K476" s="163" t="s">
        <v>2960</v>
      </c>
      <c r="L476" s="15"/>
      <c r="M476" s="15"/>
      <c r="N476" s="15"/>
      <c r="O476" s="15"/>
      <c r="P476" s="15"/>
      <c r="Q476" s="15"/>
      <c r="R476" s="15"/>
      <c r="S476" s="15"/>
      <c r="T476" s="15"/>
      <c r="U476" s="15"/>
      <c r="V476" s="15"/>
      <c r="W476" s="15"/>
      <c r="X476" s="15"/>
      <c r="Y476" s="15"/>
      <c r="Z476" s="15"/>
      <c r="AA476" s="15"/>
      <c r="AB476" s="15"/>
      <c r="AC476" s="15"/>
      <c r="AD476" s="15"/>
      <c r="AE476" s="15"/>
    </row>
    <row r="477" spans="1:31" s="15" customFormat="1" ht="22.5" outlineLevel="2" x14ac:dyDescent="0.25">
      <c r="A477" s="295">
        <f t="shared" si="7"/>
        <v>3</v>
      </c>
      <c r="B477" s="15" t="s">
        <v>304</v>
      </c>
      <c r="C477" s="16" t="s">
        <v>7977</v>
      </c>
      <c r="D477" s="172" t="s">
        <v>4029</v>
      </c>
      <c r="E477" s="76" t="s">
        <v>8051</v>
      </c>
      <c r="F477" s="76"/>
      <c r="G477" s="148" t="s">
        <v>1160</v>
      </c>
      <c r="H477" s="201" t="s">
        <v>2089</v>
      </c>
      <c r="I477" s="307"/>
      <c r="J477" s="129"/>
      <c r="K477" s="163"/>
    </row>
    <row r="478" spans="1:31" s="303" customFormat="1" ht="22.5" outlineLevel="1" x14ac:dyDescent="0.25">
      <c r="A478" s="295">
        <f t="shared" si="7"/>
        <v>2</v>
      </c>
      <c r="B478" s="285" t="s">
        <v>439</v>
      </c>
      <c r="C478" s="117" t="s">
        <v>6760</v>
      </c>
      <c r="D478" s="310" t="s">
        <v>6761</v>
      </c>
      <c r="E478" s="418" t="s">
        <v>7980</v>
      </c>
      <c r="F478" s="297" t="s">
        <v>2838</v>
      </c>
      <c r="G478" s="150" t="s">
        <v>1161</v>
      </c>
      <c r="H478" s="202" t="s">
        <v>2090</v>
      </c>
      <c r="I478" s="208"/>
      <c r="J478" s="130" t="s">
        <v>1775</v>
      </c>
      <c r="K478" s="163" t="s">
        <v>2961</v>
      </c>
      <c r="L478" s="15"/>
      <c r="M478" s="15"/>
      <c r="N478" s="15"/>
      <c r="O478" s="15"/>
      <c r="P478" s="15"/>
      <c r="Q478" s="15"/>
      <c r="R478" s="15"/>
      <c r="S478" s="15"/>
      <c r="T478" s="15"/>
      <c r="U478" s="15"/>
      <c r="V478" s="15"/>
      <c r="W478" s="15"/>
      <c r="X478" s="15"/>
      <c r="Y478" s="15"/>
      <c r="Z478" s="15"/>
      <c r="AA478" s="15"/>
      <c r="AB478" s="15"/>
      <c r="AC478" s="15"/>
      <c r="AD478" s="15"/>
      <c r="AE478" s="15"/>
    </row>
    <row r="479" spans="1:31" s="15" customFormat="1" ht="67.5" outlineLevel="2" x14ac:dyDescent="0.25">
      <c r="A479" s="295">
        <f t="shared" si="7"/>
        <v>3</v>
      </c>
      <c r="B479" s="15" t="s">
        <v>305</v>
      </c>
      <c r="C479" s="16" t="s">
        <v>3043</v>
      </c>
      <c r="D479" s="172" t="s">
        <v>6762</v>
      </c>
      <c r="E479" s="345" t="s">
        <v>7271</v>
      </c>
      <c r="F479" s="76"/>
      <c r="G479" s="148" t="s">
        <v>1162</v>
      </c>
      <c r="H479" s="201" t="s">
        <v>2091</v>
      </c>
      <c r="I479" s="206" t="s">
        <v>3213</v>
      </c>
      <c r="J479" s="129"/>
      <c r="K479" s="163"/>
    </row>
    <row r="480" spans="1:31" s="15" customFormat="1" outlineLevel="2" x14ac:dyDescent="0.25">
      <c r="A480" s="295">
        <f t="shared" si="7"/>
        <v>3</v>
      </c>
      <c r="B480" s="15" t="s">
        <v>306</v>
      </c>
      <c r="C480" s="16" t="s">
        <v>3044</v>
      </c>
      <c r="D480" s="172" t="s">
        <v>6763</v>
      </c>
      <c r="E480" s="76" t="s">
        <v>3615</v>
      </c>
      <c r="F480" s="76"/>
      <c r="G480" s="148" t="s">
        <v>1163</v>
      </c>
      <c r="H480" s="201" t="s">
        <v>2092</v>
      </c>
      <c r="I480" s="206" t="s">
        <v>3214</v>
      </c>
      <c r="J480" s="129"/>
      <c r="K480" s="163"/>
    </row>
    <row r="481" spans="1:31" s="303" customFormat="1" ht="22.5" outlineLevel="1" x14ac:dyDescent="0.25">
      <c r="A481" s="295">
        <f t="shared" si="7"/>
        <v>2</v>
      </c>
      <c r="B481" s="285" t="s">
        <v>440</v>
      </c>
      <c r="C481" s="117" t="s">
        <v>6764</v>
      </c>
      <c r="D481" s="310" t="s">
        <v>6765</v>
      </c>
      <c r="E481" s="418" t="s">
        <v>7981</v>
      </c>
      <c r="F481" s="297" t="s">
        <v>2838</v>
      </c>
      <c r="G481" s="149" t="s">
        <v>1164</v>
      </c>
      <c r="H481" s="200" t="s">
        <v>2093</v>
      </c>
      <c r="I481" s="208"/>
      <c r="J481" s="130" t="s">
        <v>1775</v>
      </c>
      <c r="K481" s="163" t="s">
        <v>2962</v>
      </c>
      <c r="L481" s="15"/>
      <c r="M481" s="15"/>
      <c r="N481" s="15"/>
      <c r="O481" s="15"/>
      <c r="P481" s="15"/>
      <c r="Q481" s="15"/>
      <c r="R481" s="15"/>
      <c r="S481" s="15"/>
      <c r="T481" s="15"/>
      <c r="U481" s="15"/>
      <c r="V481" s="15"/>
      <c r="W481" s="15"/>
      <c r="X481" s="15"/>
      <c r="Y481" s="15"/>
      <c r="Z481" s="15"/>
      <c r="AA481" s="15"/>
      <c r="AB481" s="15"/>
      <c r="AC481" s="15"/>
      <c r="AD481" s="15"/>
      <c r="AE481" s="15"/>
    </row>
    <row r="482" spans="1:31" s="15" customFormat="1" ht="22.5" outlineLevel="2" x14ac:dyDescent="0.25">
      <c r="A482" s="295">
        <f t="shared" si="7"/>
        <v>3</v>
      </c>
      <c r="B482" s="15" t="s">
        <v>307</v>
      </c>
      <c r="C482" s="16" t="s">
        <v>6766</v>
      </c>
      <c r="D482" s="172" t="s">
        <v>6767</v>
      </c>
      <c r="E482" s="345" t="s">
        <v>7927</v>
      </c>
      <c r="F482" s="76"/>
      <c r="G482" s="148" t="s">
        <v>1165</v>
      </c>
      <c r="H482" s="201" t="s">
        <v>2094</v>
      </c>
      <c r="I482" s="206"/>
      <c r="J482" s="129"/>
      <c r="K482" s="163"/>
    </row>
    <row r="483" spans="1:31" s="15" customFormat="1" ht="22.5" outlineLevel="2" x14ac:dyDescent="0.25">
      <c r="A483" s="295">
        <f t="shared" si="7"/>
        <v>3</v>
      </c>
      <c r="B483" s="15" t="s">
        <v>308</v>
      </c>
      <c r="C483" s="16" t="s">
        <v>6768</v>
      </c>
      <c r="D483" s="172" t="s">
        <v>6769</v>
      </c>
      <c r="E483" s="76" t="s">
        <v>3616</v>
      </c>
      <c r="F483" s="76"/>
      <c r="G483" s="148" t="s">
        <v>1166</v>
      </c>
      <c r="H483" s="201" t="s">
        <v>2095</v>
      </c>
      <c r="I483" s="206" t="s">
        <v>1167</v>
      </c>
      <c r="J483" s="129"/>
      <c r="K483" s="163"/>
    </row>
    <row r="484" spans="1:31" s="303" customFormat="1" ht="25.5" outlineLevel="1" x14ac:dyDescent="0.25">
      <c r="A484" s="295">
        <f t="shared" si="7"/>
        <v>2</v>
      </c>
      <c r="B484" s="285" t="s">
        <v>659</v>
      </c>
      <c r="C484" s="117" t="s">
        <v>6770</v>
      </c>
      <c r="D484" s="310" t="s">
        <v>6771</v>
      </c>
      <c r="E484" s="238" t="s">
        <v>72</v>
      </c>
      <c r="F484" s="297" t="s">
        <v>2838</v>
      </c>
      <c r="G484" s="150" t="s">
        <v>1174</v>
      </c>
      <c r="H484" s="202" t="s">
        <v>2096</v>
      </c>
      <c r="I484" s="240"/>
      <c r="J484" s="130" t="s">
        <v>1775</v>
      </c>
      <c r="K484" s="163" t="s">
        <v>2963</v>
      </c>
      <c r="L484" s="15"/>
      <c r="M484" s="15"/>
      <c r="N484" s="15"/>
      <c r="O484" s="15"/>
      <c r="P484" s="15"/>
      <c r="Q484" s="15"/>
      <c r="R484" s="15"/>
      <c r="S484" s="15"/>
      <c r="T484" s="15"/>
      <c r="U484" s="15"/>
      <c r="V484" s="15"/>
      <c r="W484" s="15"/>
      <c r="X484" s="15"/>
      <c r="Y484" s="15"/>
      <c r="Z484" s="15"/>
      <c r="AA484" s="15"/>
      <c r="AB484" s="15"/>
      <c r="AC484" s="15"/>
      <c r="AD484" s="15"/>
      <c r="AE484" s="15"/>
    </row>
    <row r="485" spans="1:31" s="15" customFormat="1" ht="22.5" outlineLevel="2" x14ac:dyDescent="0.25">
      <c r="A485" s="295">
        <f t="shared" si="7"/>
        <v>3</v>
      </c>
      <c r="B485" s="15" t="s">
        <v>660</v>
      </c>
      <c r="C485" s="16" t="s">
        <v>3455</v>
      </c>
      <c r="D485" s="172" t="s">
        <v>6772</v>
      </c>
      <c r="E485" s="76" t="s">
        <v>3617</v>
      </c>
      <c r="F485" s="76"/>
      <c r="G485" s="148" t="s">
        <v>1175</v>
      </c>
      <c r="H485" s="201" t="s">
        <v>2097</v>
      </c>
      <c r="I485" s="206" t="s">
        <v>3361</v>
      </c>
      <c r="J485" s="129"/>
      <c r="K485" s="163"/>
    </row>
    <row r="486" spans="1:31" s="303" customFormat="1" outlineLevel="1" x14ac:dyDescent="0.25">
      <c r="A486" s="295">
        <f t="shared" si="7"/>
        <v>2</v>
      </c>
      <c r="B486" s="285" t="s">
        <v>441</v>
      </c>
      <c r="C486" s="117" t="s">
        <v>3182</v>
      </c>
      <c r="D486" s="310" t="s">
        <v>6773</v>
      </c>
      <c r="E486" s="238" t="s">
        <v>72</v>
      </c>
      <c r="F486" s="297" t="s">
        <v>2839</v>
      </c>
      <c r="G486" s="149" t="s">
        <v>1168</v>
      </c>
      <c r="H486" s="200" t="s">
        <v>2098</v>
      </c>
      <c r="I486" s="208"/>
      <c r="J486" s="130" t="s">
        <v>1776</v>
      </c>
      <c r="K486" s="163" t="s">
        <v>2964</v>
      </c>
      <c r="L486" s="15"/>
      <c r="M486" s="15"/>
      <c r="N486" s="15"/>
      <c r="O486" s="15"/>
      <c r="P486" s="15"/>
      <c r="Q486" s="15"/>
      <c r="R486" s="15"/>
      <c r="S486" s="15"/>
      <c r="T486" s="15"/>
      <c r="U486" s="15"/>
      <c r="V486" s="15"/>
      <c r="W486" s="15"/>
      <c r="X486" s="15"/>
      <c r="Y486" s="15"/>
      <c r="Z486" s="15"/>
      <c r="AA486" s="15"/>
      <c r="AB486" s="15"/>
      <c r="AC486" s="15"/>
      <c r="AD486" s="15"/>
      <c r="AE486" s="15"/>
    </row>
    <row r="487" spans="1:31" s="15" customFormat="1" ht="33.75" outlineLevel="2" x14ac:dyDescent="0.25">
      <c r="A487" s="295">
        <f t="shared" si="7"/>
        <v>3</v>
      </c>
      <c r="B487" s="15" t="s">
        <v>309</v>
      </c>
      <c r="C487" s="16" t="s">
        <v>6</v>
      </c>
      <c r="D487" s="172" t="s">
        <v>4030</v>
      </c>
      <c r="E487" s="76" t="s">
        <v>3618</v>
      </c>
      <c r="F487" s="76"/>
      <c r="G487" s="148" t="s">
        <v>1169</v>
      </c>
      <c r="H487" s="201" t="s">
        <v>4890</v>
      </c>
      <c r="I487" s="206"/>
      <c r="J487" s="129"/>
      <c r="K487" s="163"/>
    </row>
    <row r="488" spans="1:31" s="248" customFormat="1" ht="22.5" outlineLevel="2" x14ac:dyDescent="0.25">
      <c r="A488" s="295">
        <f t="shared" si="7"/>
        <v>3</v>
      </c>
      <c r="B488" s="15" t="s">
        <v>310</v>
      </c>
      <c r="C488" s="16" t="s">
        <v>5027</v>
      </c>
      <c r="D488" s="172" t="s">
        <v>6774</v>
      </c>
      <c r="E488" s="76" t="s">
        <v>5028</v>
      </c>
      <c r="F488" s="170"/>
      <c r="G488" s="148" t="s">
        <v>1170</v>
      </c>
      <c r="H488" s="201" t="s">
        <v>4891</v>
      </c>
      <c r="I488" s="206"/>
      <c r="J488" s="137"/>
      <c r="K488" s="247"/>
    </row>
    <row r="489" spans="1:31" s="15" customFormat="1" ht="22.5" outlineLevel="2" x14ac:dyDescent="0.25">
      <c r="A489" s="295">
        <f t="shared" si="7"/>
        <v>3</v>
      </c>
      <c r="B489" s="15" t="s">
        <v>311</v>
      </c>
      <c r="C489" s="16" t="s">
        <v>7</v>
      </c>
      <c r="D489" s="172" t="s">
        <v>6775</v>
      </c>
      <c r="E489" s="76" t="s">
        <v>3619</v>
      </c>
      <c r="F489" s="76"/>
      <c r="G489" s="148" t="s">
        <v>1171</v>
      </c>
      <c r="H489" s="201" t="s">
        <v>4892</v>
      </c>
      <c r="I489" s="206"/>
      <c r="J489" s="129"/>
      <c r="K489" s="163"/>
    </row>
    <row r="490" spans="1:31" s="15" customFormat="1" ht="33.75" outlineLevel="2" x14ac:dyDescent="0.25">
      <c r="A490" s="295">
        <f t="shared" si="7"/>
        <v>3</v>
      </c>
      <c r="B490" s="15" t="s">
        <v>312</v>
      </c>
      <c r="C490" s="16" t="s">
        <v>491</v>
      </c>
      <c r="D490" s="172" t="s">
        <v>6776</v>
      </c>
      <c r="E490" s="345" t="s">
        <v>7062</v>
      </c>
      <c r="F490" s="76"/>
      <c r="G490" s="148" t="s">
        <v>1172</v>
      </c>
      <c r="H490" s="201" t="s">
        <v>2099</v>
      </c>
      <c r="I490" s="206"/>
      <c r="J490" s="129"/>
      <c r="K490" s="163"/>
    </row>
    <row r="491" spans="1:31" s="15" customFormat="1" ht="24.75" customHeight="1" outlineLevel="2" x14ac:dyDescent="0.25">
      <c r="A491" s="295">
        <f t="shared" si="7"/>
        <v>3</v>
      </c>
      <c r="B491" s="15" t="s">
        <v>313</v>
      </c>
      <c r="C491" s="16" t="s">
        <v>8</v>
      </c>
      <c r="D491" s="172" t="s">
        <v>4031</v>
      </c>
      <c r="E491" s="345" t="s">
        <v>7061</v>
      </c>
      <c r="F491" s="76"/>
      <c r="G491" s="148" t="s">
        <v>1173</v>
      </c>
      <c r="H491" s="201" t="s">
        <v>2100</v>
      </c>
      <c r="I491" s="206"/>
      <c r="J491" s="129"/>
      <c r="K491" s="163"/>
    </row>
    <row r="492" spans="1:31" s="248" customFormat="1" ht="22.5" outlineLevel="2" x14ac:dyDescent="0.25">
      <c r="A492" s="295">
        <f t="shared" si="7"/>
        <v>3</v>
      </c>
      <c r="B492" s="15" t="s">
        <v>3215</v>
      </c>
      <c r="C492" s="16" t="s">
        <v>548</v>
      </c>
      <c r="D492" s="172" t="s">
        <v>6777</v>
      </c>
      <c r="E492" s="76" t="s">
        <v>3620</v>
      </c>
      <c r="F492" s="170"/>
      <c r="G492" s="148" t="s">
        <v>3216</v>
      </c>
      <c r="H492" s="201" t="s">
        <v>4893</v>
      </c>
      <c r="I492" s="206"/>
      <c r="J492" s="170"/>
      <c r="K492" s="247"/>
    </row>
    <row r="493" spans="1:31" s="303" customFormat="1" ht="25.5" outlineLevel="1" x14ac:dyDescent="0.25">
      <c r="A493" s="295">
        <f t="shared" si="7"/>
        <v>2</v>
      </c>
      <c r="B493" s="285" t="s">
        <v>1176</v>
      </c>
      <c r="C493" s="117" t="s">
        <v>6778</v>
      </c>
      <c r="D493" s="310" t="s">
        <v>6779</v>
      </c>
      <c r="E493" s="238" t="s">
        <v>72</v>
      </c>
      <c r="F493" s="297"/>
      <c r="G493" s="150" t="s">
        <v>1177</v>
      </c>
      <c r="H493" s="202" t="s">
        <v>2101</v>
      </c>
      <c r="I493" s="240"/>
      <c r="J493" s="130"/>
      <c r="K493" s="163" t="s">
        <v>2965</v>
      </c>
      <c r="L493" s="15"/>
      <c r="M493" s="15"/>
      <c r="N493" s="15"/>
      <c r="O493" s="15"/>
      <c r="P493" s="15"/>
      <c r="Q493" s="15"/>
      <c r="R493" s="15"/>
      <c r="S493" s="15"/>
      <c r="T493" s="15"/>
      <c r="U493" s="15"/>
      <c r="V493" s="15"/>
      <c r="W493" s="15"/>
      <c r="X493" s="15"/>
      <c r="Y493" s="15"/>
      <c r="Z493" s="15"/>
      <c r="AA493" s="15"/>
      <c r="AB493" s="15"/>
      <c r="AC493" s="15"/>
      <c r="AD493" s="15"/>
      <c r="AE493" s="15"/>
    </row>
    <row r="494" spans="1:31" s="15" customFormat="1" ht="22.5" outlineLevel="2" x14ac:dyDescent="0.25">
      <c r="A494" s="295">
        <f t="shared" si="7"/>
        <v>3</v>
      </c>
      <c r="B494" s="114" t="s">
        <v>1178</v>
      </c>
      <c r="C494" s="16" t="s">
        <v>1346</v>
      </c>
      <c r="D494" s="172" t="s">
        <v>6780</v>
      </c>
      <c r="E494" s="76" t="s">
        <v>6781</v>
      </c>
      <c r="F494" s="76"/>
      <c r="G494" s="148" t="s">
        <v>1179</v>
      </c>
      <c r="H494" s="201" t="s">
        <v>2102</v>
      </c>
      <c r="I494" s="242" t="s">
        <v>5025</v>
      </c>
      <c r="J494" s="129"/>
      <c r="K494" s="107"/>
    </row>
    <row r="495" spans="1:31" s="15" customFormat="1" ht="22.5" outlineLevel="2" x14ac:dyDescent="0.25">
      <c r="A495" s="295">
        <f t="shared" si="7"/>
        <v>3</v>
      </c>
      <c r="B495" s="114" t="s">
        <v>1180</v>
      </c>
      <c r="C495" s="16" t="s">
        <v>2370</v>
      </c>
      <c r="D495" s="172" t="s">
        <v>6782</v>
      </c>
      <c r="E495" s="76" t="s">
        <v>5365</v>
      </c>
      <c r="F495" s="76"/>
      <c r="G495" s="148" t="s">
        <v>1181</v>
      </c>
      <c r="H495" s="201" t="s">
        <v>2103</v>
      </c>
      <c r="I495" s="242" t="s">
        <v>5025</v>
      </c>
      <c r="J495" s="129"/>
      <c r="K495" s="107"/>
    </row>
    <row r="496" spans="1:31" s="15" customFormat="1" ht="22.5" outlineLevel="2" x14ac:dyDescent="0.25">
      <c r="A496" s="295">
        <f t="shared" si="7"/>
        <v>3</v>
      </c>
      <c r="B496" s="114" t="s">
        <v>1182</v>
      </c>
      <c r="C496" s="16" t="s">
        <v>2371</v>
      </c>
      <c r="D496" s="172" t="s">
        <v>6783</v>
      </c>
      <c r="E496" s="76" t="s">
        <v>5365</v>
      </c>
      <c r="F496" s="76"/>
      <c r="G496" s="148" t="s">
        <v>1183</v>
      </c>
      <c r="H496" s="201" t="s">
        <v>2104</v>
      </c>
      <c r="I496" s="242" t="s">
        <v>5025</v>
      </c>
      <c r="J496" s="129"/>
      <c r="K496" s="107"/>
    </row>
    <row r="497" spans="1:31" s="303" customFormat="1" ht="25.5" outlineLevel="1" x14ac:dyDescent="0.25">
      <c r="A497" s="295">
        <f t="shared" si="7"/>
        <v>2</v>
      </c>
      <c r="B497" s="285" t="s">
        <v>5120</v>
      </c>
      <c r="C497" s="117" t="s">
        <v>5377</v>
      </c>
      <c r="D497" s="310" t="s">
        <v>6784</v>
      </c>
      <c r="E497" s="238" t="s">
        <v>72</v>
      </c>
      <c r="F497" s="297" t="s">
        <v>2803</v>
      </c>
      <c r="G497" s="149" t="s">
        <v>3363</v>
      </c>
      <c r="H497" s="200" t="s">
        <v>3362</v>
      </c>
      <c r="I497" s="208"/>
      <c r="J497" s="297" t="s">
        <v>1709</v>
      </c>
      <c r="K497" s="302" t="s">
        <v>2881</v>
      </c>
      <c r="L497" s="15"/>
      <c r="M497" s="15"/>
      <c r="N497" s="15"/>
      <c r="O497" s="15"/>
      <c r="P497" s="15"/>
      <c r="Q497" s="15"/>
      <c r="R497" s="15"/>
      <c r="S497" s="15"/>
      <c r="T497" s="15"/>
      <c r="U497" s="15"/>
      <c r="V497" s="15"/>
      <c r="W497" s="15"/>
      <c r="X497" s="15"/>
      <c r="Y497" s="15"/>
      <c r="Z497" s="15"/>
      <c r="AA497" s="15"/>
      <c r="AB497" s="15"/>
      <c r="AC497" s="15"/>
      <c r="AD497" s="15"/>
      <c r="AE497" s="15"/>
    </row>
    <row r="498" spans="1:31" s="248" customFormat="1" ht="45" outlineLevel="2" x14ac:dyDescent="0.25">
      <c r="A498" s="295">
        <f t="shared" si="7"/>
        <v>3</v>
      </c>
      <c r="B498" s="15" t="s">
        <v>1432</v>
      </c>
      <c r="C498" s="16" t="s">
        <v>2504</v>
      </c>
      <c r="D498" s="172" t="s">
        <v>6785</v>
      </c>
      <c r="E498" s="345" t="s">
        <v>7730</v>
      </c>
      <c r="F498" s="170"/>
      <c r="G498" s="148" t="s">
        <v>1200</v>
      </c>
      <c r="H498" s="201" t="s">
        <v>4894</v>
      </c>
      <c r="I498" s="206" t="s">
        <v>1199</v>
      </c>
      <c r="J498" s="170"/>
      <c r="K498" s="247"/>
    </row>
    <row r="499" spans="1:31" s="15" customFormat="1" ht="22.5" outlineLevel="2" x14ac:dyDescent="0.25">
      <c r="A499" s="295">
        <f t="shared" si="7"/>
        <v>3</v>
      </c>
      <c r="B499" s="15" t="s">
        <v>3208</v>
      </c>
      <c r="C499" s="16" t="s">
        <v>539</v>
      </c>
      <c r="D499" s="172" t="s">
        <v>6786</v>
      </c>
      <c r="E499" s="76" t="s">
        <v>72</v>
      </c>
      <c r="F499" s="76"/>
      <c r="G499" s="148" t="s">
        <v>3218</v>
      </c>
      <c r="H499" s="201" t="s">
        <v>4895</v>
      </c>
      <c r="I499" s="206" t="s">
        <v>3217</v>
      </c>
      <c r="J499" s="76"/>
      <c r="K499" s="163"/>
    </row>
    <row r="500" spans="1:31" s="303" customFormat="1" ht="25.5" outlineLevel="1" x14ac:dyDescent="0.25">
      <c r="A500" s="295">
        <f t="shared" si="7"/>
        <v>2</v>
      </c>
      <c r="B500" s="285" t="s">
        <v>5121</v>
      </c>
      <c r="C500" s="117" t="s">
        <v>6787</v>
      </c>
      <c r="D500" s="310" t="s">
        <v>6788</v>
      </c>
      <c r="E500" s="238" t="s">
        <v>72</v>
      </c>
      <c r="F500" s="297"/>
      <c r="G500" s="150" t="s">
        <v>2778</v>
      </c>
      <c r="H500" s="300" t="s">
        <v>6789</v>
      </c>
      <c r="I500" s="240"/>
      <c r="J500" s="297"/>
      <c r="K500" s="163" t="s">
        <v>2907</v>
      </c>
      <c r="L500" s="15"/>
      <c r="M500" s="15"/>
      <c r="N500" s="15"/>
      <c r="O500" s="15"/>
      <c r="P500" s="15"/>
      <c r="Q500" s="15"/>
      <c r="R500" s="15"/>
      <c r="S500" s="15"/>
      <c r="T500" s="15"/>
      <c r="U500" s="15"/>
      <c r="V500" s="15"/>
      <c r="W500" s="15"/>
      <c r="X500" s="15"/>
      <c r="Y500" s="15"/>
      <c r="Z500" s="15"/>
      <c r="AA500" s="15"/>
      <c r="AB500" s="15"/>
      <c r="AC500" s="15"/>
      <c r="AD500" s="15"/>
      <c r="AE500" s="15"/>
    </row>
    <row r="501" spans="1:31" s="15" customFormat="1" ht="25.5" outlineLevel="2" x14ac:dyDescent="0.25">
      <c r="A501" s="295">
        <f t="shared" si="7"/>
        <v>3</v>
      </c>
      <c r="B501" s="15" t="s">
        <v>2750</v>
      </c>
      <c r="C501" s="16" t="s">
        <v>3454</v>
      </c>
      <c r="D501" s="76" t="s">
        <v>4032</v>
      </c>
      <c r="E501" s="76" t="s">
        <v>72</v>
      </c>
      <c r="F501" s="76"/>
      <c r="G501" s="148" t="s">
        <v>3364</v>
      </c>
      <c r="H501" s="201" t="s">
        <v>4896</v>
      </c>
      <c r="I501" s="206"/>
      <c r="J501" s="76"/>
      <c r="K501" s="101"/>
    </row>
    <row r="502" spans="1:31" s="83" customFormat="1" ht="25.5" x14ac:dyDescent="0.25">
      <c r="A502" s="295">
        <f t="shared" si="7"/>
        <v>1</v>
      </c>
      <c r="B502" s="284" t="s">
        <v>85</v>
      </c>
      <c r="C502" s="81" t="s">
        <v>6790</v>
      </c>
      <c r="D502" s="131" t="s">
        <v>4033</v>
      </c>
      <c r="E502" s="235" t="s">
        <v>72</v>
      </c>
      <c r="F502" s="131" t="s">
        <v>2840</v>
      </c>
      <c r="G502" s="308" t="s">
        <v>1777</v>
      </c>
      <c r="H502" s="204" t="s">
        <v>4897</v>
      </c>
      <c r="I502" s="241" t="s">
        <v>1184</v>
      </c>
      <c r="J502" s="131" t="s">
        <v>1778</v>
      </c>
      <c r="K502" s="108" t="s">
        <v>2872</v>
      </c>
    </row>
    <row r="503" spans="1:31" s="303" customFormat="1" ht="22.5" outlineLevel="1" collapsed="1" x14ac:dyDescent="0.25">
      <c r="A503" s="295">
        <f t="shared" si="7"/>
        <v>2</v>
      </c>
      <c r="B503" s="285" t="s">
        <v>44</v>
      </c>
      <c r="C503" s="117" t="s">
        <v>2446</v>
      </c>
      <c r="D503" s="310" t="s">
        <v>6791</v>
      </c>
      <c r="E503" s="238" t="s">
        <v>72</v>
      </c>
      <c r="F503" s="297" t="s">
        <v>2803</v>
      </c>
      <c r="G503" s="149" t="s">
        <v>1185</v>
      </c>
      <c r="H503" s="200" t="s">
        <v>2105</v>
      </c>
      <c r="I503" s="208" t="s">
        <v>981</v>
      </c>
      <c r="J503" s="130" t="s">
        <v>1709</v>
      </c>
      <c r="K503" s="163" t="s">
        <v>2966</v>
      </c>
      <c r="L503" s="15"/>
      <c r="M503" s="15"/>
      <c r="N503" s="15"/>
      <c r="O503" s="15"/>
      <c r="P503" s="15"/>
      <c r="Q503" s="15"/>
      <c r="R503" s="15"/>
      <c r="S503" s="15"/>
      <c r="T503" s="15"/>
      <c r="U503" s="15"/>
      <c r="V503" s="15"/>
      <c r="W503" s="15"/>
      <c r="X503" s="15"/>
      <c r="Y503" s="15"/>
      <c r="Z503" s="15"/>
      <c r="AA503" s="15"/>
      <c r="AB503" s="15"/>
      <c r="AC503" s="15"/>
      <c r="AD503" s="15"/>
      <c r="AE503" s="15"/>
    </row>
    <row r="504" spans="1:31" s="15" customFormat="1" ht="22.5" outlineLevel="2" x14ac:dyDescent="0.25">
      <c r="A504" s="295">
        <f t="shared" si="7"/>
        <v>3</v>
      </c>
      <c r="B504" s="15" t="s">
        <v>314</v>
      </c>
      <c r="C504" s="16" t="s">
        <v>492</v>
      </c>
      <c r="D504" s="76" t="s">
        <v>4034</v>
      </c>
      <c r="E504" s="76" t="s">
        <v>72</v>
      </c>
      <c r="F504" s="76"/>
      <c r="G504" s="148" t="s">
        <v>1186</v>
      </c>
      <c r="H504" s="201" t="s">
        <v>2106</v>
      </c>
      <c r="I504" s="206"/>
      <c r="J504" s="129"/>
      <c r="K504" s="163"/>
    </row>
    <row r="505" spans="1:31" s="15" customFormat="1" ht="22.5" outlineLevel="2" x14ac:dyDescent="0.25">
      <c r="A505" s="295">
        <f t="shared" si="7"/>
        <v>3</v>
      </c>
      <c r="B505" s="15" t="s">
        <v>315</v>
      </c>
      <c r="C505" s="16" t="s">
        <v>316</v>
      </c>
      <c r="D505" s="76" t="s">
        <v>4035</v>
      </c>
      <c r="E505" s="364" t="s">
        <v>7732</v>
      </c>
      <c r="F505" s="76"/>
      <c r="G505" s="148" t="s">
        <v>968</v>
      </c>
      <c r="H505" s="201" t="s">
        <v>2107</v>
      </c>
      <c r="I505" s="206" t="s">
        <v>3365</v>
      </c>
      <c r="J505" s="129"/>
      <c r="K505" s="163"/>
    </row>
    <row r="506" spans="1:31" s="15" customFormat="1" ht="22.5" outlineLevel="2" x14ac:dyDescent="0.25">
      <c r="A506" s="295">
        <f t="shared" si="7"/>
        <v>3</v>
      </c>
      <c r="B506" s="15" t="s">
        <v>318</v>
      </c>
      <c r="C506" s="16" t="s">
        <v>493</v>
      </c>
      <c r="D506" s="76" t="s">
        <v>4036</v>
      </c>
      <c r="E506" s="364" t="s">
        <v>7359</v>
      </c>
      <c r="F506" s="76"/>
      <c r="G506" s="148" t="s">
        <v>1187</v>
      </c>
      <c r="H506" s="201" t="s">
        <v>2108</v>
      </c>
      <c r="I506" s="206"/>
      <c r="J506" s="129"/>
      <c r="K506" s="163"/>
    </row>
    <row r="507" spans="1:31" s="303" customFormat="1" ht="22.5" outlineLevel="1" x14ac:dyDescent="0.25">
      <c r="A507" s="295">
        <f t="shared" ref="A507:A552" si="8">LEN(B507)</f>
        <v>2</v>
      </c>
      <c r="B507" s="285" t="s">
        <v>25</v>
      </c>
      <c r="C507" s="117" t="s">
        <v>2447</v>
      </c>
      <c r="D507" s="310" t="s">
        <v>6792</v>
      </c>
      <c r="E507" s="238" t="s">
        <v>72</v>
      </c>
      <c r="F507" s="297" t="s">
        <v>2803</v>
      </c>
      <c r="G507" s="150" t="s">
        <v>1188</v>
      </c>
      <c r="H507" s="202" t="s">
        <v>2109</v>
      </c>
      <c r="I507" s="240"/>
      <c r="J507" s="130" t="s">
        <v>1709</v>
      </c>
      <c r="K507" s="163" t="s">
        <v>2967</v>
      </c>
      <c r="L507" s="15"/>
      <c r="M507" s="15"/>
      <c r="N507" s="15"/>
      <c r="O507" s="15"/>
      <c r="P507" s="15"/>
      <c r="Q507" s="15"/>
      <c r="R507" s="15"/>
      <c r="S507" s="15"/>
      <c r="T507" s="15"/>
      <c r="U507" s="15"/>
      <c r="V507" s="15"/>
      <c r="W507" s="15"/>
      <c r="X507" s="15"/>
      <c r="Y507" s="15"/>
      <c r="Z507" s="15"/>
      <c r="AA507" s="15"/>
      <c r="AB507" s="15"/>
      <c r="AC507" s="15"/>
      <c r="AD507" s="15"/>
      <c r="AE507" s="15"/>
    </row>
    <row r="508" spans="1:31" s="15" customFormat="1" ht="22.5" outlineLevel="2" x14ac:dyDescent="0.25">
      <c r="A508" s="295">
        <f t="shared" si="8"/>
        <v>3</v>
      </c>
      <c r="B508" s="15" t="s">
        <v>319</v>
      </c>
      <c r="C508" s="16" t="s">
        <v>320</v>
      </c>
      <c r="D508" s="76" t="s">
        <v>4037</v>
      </c>
      <c r="E508" s="364" t="s">
        <v>8101</v>
      </c>
      <c r="F508" s="76"/>
      <c r="G508" s="148" t="s">
        <v>1189</v>
      </c>
      <c r="H508" s="201" t="s">
        <v>2110</v>
      </c>
      <c r="I508" s="206" t="s">
        <v>320</v>
      </c>
      <c r="J508" s="129"/>
      <c r="K508" s="163"/>
    </row>
    <row r="509" spans="1:31" s="15" customFormat="1" ht="22.5" outlineLevel="2" x14ac:dyDescent="0.25">
      <c r="A509" s="295">
        <f t="shared" si="8"/>
        <v>3</v>
      </c>
      <c r="B509" s="15" t="s">
        <v>321</v>
      </c>
      <c r="C509" s="16" t="s">
        <v>1579</v>
      </c>
      <c r="D509" s="76" t="s">
        <v>4038</v>
      </c>
      <c r="E509" s="76" t="s">
        <v>72</v>
      </c>
      <c r="F509" s="76"/>
      <c r="G509" s="148" t="s">
        <v>1190</v>
      </c>
      <c r="H509" s="201" t="s">
        <v>2111</v>
      </c>
      <c r="I509" s="206"/>
      <c r="J509" s="129"/>
      <c r="K509" s="163"/>
    </row>
    <row r="510" spans="1:31" s="15" customFormat="1" ht="33.75" outlineLevel="2" x14ac:dyDescent="0.25">
      <c r="A510" s="295">
        <f t="shared" si="8"/>
        <v>3</v>
      </c>
      <c r="B510" s="15" t="s">
        <v>322</v>
      </c>
      <c r="C510" s="16" t="s">
        <v>1580</v>
      </c>
      <c r="D510" s="76" t="s">
        <v>4039</v>
      </c>
      <c r="E510" s="76" t="s">
        <v>72</v>
      </c>
      <c r="F510" s="76"/>
      <c r="G510" s="148" t="s">
        <v>1191</v>
      </c>
      <c r="H510" s="201" t="s">
        <v>2112</v>
      </c>
      <c r="I510" s="206"/>
      <c r="J510" s="129"/>
      <c r="K510" s="163"/>
    </row>
    <row r="511" spans="1:31" s="15" customFormat="1" ht="33.75" outlineLevel="2" x14ac:dyDescent="0.25">
      <c r="A511" s="295">
        <f t="shared" si="8"/>
        <v>3</v>
      </c>
      <c r="B511" s="15" t="s">
        <v>1192</v>
      </c>
      <c r="C511" s="16" t="s">
        <v>1581</v>
      </c>
      <c r="D511" s="76" t="s">
        <v>4040</v>
      </c>
      <c r="E511" s="76" t="s">
        <v>72</v>
      </c>
      <c r="F511" s="76"/>
      <c r="G511" s="148" t="s">
        <v>1193</v>
      </c>
      <c r="H511" s="201" t="s">
        <v>2113</v>
      </c>
      <c r="I511" s="206" t="s">
        <v>3197</v>
      </c>
      <c r="J511" s="129"/>
      <c r="K511" s="163"/>
    </row>
    <row r="512" spans="1:31" s="303" customFormat="1" ht="22.5" outlineLevel="1" x14ac:dyDescent="0.25">
      <c r="A512" s="295">
        <f t="shared" si="8"/>
        <v>2</v>
      </c>
      <c r="B512" s="285" t="s">
        <v>69</v>
      </c>
      <c r="C512" s="117" t="s">
        <v>2448</v>
      </c>
      <c r="D512" s="310" t="s">
        <v>8052</v>
      </c>
      <c r="E512" s="238" t="s">
        <v>72</v>
      </c>
      <c r="F512" s="297" t="s">
        <v>2803</v>
      </c>
      <c r="G512" s="149" t="s">
        <v>1194</v>
      </c>
      <c r="H512" s="200" t="s">
        <v>2114</v>
      </c>
      <c r="I512" s="208"/>
      <c r="J512" s="130" t="s">
        <v>1709</v>
      </c>
      <c r="K512" s="163" t="s">
        <v>2968</v>
      </c>
      <c r="L512" s="15"/>
      <c r="M512" s="15"/>
      <c r="N512" s="15"/>
      <c r="O512" s="15"/>
      <c r="P512" s="15"/>
      <c r="Q512" s="15"/>
      <c r="R512" s="15"/>
      <c r="S512" s="15"/>
      <c r="T512" s="15"/>
      <c r="U512" s="15"/>
      <c r="V512" s="15"/>
      <c r="W512" s="15"/>
      <c r="X512" s="15"/>
      <c r="Y512" s="15"/>
      <c r="Z512" s="15"/>
      <c r="AA512" s="15"/>
      <c r="AB512" s="15"/>
      <c r="AC512" s="15"/>
      <c r="AD512" s="15"/>
      <c r="AE512" s="15"/>
    </row>
    <row r="513" spans="1:31" s="15" customFormat="1" ht="33.75" outlineLevel="2" x14ac:dyDescent="0.25">
      <c r="A513" s="295">
        <f t="shared" si="8"/>
        <v>3</v>
      </c>
      <c r="B513" s="15" t="s">
        <v>323</v>
      </c>
      <c r="C513" s="16" t="s">
        <v>324</v>
      </c>
      <c r="D513" s="76" t="s">
        <v>4041</v>
      </c>
      <c r="E513" s="76" t="s">
        <v>72</v>
      </c>
      <c r="F513" s="76"/>
      <c r="G513" s="148" t="s">
        <v>1195</v>
      </c>
      <c r="H513" s="201" t="s">
        <v>2115</v>
      </c>
      <c r="I513" s="206"/>
      <c r="J513" s="129"/>
      <c r="K513" s="163"/>
    </row>
    <row r="514" spans="1:31" s="15" customFormat="1" ht="22.5" outlineLevel="2" x14ac:dyDescent="0.25">
      <c r="A514" s="295">
        <f t="shared" si="8"/>
        <v>3</v>
      </c>
      <c r="B514" s="15" t="s">
        <v>325</v>
      </c>
      <c r="C514" s="16" t="s">
        <v>1347</v>
      </c>
      <c r="D514" s="76" t="s">
        <v>4042</v>
      </c>
      <c r="E514" s="76" t="s">
        <v>8159</v>
      </c>
      <c r="F514" s="76"/>
      <c r="G514" s="148" t="s">
        <v>1196</v>
      </c>
      <c r="H514" s="201" t="s">
        <v>2116</v>
      </c>
      <c r="I514" s="206" t="s">
        <v>1197</v>
      </c>
      <c r="J514" s="129"/>
      <c r="K514" s="163"/>
    </row>
    <row r="515" spans="1:31" s="303" customFormat="1" ht="25.5" outlineLevel="1" x14ac:dyDescent="0.25">
      <c r="A515" s="295">
        <f t="shared" si="8"/>
        <v>2</v>
      </c>
      <c r="B515" s="285" t="s">
        <v>41</v>
      </c>
      <c r="C515" s="117" t="s">
        <v>2449</v>
      </c>
      <c r="D515" s="310" t="s">
        <v>6793</v>
      </c>
      <c r="E515" s="238" t="s">
        <v>72</v>
      </c>
      <c r="F515" s="297" t="s">
        <v>2841</v>
      </c>
      <c r="G515" s="150" t="s">
        <v>1198</v>
      </c>
      <c r="H515" s="202" t="s">
        <v>2117</v>
      </c>
      <c r="I515" s="240"/>
      <c r="J515" s="130" t="s">
        <v>1779</v>
      </c>
      <c r="K515" s="163" t="s">
        <v>2969</v>
      </c>
      <c r="L515" s="15"/>
      <c r="M515" s="15"/>
      <c r="N515" s="15"/>
      <c r="O515" s="15"/>
      <c r="P515" s="15"/>
      <c r="Q515" s="15"/>
      <c r="R515" s="15"/>
      <c r="S515" s="15"/>
      <c r="T515" s="15"/>
      <c r="U515" s="15"/>
      <c r="V515" s="15"/>
      <c r="W515" s="15"/>
      <c r="X515" s="15"/>
      <c r="Y515" s="15"/>
      <c r="Z515" s="15"/>
      <c r="AA515" s="15"/>
      <c r="AB515" s="15"/>
      <c r="AC515" s="15"/>
      <c r="AD515" s="15"/>
      <c r="AE515" s="15"/>
    </row>
    <row r="516" spans="1:31" s="15" customFormat="1" ht="22.5" outlineLevel="2" x14ac:dyDescent="0.25">
      <c r="A516" s="295">
        <f t="shared" si="8"/>
        <v>3</v>
      </c>
      <c r="B516" s="15" t="s">
        <v>326</v>
      </c>
      <c r="C516" s="16" t="s">
        <v>1376</v>
      </c>
      <c r="D516" s="172" t="s">
        <v>6794</v>
      </c>
      <c r="E516" s="76" t="s">
        <v>3621</v>
      </c>
      <c r="F516" s="76"/>
      <c r="G516" s="148" t="s">
        <v>1410</v>
      </c>
      <c r="H516" s="201" t="s">
        <v>4898</v>
      </c>
      <c r="I516" s="206" t="s">
        <v>3366</v>
      </c>
      <c r="J516" s="129"/>
      <c r="K516" s="163"/>
    </row>
    <row r="517" spans="1:31" s="15" customFormat="1" ht="22.5" outlineLevel="2" x14ac:dyDescent="0.25">
      <c r="A517" s="295">
        <f t="shared" si="8"/>
        <v>3</v>
      </c>
      <c r="B517" s="15" t="s">
        <v>327</v>
      </c>
      <c r="C517" s="16" t="s">
        <v>494</v>
      </c>
      <c r="D517" s="172" t="s">
        <v>4043</v>
      </c>
      <c r="E517" s="76" t="s">
        <v>3622</v>
      </c>
      <c r="F517" s="76"/>
      <c r="G517" s="148" t="s">
        <v>1201</v>
      </c>
      <c r="H517" s="222" t="s">
        <v>6795</v>
      </c>
      <c r="I517" s="206" t="s">
        <v>1202</v>
      </c>
      <c r="J517" s="129"/>
      <c r="K517" s="163"/>
    </row>
    <row r="518" spans="1:31" s="15" customFormat="1" ht="33.75" outlineLevel="2" x14ac:dyDescent="0.25">
      <c r="A518" s="295">
        <f t="shared" si="8"/>
        <v>3</v>
      </c>
      <c r="B518" s="15" t="s">
        <v>328</v>
      </c>
      <c r="C518" s="16" t="s">
        <v>721</v>
      </c>
      <c r="D518" s="172" t="s">
        <v>4044</v>
      </c>
      <c r="E518" s="76" t="s">
        <v>3623</v>
      </c>
      <c r="F518" s="76"/>
      <c r="G518" s="148" t="s">
        <v>1203</v>
      </c>
      <c r="H518" s="222" t="s">
        <v>6796</v>
      </c>
      <c r="I518" s="206"/>
      <c r="J518" s="129"/>
      <c r="K518" s="163"/>
    </row>
    <row r="519" spans="1:31" s="311" customFormat="1" ht="22.5" outlineLevel="2" x14ac:dyDescent="0.25">
      <c r="A519" s="295">
        <f t="shared" si="8"/>
        <v>3</v>
      </c>
      <c r="B519" s="15" t="s">
        <v>767</v>
      </c>
      <c r="C519" s="16" t="s">
        <v>732</v>
      </c>
      <c r="D519" s="172" t="s">
        <v>6797</v>
      </c>
      <c r="E519" s="76" t="s">
        <v>3624</v>
      </c>
      <c r="F519" s="77"/>
      <c r="G519" s="148" t="s">
        <v>1407</v>
      </c>
      <c r="H519" s="201" t="s">
        <v>4899</v>
      </c>
      <c r="I519" s="315"/>
      <c r="J519" s="74"/>
      <c r="K519" s="313"/>
    </row>
    <row r="520" spans="1:31" s="303" customFormat="1" ht="25.5" outlineLevel="1" x14ac:dyDescent="0.25">
      <c r="A520" s="295">
        <f t="shared" si="8"/>
        <v>2</v>
      </c>
      <c r="B520" s="285" t="s">
        <v>442</v>
      </c>
      <c r="C520" s="117" t="s">
        <v>2450</v>
      </c>
      <c r="D520" s="310" t="s">
        <v>6798</v>
      </c>
      <c r="E520" s="238" t="s">
        <v>72</v>
      </c>
      <c r="F520" s="297" t="s">
        <v>2842</v>
      </c>
      <c r="G520" s="149" t="s">
        <v>1204</v>
      </c>
      <c r="H520" s="305" t="s">
        <v>6799</v>
      </c>
      <c r="I520" s="208"/>
      <c r="J520" s="130" t="s">
        <v>1780</v>
      </c>
      <c r="K520" s="163" t="s">
        <v>2970</v>
      </c>
      <c r="L520" s="15"/>
      <c r="M520" s="15"/>
      <c r="N520" s="15"/>
      <c r="O520" s="15"/>
      <c r="P520" s="15"/>
      <c r="Q520" s="15"/>
      <c r="R520" s="15"/>
      <c r="S520" s="15"/>
      <c r="T520" s="15"/>
      <c r="U520" s="15"/>
      <c r="V520" s="15"/>
      <c r="W520" s="15"/>
      <c r="X520" s="15"/>
      <c r="Y520" s="15"/>
      <c r="Z520" s="15"/>
      <c r="AA520" s="15"/>
      <c r="AB520" s="15"/>
      <c r="AC520" s="15"/>
      <c r="AD520" s="15"/>
      <c r="AE520" s="15"/>
    </row>
    <row r="521" spans="1:31" s="15" customFormat="1" outlineLevel="2" x14ac:dyDescent="0.25">
      <c r="A521" s="295">
        <f t="shared" si="8"/>
        <v>3</v>
      </c>
      <c r="B521" s="15" t="s">
        <v>329</v>
      </c>
      <c r="C521" s="16" t="s">
        <v>495</v>
      </c>
      <c r="D521" s="172" t="s">
        <v>4045</v>
      </c>
      <c r="E521" s="76" t="s">
        <v>3625</v>
      </c>
      <c r="F521" s="76"/>
      <c r="G521" s="148" t="s">
        <v>1205</v>
      </c>
      <c r="H521" s="201" t="s">
        <v>2118</v>
      </c>
      <c r="I521" s="206"/>
      <c r="J521" s="129"/>
      <c r="K521" s="163"/>
    </row>
    <row r="522" spans="1:31" s="15" customFormat="1" outlineLevel="2" x14ac:dyDescent="0.25">
      <c r="A522" s="295">
        <f t="shared" si="8"/>
        <v>3</v>
      </c>
      <c r="B522" s="15" t="s">
        <v>330</v>
      </c>
      <c r="C522" s="16" t="s">
        <v>2508</v>
      </c>
      <c r="D522" s="172" t="s">
        <v>4046</v>
      </c>
      <c r="E522" s="76" t="s">
        <v>72</v>
      </c>
      <c r="F522" s="76"/>
      <c r="G522" s="148" t="s">
        <v>1206</v>
      </c>
      <c r="H522" s="201" t="s">
        <v>2119</v>
      </c>
      <c r="I522" s="206"/>
      <c r="J522" s="129"/>
      <c r="K522" s="163"/>
    </row>
    <row r="523" spans="1:31" s="15" customFormat="1" ht="22.5" outlineLevel="2" x14ac:dyDescent="0.25">
      <c r="A523" s="295">
        <f t="shared" si="8"/>
        <v>3</v>
      </c>
      <c r="B523" s="15" t="s">
        <v>331</v>
      </c>
      <c r="C523" s="16" t="s">
        <v>2551</v>
      </c>
      <c r="D523" s="172" t="s">
        <v>4047</v>
      </c>
      <c r="E523" s="76" t="s">
        <v>72</v>
      </c>
      <c r="F523" s="76"/>
      <c r="G523" s="148" t="s">
        <v>1207</v>
      </c>
      <c r="H523" s="201" t="s">
        <v>2120</v>
      </c>
      <c r="I523" s="206"/>
      <c r="J523" s="129"/>
      <c r="K523" s="163"/>
    </row>
    <row r="524" spans="1:31" s="15" customFormat="1" outlineLevel="2" x14ac:dyDescent="0.25">
      <c r="A524" s="295">
        <f t="shared" si="8"/>
        <v>3</v>
      </c>
      <c r="B524" s="15" t="s">
        <v>675</v>
      </c>
      <c r="C524" s="16" t="s">
        <v>496</v>
      </c>
      <c r="D524" s="172" t="s">
        <v>4048</v>
      </c>
      <c r="E524" s="76" t="s">
        <v>3626</v>
      </c>
      <c r="F524" s="76"/>
      <c r="G524" s="148" t="s">
        <v>1208</v>
      </c>
      <c r="H524" s="201" t="s">
        <v>2121</v>
      </c>
      <c r="I524" s="206"/>
      <c r="J524" s="129"/>
      <c r="K524" s="163"/>
    </row>
    <row r="525" spans="1:31" s="303" customFormat="1" ht="22.5" outlineLevel="1" x14ac:dyDescent="0.25">
      <c r="A525" s="295">
        <f t="shared" si="8"/>
        <v>2</v>
      </c>
      <c r="B525" s="285" t="s">
        <v>443</v>
      </c>
      <c r="C525" s="117" t="s">
        <v>6265</v>
      </c>
      <c r="D525" s="310" t="s">
        <v>6800</v>
      </c>
      <c r="E525" s="238" t="s">
        <v>72</v>
      </c>
      <c r="F525" s="297" t="s">
        <v>2843</v>
      </c>
      <c r="G525" s="299" t="s">
        <v>1209</v>
      </c>
      <c r="H525" s="300" t="s">
        <v>6801</v>
      </c>
      <c r="I525" s="301"/>
      <c r="J525" s="130" t="s">
        <v>1781</v>
      </c>
      <c r="K525" s="163" t="s">
        <v>2971</v>
      </c>
      <c r="L525" s="15"/>
      <c r="M525" s="15"/>
      <c r="N525" s="15"/>
      <c r="O525" s="15"/>
      <c r="P525" s="15"/>
      <c r="Q525" s="15"/>
      <c r="R525" s="15"/>
      <c r="S525" s="15"/>
      <c r="T525" s="15"/>
      <c r="U525" s="15"/>
      <c r="V525" s="15"/>
      <c r="W525" s="15"/>
      <c r="X525" s="15"/>
      <c r="Y525" s="15"/>
      <c r="Z525" s="15"/>
      <c r="AA525" s="15"/>
      <c r="AB525" s="15"/>
      <c r="AC525" s="15"/>
      <c r="AD525" s="15"/>
      <c r="AE525" s="15"/>
    </row>
    <row r="526" spans="1:31" s="15" customFormat="1" ht="22.5" outlineLevel="2" x14ac:dyDescent="0.25">
      <c r="A526" s="295">
        <f t="shared" si="8"/>
        <v>3</v>
      </c>
      <c r="B526" s="15" t="s">
        <v>332</v>
      </c>
      <c r="C526" s="16" t="s">
        <v>3177</v>
      </c>
      <c r="D526" s="172" t="s">
        <v>4049</v>
      </c>
      <c r="E526" s="76"/>
      <c r="F526" s="76"/>
      <c r="G526" s="264" t="s">
        <v>6802</v>
      </c>
      <c r="H526" s="222" t="s">
        <v>6803</v>
      </c>
      <c r="I526" s="242" t="s">
        <v>3367</v>
      </c>
      <c r="J526" s="129"/>
      <c r="K526" s="163"/>
    </row>
    <row r="527" spans="1:31" s="15" customFormat="1" ht="33.75" outlineLevel="2" x14ac:dyDescent="0.25">
      <c r="A527" s="295">
        <f t="shared" si="8"/>
        <v>3</v>
      </c>
      <c r="B527" s="15" t="s">
        <v>333</v>
      </c>
      <c r="C527" s="16" t="s">
        <v>2492</v>
      </c>
      <c r="D527" s="172" t="s">
        <v>4050</v>
      </c>
      <c r="E527" s="76" t="s">
        <v>7198</v>
      </c>
      <c r="F527" s="76"/>
      <c r="G527" s="264" t="s">
        <v>3368</v>
      </c>
      <c r="H527" s="222" t="s">
        <v>6804</v>
      </c>
      <c r="I527" s="242" t="s">
        <v>3369</v>
      </c>
      <c r="J527" s="129"/>
      <c r="K527" s="163"/>
    </row>
    <row r="528" spans="1:31" s="15" customFormat="1" ht="22.5" outlineLevel="2" x14ac:dyDescent="0.25">
      <c r="A528" s="295">
        <f t="shared" si="8"/>
        <v>3</v>
      </c>
      <c r="B528" s="15" t="s">
        <v>334</v>
      </c>
      <c r="C528" s="16" t="s">
        <v>5210</v>
      </c>
      <c r="D528" s="172" t="s">
        <v>6805</v>
      </c>
      <c r="E528" s="76"/>
      <c r="F528" s="76"/>
      <c r="G528" s="264" t="s">
        <v>6806</v>
      </c>
      <c r="H528" s="222" t="s">
        <v>6807</v>
      </c>
      <c r="I528" s="242"/>
      <c r="J528" s="129"/>
      <c r="K528" s="163"/>
    </row>
    <row r="529" spans="1:31" s="15" customFormat="1" ht="33.75" outlineLevel="2" x14ac:dyDescent="0.25">
      <c r="A529" s="295">
        <f t="shared" si="8"/>
        <v>3</v>
      </c>
      <c r="B529" s="15" t="s">
        <v>5209</v>
      </c>
      <c r="C529" s="16" t="s">
        <v>8053</v>
      </c>
      <c r="D529" s="172" t="s">
        <v>4051</v>
      </c>
      <c r="E529" s="76" t="s">
        <v>7199</v>
      </c>
      <c r="F529" s="76"/>
      <c r="G529" s="264" t="s">
        <v>2011</v>
      </c>
      <c r="H529" s="222" t="s">
        <v>6808</v>
      </c>
      <c r="I529" s="242" t="s">
        <v>3370</v>
      </c>
      <c r="J529" s="129"/>
      <c r="K529" s="163"/>
    </row>
    <row r="530" spans="1:31" s="303" customFormat="1" ht="25.5" outlineLevel="1" x14ac:dyDescent="0.25">
      <c r="A530" s="295">
        <f t="shared" si="8"/>
        <v>2</v>
      </c>
      <c r="B530" s="285" t="s">
        <v>444</v>
      </c>
      <c r="C530" s="117" t="s">
        <v>3475</v>
      </c>
      <c r="D530" s="310" t="s">
        <v>4052</v>
      </c>
      <c r="E530" s="238" t="s">
        <v>72</v>
      </c>
      <c r="F530" s="297" t="s">
        <v>2844</v>
      </c>
      <c r="G530" s="304" t="s">
        <v>1210</v>
      </c>
      <c r="H530" s="305" t="s">
        <v>6809</v>
      </c>
      <c r="I530" s="306"/>
      <c r="J530" s="123" t="s">
        <v>1782</v>
      </c>
      <c r="K530" s="316" t="s">
        <v>2972</v>
      </c>
      <c r="L530" s="15"/>
      <c r="M530" s="15"/>
      <c r="N530" s="15"/>
      <c r="O530" s="15"/>
      <c r="P530" s="15"/>
      <c r="Q530" s="15"/>
      <c r="R530" s="15"/>
      <c r="S530" s="15"/>
      <c r="T530" s="15"/>
      <c r="U530" s="15"/>
      <c r="V530" s="15"/>
      <c r="W530" s="15"/>
      <c r="X530" s="15"/>
      <c r="Y530" s="15"/>
      <c r="Z530" s="15"/>
      <c r="AA530" s="15"/>
      <c r="AB530" s="15"/>
      <c r="AC530" s="15"/>
      <c r="AD530" s="15"/>
      <c r="AE530" s="15"/>
    </row>
    <row r="531" spans="1:31" s="15" customFormat="1" ht="33.75" outlineLevel="2" x14ac:dyDescent="0.25">
      <c r="A531" s="295">
        <f t="shared" si="8"/>
        <v>3</v>
      </c>
      <c r="B531" s="114" t="s">
        <v>335</v>
      </c>
      <c r="C531" s="16" t="s">
        <v>336</v>
      </c>
      <c r="D531" s="172" t="s">
        <v>6810</v>
      </c>
      <c r="E531" s="76" t="s">
        <v>6811</v>
      </c>
      <c r="F531" s="76"/>
      <c r="G531" s="264" t="s">
        <v>1211</v>
      </c>
      <c r="H531" s="222" t="s">
        <v>6812</v>
      </c>
      <c r="I531" s="242" t="s">
        <v>1212</v>
      </c>
      <c r="J531" s="129"/>
      <c r="K531" s="111"/>
    </row>
    <row r="532" spans="1:31" s="15" customFormat="1" ht="33.75" outlineLevel="2" x14ac:dyDescent="0.25">
      <c r="A532" s="295">
        <f t="shared" si="8"/>
        <v>3</v>
      </c>
      <c r="B532" s="114" t="s">
        <v>337</v>
      </c>
      <c r="C532" s="16" t="s">
        <v>3110</v>
      </c>
      <c r="D532" s="172" t="s">
        <v>6813</v>
      </c>
      <c r="E532" s="76" t="s">
        <v>3627</v>
      </c>
      <c r="F532" s="76"/>
      <c r="G532" s="264" t="s">
        <v>1213</v>
      </c>
      <c r="H532" s="222" t="s">
        <v>6814</v>
      </c>
      <c r="I532" s="242" t="s">
        <v>3371</v>
      </c>
      <c r="J532" s="129"/>
      <c r="K532" s="111"/>
    </row>
    <row r="533" spans="1:31" s="15" customFormat="1" ht="22.5" outlineLevel="2" x14ac:dyDescent="0.25">
      <c r="A533" s="295">
        <f t="shared" si="8"/>
        <v>3</v>
      </c>
      <c r="B533" s="114" t="s">
        <v>338</v>
      </c>
      <c r="C533" s="16" t="s">
        <v>472</v>
      </c>
      <c r="D533" s="172" t="s">
        <v>6815</v>
      </c>
      <c r="E533" s="76" t="s">
        <v>6816</v>
      </c>
      <c r="F533" s="76"/>
      <c r="G533" s="264" t="s">
        <v>3372</v>
      </c>
      <c r="H533" s="222" t="s">
        <v>6817</v>
      </c>
      <c r="I533" s="206" t="s">
        <v>3373</v>
      </c>
      <c r="J533" s="129"/>
      <c r="K533" s="111"/>
    </row>
    <row r="534" spans="1:31" s="15" customFormat="1" ht="22.5" outlineLevel="2" x14ac:dyDescent="0.25">
      <c r="A534" s="295">
        <f t="shared" si="8"/>
        <v>3</v>
      </c>
      <c r="B534" s="15" t="s">
        <v>339</v>
      </c>
      <c r="C534" s="16" t="s">
        <v>1363</v>
      </c>
      <c r="D534" s="172" t="s">
        <v>6818</v>
      </c>
      <c r="E534" s="76" t="s">
        <v>3628</v>
      </c>
      <c r="F534" s="76"/>
      <c r="G534" s="264" t="s">
        <v>1135</v>
      </c>
      <c r="H534" s="222" t="s">
        <v>6819</v>
      </c>
      <c r="I534" s="206"/>
      <c r="J534" s="129"/>
      <c r="K534" s="101"/>
    </row>
    <row r="535" spans="1:31" s="15" customFormat="1" ht="33.75" outlineLevel="2" x14ac:dyDescent="0.25">
      <c r="A535" s="295">
        <f t="shared" si="8"/>
        <v>3</v>
      </c>
      <c r="B535" s="15" t="s">
        <v>340</v>
      </c>
      <c r="C535" s="16" t="s">
        <v>3024</v>
      </c>
      <c r="D535" s="172" t="s">
        <v>6820</v>
      </c>
      <c r="E535" s="76" t="s">
        <v>3629</v>
      </c>
      <c r="F535" s="76"/>
      <c r="G535" s="264" t="s">
        <v>1214</v>
      </c>
      <c r="H535" s="222" t="s">
        <v>6821</v>
      </c>
      <c r="I535" s="206"/>
      <c r="J535" s="129"/>
      <c r="K535" s="101"/>
    </row>
    <row r="536" spans="1:31" s="15" customFormat="1" ht="33.75" outlineLevel="2" x14ac:dyDescent="0.25">
      <c r="A536" s="295">
        <f t="shared" si="8"/>
        <v>3</v>
      </c>
      <c r="B536" s="15" t="s">
        <v>341</v>
      </c>
      <c r="C536" s="16" t="s">
        <v>497</v>
      </c>
      <c r="D536" s="172" t="s">
        <v>6822</v>
      </c>
      <c r="E536" s="76" t="s">
        <v>3630</v>
      </c>
      <c r="F536" s="76"/>
      <c r="G536" s="264" t="s">
        <v>1215</v>
      </c>
      <c r="H536" s="222" t="s">
        <v>6823</v>
      </c>
      <c r="I536" s="206"/>
      <c r="J536" s="129"/>
      <c r="K536" s="101"/>
    </row>
    <row r="537" spans="1:31" s="15" customFormat="1" ht="33.75" outlineLevel="2" x14ac:dyDescent="0.25">
      <c r="A537" s="295">
        <f t="shared" si="8"/>
        <v>3</v>
      </c>
      <c r="B537" s="15" t="s">
        <v>342</v>
      </c>
      <c r="C537" s="16" t="s">
        <v>498</v>
      </c>
      <c r="D537" s="172" t="s">
        <v>6824</v>
      </c>
      <c r="E537" s="76"/>
      <c r="F537" s="76"/>
      <c r="G537" s="264" t="s">
        <v>1216</v>
      </c>
      <c r="H537" s="222" t="s">
        <v>6825</v>
      </c>
      <c r="I537" s="206"/>
      <c r="J537" s="129"/>
      <c r="K537" s="101"/>
    </row>
    <row r="538" spans="1:31" s="15" customFormat="1" ht="22.5" outlineLevel="2" x14ac:dyDescent="0.25">
      <c r="A538" s="295">
        <f t="shared" si="8"/>
        <v>3</v>
      </c>
      <c r="B538" s="15" t="s">
        <v>1296</v>
      </c>
      <c r="C538" s="16" t="s">
        <v>1319</v>
      </c>
      <c r="D538" s="172" t="s">
        <v>6826</v>
      </c>
      <c r="E538" s="76" t="s">
        <v>72</v>
      </c>
      <c r="F538" s="76"/>
      <c r="G538" s="264" t="s">
        <v>1007</v>
      </c>
      <c r="H538" s="222" t="s">
        <v>6827</v>
      </c>
      <c r="I538" s="206"/>
      <c r="J538" s="129"/>
      <c r="K538" s="101"/>
    </row>
    <row r="539" spans="1:31" s="248" customFormat="1" ht="33.75" outlineLevel="2" x14ac:dyDescent="0.25">
      <c r="A539" s="295">
        <f t="shared" si="8"/>
        <v>3</v>
      </c>
      <c r="B539" s="248" t="s">
        <v>1379</v>
      </c>
      <c r="C539" s="354" t="s">
        <v>3445</v>
      </c>
      <c r="D539" s="378" t="s">
        <v>7380</v>
      </c>
      <c r="E539" s="170" t="s">
        <v>4217</v>
      </c>
      <c r="F539" s="170"/>
      <c r="G539" s="355" t="s">
        <v>3446</v>
      </c>
      <c r="H539" s="379" t="s">
        <v>7381</v>
      </c>
      <c r="I539" s="223"/>
      <c r="J539" s="137"/>
      <c r="K539" s="326"/>
    </row>
    <row r="540" spans="1:31" s="303" customFormat="1" ht="22.5" outlineLevel="1" x14ac:dyDescent="0.25">
      <c r="A540" s="295">
        <f t="shared" si="8"/>
        <v>2</v>
      </c>
      <c r="B540" s="285" t="s">
        <v>21</v>
      </c>
      <c r="C540" s="117" t="s">
        <v>2451</v>
      </c>
      <c r="D540" s="310" t="s">
        <v>4053</v>
      </c>
      <c r="E540" s="238" t="s">
        <v>72</v>
      </c>
      <c r="F540" s="297" t="s">
        <v>2803</v>
      </c>
      <c r="G540" s="299" t="s">
        <v>1217</v>
      </c>
      <c r="H540" s="300" t="s">
        <v>6828</v>
      </c>
      <c r="I540" s="240"/>
      <c r="J540" s="130" t="s">
        <v>1709</v>
      </c>
      <c r="K540" s="163" t="s">
        <v>2973</v>
      </c>
      <c r="L540" s="15"/>
      <c r="M540" s="15"/>
      <c r="N540" s="15"/>
      <c r="O540" s="15"/>
      <c r="P540" s="15"/>
      <c r="Q540" s="15"/>
      <c r="R540" s="15"/>
      <c r="S540" s="15"/>
      <c r="T540" s="15"/>
      <c r="U540" s="15"/>
      <c r="V540" s="15"/>
      <c r="W540" s="15"/>
      <c r="X540" s="15"/>
      <c r="Y540" s="15"/>
      <c r="Z540" s="15"/>
      <c r="AA540" s="15"/>
      <c r="AB540" s="15"/>
      <c r="AC540" s="15"/>
      <c r="AD540" s="15"/>
      <c r="AE540" s="15"/>
    </row>
    <row r="541" spans="1:31" s="15" customFormat="1" ht="33.75" outlineLevel="2" x14ac:dyDescent="0.25">
      <c r="A541" s="295">
        <f t="shared" si="8"/>
        <v>3</v>
      </c>
      <c r="B541" s="15" t="s">
        <v>343</v>
      </c>
      <c r="C541" s="16" t="s">
        <v>5317</v>
      </c>
      <c r="D541" s="76" t="s">
        <v>6829</v>
      </c>
      <c r="E541" s="345" t="s">
        <v>8102</v>
      </c>
      <c r="F541" s="76"/>
      <c r="G541" s="264" t="s">
        <v>1218</v>
      </c>
      <c r="H541" s="222" t="s">
        <v>6830</v>
      </c>
      <c r="I541" s="206"/>
      <c r="J541" s="129"/>
      <c r="K541" s="163"/>
    </row>
    <row r="542" spans="1:31" s="15" customFormat="1" ht="22.5" outlineLevel="2" x14ac:dyDescent="0.25">
      <c r="A542" s="295">
        <f t="shared" si="8"/>
        <v>3</v>
      </c>
      <c r="B542" s="15" t="s">
        <v>344</v>
      </c>
      <c r="C542" s="386" t="s">
        <v>7929</v>
      </c>
      <c r="D542" s="345" t="s">
        <v>7930</v>
      </c>
      <c r="E542" s="345" t="s">
        <v>7513</v>
      </c>
      <c r="F542" s="76"/>
      <c r="G542" s="264" t="s">
        <v>1219</v>
      </c>
      <c r="H542" s="222" t="s">
        <v>6831</v>
      </c>
      <c r="I542" s="206"/>
      <c r="J542" s="129"/>
      <c r="K542" s="163"/>
    </row>
    <row r="543" spans="1:31" s="15" customFormat="1" ht="45" outlineLevel="2" x14ac:dyDescent="0.25">
      <c r="A543" s="295">
        <f t="shared" si="8"/>
        <v>3</v>
      </c>
      <c r="B543" s="15" t="s">
        <v>345</v>
      </c>
      <c r="C543" s="386" t="s">
        <v>7928</v>
      </c>
      <c r="D543" s="76" t="s">
        <v>4054</v>
      </c>
      <c r="E543" s="345" t="s">
        <v>7665</v>
      </c>
      <c r="F543" s="76"/>
      <c r="G543" s="264" t="s">
        <v>1220</v>
      </c>
      <c r="H543" s="222" t="s">
        <v>6832</v>
      </c>
      <c r="I543" s="223" t="s">
        <v>5259</v>
      </c>
      <c r="J543" s="129"/>
      <c r="K543" s="163"/>
    </row>
    <row r="544" spans="1:31" s="15" customFormat="1" ht="33.75" outlineLevel="2" x14ac:dyDescent="0.25">
      <c r="A544" s="295">
        <f t="shared" si="8"/>
        <v>3</v>
      </c>
      <c r="B544" s="15" t="s">
        <v>346</v>
      </c>
      <c r="C544" s="16" t="s">
        <v>499</v>
      </c>
      <c r="D544" s="76" t="s">
        <v>6833</v>
      </c>
      <c r="E544" s="76" t="s">
        <v>3632</v>
      </c>
      <c r="F544" s="76"/>
      <c r="G544" s="264" t="s">
        <v>1221</v>
      </c>
      <c r="H544" s="222" t="s">
        <v>6834</v>
      </c>
      <c r="I544" s="206"/>
      <c r="J544" s="129"/>
      <c r="K544" s="247"/>
    </row>
    <row r="545" spans="1:31" s="15" customFormat="1" ht="22.5" outlineLevel="2" x14ac:dyDescent="0.25">
      <c r="A545" s="295">
        <f t="shared" si="8"/>
        <v>3</v>
      </c>
      <c r="B545" s="15" t="s">
        <v>473</v>
      </c>
      <c r="C545" s="16" t="s">
        <v>3484</v>
      </c>
      <c r="D545" s="76" t="s">
        <v>6835</v>
      </c>
      <c r="E545" s="76" t="s">
        <v>8054</v>
      </c>
      <c r="F545" s="76"/>
      <c r="G545" s="264" t="s">
        <v>1783</v>
      </c>
      <c r="H545" s="222" t="s">
        <v>6836</v>
      </c>
      <c r="I545" s="206" t="s">
        <v>3374</v>
      </c>
      <c r="J545" s="129"/>
      <c r="K545" s="163"/>
    </row>
    <row r="546" spans="1:31" s="15" customFormat="1" outlineLevel="2" x14ac:dyDescent="0.25">
      <c r="A546" s="295">
        <f t="shared" si="8"/>
        <v>3</v>
      </c>
      <c r="B546" s="15" t="s">
        <v>1784</v>
      </c>
      <c r="C546" s="16" t="s">
        <v>7728</v>
      </c>
      <c r="D546" s="76" t="s">
        <v>6837</v>
      </c>
      <c r="E546" s="76" t="s">
        <v>8055</v>
      </c>
      <c r="F546" s="76"/>
      <c r="G546" s="264" t="s">
        <v>1718</v>
      </c>
      <c r="H546" s="222" t="s">
        <v>6838</v>
      </c>
      <c r="I546" s="206"/>
      <c r="J546" s="129"/>
      <c r="K546" s="163"/>
    </row>
    <row r="547" spans="1:31" s="83" customFormat="1" ht="33.75" customHeight="1" x14ac:dyDescent="0.25">
      <c r="A547" s="295">
        <f t="shared" si="8"/>
        <v>2</v>
      </c>
      <c r="B547" s="284" t="s">
        <v>7515</v>
      </c>
      <c r="C547" s="81" t="s">
        <v>7663</v>
      </c>
      <c r="D547" s="131" t="s">
        <v>7360</v>
      </c>
      <c r="E547" s="235" t="s">
        <v>7514</v>
      </c>
      <c r="F547" s="131" t="s">
        <v>2845</v>
      </c>
      <c r="G547" s="296" t="s">
        <v>1222</v>
      </c>
      <c r="H547" s="210" t="s">
        <v>3375</v>
      </c>
      <c r="I547" s="210"/>
      <c r="J547" s="131" t="s">
        <v>1963</v>
      </c>
      <c r="K547" s="112" t="s">
        <v>2873</v>
      </c>
    </row>
    <row r="548" spans="1:31" s="15" customFormat="1" ht="78.75" outlineLevel="2" x14ac:dyDescent="0.25">
      <c r="A548" s="295">
        <f t="shared" si="8"/>
        <v>2</v>
      </c>
      <c r="B548" s="15" t="s">
        <v>7515</v>
      </c>
      <c r="C548" s="16" t="s">
        <v>7663</v>
      </c>
      <c r="D548" s="345" t="s">
        <v>7662</v>
      </c>
      <c r="E548" s="345" t="s">
        <v>8188</v>
      </c>
      <c r="F548" s="76"/>
      <c r="G548" s="148"/>
      <c r="H548" s="201"/>
      <c r="I548" s="201"/>
      <c r="J548" s="129"/>
      <c r="K548" s="101"/>
    </row>
    <row r="549" spans="1:31" s="83" customFormat="1" ht="51" x14ac:dyDescent="0.25">
      <c r="A549" s="295">
        <f t="shared" si="8"/>
        <v>1</v>
      </c>
      <c r="B549" s="284" t="s">
        <v>87</v>
      </c>
      <c r="C549" s="81" t="s">
        <v>2452</v>
      </c>
      <c r="D549" s="131" t="s">
        <v>4055</v>
      </c>
      <c r="E549" s="235" t="s">
        <v>72</v>
      </c>
      <c r="F549" s="131" t="s">
        <v>2846</v>
      </c>
      <c r="G549" s="308" t="s">
        <v>1228</v>
      </c>
      <c r="H549" s="204" t="s">
        <v>4900</v>
      </c>
      <c r="I549" s="241"/>
      <c r="J549" s="131" t="s">
        <v>1786</v>
      </c>
      <c r="K549" s="108" t="s">
        <v>2874</v>
      </c>
    </row>
    <row r="550" spans="1:31" s="303" customFormat="1" ht="33.75" outlineLevel="1" x14ac:dyDescent="0.25">
      <c r="A550" s="295">
        <f t="shared" si="8"/>
        <v>2</v>
      </c>
      <c r="B550" s="285" t="s">
        <v>445</v>
      </c>
      <c r="C550" s="117" t="s">
        <v>2453</v>
      </c>
      <c r="D550" s="310" t="s">
        <v>4056</v>
      </c>
      <c r="E550" s="238" t="s">
        <v>72</v>
      </c>
      <c r="F550" s="297" t="s">
        <v>2847</v>
      </c>
      <c r="G550" s="149" t="s">
        <v>1229</v>
      </c>
      <c r="H550" s="200" t="s">
        <v>2122</v>
      </c>
      <c r="I550" s="208"/>
      <c r="J550" s="130" t="s">
        <v>1787</v>
      </c>
      <c r="K550" s="163" t="s">
        <v>2974</v>
      </c>
      <c r="L550" s="15"/>
      <c r="M550" s="15"/>
      <c r="N550" s="15"/>
      <c r="O550" s="15"/>
      <c r="P550" s="15"/>
      <c r="Q550" s="15"/>
      <c r="R550" s="15"/>
      <c r="S550" s="15"/>
      <c r="T550" s="15"/>
      <c r="U550" s="15"/>
      <c r="V550" s="15"/>
      <c r="W550" s="15"/>
      <c r="X550" s="15"/>
      <c r="Y550" s="15"/>
      <c r="Z550" s="15"/>
      <c r="AA550" s="15"/>
      <c r="AB550" s="15"/>
      <c r="AC550" s="15"/>
      <c r="AD550" s="15"/>
      <c r="AE550" s="15"/>
    </row>
    <row r="551" spans="1:31" s="15" customFormat="1" ht="56.25" outlineLevel="2" x14ac:dyDescent="0.25">
      <c r="A551" s="295">
        <f t="shared" si="8"/>
        <v>3</v>
      </c>
      <c r="B551" s="15" t="s">
        <v>349</v>
      </c>
      <c r="C551" s="16" t="s">
        <v>501</v>
      </c>
      <c r="D551" s="172" t="s">
        <v>4057</v>
      </c>
      <c r="E551" s="345" t="s">
        <v>7931</v>
      </c>
      <c r="F551" s="76"/>
      <c r="G551" s="148" t="s">
        <v>6839</v>
      </c>
      <c r="H551" s="201" t="s">
        <v>2123</v>
      </c>
      <c r="I551" s="206" t="s">
        <v>1230</v>
      </c>
      <c r="J551" s="129"/>
      <c r="K551" s="163"/>
    </row>
    <row r="552" spans="1:31" s="15" customFormat="1" ht="22.5" outlineLevel="2" x14ac:dyDescent="0.25">
      <c r="A552" s="295">
        <f t="shared" si="8"/>
        <v>3</v>
      </c>
      <c r="B552" s="15" t="s">
        <v>350</v>
      </c>
      <c r="C552" s="16" t="s">
        <v>2681</v>
      </c>
      <c r="D552" s="172" t="s">
        <v>4058</v>
      </c>
      <c r="E552" s="76" t="s">
        <v>72</v>
      </c>
      <c r="F552" s="76"/>
      <c r="G552" s="148" t="s">
        <v>1964</v>
      </c>
      <c r="H552" s="201" t="s">
        <v>2124</v>
      </c>
      <c r="I552" s="206"/>
      <c r="J552" s="129"/>
      <c r="K552" s="163"/>
    </row>
    <row r="553" spans="1:31" s="15" customFormat="1" ht="22.5" outlineLevel="2" x14ac:dyDescent="0.25">
      <c r="A553" s="295">
        <f t="shared" ref="A553:A617" si="9">LEN(B553)</f>
        <v>3</v>
      </c>
      <c r="B553" s="15" t="s">
        <v>351</v>
      </c>
      <c r="C553" s="16" t="s">
        <v>503</v>
      </c>
      <c r="D553" s="172" t="s">
        <v>4059</v>
      </c>
      <c r="E553" s="345" t="s">
        <v>7200</v>
      </c>
      <c r="F553" s="76"/>
      <c r="G553" s="148" t="s">
        <v>1231</v>
      </c>
      <c r="H553" s="201" t="s">
        <v>4901</v>
      </c>
      <c r="I553" s="206" t="s">
        <v>1232</v>
      </c>
      <c r="J553" s="129"/>
      <c r="K553" s="163"/>
    </row>
    <row r="554" spans="1:31" s="15" customFormat="1" ht="33.75" outlineLevel="2" x14ac:dyDescent="0.25">
      <c r="A554" s="295">
        <f t="shared" si="9"/>
        <v>3</v>
      </c>
      <c r="B554" s="15" t="s">
        <v>352</v>
      </c>
      <c r="C554" s="16" t="s">
        <v>793</v>
      </c>
      <c r="D554" s="172" t="s">
        <v>4060</v>
      </c>
      <c r="E554" s="76"/>
      <c r="F554" s="76"/>
      <c r="G554" s="148" t="s">
        <v>1233</v>
      </c>
      <c r="H554" s="201" t="s">
        <v>2125</v>
      </c>
      <c r="I554" s="206"/>
      <c r="J554" s="129"/>
      <c r="K554" s="163"/>
    </row>
    <row r="555" spans="1:31" s="303" customFormat="1" ht="25.5" outlineLevel="1" x14ac:dyDescent="0.25">
      <c r="A555" s="295">
        <f t="shared" si="9"/>
        <v>2</v>
      </c>
      <c r="B555" s="285" t="s">
        <v>26</v>
      </c>
      <c r="C555" s="117" t="s">
        <v>2454</v>
      </c>
      <c r="D555" s="310" t="s">
        <v>4061</v>
      </c>
      <c r="E555" s="238" t="s">
        <v>72</v>
      </c>
      <c r="F555" s="297" t="s">
        <v>2848</v>
      </c>
      <c r="G555" s="150" t="s">
        <v>1234</v>
      </c>
      <c r="H555" s="202" t="s">
        <v>2126</v>
      </c>
      <c r="I555" s="240"/>
      <c r="J555" s="130" t="s">
        <v>1788</v>
      </c>
      <c r="K555" s="163" t="s">
        <v>2975</v>
      </c>
      <c r="L555" s="15"/>
      <c r="M555" s="15"/>
      <c r="N555" s="15"/>
      <c r="O555" s="15"/>
      <c r="P555" s="15"/>
      <c r="Q555" s="15"/>
      <c r="R555" s="15"/>
      <c r="S555" s="15"/>
      <c r="T555" s="15"/>
      <c r="U555" s="15"/>
      <c r="V555" s="15"/>
      <c r="W555" s="15"/>
      <c r="X555" s="15"/>
      <c r="Y555" s="15"/>
      <c r="Z555" s="15"/>
      <c r="AA555" s="15"/>
      <c r="AB555" s="15"/>
      <c r="AC555" s="15"/>
      <c r="AD555" s="15"/>
      <c r="AE555" s="15"/>
    </row>
    <row r="556" spans="1:31" s="15" customFormat="1" ht="22.5" outlineLevel="2" x14ac:dyDescent="0.25">
      <c r="A556" s="295">
        <f t="shared" si="9"/>
        <v>3</v>
      </c>
      <c r="B556" s="15" t="s">
        <v>1789</v>
      </c>
      <c r="C556" s="16" t="s">
        <v>502</v>
      </c>
      <c r="D556" s="172" t="s">
        <v>4062</v>
      </c>
      <c r="E556" s="76"/>
      <c r="F556" s="76"/>
      <c r="G556" s="148" t="s">
        <v>1235</v>
      </c>
      <c r="H556" s="201" t="s">
        <v>2127</v>
      </c>
      <c r="I556" s="206" t="s">
        <v>3100</v>
      </c>
      <c r="J556" s="129"/>
      <c r="K556" s="163"/>
    </row>
    <row r="557" spans="1:31" s="15" customFormat="1" ht="22.5" outlineLevel="2" x14ac:dyDescent="0.25">
      <c r="A557" s="295">
        <f t="shared" si="9"/>
        <v>3</v>
      </c>
      <c r="B557" s="15" t="s">
        <v>1790</v>
      </c>
      <c r="C557" s="16" t="s">
        <v>776</v>
      </c>
      <c r="D557" s="172" t="s">
        <v>4063</v>
      </c>
      <c r="E557" s="76" t="s">
        <v>72</v>
      </c>
      <c r="F557" s="76"/>
      <c r="G557" s="148" t="s">
        <v>1236</v>
      </c>
      <c r="H557" s="201" t="s">
        <v>2128</v>
      </c>
      <c r="I557" s="206" t="s">
        <v>3100</v>
      </c>
      <c r="J557" s="129"/>
      <c r="K557" s="163"/>
    </row>
    <row r="558" spans="1:31" s="15" customFormat="1" ht="22.5" outlineLevel="2" x14ac:dyDescent="0.25">
      <c r="A558" s="295">
        <f t="shared" si="9"/>
        <v>3</v>
      </c>
      <c r="B558" s="15" t="s">
        <v>1791</v>
      </c>
      <c r="C558" s="16" t="s">
        <v>794</v>
      </c>
      <c r="D558" s="172" t="s">
        <v>4064</v>
      </c>
      <c r="E558" s="76" t="s">
        <v>3633</v>
      </c>
      <c r="F558" s="76"/>
      <c r="G558" s="148" t="s">
        <v>1237</v>
      </c>
      <c r="H558" s="201" t="s">
        <v>2129</v>
      </c>
      <c r="I558" s="206"/>
      <c r="J558" s="129"/>
      <c r="K558" s="163"/>
    </row>
    <row r="559" spans="1:31" s="303" customFormat="1" ht="33.75" outlineLevel="1" x14ac:dyDescent="0.25">
      <c r="A559" s="295">
        <f t="shared" si="9"/>
        <v>2</v>
      </c>
      <c r="B559" s="373" t="s">
        <v>5211</v>
      </c>
      <c r="C559" s="359" t="s">
        <v>5215</v>
      </c>
      <c r="D559" s="374" t="s">
        <v>7390</v>
      </c>
      <c r="E559" s="239"/>
      <c r="F559" s="375"/>
      <c r="G559" s="376" t="s">
        <v>5214</v>
      </c>
      <c r="H559" s="377" t="s">
        <v>7391</v>
      </c>
      <c r="I559" s="246"/>
      <c r="J559" s="130"/>
      <c r="K559" s="163"/>
      <c r="L559" s="15"/>
      <c r="M559" s="15"/>
      <c r="N559" s="15"/>
      <c r="O559" s="15"/>
      <c r="P559" s="15"/>
      <c r="Q559" s="15"/>
      <c r="R559" s="15"/>
      <c r="S559" s="15"/>
      <c r="T559" s="15"/>
      <c r="U559" s="15"/>
      <c r="V559" s="15"/>
      <c r="W559" s="15"/>
      <c r="X559" s="15"/>
      <c r="Y559" s="15"/>
      <c r="Z559" s="15"/>
      <c r="AA559" s="15"/>
      <c r="AB559" s="15"/>
      <c r="AC559" s="15"/>
      <c r="AD559" s="15"/>
      <c r="AE559" s="15"/>
    </row>
    <row r="560" spans="1:31" s="15" customFormat="1" ht="25.5" outlineLevel="2" x14ac:dyDescent="0.25">
      <c r="A560" s="295">
        <f t="shared" si="9"/>
        <v>3</v>
      </c>
      <c r="B560" s="15" t="s">
        <v>5212</v>
      </c>
      <c r="C560" s="16" t="s">
        <v>5219</v>
      </c>
      <c r="D560" s="172" t="s">
        <v>6840</v>
      </c>
      <c r="E560" s="76" t="s">
        <v>7973</v>
      </c>
      <c r="F560" s="76"/>
      <c r="G560" s="264" t="s">
        <v>5216</v>
      </c>
      <c r="H560" s="222" t="s">
        <v>6841</v>
      </c>
      <c r="I560" s="242" t="s">
        <v>3100</v>
      </c>
      <c r="J560" s="129"/>
      <c r="K560" s="163"/>
    </row>
    <row r="561" spans="1:31" s="15" customFormat="1" ht="25.5" outlineLevel="2" x14ac:dyDescent="0.25">
      <c r="A561" s="295">
        <f t="shared" si="9"/>
        <v>3</v>
      </c>
      <c r="B561" s="15" t="s">
        <v>5213</v>
      </c>
      <c r="C561" s="16" t="s">
        <v>5218</v>
      </c>
      <c r="D561" s="172" t="s">
        <v>6842</v>
      </c>
      <c r="E561" s="76" t="s">
        <v>7978</v>
      </c>
      <c r="F561" s="76"/>
      <c r="G561" s="264" t="s">
        <v>5217</v>
      </c>
      <c r="H561" s="222" t="s">
        <v>6843</v>
      </c>
      <c r="I561" s="242" t="s">
        <v>3100</v>
      </c>
      <c r="J561" s="129"/>
      <c r="K561" s="163"/>
    </row>
    <row r="562" spans="1:31" s="303" customFormat="1" outlineLevel="1" x14ac:dyDescent="0.25">
      <c r="A562" s="295">
        <f t="shared" si="9"/>
        <v>2</v>
      </c>
      <c r="B562" s="285" t="s">
        <v>56</v>
      </c>
      <c r="C562" s="117" t="s">
        <v>2455</v>
      </c>
      <c r="D562" s="310" t="s">
        <v>6844</v>
      </c>
      <c r="E562" s="238" t="s">
        <v>72</v>
      </c>
      <c r="F562" s="297" t="s">
        <v>2849</v>
      </c>
      <c r="G562" s="304" t="s">
        <v>1238</v>
      </c>
      <c r="H562" s="305" t="s">
        <v>6845</v>
      </c>
      <c r="I562" s="306"/>
      <c r="J562" s="130" t="s">
        <v>1792</v>
      </c>
      <c r="K562" s="163" t="s">
        <v>2976</v>
      </c>
      <c r="L562" s="15"/>
      <c r="M562" s="15"/>
      <c r="N562" s="15"/>
      <c r="O562" s="15"/>
      <c r="P562" s="15"/>
      <c r="Q562" s="15"/>
      <c r="R562" s="15"/>
      <c r="S562" s="15"/>
      <c r="T562" s="15"/>
      <c r="U562" s="15"/>
      <c r="V562" s="15"/>
      <c r="W562" s="15"/>
      <c r="X562" s="15"/>
      <c r="Y562" s="15"/>
      <c r="Z562" s="15"/>
      <c r="AA562" s="15"/>
      <c r="AB562" s="15"/>
      <c r="AC562" s="15"/>
      <c r="AD562" s="15"/>
      <c r="AE562" s="15"/>
    </row>
    <row r="563" spans="1:31" s="15" customFormat="1" ht="22.5" outlineLevel="2" x14ac:dyDescent="0.25">
      <c r="A563" s="295">
        <f t="shared" si="9"/>
        <v>3</v>
      </c>
      <c r="B563" s="15" t="s">
        <v>353</v>
      </c>
      <c r="C563" s="16" t="s">
        <v>504</v>
      </c>
      <c r="D563" s="172" t="s">
        <v>6846</v>
      </c>
      <c r="E563" s="364" t="s">
        <v>3140</v>
      </c>
      <c r="F563" s="76"/>
      <c r="G563" s="264" t="s">
        <v>1239</v>
      </c>
      <c r="H563" s="222" t="s">
        <v>6847</v>
      </c>
      <c r="I563" s="242"/>
      <c r="J563" s="129"/>
      <c r="K563" s="163"/>
    </row>
    <row r="564" spans="1:31" s="15" customFormat="1" ht="33.75" outlineLevel="2" x14ac:dyDescent="0.25">
      <c r="A564" s="295">
        <f t="shared" si="9"/>
        <v>3</v>
      </c>
      <c r="B564" s="15" t="s">
        <v>354</v>
      </c>
      <c r="C564" s="16" t="s">
        <v>505</v>
      </c>
      <c r="D564" s="172" t="s">
        <v>4065</v>
      </c>
      <c r="E564" s="76" t="s">
        <v>3634</v>
      </c>
      <c r="F564" s="76"/>
      <c r="G564" s="148" t="s">
        <v>1965</v>
      </c>
      <c r="H564" s="201" t="s">
        <v>2130</v>
      </c>
      <c r="I564" s="206" t="s">
        <v>2175</v>
      </c>
      <c r="J564" s="129"/>
      <c r="K564" s="163"/>
    </row>
    <row r="565" spans="1:31" s="15" customFormat="1" ht="22.5" outlineLevel="2" x14ac:dyDescent="0.25">
      <c r="A565" s="295">
        <f t="shared" si="9"/>
        <v>3</v>
      </c>
      <c r="B565" s="15" t="s">
        <v>355</v>
      </c>
      <c r="C565" s="16" t="s">
        <v>1426</v>
      </c>
      <c r="D565" s="172" t="s">
        <v>4066</v>
      </c>
      <c r="E565" s="76" t="s">
        <v>6848</v>
      </c>
      <c r="F565" s="76"/>
      <c r="G565" s="148" t="s">
        <v>3376</v>
      </c>
      <c r="H565" s="201" t="s">
        <v>2131</v>
      </c>
      <c r="I565" s="206" t="s">
        <v>3377</v>
      </c>
      <c r="J565" s="129"/>
      <c r="K565" s="163"/>
    </row>
    <row r="566" spans="1:31" s="15" customFormat="1" ht="22.5" outlineLevel="2" x14ac:dyDescent="0.25">
      <c r="A566" s="295">
        <f t="shared" si="9"/>
        <v>3</v>
      </c>
      <c r="B566" s="15" t="s">
        <v>1793</v>
      </c>
      <c r="C566" s="16" t="s">
        <v>3098</v>
      </c>
      <c r="D566" s="172" t="s">
        <v>4067</v>
      </c>
      <c r="E566" s="76" t="s">
        <v>7669</v>
      </c>
      <c r="F566" s="76"/>
      <c r="G566" s="148" t="s">
        <v>3097</v>
      </c>
      <c r="H566" s="201" t="s">
        <v>4902</v>
      </c>
      <c r="I566" s="206"/>
      <c r="J566" s="129"/>
      <c r="K566" s="163"/>
    </row>
    <row r="567" spans="1:31" s="15" customFormat="1" ht="45.75" customHeight="1" outlineLevel="2" x14ac:dyDescent="0.25">
      <c r="A567" s="295">
        <f t="shared" si="9"/>
        <v>3</v>
      </c>
      <c r="B567" s="15" t="s">
        <v>3380</v>
      </c>
      <c r="C567" s="16" t="s">
        <v>1645</v>
      </c>
      <c r="D567" s="172" t="s">
        <v>4068</v>
      </c>
      <c r="E567" s="76" t="s">
        <v>7201</v>
      </c>
      <c r="F567" s="76"/>
      <c r="G567" s="264" t="s">
        <v>3378</v>
      </c>
      <c r="H567" s="222" t="s">
        <v>6849</v>
      </c>
      <c r="I567" s="242" t="s">
        <v>3379</v>
      </c>
      <c r="J567" s="129"/>
      <c r="K567" s="163"/>
    </row>
    <row r="568" spans="1:31" s="303" customFormat="1" ht="25.5" outlineLevel="1" x14ac:dyDescent="0.25">
      <c r="A568" s="295">
        <f t="shared" si="9"/>
        <v>2</v>
      </c>
      <c r="B568" s="285" t="s">
        <v>1794</v>
      </c>
      <c r="C568" s="117" t="s">
        <v>6850</v>
      </c>
      <c r="D568" s="310" t="s">
        <v>4069</v>
      </c>
      <c r="E568" s="238" t="s">
        <v>72</v>
      </c>
      <c r="F568" s="297" t="s">
        <v>2848</v>
      </c>
      <c r="G568" s="299" t="s">
        <v>1966</v>
      </c>
      <c r="H568" s="300" t="s">
        <v>6851</v>
      </c>
      <c r="I568" s="301"/>
      <c r="J568" s="130" t="s">
        <v>1788</v>
      </c>
      <c r="K568" s="163" t="s">
        <v>2977</v>
      </c>
      <c r="L568" s="15"/>
      <c r="M568" s="15"/>
      <c r="N568" s="15"/>
      <c r="O568" s="15"/>
      <c r="P568" s="15"/>
      <c r="Q568" s="15"/>
      <c r="R568" s="15"/>
      <c r="S568" s="15"/>
      <c r="T568" s="15"/>
      <c r="U568" s="15"/>
      <c r="V568" s="15"/>
      <c r="W568" s="15"/>
      <c r="X568" s="15"/>
      <c r="Y568" s="15"/>
      <c r="Z568" s="15"/>
      <c r="AA568" s="15"/>
      <c r="AB568" s="15"/>
      <c r="AC568" s="15"/>
      <c r="AD568" s="15"/>
      <c r="AE568" s="15"/>
    </row>
    <row r="569" spans="1:31" s="15" customFormat="1" ht="22.5" outlineLevel="2" x14ac:dyDescent="0.25">
      <c r="A569" s="295">
        <f t="shared" si="9"/>
        <v>3</v>
      </c>
      <c r="B569" s="15" t="s">
        <v>1795</v>
      </c>
      <c r="C569" s="16" t="s">
        <v>1429</v>
      </c>
      <c r="D569" s="172" t="s">
        <v>6852</v>
      </c>
      <c r="E569" s="76" t="s">
        <v>3635</v>
      </c>
      <c r="F569" s="76"/>
      <c r="G569" s="264" t="s">
        <v>1967</v>
      </c>
      <c r="H569" s="222" t="s">
        <v>6853</v>
      </c>
      <c r="I569" s="242" t="s">
        <v>2176</v>
      </c>
      <c r="J569" s="129"/>
      <c r="K569" s="163"/>
    </row>
    <row r="570" spans="1:31" s="15" customFormat="1" ht="22.5" outlineLevel="2" x14ac:dyDescent="0.25">
      <c r="A570" s="295">
        <f t="shared" si="9"/>
        <v>3</v>
      </c>
      <c r="B570" s="15" t="s">
        <v>1796</v>
      </c>
      <c r="C570" s="16" t="s">
        <v>1430</v>
      </c>
      <c r="D570" s="172" t="s">
        <v>6854</v>
      </c>
      <c r="E570" s="76" t="s">
        <v>72</v>
      </c>
      <c r="F570" s="76"/>
      <c r="G570" s="264" t="s">
        <v>1240</v>
      </c>
      <c r="H570" s="222" t="s">
        <v>6855</v>
      </c>
      <c r="I570" s="242"/>
      <c r="J570" s="129"/>
      <c r="K570" s="163"/>
    </row>
    <row r="571" spans="1:31" s="15" customFormat="1" ht="22.5" outlineLevel="2" x14ac:dyDescent="0.25">
      <c r="A571" s="295">
        <f t="shared" si="9"/>
        <v>3</v>
      </c>
      <c r="B571" s="15" t="s">
        <v>1797</v>
      </c>
      <c r="C571" s="16" t="s">
        <v>1428</v>
      </c>
      <c r="D571" s="172" t="s">
        <v>6856</v>
      </c>
      <c r="E571" s="76" t="s">
        <v>72</v>
      </c>
      <c r="F571" s="76"/>
      <c r="G571" s="264" t="s">
        <v>1427</v>
      </c>
      <c r="H571" s="222" t="s">
        <v>6857</v>
      </c>
      <c r="I571" s="242"/>
      <c r="J571" s="129"/>
      <c r="K571" s="163"/>
    </row>
    <row r="572" spans="1:31" s="303" customFormat="1" ht="22.5" outlineLevel="1" x14ac:dyDescent="0.25">
      <c r="A572" s="295">
        <f t="shared" si="9"/>
        <v>2</v>
      </c>
      <c r="B572" s="285" t="s">
        <v>58</v>
      </c>
      <c r="C572" s="117" t="s">
        <v>3240</v>
      </c>
      <c r="D572" s="310" t="s">
        <v>6858</v>
      </c>
      <c r="E572" s="238" t="s">
        <v>72</v>
      </c>
      <c r="F572" s="297" t="s">
        <v>2850</v>
      </c>
      <c r="G572" s="304" t="s">
        <v>3239</v>
      </c>
      <c r="H572" s="305" t="s">
        <v>6859</v>
      </c>
      <c r="I572" s="306"/>
      <c r="J572" s="130" t="s">
        <v>1798</v>
      </c>
      <c r="K572" s="163" t="s">
        <v>2978</v>
      </c>
      <c r="L572" s="15"/>
      <c r="M572" s="15"/>
      <c r="N572" s="15"/>
      <c r="O572" s="15"/>
      <c r="P572" s="15"/>
      <c r="Q572" s="15"/>
      <c r="R572" s="15"/>
      <c r="S572" s="15"/>
      <c r="T572" s="15"/>
      <c r="U572" s="15"/>
      <c r="V572" s="15"/>
      <c r="W572" s="15"/>
      <c r="X572" s="15"/>
      <c r="Y572" s="15"/>
      <c r="Z572" s="15"/>
      <c r="AA572" s="15"/>
      <c r="AB572" s="15"/>
      <c r="AC572" s="15"/>
      <c r="AD572" s="15"/>
      <c r="AE572" s="15"/>
    </row>
    <row r="573" spans="1:31" s="15" customFormat="1" ht="22.5" outlineLevel="2" x14ac:dyDescent="0.25">
      <c r="A573" s="295">
        <f t="shared" si="9"/>
        <v>3</v>
      </c>
      <c r="B573" s="15" t="s">
        <v>356</v>
      </c>
      <c r="C573" s="16" t="s">
        <v>3456</v>
      </c>
      <c r="D573" s="172" t="s">
        <v>6860</v>
      </c>
      <c r="E573" s="76" t="s">
        <v>3636</v>
      </c>
      <c r="F573" s="76"/>
      <c r="G573" s="264" t="s">
        <v>3241</v>
      </c>
      <c r="H573" s="242" t="s">
        <v>6861</v>
      </c>
      <c r="I573" s="242" t="s">
        <v>3381</v>
      </c>
      <c r="J573" s="129"/>
      <c r="K573" s="163"/>
    </row>
    <row r="574" spans="1:31" s="15" customFormat="1" ht="33.75" outlineLevel="2" x14ac:dyDescent="0.25">
      <c r="A574" s="295">
        <f t="shared" si="9"/>
        <v>3</v>
      </c>
      <c r="B574" s="15" t="s">
        <v>1799</v>
      </c>
      <c r="C574" s="16" t="s">
        <v>3457</v>
      </c>
      <c r="D574" s="172" t="s">
        <v>6862</v>
      </c>
      <c r="E574" s="76" t="s">
        <v>3637</v>
      </c>
      <c r="F574" s="76"/>
      <c r="G574" s="264" t="s">
        <v>3242</v>
      </c>
      <c r="H574" s="242" t="s">
        <v>6863</v>
      </c>
      <c r="I574" s="242" t="s">
        <v>3382</v>
      </c>
      <c r="J574" s="129"/>
      <c r="K574" s="163"/>
    </row>
    <row r="575" spans="1:31" s="15" customFormat="1" ht="22.5" outlineLevel="2" x14ac:dyDescent="0.25">
      <c r="A575" s="295">
        <f t="shared" si="9"/>
        <v>3</v>
      </c>
      <c r="B575" s="15" t="s">
        <v>1800</v>
      </c>
      <c r="C575" s="16" t="s">
        <v>3458</v>
      </c>
      <c r="D575" s="172" t="s">
        <v>6864</v>
      </c>
      <c r="E575" s="76" t="s">
        <v>72</v>
      </c>
      <c r="F575" s="76"/>
      <c r="G575" s="264" t="s">
        <v>3238</v>
      </c>
      <c r="H575" s="242" t="s">
        <v>6865</v>
      </c>
      <c r="I575" s="242" t="s">
        <v>3383</v>
      </c>
      <c r="J575" s="129"/>
      <c r="K575" s="163"/>
    </row>
    <row r="576" spans="1:31" s="303" customFormat="1" ht="25.5" outlineLevel="1" x14ac:dyDescent="0.25">
      <c r="A576" s="295">
        <f t="shared" si="9"/>
        <v>2</v>
      </c>
      <c r="B576" s="285" t="s">
        <v>5122</v>
      </c>
      <c r="C576" s="117" t="s">
        <v>6866</v>
      </c>
      <c r="D576" s="310" t="s">
        <v>6867</v>
      </c>
      <c r="E576" s="238" t="s">
        <v>72</v>
      </c>
      <c r="F576" s="297"/>
      <c r="G576" s="299" t="s">
        <v>3243</v>
      </c>
      <c r="H576" s="300" t="s">
        <v>6868</v>
      </c>
      <c r="I576" s="301"/>
      <c r="J576" s="130"/>
      <c r="K576" s="163" t="s">
        <v>2979</v>
      </c>
      <c r="L576" s="15"/>
      <c r="M576" s="15"/>
      <c r="N576" s="15"/>
      <c r="O576" s="15"/>
      <c r="P576" s="15"/>
      <c r="Q576" s="15"/>
      <c r="R576" s="15"/>
      <c r="S576" s="15"/>
      <c r="T576" s="15"/>
      <c r="U576" s="15"/>
      <c r="V576" s="15"/>
      <c r="W576" s="15"/>
      <c r="X576" s="15"/>
      <c r="Y576" s="15"/>
      <c r="Z576" s="15"/>
      <c r="AA576" s="15"/>
      <c r="AB576" s="15"/>
      <c r="AC576" s="15"/>
      <c r="AD576" s="15"/>
      <c r="AE576" s="15"/>
    </row>
    <row r="577" spans="1:31" s="15" customFormat="1" ht="22.5" outlineLevel="2" x14ac:dyDescent="0.25">
      <c r="A577" s="295">
        <f t="shared" si="9"/>
        <v>3</v>
      </c>
      <c r="B577" s="15" t="s">
        <v>3459</v>
      </c>
      <c r="C577" s="16" t="s">
        <v>3465</v>
      </c>
      <c r="D577" s="76" t="s">
        <v>6869</v>
      </c>
      <c r="E577" s="76" t="s">
        <v>72</v>
      </c>
      <c r="F577" s="76"/>
      <c r="G577" s="264" t="s">
        <v>3384</v>
      </c>
      <c r="H577" s="222" t="s">
        <v>6870</v>
      </c>
      <c r="I577" s="242" t="s">
        <v>3385</v>
      </c>
      <c r="J577" s="129"/>
      <c r="K577" s="163"/>
    </row>
    <row r="578" spans="1:31" s="15" customFormat="1" ht="22.5" outlineLevel="2" x14ac:dyDescent="0.25">
      <c r="A578" s="295">
        <f t="shared" si="9"/>
        <v>3</v>
      </c>
      <c r="B578" s="15" t="s">
        <v>3460</v>
      </c>
      <c r="C578" s="15" t="s">
        <v>3467</v>
      </c>
      <c r="D578" s="76" t="s">
        <v>6871</v>
      </c>
      <c r="E578" s="307" t="s">
        <v>3638</v>
      </c>
      <c r="F578" s="76"/>
      <c r="G578" s="264" t="s">
        <v>3386</v>
      </c>
      <c r="H578" s="222" t="s">
        <v>6872</v>
      </c>
      <c r="I578" s="242"/>
      <c r="J578" s="129"/>
      <c r="K578" s="163"/>
    </row>
    <row r="579" spans="1:31" s="15" customFormat="1" ht="22.5" outlineLevel="2" x14ac:dyDescent="0.25">
      <c r="A579" s="295">
        <f t="shared" si="9"/>
        <v>3</v>
      </c>
      <c r="B579" s="15" t="s">
        <v>3461</v>
      </c>
      <c r="C579" s="16" t="s">
        <v>3466</v>
      </c>
      <c r="D579" s="76" t="s">
        <v>6873</v>
      </c>
      <c r="E579" s="76" t="s">
        <v>3639</v>
      </c>
      <c r="F579" s="76"/>
      <c r="G579" s="264" t="s">
        <v>3387</v>
      </c>
      <c r="H579" s="222" t="s">
        <v>6874</v>
      </c>
      <c r="I579" s="242" t="s">
        <v>3388</v>
      </c>
      <c r="J579" s="129"/>
      <c r="K579" s="163"/>
    </row>
    <row r="580" spans="1:31" s="15" customFormat="1" ht="33.75" outlineLevel="2" x14ac:dyDescent="0.25">
      <c r="A580" s="295">
        <f t="shared" si="9"/>
        <v>3</v>
      </c>
      <c r="B580" s="15" t="s">
        <v>3462</v>
      </c>
      <c r="C580" s="16" t="s">
        <v>2509</v>
      </c>
      <c r="D580" s="76" t="s">
        <v>6875</v>
      </c>
      <c r="E580" s="76" t="s">
        <v>3640</v>
      </c>
      <c r="F580" s="76"/>
      <c r="G580" s="264" t="s">
        <v>3389</v>
      </c>
      <c r="H580" s="222" t="s">
        <v>6876</v>
      </c>
      <c r="I580" s="242" t="s">
        <v>3390</v>
      </c>
      <c r="J580" s="129"/>
      <c r="K580" s="163"/>
    </row>
    <row r="581" spans="1:31" s="15" customFormat="1" outlineLevel="2" x14ac:dyDescent="0.25">
      <c r="A581" s="295">
        <f t="shared" si="9"/>
        <v>3</v>
      </c>
      <c r="B581" s="15" t="s">
        <v>3463</v>
      </c>
      <c r="C581" s="16" t="s">
        <v>5318</v>
      </c>
      <c r="D581" s="76" t="s">
        <v>6877</v>
      </c>
      <c r="E581" s="76" t="s">
        <v>72</v>
      </c>
      <c r="F581" s="76"/>
      <c r="G581" s="264" t="s">
        <v>3391</v>
      </c>
      <c r="H581" s="222" t="s">
        <v>6878</v>
      </c>
      <c r="I581" s="242" t="s">
        <v>3392</v>
      </c>
      <c r="J581" s="129"/>
      <c r="K581" s="163"/>
    </row>
    <row r="582" spans="1:31" s="15" customFormat="1" ht="25.5" outlineLevel="2" x14ac:dyDescent="0.25">
      <c r="A582" s="295">
        <f t="shared" si="9"/>
        <v>3</v>
      </c>
      <c r="B582" s="15" t="s">
        <v>3464</v>
      </c>
      <c r="C582" s="16" t="s">
        <v>3468</v>
      </c>
      <c r="D582" s="76" t="s">
        <v>6879</v>
      </c>
      <c r="E582" s="76" t="s">
        <v>3641</v>
      </c>
      <c r="F582" s="76"/>
      <c r="G582" s="264" t="s">
        <v>3393</v>
      </c>
      <c r="H582" s="222" t="s">
        <v>6880</v>
      </c>
      <c r="I582" s="242" t="s">
        <v>3394</v>
      </c>
      <c r="J582" s="129"/>
      <c r="K582" s="163"/>
    </row>
    <row r="583" spans="1:31" s="303" customFormat="1" ht="22.5" outlineLevel="1" x14ac:dyDescent="0.25">
      <c r="A583" s="295">
        <f t="shared" si="9"/>
        <v>2</v>
      </c>
      <c r="B583" s="285" t="s">
        <v>1801</v>
      </c>
      <c r="C583" s="117" t="s">
        <v>723</v>
      </c>
      <c r="D583" s="310" t="s">
        <v>6881</v>
      </c>
      <c r="E583" s="238" t="s">
        <v>72</v>
      </c>
      <c r="F583" s="297" t="s">
        <v>3009</v>
      </c>
      <c r="G583" s="304" t="s">
        <v>1420</v>
      </c>
      <c r="H583" s="305" t="s">
        <v>6882</v>
      </c>
      <c r="I583" s="327"/>
      <c r="J583" s="297" t="s">
        <v>3158</v>
      </c>
      <c r="K583" s="328"/>
      <c r="L583" s="15"/>
      <c r="M583" s="15"/>
      <c r="N583" s="15"/>
      <c r="O583" s="15"/>
      <c r="P583" s="15"/>
      <c r="Q583" s="15"/>
      <c r="R583" s="15"/>
      <c r="S583" s="15"/>
      <c r="T583" s="15"/>
      <c r="U583" s="15"/>
      <c r="V583" s="15"/>
      <c r="W583" s="15"/>
      <c r="X583" s="15"/>
      <c r="Y583" s="15"/>
      <c r="Z583" s="15"/>
      <c r="AA583" s="15"/>
      <c r="AB583" s="15"/>
      <c r="AC583" s="15"/>
      <c r="AD583" s="15"/>
      <c r="AE583" s="15"/>
    </row>
    <row r="584" spans="1:31" s="15" customFormat="1" ht="22.5" outlineLevel="2" x14ac:dyDescent="0.25">
      <c r="A584" s="295">
        <f t="shared" si="9"/>
        <v>3</v>
      </c>
      <c r="B584" s="15" t="s">
        <v>1802</v>
      </c>
      <c r="C584" s="16" t="s">
        <v>3005</v>
      </c>
      <c r="D584" s="172" t="s">
        <v>6883</v>
      </c>
      <c r="E584" s="76" t="s">
        <v>3642</v>
      </c>
      <c r="F584" s="76"/>
      <c r="G584" s="264" t="s">
        <v>3011</v>
      </c>
      <c r="H584" s="222" t="s">
        <v>6884</v>
      </c>
      <c r="I584" s="242"/>
      <c r="J584" s="76"/>
      <c r="K584" s="101"/>
    </row>
    <row r="585" spans="1:31" s="15" customFormat="1" ht="22.5" outlineLevel="2" x14ac:dyDescent="0.25">
      <c r="A585" s="295">
        <f t="shared" si="9"/>
        <v>3</v>
      </c>
      <c r="B585" s="15" t="s">
        <v>1803</v>
      </c>
      <c r="C585" s="16" t="s">
        <v>3006</v>
      </c>
      <c r="D585" s="172" t="s">
        <v>6885</v>
      </c>
      <c r="E585" s="76" t="s">
        <v>3643</v>
      </c>
      <c r="F585" s="76"/>
      <c r="G585" s="264" t="s">
        <v>3012</v>
      </c>
      <c r="H585" s="222" t="s">
        <v>6886</v>
      </c>
      <c r="I585" s="242" t="s">
        <v>3395</v>
      </c>
      <c r="J585" s="76"/>
      <c r="K585" s="101"/>
    </row>
    <row r="586" spans="1:31" s="15" customFormat="1" ht="22.5" outlineLevel="2" x14ac:dyDescent="0.25">
      <c r="A586" s="295">
        <f t="shared" si="9"/>
        <v>3</v>
      </c>
      <c r="B586" s="15" t="s">
        <v>3250</v>
      </c>
      <c r="C586" s="16" t="s">
        <v>3008</v>
      </c>
      <c r="D586" s="76" t="s">
        <v>6887</v>
      </c>
      <c r="E586" s="76" t="s">
        <v>3644</v>
      </c>
      <c r="F586" s="76"/>
      <c r="G586" s="264" t="s">
        <v>3013</v>
      </c>
      <c r="H586" s="222" t="s">
        <v>6888</v>
      </c>
      <c r="I586" s="242"/>
      <c r="J586" s="76"/>
      <c r="K586" s="101"/>
    </row>
    <row r="587" spans="1:31" s="15" customFormat="1" ht="22.5" outlineLevel="2" x14ac:dyDescent="0.25">
      <c r="A587" s="295">
        <f t="shared" si="9"/>
        <v>3</v>
      </c>
      <c r="B587" s="15" t="s">
        <v>3251</v>
      </c>
      <c r="C587" s="16" t="s">
        <v>3010</v>
      </c>
      <c r="D587" s="76" t="s">
        <v>6889</v>
      </c>
      <c r="E587" s="76" t="s">
        <v>3645</v>
      </c>
      <c r="F587" s="76"/>
      <c r="G587" s="264" t="s">
        <v>3014</v>
      </c>
      <c r="H587" s="222" t="s">
        <v>6890</v>
      </c>
      <c r="I587" s="242" t="s">
        <v>3396</v>
      </c>
      <c r="J587" s="76"/>
      <c r="K587" s="101"/>
    </row>
    <row r="588" spans="1:31" s="83" customFormat="1" ht="15" x14ac:dyDescent="0.25">
      <c r="A588" s="295">
        <f t="shared" si="9"/>
        <v>1</v>
      </c>
      <c r="B588" s="284" t="s">
        <v>88</v>
      </c>
      <c r="C588" s="81" t="s">
        <v>1431</v>
      </c>
      <c r="D588" s="131" t="s">
        <v>7694</v>
      </c>
      <c r="E588" s="235" t="s">
        <v>72</v>
      </c>
      <c r="F588" s="131" t="s">
        <v>2851</v>
      </c>
      <c r="G588" s="296" t="s">
        <v>1241</v>
      </c>
      <c r="H588" s="211" t="s">
        <v>6891</v>
      </c>
      <c r="I588" s="210"/>
      <c r="J588" s="131" t="s">
        <v>1804</v>
      </c>
      <c r="K588" s="108" t="s">
        <v>2875</v>
      </c>
    </row>
    <row r="589" spans="1:31" customFormat="1" ht="24" outlineLevel="1" x14ac:dyDescent="0.25">
      <c r="A589" s="295">
        <f t="shared" si="9"/>
        <v>2</v>
      </c>
      <c r="B589" s="285" t="s">
        <v>1968</v>
      </c>
      <c r="C589" s="117" t="s">
        <v>7549</v>
      </c>
      <c r="D589" s="310" t="s">
        <v>7071</v>
      </c>
      <c r="E589" s="238"/>
      <c r="F589" s="297" t="s">
        <v>7548</v>
      </c>
      <c r="G589" s="149" t="s">
        <v>2132</v>
      </c>
      <c r="H589" s="200"/>
      <c r="I589" s="208"/>
      <c r="J589" s="297"/>
    </row>
    <row r="590" spans="1:31" customFormat="1" ht="15" outlineLevel="2" x14ac:dyDescent="0.25">
      <c r="A590" s="295">
        <f t="shared" si="9"/>
        <v>3</v>
      </c>
      <c r="B590" s="16" t="s">
        <v>357</v>
      </c>
      <c r="C590" s="15" t="s">
        <v>360</v>
      </c>
      <c r="D590" s="171" t="s">
        <v>7516</v>
      </c>
      <c r="E590" s="75" t="s">
        <v>7211</v>
      </c>
      <c r="F590" s="151" t="s">
        <v>1242</v>
      </c>
      <c r="G590" s="205" t="s">
        <v>7538</v>
      </c>
      <c r="H590" s="212" t="s">
        <v>7528</v>
      </c>
    </row>
    <row r="591" spans="1:31" customFormat="1" ht="15" outlineLevel="2" x14ac:dyDescent="0.25">
      <c r="A591" s="295">
        <f t="shared" si="9"/>
        <v>3</v>
      </c>
      <c r="B591" s="16" t="s">
        <v>358</v>
      </c>
      <c r="C591" s="15" t="s">
        <v>7972</v>
      </c>
      <c r="D591" s="171" t="s">
        <v>7517</v>
      </c>
      <c r="E591" s="76"/>
      <c r="F591" s="151" t="s">
        <v>1348</v>
      </c>
      <c r="G591" s="205" t="s">
        <v>7539</v>
      </c>
      <c r="H591" s="212" t="s">
        <v>7529</v>
      </c>
    </row>
    <row r="592" spans="1:31" customFormat="1" ht="15" outlineLevel="2" x14ac:dyDescent="0.25">
      <c r="A592" s="295">
        <f t="shared" si="9"/>
        <v>3</v>
      </c>
      <c r="B592" s="16" t="s">
        <v>359</v>
      </c>
      <c r="C592" s="15" t="s">
        <v>365</v>
      </c>
      <c r="D592" s="171" t="s">
        <v>7518</v>
      </c>
      <c r="E592" s="76" t="s">
        <v>3646</v>
      </c>
      <c r="F592" s="151" t="s">
        <v>865</v>
      </c>
      <c r="G592" s="205" t="s">
        <v>7540</v>
      </c>
      <c r="H592" s="212"/>
    </row>
    <row r="593" spans="1:10" customFormat="1" ht="15" outlineLevel="2" x14ac:dyDescent="0.25">
      <c r="A593" s="295">
        <f t="shared" si="9"/>
        <v>3</v>
      </c>
      <c r="B593" s="16" t="s">
        <v>361</v>
      </c>
      <c r="C593" s="15" t="s">
        <v>506</v>
      </c>
      <c r="D593" s="171" t="s">
        <v>7519</v>
      </c>
      <c r="E593" s="76" t="s">
        <v>72</v>
      </c>
      <c r="F593" s="151" t="s">
        <v>1245</v>
      </c>
      <c r="G593" s="205" t="s">
        <v>7541</v>
      </c>
      <c r="H593" s="212" t="s">
        <v>7530</v>
      </c>
    </row>
    <row r="594" spans="1:10" customFormat="1" ht="22.5" outlineLevel="2" x14ac:dyDescent="0.25">
      <c r="A594" s="295">
        <f t="shared" si="9"/>
        <v>3</v>
      </c>
      <c r="B594" s="16" t="s">
        <v>1969</v>
      </c>
      <c r="C594" s="15" t="s">
        <v>3028</v>
      </c>
      <c r="D594" s="171" t="s">
        <v>7520</v>
      </c>
      <c r="E594" s="76" t="s">
        <v>3647</v>
      </c>
      <c r="F594" s="151" t="s">
        <v>1408</v>
      </c>
      <c r="G594" s="205" t="s">
        <v>7542</v>
      </c>
      <c r="H594" s="212"/>
    </row>
    <row r="595" spans="1:10" customFormat="1" ht="15" outlineLevel="2" x14ac:dyDescent="0.25">
      <c r="A595" s="295">
        <f t="shared" si="9"/>
        <v>3</v>
      </c>
      <c r="B595" s="16" t="s">
        <v>1433</v>
      </c>
      <c r="C595" s="15" t="s">
        <v>1434</v>
      </c>
      <c r="D595" s="171" t="s">
        <v>7521</v>
      </c>
      <c r="E595" s="76" t="s">
        <v>3648</v>
      </c>
      <c r="F595" s="264" t="s">
        <v>1246</v>
      </c>
      <c r="G595" s="222" t="s">
        <v>7543</v>
      </c>
      <c r="H595" s="242" t="s">
        <v>7531</v>
      </c>
    </row>
    <row r="596" spans="1:10" customFormat="1" ht="22.5" outlineLevel="2" x14ac:dyDescent="0.25">
      <c r="A596" s="295">
        <f t="shared" si="9"/>
        <v>3</v>
      </c>
      <c r="B596" s="16" t="s">
        <v>1364</v>
      </c>
      <c r="C596" s="15" t="s">
        <v>743</v>
      </c>
      <c r="D596" s="171" t="s">
        <v>7522</v>
      </c>
      <c r="E596" s="76" t="s">
        <v>72</v>
      </c>
      <c r="F596" s="151" t="s">
        <v>7532</v>
      </c>
      <c r="G596" s="205" t="s">
        <v>7544</v>
      </c>
      <c r="H596" s="212" t="s">
        <v>7533</v>
      </c>
    </row>
    <row r="597" spans="1:10" customFormat="1" ht="22.5" outlineLevel="2" x14ac:dyDescent="0.25">
      <c r="A597" s="295">
        <f t="shared" si="9"/>
        <v>3</v>
      </c>
      <c r="B597" s="16" t="s">
        <v>3247</v>
      </c>
      <c r="C597" s="15" t="s">
        <v>6892</v>
      </c>
      <c r="D597" s="171" t="s">
        <v>7523</v>
      </c>
      <c r="E597" s="76" t="s">
        <v>72</v>
      </c>
      <c r="F597" s="16" t="s">
        <v>7534</v>
      </c>
      <c r="G597" s="76" t="s">
        <v>7545</v>
      </c>
      <c r="H597" s="76" t="s">
        <v>7535</v>
      </c>
    </row>
    <row r="598" spans="1:10" customFormat="1" ht="15" outlineLevel="2" x14ac:dyDescent="0.25">
      <c r="A598" s="295">
        <f t="shared" si="9"/>
        <v>3</v>
      </c>
      <c r="B598" s="16" t="s">
        <v>5325</v>
      </c>
      <c r="C598" s="15" t="s">
        <v>3248</v>
      </c>
      <c r="D598" s="171" t="s">
        <v>7524</v>
      </c>
      <c r="E598" s="76" t="s">
        <v>72</v>
      </c>
      <c r="F598" s="16" t="s">
        <v>7536</v>
      </c>
      <c r="G598" s="76" t="s">
        <v>7546</v>
      </c>
      <c r="H598" s="76"/>
    </row>
    <row r="599" spans="1:10" customFormat="1" ht="15" outlineLevel="2" x14ac:dyDescent="0.25">
      <c r="A599" s="295">
        <f t="shared" si="9"/>
        <v>3</v>
      </c>
      <c r="B599" s="15" t="s">
        <v>7526</v>
      </c>
      <c r="C599" s="16" t="s">
        <v>7527</v>
      </c>
      <c r="D599" s="171" t="s">
        <v>7525</v>
      </c>
      <c r="E599" s="76" t="s">
        <v>72</v>
      </c>
      <c r="F599" s="354" t="s">
        <v>7537</v>
      </c>
      <c r="G599" s="170" t="s">
        <v>7547</v>
      </c>
      <c r="H599" s="387"/>
    </row>
    <row r="600" spans="1:10" customFormat="1" ht="15" outlineLevel="1" x14ac:dyDescent="0.25">
      <c r="A600" s="295">
        <f t="shared" si="9"/>
        <v>2</v>
      </c>
      <c r="B600" s="285" t="s">
        <v>27</v>
      </c>
      <c r="C600" s="117" t="s">
        <v>5375</v>
      </c>
      <c r="D600" s="310" t="s">
        <v>4070</v>
      </c>
      <c r="E600" s="238" t="s">
        <v>72</v>
      </c>
      <c r="F600" s="297" t="s">
        <v>2803</v>
      </c>
      <c r="G600" s="299" t="s">
        <v>7209</v>
      </c>
      <c r="H600" s="300" t="s">
        <v>7210</v>
      </c>
      <c r="I600" s="301"/>
      <c r="J600" s="297"/>
    </row>
    <row r="601" spans="1:10" customFormat="1" ht="22.5" outlineLevel="2" x14ac:dyDescent="0.25">
      <c r="A601" s="295"/>
      <c r="B601" s="15" t="s">
        <v>362</v>
      </c>
      <c r="C601" s="16" t="s">
        <v>7648</v>
      </c>
      <c r="D601" s="76" t="s">
        <v>7649</v>
      </c>
      <c r="E601" s="76"/>
      <c r="F601" s="76"/>
      <c r="G601" s="264"/>
      <c r="H601" s="242"/>
      <c r="I601" s="242"/>
    </row>
    <row r="602" spans="1:10" customFormat="1" ht="45" outlineLevel="2" x14ac:dyDescent="0.25">
      <c r="A602" s="295">
        <f t="shared" si="9"/>
        <v>3</v>
      </c>
      <c r="B602" s="15" t="s">
        <v>363</v>
      </c>
      <c r="C602" s="16" t="s">
        <v>649</v>
      </c>
      <c r="D602" s="172" t="s">
        <v>6893</v>
      </c>
      <c r="E602" s="345" t="s">
        <v>7911</v>
      </c>
      <c r="F602" s="76"/>
      <c r="G602" s="264" t="s">
        <v>1243</v>
      </c>
      <c r="H602" s="242" t="s">
        <v>7207</v>
      </c>
      <c r="I602" s="242" t="s">
        <v>7205</v>
      </c>
    </row>
    <row r="603" spans="1:10" customFormat="1" ht="22.5" outlineLevel="2" x14ac:dyDescent="0.25">
      <c r="A603" s="295">
        <f t="shared" si="9"/>
        <v>3</v>
      </c>
      <c r="B603" s="15" t="s">
        <v>364</v>
      </c>
      <c r="C603" s="16" t="s">
        <v>507</v>
      </c>
      <c r="D603" s="172" t="s">
        <v>6894</v>
      </c>
      <c r="E603" s="76" t="s">
        <v>3649</v>
      </c>
      <c r="F603" s="76"/>
      <c r="G603" s="264" t="s">
        <v>867</v>
      </c>
      <c r="H603" s="242" t="s">
        <v>7208</v>
      </c>
      <c r="I603" s="242" t="s">
        <v>7206</v>
      </c>
    </row>
    <row r="604" spans="1:10" customFormat="1" ht="33.75" outlineLevel="2" x14ac:dyDescent="0.25">
      <c r="A604" s="295">
        <f t="shared" si="9"/>
        <v>3</v>
      </c>
      <c r="B604" s="15" t="s">
        <v>366</v>
      </c>
      <c r="C604" s="16" t="s">
        <v>508</v>
      </c>
      <c r="D604" s="172" t="s">
        <v>6895</v>
      </c>
      <c r="E604" s="345" t="s">
        <v>7932</v>
      </c>
      <c r="F604" s="76"/>
      <c r="G604" s="264" t="s">
        <v>7202</v>
      </c>
      <c r="H604" s="222" t="s">
        <v>7204</v>
      </c>
      <c r="I604" s="242" t="s">
        <v>7203</v>
      </c>
    </row>
    <row r="605" spans="1:10" customFormat="1" ht="51" outlineLevel="2" x14ac:dyDescent="0.25">
      <c r="A605" s="295">
        <f t="shared" si="9"/>
        <v>3</v>
      </c>
      <c r="B605" s="16" t="s">
        <v>1808</v>
      </c>
      <c r="C605" s="16" t="s">
        <v>7070</v>
      </c>
      <c r="D605" s="172" t="s">
        <v>6896</v>
      </c>
      <c r="E605" s="16" t="s">
        <v>5378</v>
      </c>
      <c r="F605" s="394"/>
    </row>
    <row r="606" spans="1:10" customFormat="1" ht="22.5" outlineLevel="2" x14ac:dyDescent="0.25">
      <c r="A606" s="295">
        <f t="shared" si="9"/>
        <v>3</v>
      </c>
      <c r="B606" s="16" t="s">
        <v>2468</v>
      </c>
      <c r="C606" s="16" t="s">
        <v>2352</v>
      </c>
      <c r="D606" s="172" t="s">
        <v>6897</v>
      </c>
      <c r="E606" s="16" t="s">
        <v>72</v>
      </c>
      <c r="F606" s="394"/>
    </row>
    <row r="607" spans="1:10" customFormat="1" ht="15" outlineLevel="1" x14ac:dyDescent="0.25">
      <c r="A607" s="295">
        <f t="shared" si="9"/>
        <v>2</v>
      </c>
      <c r="B607" s="285" t="s">
        <v>863</v>
      </c>
      <c r="C607" s="117" t="s">
        <v>2456</v>
      </c>
      <c r="D607" s="310" t="s">
        <v>4071</v>
      </c>
      <c r="E607" s="238"/>
      <c r="F607" s="297"/>
      <c r="G607" s="149"/>
      <c r="H607" s="200"/>
      <c r="I607" s="208"/>
      <c r="J607" s="297"/>
    </row>
    <row r="608" spans="1:10" customFormat="1" ht="45" outlineLevel="2" x14ac:dyDescent="0.25">
      <c r="A608" s="295">
        <f t="shared" si="9"/>
        <v>3</v>
      </c>
      <c r="B608" s="16" t="s">
        <v>864</v>
      </c>
      <c r="C608" s="16" t="s">
        <v>724</v>
      </c>
      <c r="D608" s="172" t="s">
        <v>4072</v>
      </c>
      <c r="E608" s="345" t="s">
        <v>7736</v>
      </c>
      <c r="F608" s="351"/>
    </row>
    <row r="609" spans="1:10" customFormat="1" ht="15" outlineLevel="2" x14ac:dyDescent="0.25">
      <c r="A609" s="295"/>
      <c r="B609" s="16" t="s">
        <v>1805</v>
      </c>
      <c r="C609" s="16" t="s">
        <v>2476</v>
      </c>
      <c r="D609" s="172" t="s">
        <v>7608</v>
      </c>
      <c r="E609" s="76"/>
      <c r="F609" s="351"/>
    </row>
    <row r="610" spans="1:10" customFormat="1" ht="22.5" outlineLevel="2" x14ac:dyDescent="0.25">
      <c r="A610" s="295">
        <f t="shared" si="9"/>
        <v>3</v>
      </c>
      <c r="B610" s="16" t="s">
        <v>1806</v>
      </c>
      <c r="C610" s="16" t="s">
        <v>3485</v>
      </c>
      <c r="D610" s="172" t="s">
        <v>6898</v>
      </c>
      <c r="E610" s="76" t="s">
        <v>4218</v>
      </c>
      <c r="F610" s="351"/>
    </row>
    <row r="611" spans="1:10" customFormat="1" ht="22.5" outlineLevel="2" x14ac:dyDescent="0.25">
      <c r="A611" s="295">
        <f t="shared" si="9"/>
        <v>3</v>
      </c>
      <c r="B611" s="16" t="s">
        <v>1807</v>
      </c>
      <c r="C611" s="16" t="s">
        <v>7053</v>
      </c>
      <c r="D611" s="357" t="s">
        <v>7934</v>
      </c>
      <c r="E611" s="345" t="s">
        <v>7933</v>
      </c>
      <c r="F611" s="351"/>
    </row>
    <row r="612" spans="1:10" customFormat="1" ht="15" outlineLevel="1" x14ac:dyDescent="0.25">
      <c r="A612" s="295">
        <f t="shared" si="9"/>
        <v>2</v>
      </c>
      <c r="B612" s="285" t="s">
        <v>7074</v>
      </c>
      <c r="C612" s="117" t="s">
        <v>7553</v>
      </c>
      <c r="D612" s="310" t="s">
        <v>7554</v>
      </c>
      <c r="E612" s="238"/>
      <c r="F612" s="297"/>
      <c r="G612" s="396" t="s">
        <v>7640</v>
      </c>
      <c r="H612" s="397" t="s">
        <v>7641</v>
      </c>
      <c r="I612" s="387"/>
      <c r="J612" s="297"/>
    </row>
    <row r="613" spans="1:10" customFormat="1" ht="33.75" outlineLevel="2" x14ac:dyDescent="0.25">
      <c r="A613" s="295">
        <f t="shared" si="9"/>
        <v>3</v>
      </c>
      <c r="B613" s="16" t="s">
        <v>7075</v>
      </c>
      <c r="C613" s="16" t="s">
        <v>8109</v>
      </c>
      <c r="D613" s="172" t="s">
        <v>7634</v>
      </c>
      <c r="E613" s="76" t="s">
        <v>8108</v>
      </c>
      <c r="F613" s="394"/>
      <c r="G613" s="264" t="s">
        <v>7632</v>
      </c>
      <c r="H613" s="356" t="s">
        <v>7642</v>
      </c>
      <c r="I613" s="242" t="s">
        <v>7633</v>
      </c>
    </row>
    <row r="614" spans="1:10" customFormat="1" ht="27.75" customHeight="1" outlineLevel="2" x14ac:dyDescent="0.25">
      <c r="A614" s="295">
        <f t="shared" si="9"/>
        <v>3</v>
      </c>
      <c r="B614" s="16" t="s">
        <v>7076</v>
      </c>
      <c r="C614" s="16" t="s">
        <v>3120</v>
      </c>
      <c r="D614" s="172" t="s">
        <v>7077</v>
      </c>
      <c r="E614" s="76" t="s">
        <v>6899</v>
      </c>
      <c r="F614" s="394"/>
      <c r="G614" s="264" t="s">
        <v>7643</v>
      </c>
      <c r="H614" s="356" t="s">
        <v>7644</v>
      </c>
      <c r="I614" s="242" t="s">
        <v>1443</v>
      </c>
    </row>
    <row r="615" spans="1:10" s="390" customFormat="1" ht="27.75" customHeight="1" outlineLevel="2" x14ac:dyDescent="0.25">
      <c r="A615" s="295">
        <f t="shared" si="9"/>
        <v>3</v>
      </c>
      <c r="B615" s="16" t="s">
        <v>7078</v>
      </c>
      <c r="C615" s="16" t="s">
        <v>7072</v>
      </c>
      <c r="D615" s="172" t="s">
        <v>7666</v>
      </c>
      <c r="E615" s="76" t="s">
        <v>7073</v>
      </c>
      <c r="F615" s="388"/>
      <c r="G615" s="389" t="s">
        <v>7550</v>
      </c>
      <c r="H615" s="356" t="s">
        <v>7551</v>
      </c>
      <c r="I615" s="387"/>
    </row>
    <row r="616" spans="1:10" s="390" customFormat="1" ht="27.75" customHeight="1" outlineLevel="2" x14ac:dyDescent="0.25">
      <c r="A616" s="295"/>
      <c r="B616" s="16" t="s">
        <v>7635</v>
      </c>
      <c r="C616" s="16" t="s">
        <v>5063</v>
      </c>
      <c r="D616" s="172" t="s">
        <v>7636</v>
      </c>
      <c r="E616" s="76" t="s">
        <v>6206</v>
      </c>
      <c r="F616" s="388"/>
      <c r="G616" s="389" t="s">
        <v>7637</v>
      </c>
      <c r="H616" s="356" t="s">
        <v>7638</v>
      </c>
      <c r="I616" s="387" t="s">
        <v>7639</v>
      </c>
    </row>
    <row r="617" spans="1:10" customFormat="1" ht="22.5" outlineLevel="1" x14ac:dyDescent="0.25">
      <c r="A617" s="295">
        <f t="shared" si="9"/>
        <v>2</v>
      </c>
      <c r="B617" s="285" t="s">
        <v>7079</v>
      </c>
      <c r="C617" s="117" t="s">
        <v>7552</v>
      </c>
      <c r="D617" s="310" t="s">
        <v>7080</v>
      </c>
      <c r="E617" s="238"/>
      <c r="F617" s="297"/>
      <c r="G617" s="149"/>
      <c r="H617" s="200"/>
      <c r="I617" s="208"/>
      <c r="J617" s="297"/>
    </row>
    <row r="618" spans="1:10" customFormat="1" ht="33.75" outlineLevel="2" x14ac:dyDescent="0.25">
      <c r="A618" s="295">
        <f t="shared" ref="A618:A674" si="10">LEN(B618)</f>
        <v>3</v>
      </c>
      <c r="B618" s="16" t="s">
        <v>7081</v>
      </c>
      <c r="C618" s="15" t="s">
        <v>11</v>
      </c>
      <c r="D618" s="76" t="s">
        <v>7082</v>
      </c>
      <c r="E618" s="345" t="s">
        <v>8111</v>
      </c>
      <c r="F618" s="398"/>
      <c r="G618" s="352"/>
    </row>
    <row r="619" spans="1:10" customFormat="1" ht="33.75" outlineLevel="2" x14ac:dyDescent="0.25">
      <c r="A619" s="295">
        <f t="shared" si="10"/>
        <v>3</v>
      </c>
      <c r="B619" s="16" t="s">
        <v>7083</v>
      </c>
      <c r="C619" s="15" t="s">
        <v>868</v>
      </c>
      <c r="D619" s="76" t="s">
        <v>7084</v>
      </c>
      <c r="E619" s="76" t="s">
        <v>3653</v>
      </c>
      <c r="F619" s="351"/>
      <c r="G619" s="352"/>
    </row>
    <row r="620" spans="1:10" customFormat="1" ht="33.75" outlineLevel="2" x14ac:dyDescent="0.25">
      <c r="A620" s="295">
        <f t="shared" si="10"/>
        <v>3</v>
      </c>
      <c r="B620" s="16" t="s">
        <v>7085</v>
      </c>
      <c r="C620" s="15" t="s">
        <v>4210</v>
      </c>
      <c r="D620" s="76" t="s">
        <v>7086</v>
      </c>
      <c r="E620" s="76" t="s">
        <v>8112</v>
      </c>
      <c r="F620" s="398"/>
      <c r="G620" s="352"/>
    </row>
    <row r="621" spans="1:10" customFormat="1" ht="27" customHeight="1" outlineLevel="2" x14ac:dyDescent="0.25">
      <c r="A621" s="295">
        <f t="shared" si="10"/>
        <v>3</v>
      </c>
      <c r="B621" s="16" t="s">
        <v>7087</v>
      </c>
      <c r="C621" s="15" t="s">
        <v>7088</v>
      </c>
      <c r="D621" s="345" t="s">
        <v>7935</v>
      </c>
      <c r="E621" s="76" t="s">
        <v>7089</v>
      </c>
      <c r="F621" s="351"/>
      <c r="G621" s="352"/>
    </row>
    <row r="622" spans="1:10" customFormat="1" ht="22.5" outlineLevel="1" x14ac:dyDescent="0.25">
      <c r="A622" s="295">
        <f t="shared" si="10"/>
        <v>2</v>
      </c>
      <c r="B622" s="285" t="s">
        <v>7090</v>
      </c>
      <c r="C622" s="117" t="s">
        <v>7556</v>
      </c>
      <c r="D622" s="310" t="s">
        <v>7096</v>
      </c>
      <c r="E622" s="238"/>
      <c r="F622" s="297"/>
      <c r="G622" s="299"/>
      <c r="H622" s="300"/>
      <c r="I622" s="301"/>
      <c r="J622" s="130"/>
    </row>
    <row r="623" spans="1:10" customFormat="1" ht="45.75" customHeight="1" outlineLevel="2" x14ac:dyDescent="0.25">
      <c r="A623" s="295">
        <f t="shared" si="10"/>
        <v>3</v>
      </c>
      <c r="B623" s="16" t="s">
        <v>7091</v>
      </c>
      <c r="C623" s="15" t="s">
        <v>32</v>
      </c>
      <c r="D623" s="76" t="s">
        <v>7610</v>
      </c>
      <c r="E623" s="76" t="s">
        <v>8110</v>
      </c>
      <c r="F623" s="16"/>
      <c r="G623" s="352"/>
    </row>
    <row r="624" spans="1:10" customFormat="1" ht="34.5" customHeight="1" outlineLevel="2" x14ac:dyDescent="0.25">
      <c r="A624" s="295">
        <f t="shared" si="10"/>
        <v>3</v>
      </c>
      <c r="B624" s="16" t="s">
        <v>7092</v>
      </c>
      <c r="C624" s="15" t="s">
        <v>2506</v>
      </c>
      <c r="D624" s="76" t="s">
        <v>7646</v>
      </c>
      <c r="E624" s="76" t="s">
        <v>7645</v>
      </c>
      <c r="F624" s="351"/>
      <c r="G624" s="352"/>
    </row>
    <row r="625" spans="1:10" customFormat="1" ht="45" outlineLevel="2" x14ac:dyDescent="0.25">
      <c r="A625" s="295">
        <f t="shared" si="10"/>
        <v>3</v>
      </c>
      <c r="B625" s="16" t="s">
        <v>7093</v>
      </c>
      <c r="C625" s="16" t="s">
        <v>3450</v>
      </c>
      <c r="D625" s="172" t="s">
        <v>7647</v>
      </c>
      <c r="E625" s="76" t="s">
        <v>3654</v>
      </c>
      <c r="F625" s="351"/>
      <c r="G625" s="352"/>
    </row>
    <row r="626" spans="1:10" s="390" customFormat="1" ht="33.75" outlineLevel="2" x14ac:dyDescent="0.25">
      <c r="A626" s="295">
        <f t="shared" si="10"/>
        <v>3</v>
      </c>
      <c r="B626" s="16" t="s">
        <v>7094</v>
      </c>
      <c r="C626" s="15" t="s">
        <v>367</v>
      </c>
      <c r="D626" s="76" t="s">
        <v>7609</v>
      </c>
      <c r="E626" s="76" t="s">
        <v>3650</v>
      </c>
      <c r="F626" s="388"/>
      <c r="G626" s="264" t="s">
        <v>1970</v>
      </c>
      <c r="H626" s="137" t="s">
        <v>7555</v>
      </c>
      <c r="I626" s="242" t="s">
        <v>1809</v>
      </c>
    </row>
    <row r="627" spans="1:10" customFormat="1" ht="25.5" outlineLevel="1" x14ac:dyDescent="0.25">
      <c r="A627" s="295">
        <f t="shared" si="10"/>
        <v>2</v>
      </c>
      <c r="B627" s="285" t="s">
        <v>7095</v>
      </c>
      <c r="C627" s="117" t="s">
        <v>7557</v>
      </c>
      <c r="D627" s="310" t="s">
        <v>7611</v>
      </c>
      <c r="E627" s="238"/>
      <c r="F627" s="395" t="s">
        <v>7614</v>
      </c>
      <c r="G627" s="149" t="s">
        <v>7615</v>
      </c>
      <c r="H627" s="200"/>
      <c r="I627" s="208"/>
      <c r="J627" s="130"/>
    </row>
    <row r="628" spans="1:10" customFormat="1" ht="33.75" outlineLevel="2" x14ac:dyDescent="0.25">
      <c r="A628" s="295">
        <f t="shared" si="10"/>
        <v>3</v>
      </c>
      <c r="B628" s="16" t="s">
        <v>7097</v>
      </c>
      <c r="C628" s="15" t="s">
        <v>778</v>
      </c>
      <c r="D628" s="76" t="s">
        <v>7612</v>
      </c>
      <c r="E628" s="16" t="s">
        <v>3651</v>
      </c>
      <c r="F628" s="351" t="s">
        <v>1244</v>
      </c>
      <c r="G628" s="76" t="s">
        <v>7616</v>
      </c>
      <c r="H628" s="16" t="s">
        <v>7617</v>
      </c>
    </row>
    <row r="629" spans="1:10" customFormat="1" ht="33.75" outlineLevel="2" x14ac:dyDescent="0.25">
      <c r="A629" s="295">
        <f>LEN(B631)</f>
        <v>3</v>
      </c>
      <c r="B629" s="16" t="s">
        <v>7563</v>
      </c>
      <c r="C629" s="16" t="s">
        <v>1444</v>
      </c>
      <c r="D629" s="76" t="s">
        <v>7613</v>
      </c>
      <c r="E629" s="16" t="s">
        <v>7564</v>
      </c>
      <c r="F629" s="351" t="s">
        <v>7618</v>
      </c>
      <c r="G629" s="76" t="s">
        <v>7619</v>
      </c>
      <c r="H629" s="16" t="s">
        <v>7620</v>
      </c>
    </row>
    <row r="630" spans="1:10" customFormat="1" ht="25.5" outlineLevel="1" x14ac:dyDescent="0.25">
      <c r="A630" s="295"/>
      <c r="B630" s="285" t="s">
        <v>7558</v>
      </c>
      <c r="C630" s="117" t="s">
        <v>7559</v>
      </c>
      <c r="D630" s="310" t="s">
        <v>7560</v>
      </c>
      <c r="E630" s="238"/>
      <c r="F630" s="297" t="s">
        <v>7621</v>
      </c>
      <c r="G630" s="299" t="s">
        <v>7622</v>
      </c>
      <c r="H630" s="300"/>
      <c r="I630" s="301"/>
      <c r="J630" s="130"/>
    </row>
    <row r="631" spans="1:10" customFormat="1" ht="25.5" outlineLevel="2" x14ac:dyDescent="0.25">
      <c r="A631" s="295"/>
      <c r="B631" s="16" t="s">
        <v>7561</v>
      </c>
      <c r="C631" s="16" t="s">
        <v>869</v>
      </c>
      <c r="D631" s="172" t="s">
        <v>8103</v>
      </c>
      <c r="E631" s="16" t="s">
        <v>3652</v>
      </c>
      <c r="F631" s="16" t="s">
        <v>1418</v>
      </c>
      <c r="G631" s="172" t="s">
        <v>7623</v>
      </c>
    </row>
    <row r="632" spans="1:10" customFormat="1" ht="22.5" outlineLevel="2" x14ac:dyDescent="0.25">
      <c r="A632" s="295">
        <f t="shared" si="10"/>
        <v>3</v>
      </c>
      <c r="B632" s="16" t="s">
        <v>7562</v>
      </c>
      <c r="C632" s="16" t="s">
        <v>779</v>
      </c>
      <c r="D632" s="357" t="s">
        <v>8104</v>
      </c>
      <c r="E632" s="16"/>
      <c r="F632" s="16" t="s">
        <v>7624</v>
      </c>
      <c r="G632" s="172" t="s">
        <v>7625</v>
      </c>
    </row>
    <row r="633" spans="1:10" customFormat="1" ht="15" outlineLevel="1" x14ac:dyDescent="0.25">
      <c r="A633" s="295">
        <f t="shared" si="10"/>
        <v>2</v>
      </c>
      <c r="B633" s="285" t="s">
        <v>446</v>
      </c>
      <c r="C633" s="117" t="s">
        <v>2457</v>
      </c>
      <c r="D633" s="310" t="s">
        <v>4073</v>
      </c>
      <c r="E633" s="238"/>
      <c r="F633" s="297"/>
      <c r="G633" s="149"/>
      <c r="H633" s="200"/>
      <c r="I633" s="208"/>
      <c r="J633" s="130"/>
    </row>
    <row r="634" spans="1:10" customFormat="1" ht="22.5" outlineLevel="2" x14ac:dyDescent="0.25">
      <c r="A634" s="295">
        <f t="shared" si="10"/>
        <v>3</v>
      </c>
      <c r="B634" s="16" t="s">
        <v>368</v>
      </c>
      <c r="C634" s="15" t="s">
        <v>509</v>
      </c>
      <c r="D634" s="76" t="s">
        <v>7098</v>
      </c>
      <c r="E634" s="76" t="s">
        <v>7099</v>
      </c>
      <c r="F634" s="351"/>
    </row>
    <row r="635" spans="1:10" customFormat="1" ht="22.5" outlineLevel="2" x14ac:dyDescent="0.25">
      <c r="A635" s="295">
        <f t="shared" si="10"/>
        <v>3</v>
      </c>
      <c r="B635" s="16" t="s">
        <v>369</v>
      </c>
      <c r="C635" s="15" t="s">
        <v>510</v>
      </c>
      <c r="D635" s="76" t="s">
        <v>7100</v>
      </c>
      <c r="E635" s="16" t="s">
        <v>3655</v>
      </c>
      <c r="F635" s="351"/>
    </row>
    <row r="636" spans="1:10" customFormat="1" ht="15" outlineLevel="2" x14ac:dyDescent="0.25">
      <c r="A636" s="295"/>
      <c r="B636" s="16" t="s">
        <v>370</v>
      </c>
      <c r="C636" s="15" t="s">
        <v>5</v>
      </c>
      <c r="D636" s="76" t="s">
        <v>7626</v>
      </c>
      <c r="E636" s="16" t="s">
        <v>3656</v>
      </c>
      <c r="F636" s="351"/>
    </row>
    <row r="637" spans="1:10" customFormat="1" ht="39" customHeight="1" outlineLevel="2" x14ac:dyDescent="0.25">
      <c r="A637" s="295">
        <f t="shared" si="10"/>
        <v>3</v>
      </c>
      <c r="B637" s="16" t="s">
        <v>467</v>
      </c>
      <c r="C637" s="15" t="s">
        <v>1892</v>
      </c>
      <c r="D637" s="76" t="s">
        <v>7101</v>
      </c>
      <c r="E637" s="16" t="s">
        <v>3657</v>
      </c>
      <c r="F637" s="351"/>
    </row>
    <row r="638" spans="1:10" customFormat="1" ht="15" outlineLevel="2" x14ac:dyDescent="0.25">
      <c r="A638" s="295">
        <f t="shared" si="10"/>
        <v>3</v>
      </c>
      <c r="B638" s="16" t="s">
        <v>1582</v>
      </c>
      <c r="C638" s="15" t="s">
        <v>1373</v>
      </c>
      <c r="D638" s="76" t="s">
        <v>7102</v>
      </c>
      <c r="E638" s="16" t="s">
        <v>72</v>
      </c>
      <c r="F638" s="351"/>
    </row>
    <row r="639" spans="1:10" customFormat="1" ht="15" outlineLevel="2" x14ac:dyDescent="0.25">
      <c r="A639" s="295"/>
      <c r="B639" s="16" t="s">
        <v>1583</v>
      </c>
      <c r="C639" s="15" t="s">
        <v>2477</v>
      </c>
      <c r="D639" s="76" t="s">
        <v>7650</v>
      </c>
      <c r="E639" s="16"/>
      <c r="F639" s="351"/>
    </row>
    <row r="640" spans="1:10" customFormat="1" ht="22.5" outlineLevel="2" x14ac:dyDescent="0.25">
      <c r="A640" s="295"/>
      <c r="B640" s="16" t="s">
        <v>534</v>
      </c>
      <c r="C640" s="15" t="s">
        <v>1383</v>
      </c>
      <c r="D640" s="76" t="s">
        <v>7651</v>
      </c>
      <c r="E640" s="16"/>
      <c r="F640" s="351"/>
    </row>
    <row r="641" spans="1:10" customFormat="1" ht="15" outlineLevel="2" x14ac:dyDescent="0.25">
      <c r="A641" s="295">
        <f t="shared" si="10"/>
        <v>3</v>
      </c>
      <c r="B641" s="16" t="s">
        <v>1584</v>
      </c>
      <c r="C641" s="15" t="s">
        <v>751</v>
      </c>
      <c r="D641" s="76" t="s">
        <v>7103</v>
      </c>
      <c r="E641" s="16" t="s">
        <v>72</v>
      </c>
      <c r="F641" s="351"/>
    </row>
    <row r="642" spans="1:10" customFormat="1" ht="15" outlineLevel="2" x14ac:dyDescent="0.25">
      <c r="A642" s="295">
        <f t="shared" si="10"/>
        <v>3</v>
      </c>
      <c r="B642" s="16" t="s">
        <v>1585</v>
      </c>
      <c r="C642" s="15" t="s">
        <v>771</v>
      </c>
      <c r="D642" s="76" t="s">
        <v>7104</v>
      </c>
      <c r="E642" s="16" t="s">
        <v>72</v>
      </c>
      <c r="F642" s="351"/>
    </row>
    <row r="643" spans="1:10" customFormat="1" ht="15" outlineLevel="2" x14ac:dyDescent="0.25">
      <c r="A643" s="295">
        <f t="shared" si="10"/>
        <v>3</v>
      </c>
      <c r="B643" s="16" t="s">
        <v>1586</v>
      </c>
      <c r="C643" s="15" t="s">
        <v>42</v>
      </c>
      <c r="D643" s="76" t="s">
        <v>7105</v>
      </c>
      <c r="E643" s="16" t="s">
        <v>7975</v>
      </c>
      <c r="F643" s="351"/>
    </row>
    <row r="644" spans="1:10" customFormat="1" ht="22.5" outlineLevel="2" x14ac:dyDescent="0.25">
      <c r="A644" s="295">
        <f t="shared" si="10"/>
        <v>3</v>
      </c>
      <c r="B644" s="16" t="s">
        <v>7654</v>
      </c>
      <c r="C644" s="15" t="s">
        <v>7974</v>
      </c>
      <c r="D644" s="76" t="s">
        <v>8056</v>
      </c>
      <c r="E644" s="16" t="s">
        <v>3658</v>
      </c>
      <c r="F644" s="351"/>
    </row>
    <row r="645" spans="1:10" customFormat="1" ht="15" outlineLevel="2" x14ac:dyDescent="0.25">
      <c r="A645" s="295">
        <f t="shared" si="10"/>
        <v>3</v>
      </c>
      <c r="B645" s="16" t="s">
        <v>7655</v>
      </c>
      <c r="C645" s="15" t="s">
        <v>1362</v>
      </c>
      <c r="D645" s="76" t="s">
        <v>7106</v>
      </c>
      <c r="E645" s="16" t="s">
        <v>3659</v>
      </c>
      <c r="F645" s="351"/>
    </row>
    <row r="646" spans="1:10" customFormat="1" ht="22.5" outlineLevel="2" x14ac:dyDescent="0.25">
      <c r="A646" s="295">
        <f t="shared" si="10"/>
        <v>3</v>
      </c>
      <c r="B646" s="16" t="s">
        <v>7656</v>
      </c>
      <c r="C646" s="15" t="s">
        <v>789</v>
      </c>
      <c r="D646" s="76" t="s">
        <v>7107</v>
      </c>
      <c r="E646" s="16" t="s">
        <v>7976</v>
      </c>
      <c r="F646" s="351"/>
    </row>
    <row r="647" spans="1:10" customFormat="1" ht="22.5" outlineLevel="2" x14ac:dyDescent="0.25">
      <c r="A647" s="295"/>
      <c r="B647" s="16" t="s">
        <v>7652</v>
      </c>
      <c r="C647" s="15" t="s">
        <v>1897</v>
      </c>
      <c r="D647" s="76" t="s">
        <v>7653</v>
      </c>
      <c r="E647" s="16" t="s">
        <v>3660</v>
      </c>
      <c r="F647" s="351"/>
    </row>
    <row r="648" spans="1:10" customFormat="1" ht="15" outlineLevel="1" x14ac:dyDescent="0.25">
      <c r="A648" s="295">
        <f t="shared" si="10"/>
        <v>2</v>
      </c>
      <c r="B648" s="285" t="s">
        <v>447</v>
      </c>
      <c r="C648" s="117" t="s">
        <v>2458</v>
      </c>
      <c r="D648" s="310" t="s">
        <v>4074</v>
      </c>
      <c r="E648" s="238"/>
      <c r="F648" s="297"/>
      <c r="G648" s="299"/>
      <c r="H648" s="300"/>
      <c r="I648" s="301"/>
      <c r="J648" s="130"/>
    </row>
    <row r="649" spans="1:10" customFormat="1" ht="15" outlineLevel="2" x14ac:dyDescent="0.25">
      <c r="A649" s="295">
        <f t="shared" si="10"/>
        <v>3</v>
      </c>
      <c r="B649" s="16" t="s">
        <v>371</v>
      </c>
      <c r="C649" s="15" t="s">
        <v>372</v>
      </c>
      <c r="D649" s="172" t="s">
        <v>4075</v>
      </c>
      <c r="E649" s="16" t="s">
        <v>3661</v>
      </c>
      <c r="F649" s="394"/>
    </row>
    <row r="650" spans="1:10" customFormat="1" ht="22.5" outlineLevel="2" x14ac:dyDescent="0.25">
      <c r="A650" s="295">
        <f t="shared" si="10"/>
        <v>3</v>
      </c>
      <c r="B650" s="16" t="s">
        <v>373</v>
      </c>
      <c r="C650" s="15" t="s">
        <v>511</v>
      </c>
      <c r="D650" s="172" t="s">
        <v>4076</v>
      </c>
      <c r="E650" s="16" t="s">
        <v>72</v>
      </c>
      <c r="F650" s="394"/>
    </row>
    <row r="651" spans="1:10" customFormat="1" ht="15" outlineLevel="2" x14ac:dyDescent="0.25">
      <c r="A651" s="295">
        <f t="shared" si="10"/>
        <v>3</v>
      </c>
      <c r="B651" s="16" t="s">
        <v>374</v>
      </c>
      <c r="C651" s="15" t="s">
        <v>512</v>
      </c>
      <c r="D651" s="172" t="s">
        <v>4077</v>
      </c>
      <c r="E651" s="16" t="s">
        <v>3662</v>
      </c>
      <c r="F651" s="394"/>
    </row>
    <row r="652" spans="1:10" customFormat="1" ht="15" outlineLevel="2" x14ac:dyDescent="0.25">
      <c r="A652" s="295">
        <f t="shared" si="10"/>
        <v>3</v>
      </c>
      <c r="B652" s="16" t="s">
        <v>375</v>
      </c>
      <c r="C652" s="15" t="s">
        <v>513</v>
      </c>
      <c r="D652" s="172" t="s">
        <v>4078</v>
      </c>
      <c r="E652" s="16" t="s">
        <v>72</v>
      </c>
      <c r="F652" s="394"/>
    </row>
    <row r="653" spans="1:10" customFormat="1" ht="15" outlineLevel="1" x14ac:dyDescent="0.25">
      <c r="A653" s="295"/>
      <c r="B653" s="285" t="s">
        <v>66</v>
      </c>
      <c r="C653" s="117" t="s">
        <v>7565</v>
      </c>
      <c r="D653" s="310" t="s">
        <v>7571</v>
      </c>
      <c r="E653" s="238"/>
      <c r="F653" s="297"/>
      <c r="G653" s="149" t="s">
        <v>7566</v>
      </c>
      <c r="H653" s="200" t="s">
        <v>7567</v>
      </c>
      <c r="I653" s="208"/>
      <c r="J653" s="130"/>
    </row>
    <row r="654" spans="1:10" customFormat="1" ht="15" outlineLevel="2" x14ac:dyDescent="0.25">
      <c r="A654" s="295"/>
      <c r="B654" s="16" t="s">
        <v>376</v>
      </c>
      <c r="C654" s="391" t="s">
        <v>792</v>
      </c>
      <c r="D654" s="172" t="s">
        <v>7627</v>
      </c>
      <c r="E654" s="76" t="s">
        <v>3663</v>
      </c>
      <c r="F654" s="388"/>
      <c r="G654" s="391" t="s">
        <v>1445</v>
      </c>
      <c r="H654" s="378" t="s">
        <v>7568</v>
      </c>
    </row>
    <row r="655" spans="1:10" customFormat="1" ht="22.5" outlineLevel="2" x14ac:dyDescent="0.25">
      <c r="A655" s="295"/>
      <c r="B655" s="16" t="s">
        <v>377</v>
      </c>
      <c r="C655" s="391" t="s">
        <v>3276</v>
      </c>
      <c r="D655" s="76" t="s">
        <v>7628</v>
      </c>
      <c r="E655" s="76" t="s">
        <v>3664</v>
      </c>
      <c r="F655" s="388"/>
      <c r="G655" s="391" t="s">
        <v>7569</v>
      </c>
      <c r="H655" s="170" t="s">
        <v>7570</v>
      </c>
    </row>
    <row r="656" spans="1:10" customFormat="1" ht="15" outlineLevel="2" x14ac:dyDescent="0.25">
      <c r="A656" s="295"/>
      <c r="B656" s="16" t="s">
        <v>8097</v>
      </c>
      <c r="C656" s="391" t="s">
        <v>8098</v>
      </c>
      <c r="D656" s="76" t="s">
        <v>8107</v>
      </c>
      <c r="E656" s="76"/>
      <c r="F656" s="388"/>
      <c r="G656" s="391"/>
      <c r="H656" s="170"/>
    </row>
    <row r="657" spans="1:10" customFormat="1" ht="23.25" customHeight="1" outlineLevel="1" x14ac:dyDescent="0.25">
      <c r="A657" s="295">
        <f t="shared" si="10"/>
        <v>2</v>
      </c>
      <c r="B657" s="285" t="s">
        <v>448</v>
      </c>
      <c r="C657" s="117" t="s">
        <v>3277</v>
      </c>
      <c r="D657" s="357" t="s">
        <v>7661</v>
      </c>
      <c r="E657" s="238"/>
      <c r="F657" s="297"/>
      <c r="G657" s="299"/>
      <c r="H657" s="300"/>
      <c r="I657" s="301"/>
      <c r="J657" s="130"/>
    </row>
    <row r="658" spans="1:10" customFormat="1" ht="27.75" customHeight="1" outlineLevel="2" x14ac:dyDescent="0.25">
      <c r="A658" s="295">
        <f t="shared" si="10"/>
        <v>3</v>
      </c>
      <c r="B658" s="16" t="s">
        <v>378</v>
      </c>
      <c r="C658" s="15" t="s">
        <v>6901</v>
      </c>
      <c r="D658" s="172" t="s">
        <v>8105</v>
      </c>
      <c r="E658" s="16" t="s">
        <v>3665</v>
      </c>
      <c r="F658" s="351"/>
    </row>
    <row r="659" spans="1:10" customFormat="1" ht="120.75" customHeight="1" outlineLevel="2" x14ac:dyDescent="0.25">
      <c r="A659" s="295">
        <f t="shared" si="10"/>
        <v>3</v>
      </c>
      <c r="B659" s="16" t="s">
        <v>379</v>
      </c>
      <c r="C659" s="15" t="s">
        <v>6902</v>
      </c>
      <c r="D659" s="172" t="s">
        <v>8106</v>
      </c>
      <c r="E659" s="16" t="s">
        <v>7629</v>
      </c>
      <c r="F659" s="351"/>
    </row>
    <row r="660" spans="1:10" customFormat="1" ht="22.5" outlineLevel="2" x14ac:dyDescent="0.25">
      <c r="A660" s="295">
        <f t="shared" si="10"/>
        <v>3</v>
      </c>
      <c r="B660" s="16" t="s">
        <v>380</v>
      </c>
      <c r="C660" s="15" t="s">
        <v>5494</v>
      </c>
      <c r="D660" s="172" t="s">
        <v>7630</v>
      </c>
      <c r="E660" s="16" t="s">
        <v>5495</v>
      </c>
      <c r="F660" s="351"/>
    </row>
    <row r="661" spans="1:10" customFormat="1" ht="25.5" outlineLevel="2" x14ac:dyDescent="0.25">
      <c r="A661" s="295">
        <f t="shared" si="10"/>
        <v>3</v>
      </c>
      <c r="B661" s="16" t="s">
        <v>1587</v>
      </c>
      <c r="C661" s="15" t="s">
        <v>6903</v>
      </c>
      <c r="D661" s="172" t="s">
        <v>7631</v>
      </c>
      <c r="E661" s="16" t="s">
        <v>7108</v>
      </c>
      <c r="F661" s="351"/>
    </row>
    <row r="662" spans="1:10" customFormat="1" ht="15" outlineLevel="1" x14ac:dyDescent="0.25">
      <c r="A662" s="295">
        <f t="shared" si="10"/>
        <v>2</v>
      </c>
      <c r="B662" s="285" t="s">
        <v>7109</v>
      </c>
      <c r="C662" s="117" t="s">
        <v>7110</v>
      </c>
      <c r="D662" s="310" t="s">
        <v>7575</v>
      </c>
      <c r="E662" s="238"/>
      <c r="F662" s="297"/>
      <c r="G662" s="149" t="s">
        <v>7572</v>
      </c>
      <c r="H662" s="200" t="s">
        <v>7576</v>
      </c>
      <c r="I662" s="208"/>
      <c r="J662" s="130"/>
    </row>
    <row r="663" spans="1:10" customFormat="1" ht="22.5" outlineLevel="2" x14ac:dyDescent="0.25">
      <c r="A663" s="295">
        <f t="shared" si="10"/>
        <v>3</v>
      </c>
      <c r="B663" s="16" t="s">
        <v>7111</v>
      </c>
      <c r="C663" s="15" t="s">
        <v>6900</v>
      </c>
      <c r="D663" s="172" t="s">
        <v>7577</v>
      </c>
      <c r="E663" s="76" t="s">
        <v>8114</v>
      </c>
      <c r="F663" s="392"/>
      <c r="G663" s="16" t="s">
        <v>7573</v>
      </c>
      <c r="H663" s="172" t="s">
        <v>7578</v>
      </c>
    </row>
    <row r="664" spans="1:10" customFormat="1" ht="15" outlineLevel="2" x14ac:dyDescent="0.25">
      <c r="A664" s="295">
        <f t="shared" si="10"/>
        <v>3</v>
      </c>
      <c r="B664" s="16" t="s">
        <v>7112</v>
      </c>
      <c r="C664" s="15" t="s">
        <v>5320</v>
      </c>
      <c r="D664" s="172" t="s">
        <v>7579</v>
      </c>
      <c r="E664" s="76" t="s">
        <v>7113</v>
      </c>
      <c r="F664" s="76"/>
      <c r="G664" s="16" t="s">
        <v>7574</v>
      </c>
      <c r="H664" s="172" t="s">
        <v>7580</v>
      </c>
    </row>
    <row r="665" spans="1:10" customFormat="1" ht="15" outlineLevel="1" x14ac:dyDescent="0.25">
      <c r="A665" s="295"/>
      <c r="B665" s="117" t="s">
        <v>1971</v>
      </c>
      <c r="C665" s="117" t="s">
        <v>7657</v>
      </c>
      <c r="D665" s="310" t="s">
        <v>7658</v>
      </c>
      <c r="E665" s="238"/>
      <c r="F665" s="297"/>
      <c r="G665" s="149"/>
      <c r="H665" s="200"/>
      <c r="I665" s="208"/>
      <c r="J665" s="130"/>
    </row>
    <row r="666" spans="1:10" customFormat="1" ht="57" customHeight="1" outlineLevel="2" x14ac:dyDescent="0.25">
      <c r="A666" s="295"/>
      <c r="B666" s="16" t="s">
        <v>870</v>
      </c>
      <c r="C666" s="15" t="s">
        <v>3111</v>
      </c>
      <c r="D666" s="76" t="s">
        <v>7659</v>
      </c>
      <c r="E666" s="16" t="s">
        <v>6904</v>
      </c>
      <c r="F666" s="351"/>
    </row>
    <row r="667" spans="1:10" customFormat="1" ht="25.5" outlineLevel="2" x14ac:dyDescent="0.25">
      <c r="A667" s="295"/>
      <c r="B667" s="16" t="s">
        <v>1361</v>
      </c>
      <c r="C667" s="15" t="s">
        <v>3201</v>
      </c>
      <c r="D667" s="76" t="s">
        <v>7660</v>
      </c>
      <c r="E667" s="16" t="s">
        <v>4769</v>
      </c>
      <c r="F667" s="351"/>
    </row>
    <row r="668" spans="1:10" customFormat="1" ht="15" outlineLevel="1" x14ac:dyDescent="0.25">
      <c r="A668" s="295">
        <f t="shared" si="10"/>
        <v>2</v>
      </c>
      <c r="B668" s="285" t="s">
        <v>5123</v>
      </c>
      <c r="C668" s="117" t="s">
        <v>798</v>
      </c>
      <c r="D668" s="310" t="s">
        <v>6905</v>
      </c>
      <c r="E668" s="238"/>
      <c r="F668" s="297"/>
      <c r="G668" s="149"/>
      <c r="H668" s="200"/>
      <c r="I668" s="208"/>
      <c r="J668" s="130"/>
    </row>
    <row r="669" spans="1:10" customFormat="1" ht="15" outlineLevel="2" x14ac:dyDescent="0.25">
      <c r="A669" s="295">
        <f t="shared" si="10"/>
        <v>3</v>
      </c>
      <c r="B669" s="16" t="s">
        <v>3164</v>
      </c>
      <c r="C669" s="15" t="s">
        <v>1860</v>
      </c>
      <c r="D669" s="76" t="s">
        <v>6906</v>
      </c>
      <c r="E669" s="16" t="s">
        <v>72</v>
      </c>
      <c r="F669" s="394"/>
    </row>
    <row r="670" spans="1:10" customFormat="1" ht="15" outlineLevel="2" x14ac:dyDescent="0.25">
      <c r="A670" s="295">
        <f t="shared" si="10"/>
        <v>3</v>
      </c>
      <c r="B670" s="16" t="s">
        <v>3165</v>
      </c>
      <c r="C670" s="15" t="s">
        <v>1874</v>
      </c>
      <c r="D670" s="76" t="s">
        <v>6907</v>
      </c>
      <c r="E670" s="16" t="s">
        <v>3666</v>
      </c>
      <c r="F670" s="394"/>
    </row>
    <row r="671" spans="1:10" customFormat="1" ht="15" outlineLevel="2" x14ac:dyDescent="0.25">
      <c r="A671" s="295">
        <f t="shared" si="10"/>
        <v>3</v>
      </c>
      <c r="B671" s="16" t="s">
        <v>3166</v>
      </c>
      <c r="C671" s="15" t="s">
        <v>1875</v>
      </c>
      <c r="D671" s="76" t="s">
        <v>6908</v>
      </c>
      <c r="E671" s="16" t="s">
        <v>3667</v>
      </c>
      <c r="F671" s="394"/>
    </row>
    <row r="672" spans="1:10" customFormat="1" ht="15" outlineLevel="2" x14ac:dyDescent="0.25">
      <c r="A672" s="295">
        <f t="shared" si="10"/>
        <v>3</v>
      </c>
      <c r="B672" s="16" t="s">
        <v>3167</v>
      </c>
      <c r="C672" s="15" t="s">
        <v>3161</v>
      </c>
      <c r="D672" s="76" t="s">
        <v>6909</v>
      </c>
      <c r="E672" s="16" t="s">
        <v>3668</v>
      </c>
      <c r="F672" s="394"/>
    </row>
    <row r="673" spans="1:31" customFormat="1" ht="22.5" outlineLevel="2" x14ac:dyDescent="0.25">
      <c r="A673" s="295">
        <f t="shared" si="10"/>
        <v>3</v>
      </c>
      <c r="B673" s="16" t="s">
        <v>3168</v>
      </c>
      <c r="C673" s="15" t="s">
        <v>3162</v>
      </c>
      <c r="D673" s="76" t="s">
        <v>6910</v>
      </c>
      <c r="E673" s="16" t="s">
        <v>72</v>
      </c>
      <c r="F673" s="394"/>
    </row>
    <row r="674" spans="1:31" s="83" customFormat="1" ht="25.5" x14ac:dyDescent="0.25">
      <c r="A674" s="295">
        <f t="shared" si="10"/>
        <v>1</v>
      </c>
      <c r="B674" s="284" t="s">
        <v>10</v>
      </c>
      <c r="C674" s="81" t="s">
        <v>2461</v>
      </c>
      <c r="D674" s="131" t="s">
        <v>4079</v>
      </c>
      <c r="E674" s="235" t="s">
        <v>72</v>
      </c>
      <c r="F674" s="131" t="s">
        <v>2852</v>
      </c>
      <c r="G674" s="308" t="s">
        <v>1247</v>
      </c>
      <c r="H674" s="204" t="s">
        <v>4903</v>
      </c>
      <c r="I674" s="131"/>
      <c r="J674" s="131" t="s">
        <v>1810</v>
      </c>
      <c r="K674" s="108" t="s">
        <v>2876</v>
      </c>
    </row>
    <row r="675" spans="1:31" s="303" customFormat="1" ht="22.5" outlineLevel="1" x14ac:dyDescent="0.25">
      <c r="A675" s="295"/>
      <c r="B675" s="285" t="s">
        <v>7776</v>
      </c>
      <c r="C675" s="413" t="s">
        <v>7777</v>
      </c>
      <c r="D675" s="310" t="s">
        <v>8021</v>
      </c>
      <c r="E675" s="238" t="s">
        <v>7778</v>
      </c>
      <c r="F675" s="297"/>
      <c r="G675" s="153"/>
      <c r="H675" s="203"/>
      <c r="I675" s="103"/>
      <c r="J675" s="130"/>
      <c r="K675" s="163"/>
      <c r="L675" s="15"/>
      <c r="M675" s="15"/>
      <c r="N675" s="15"/>
      <c r="O675" s="15"/>
      <c r="P675" s="15"/>
      <c r="Q675" s="15"/>
      <c r="R675" s="15"/>
      <c r="S675" s="15"/>
      <c r="T675" s="15"/>
      <c r="U675" s="15"/>
      <c r="V675" s="15"/>
      <c r="W675" s="15"/>
      <c r="X675" s="15"/>
      <c r="Y675" s="15"/>
      <c r="Z675" s="15"/>
      <c r="AA675" s="15"/>
      <c r="AB675" s="15"/>
      <c r="AC675" s="15"/>
      <c r="AD675" s="15"/>
      <c r="AE675" s="15"/>
    </row>
    <row r="676" spans="1:31" s="15" customFormat="1" ht="22.5" outlineLevel="2" x14ac:dyDescent="0.25">
      <c r="A676" s="295"/>
      <c r="B676" s="15" t="s">
        <v>8154</v>
      </c>
      <c r="C676" s="16" t="s">
        <v>2633</v>
      </c>
      <c r="D676" s="172" t="s">
        <v>8157</v>
      </c>
      <c r="E676" s="76" t="s">
        <v>3669</v>
      </c>
      <c r="F676" s="76"/>
      <c r="G676" s="148" t="s">
        <v>3181</v>
      </c>
      <c r="H676" s="205" t="s">
        <v>8153</v>
      </c>
      <c r="I676" s="72"/>
      <c r="J676" s="129"/>
      <c r="K676" s="163"/>
    </row>
    <row r="677" spans="1:31" s="303" customFormat="1" ht="25.5" outlineLevel="1" x14ac:dyDescent="0.25">
      <c r="A677" s="295">
        <f t="shared" ref="A677:A690" si="11">LEN(B677)</f>
        <v>2</v>
      </c>
      <c r="B677" s="285" t="s">
        <v>449</v>
      </c>
      <c r="C677" s="117" t="s">
        <v>7779</v>
      </c>
      <c r="D677" s="310" t="s">
        <v>8020</v>
      </c>
      <c r="E677" s="238" t="s">
        <v>8161</v>
      </c>
      <c r="F677" s="297" t="s">
        <v>2803</v>
      </c>
      <c r="G677" s="153" t="s">
        <v>1248</v>
      </c>
      <c r="H677" s="203" t="s">
        <v>2133</v>
      </c>
      <c r="I677" s="103"/>
      <c r="J677" s="130" t="s">
        <v>1709</v>
      </c>
      <c r="K677" s="163" t="s">
        <v>2980</v>
      </c>
      <c r="L677" s="15"/>
      <c r="M677" s="15"/>
      <c r="N677" s="15"/>
      <c r="O677" s="15"/>
      <c r="P677" s="15"/>
      <c r="Q677" s="15"/>
      <c r="R677" s="15"/>
      <c r="S677" s="15"/>
      <c r="T677" s="15"/>
      <c r="U677" s="15"/>
      <c r="V677" s="15"/>
      <c r="W677" s="15"/>
      <c r="X677" s="15"/>
      <c r="Y677" s="15"/>
      <c r="Z677" s="15"/>
      <c r="AA677" s="15"/>
      <c r="AB677" s="15"/>
      <c r="AC677" s="15"/>
      <c r="AD677" s="15"/>
      <c r="AE677" s="15"/>
    </row>
    <row r="678" spans="1:31" s="15" customFormat="1" ht="22.5" outlineLevel="2" x14ac:dyDescent="0.25">
      <c r="A678" s="295">
        <f t="shared" si="11"/>
        <v>3</v>
      </c>
      <c r="B678" s="15" t="s">
        <v>381</v>
      </c>
      <c r="C678" s="16" t="s">
        <v>514</v>
      </c>
      <c r="D678" s="172" t="s">
        <v>7936</v>
      </c>
      <c r="E678" s="76" t="s">
        <v>3670</v>
      </c>
      <c r="F678" s="76"/>
      <c r="G678" s="148" t="s">
        <v>1811</v>
      </c>
      <c r="H678" s="205" t="s">
        <v>2134</v>
      </c>
      <c r="I678" s="72"/>
      <c r="J678" s="129"/>
      <c r="K678" s="163"/>
    </row>
    <row r="679" spans="1:31" s="15" customFormat="1" ht="22.5" outlineLevel="2" x14ac:dyDescent="0.25">
      <c r="A679" s="295">
        <f t="shared" si="11"/>
        <v>3</v>
      </c>
      <c r="B679" s="15" t="s">
        <v>466</v>
      </c>
      <c r="C679" s="16" t="s">
        <v>2630</v>
      </c>
      <c r="D679" s="172" t="s">
        <v>7913</v>
      </c>
      <c r="E679" s="76" t="s">
        <v>8162</v>
      </c>
      <c r="F679" s="76"/>
      <c r="G679" s="151" t="s">
        <v>1972</v>
      </c>
      <c r="H679" s="205" t="s">
        <v>2135</v>
      </c>
      <c r="I679" s="129"/>
      <c r="J679" s="129"/>
      <c r="K679" s="163"/>
    </row>
    <row r="680" spans="1:31" s="15" customFormat="1" ht="25.5" outlineLevel="2" x14ac:dyDescent="0.25">
      <c r="A680" s="295">
        <f t="shared" si="11"/>
        <v>3</v>
      </c>
      <c r="B680" s="15" t="s">
        <v>1380</v>
      </c>
      <c r="C680" s="16" t="s">
        <v>2632</v>
      </c>
      <c r="D680" s="172" t="s">
        <v>7664</v>
      </c>
      <c r="E680" s="319"/>
      <c r="F680" s="76"/>
      <c r="G680" s="151" t="s">
        <v>1973</v>
      </c>
      <c r="H680" s="205" t="s">
        <v>2136</v>
      </c>
      <c r="I680" s="129"/>
      <c r="J680" s="129"/>
      <c r="K680" s="163"/>
    </row>
    <row r="681" spans="1:31" s="15" customFormat="1" ht="22.5" outlineLevel="2" x14ac:dyDescent="0.25">
      <c r="A681" s="295">
        <f t="shared" si="11"/>
        <v>5</v>
      </c>
      <c r="B681" s="15" t="s">
        <v>2628</v>
      </c>
      <c r="C681" s="16" t="s">
        <v>2629</v>
      </c>
      <c r="D681" s="172" t="s">
        <v>4080</v>
      </c>
      <c r="E681" s="76" t="s">
        <v>72</v>
      </c>
      <c r="F681" s="76"/>
      <c r="G681" s="151" t="s">
        <v>1974</v>
      </c>
      <c r="H681" s="205" t="s">
        <v>2137</v>
      </c>
      <c r="I681" s="129"/>
      <c r="J681" s="129"/>
      <c r="K681" s="163"/>
    </row>
    <row r="682" spans="1:31" s="303" customFormat="1" outlineLevel="1" x14ac:dyDescent="0.25">
      <c r="A682" s="295"/>
      <c r="B682" s="285" t="s">
        <v>2010</v>
      </c>
      <c r="C682" s="413" t="s">
        <v>7780</v>
      </c>
      <c r="D682" s="310" t="s">
        <v>8022</v>
      </c>
      <c r="E682" s="238" t="s">
        <v>7781</v>
      </c>
      <c r="F682" s="297"/>
      <c r="G682" s="152"/>
      <c r="H682" s="209"/>
      <c r="I682" s="103"/>
      <c r="J682" s="130"/>
      <c r="K682" s="163"/>
      <c r="L682" s="15"/>
      <c r="M682" s="15"/>
      <c r="N682" s="15"/>
      <c r="O682" s="15"/>
      <c r="P682" s="15"/>
      <c r="Q682" s="15"/>
      <c r="R682" s="15"/>
      <c r="S682" s="15"/>
      <c r="T682" s="15"/>
      <c r="U682" s="15"/>
      <c r="V682" s="15"/>
      <c r="W682" s="15"/>
      <c r="X682" s="15"/>
      <c r="Y682" s="15"/>
      <c r="Z682" s="15"/>
      <c r="AA682" s="15"/>
      <c r="AB682" s="15"/>
      <c r="AC682" s="15"/>
      <c r="AD682" s="15"/>
      <c r="AE682" s="15"/>
    </row>
    <row r="683" spans="1:31" s="15" customFormat="1" ht="22.5" outlineLevel="2" x14ac:dyDescent="0.25">
      <c r="A683" s="295"/>
      <c r="B683" s="15" t="s">
        <v>8158</v>
      </c>
      <c r="C683" s="16" t="s">
        <v>2634</v>
      </c>
      <c r="D683" s="172" t="s">
        <v>8156</v>
      </c>
      <c r="E683" s="76" t="s">
        <v>3671</v>
      </c>
      <c r="F683" s="76"/>
      <c r="G683" s="264" t="s">
        <v>1250</v>
      </c>
      <c r="H683" s="205" t="s">
        <v>8155</v>
      </c>
      <c r="I683" s="129"/>
      <c r="J683" s="129"/>
      <c r="K683" s="163"/>
    </row>
    <row r="684" spans="1:31" s="303" customFormat="1" ht="25.5" outlineLevel="1" x14ac:dyDescent="0.25">
      <c r="A684" s="295">
        <f t="shared" si="11"/>
        <v>2</v>
      </c>
      <c r="B684" s="285" t="s">
        <v>450</v>
      </c>
      <c r="C684" s="117" t="s">
        <v>7782</v>
      </c>
      <c r="D684" s="310" t="s">
        <v>8023</v>
      </c>
      <c r="E684" s="238" t="s">
        <v>72</v>
      </c>
      <c r="F684" s="297" t="s">
        <v>2803</v>
      </c>
      <c r="G684" s="152" t="s">
        <v>1249</v>
      </c>
      <c r="H684" s="209" t="s">
        <v>2138</v>
      </c>
      <c r="I684" s="103"/>
      <c r="J684" s="130" t="s">
        <v>1709</v>
      </c>
      <c r="K684" s="163" t="s">
        <v>2981</v>
      </c>
      <c r="L684" s="15"/>
      <c r="M684" s="15"/>
      <c r="N684" s="15"/>
      <c r="O684" s="15"/>
      <c r="P684" s="15"/>
      <c r="Q684" s="15"/>
      <c r="R684" s="15"/>
      <c r="S684" s="15"/>
      <c r="T684" s="15"/>
      <c r="U684" s="15"/>
      <c r="V684" s="15"/>
      <c r="W684" s="15"/>
      <c r="X684" s="15"/>
      <c r="Y684" s="15"/>
      <c r="Z684" s="15"/>
      <c r="AA684" s="15"/>
      <c r="AB684" s="15"/>
      <c r="AC684" s="15"/>
      <c r="AD684" s="15"/>
      <c r="AE684" s="15"/>
    </row>
    <row r="685" spans="1:31" s="15" customFormat="1" ht="22.5" outlineLevel="2" x14ac:dyDescent="0.25">
      <c r="A685" s="295">
        <f t="shared" si="11"/>
        <v>3</v>
      </c>
      <c r="B685" s="15" t="s">
        <v>382</v>
      </c>
      <c r="C685" s="16" t="s">
        <v>515</v>
      </c>
      <c r="D685" s="172" t="s">
        <v>4081</v>
      </c>
      <c r="E685" s="76" t="s">
        <v>3672</v>
      </c>
      <c r="F685" s="76"/>
      <c r="G685" s="148" t="s">
        <v>1251</v>
      </c>
      <c r="H685" s="205" t="s">
        <v>2139</v>
      </c>
      <c r="I685" s="129"/>
      <c r="J685" s="129"/>
      <c r="K685" s="163"/>
    </row>
    <row r="686" spans="1:31" s="15" customFormat="1" ht="22.5" outlineLevel="2" x14ac:dyDescent="0.25">
      <c r="A686" s="295">
        <f t="shared" si="11"/>
        <v>3</v>
      </c>
      <c r="B686" s="15" t="s">
        <v>1381</v>
      </c>
      <c r="C686" s="16" t="s">
        <v>2631</v>
      </c>
      <c r="D686" s="172" t="s">
        <v>4082</v>
      </c>
      <c r="E686" s="76"/>
      <c r="F686" s="76"/>
      <c r="G686" s="151" t="s">
        <v>1975</v>
      </c>
      <c r="H686" s="205" t="s">
        <v>2140</v>
      </c>
      <c r="I686" s="129"/>
      <c r="J686" s="129"/>
      <c r="K686" s="163"/>
    </row>
    <row r="687" spans="1:31" s="15" customFormat="1" ht="22.5" outlineLevel="2" x14ac:dyDescent="0.25">
      <c r="A687" s="295">
        <f t="shared" si="11"/>
        <v>3</v>
      </c>
      <c r="B687" s="15" t="s">
        <v>2627</v>
      </c>
      <c r="C687" s="16" t="s">
        <v>5221</v>
      </c>
      <c r="D687" s="172" t="s">
        <v>8058</v>
      </c>
      <c r="E687" s="170"/>
      <c r="F687" s="170"/>
      <c r="G687" s="151" t="s">
        <v>5220</v>
      </c>
      <c r="H687" s="205" t="s">
        <v>8057</v>
      </c>
      <c r="I687" s="129"/>
      <c r="J687" s="129"/>
      <c r="K687" s="163"/>
    </row>
    <row r="688" spans="1:31" s="303" customFormat="1" ht="25.5" outlineLevel="1" x14ac:dyDescent="0.25">
      <c r="A688" s="295">
        <f t="shared" si="11"/>
        <v>2</v>
      </c>
      <c r="B688" s="285" t="s">
        <v>451</v>
      </c>
      <c r="C688" s="117" t="s">
        <v>2462</v>
      </c>
      <c r="D688" s="310" t="s">
        <v>4083</v>
      </c>
      <c r="E688" s="238" t="s">
        <v>72</v>
      </c>
      <c r="F688" s="297"/>
      <c r="G688" s="149" t="s">
        <v>1252</v>
      </c>
      <c r="H688" s="200" t="s">
        <v>2141</v>
      </c>
      <c r="I688" s="103"/>
      <c r="J688" s="130" t="s">
        <v>1709</v>
      </c>
      <c r="K688" s="163" t="s">
        <v>2982</v>
      </c>
      <c r="L688" s="15"/>
      <c r="M688" s="15"/>
      <c r="N688" s="15"/>
      <c r="O688" s="15"/>
      <c r="P688" s="15"/>
      <c r="Q688" s="15"/>
      <c r="R688" s="15"/>
      <c r="S688" s="15"/>
      <c r="T688" s="15"/>
      <c r="U688" s="15"/>
      <c r="V688" s="15"/>
      <c r="W688" s="15"/>
      <c r="X688" s="15"/>
      <c r="Y688" s="15"/>
      <c r="Z688" s="15"/>
      <c r="AA688" s="15"/>
      <c r="AB688" s="15"/>
      <c r="AC688" s="15"/>
      <c r="AD688" s="15"/>
      <c r="AE688" s="15"/>
    </row>
    <row r="689" spans="1:31" s="15" customFormat="1" ht="22.5" outlineLevel="2" x14ac:dyDescent="0.25">
      <c r="A689" s="295">
        <f t="shared" si="11"/>
        <v>3</v>
      </c>
      <c r="B689" s="15" t="s">
        <v>383</v>
      </c>
      <c r="C689" s="16" t="s">
        <v>818</v>
      </c>
      <c r="D689" s="172" t="s">
        <v>4084</v>
      </c>
      <c r="E689" s="76" t="s">
        <v>72</v>
      </c>
      <c r="F689" s="76"/>
      <c r="G689" s="148" t="s">
        <v>1253</v>
      </c>
      <c r="H689" s="201" t="s">
        <v>4904</v>
      </c>
      <c r="I689" s="129"/>
      <c r="J689" s="129"/>
      <c r="K689" s="163"/>
    </row>
    <row r="690" spans="1:31" s="15" customFormat="1" ht="22.5" outlineLevel="2" x14ac:dyDescent="0.25">
      <c r="A690" s="295">
        <f t="shared" si="11"/>
        <v>3</v>
      </c>
      <c r="B690" s="15" t="s">
        <v>384</v>
      </c>
      <c r="C690" s="16" t="s">
        <v>819</v>
      </c>
      <c r="D690" s="172" t="s">
        <v>4085</v>
      </c>
      <c r="E690" s="76" t="s">
        <v>72</v>
      </c>
      <c r="F690" s="76"/>
      <c r="G690" s="148" t="s">
        <v>1254</v>
      </c>
      <c r="H690" s="201" t="s">
        <v>2142</v>
      </c>
      <c r="I690" s="129"/>
      <c r="J690" s="129"/>
      <c r="K690" s="163"/>
    </row>
    <row r="691" spans="1:31" s="15" customFormat="1" ht="22.5" outlineLevel="2" x14ac:dyDescent="0.25">
      <c r="A691" s="295">
        <f t="shared" ref="A691:A757" si="12">LEN(B691)</f>
        <v>3</v>
      </c>
      <c r="B691" s="15" t="s">
        <v>385</v>
      </c>
      <c r="C691" s="16" t="s">
        <v>820</v>
      </c>
      <c r="D691" s="172" t="s">
        <v>4086</v>
      </c>
      <c r="E691" s="76" t="s">
        <v>72</v>
      </c>
      <c r="F691" s="76"/>
      <c r="G691" s="148" t="s">
        <v>1255</v>
      </c>
      <c r="H691" s="201" t="s">
        <v>2143</v>
      </c>
      <c r="I691" s="129"/>
      <c r="J691" s="129"/>
      <c r="K691" s="163"/>
    </row>
    <row r="692" spans="1:31" s="15" customFormat="1" ht="22.5" outlineLevel="2" x14ac:dyDescent="0.25">
      <c r="A692" s="295">
        <f t="shared" si="12"/>
        <v>3</v>
      </c>
      <c r="B692" s="15" t="s">
        <v>386</v>
      </c>
      <c r="C692" s="16" t="s">
        <v>821</v>
      </c>
      <c r="D692" s="172" t="s">
        <v>4087</v>
      </c>
      <c r="E692" s="76" t="s">
        <v>72</v>
      </c>
      <c r="F692" s="76"/>
      <c r="G692" s="148" t="s">
        <v>1256</v>
      </c>
      <c r="H692" s="201" t="s">
        <v>2144</v>
      </c>
      <c r="I692" s="129"/>
      <c r="J692" s="129"/>
      <c r="K692" s="163"/>
    </row>
    <row r="693" spans="1:31" s="303" customFormat="1" outlineLevel="1" x14ac:dyDescent="0.25">
      <c r="A693" s="295">
        <f t="shared" si="12"/>
        <v>2</v>
      </c>
      <c r="B693" s="285" t="s">
        <v>1976</v>
      </c>
      <c r="C693" s="117" t="s">
        <v>2510</v>
      </c>
      <c r="D693" s="310" t="s">
        <v>4088</v>
      </c>
      <c r="E693" s="238" t="s">
        <v>72</v>
      </c>
      <c r="F693" s="297" t="s">
        <v>2824</v>
      </c>
      <c r="G693" s="299" t="s">
        <v>1257</v>
      </c>
      <c r="H693" s="300" t="s">
        <v>6911</v>
      </c>
      <c r="I693" s="301"/>
      <c r="J693" s="130" t="s">
        <v>1758</v>
      </c>
      <c r="K693" s="163" t="s">
        <v>2983</v>
      </c>
      <c r="L693" s="15"/>
      <c r="M693" s="15"/>
      <c r="N693" s="15"/>
      <c r="O693" s="15"/>
      <c r="P693" s="15"/>
      <c r="Q693" s="15"/>
      <c r="R693" s="15"/>
      <c r="S693" s="15"/>
      <c r="T693" s="15"/>
      <c r="U693" s="15"/>
      <c r="V693" s="15"/>
      <c r="W693" s="15"/>
      <c r="X693" s="15"/>
      <c r="Y693" s="15"/>
      <c r="Z693" s="15"/>
      <c r="AA693" s="15"/>
      <c r="AB693" s="15"/>
      <c r="AC693" s="15"/>
      <c r="AD693" s="15"/>
      <c r="AE693" s="15"/>
    </row>
    <row r="694" spans="1:31" s="15" customFormat="1" ht="22.5" outlineLevel="2" x14ac:dyDescent="0.25">
      <c r="A694" s="295">
        <f t="shared" si="12"/>
        <v>3</v>
      </c>
      <c r="B694" s="15" t="s">
        <v>1977</v>
      </c>
      <c r="C694" s="16" t="s">
        <v>2511</v>
      </c>
      <c r="D694" s="172" t="s">
        <v>6912</v>
      </c>
      <c r="E694" s="76" t="s">
        <v>3673</v>
      </c>
      <c r="F694" s="76"/>
      <c r="G694" s="264" t="s">
        <v>1258</v>
      </c>
      <c r="H694" s="222" t="s">
        <v>6913</v>
      </c>
      <c r="I694" s="242"/>
      <c r="J694" s="129"/>
      <c r="K694" s="163"/>
    </row>
    <row r="695" spans="1:31" s="15" customFormat="1" ht="22.5" outlineLevel="2" x14ac:dyDescent="0.25">
      <c r="A695" s="295">
        <f t="shared" si="12"/>
        <v>3</v>
      </c>
      <c r="B695" s="15" t="s">
        <v>1978</v>
      </c>
      <c r="C695" s="16" t="s">
        <v>1349</v>
      </c>
      <c r="D695" s="172" t="s">
        <v>4089</v>
      </c>
      <c r="E695" s="76" t="s">
        <v>3674</v>
      </c>
      <c r="F695" s="76"/>
      <c r="G695" s="264" t="s">
        <v>3397</v>
      </c>
      <c r="H695" s="222" t="s">
        <v>6914</v>
      </c>
      <c r="I695" s="242" t="s">
        <v>3398</v>
      </c>
      <c r="J695" s="129"/>
      <c r="K695" s="163"/>
    </row>
    <row r="696" spans="1:31" s="15" customFormat="1" ht="22.5" outlineLevel="2" x14ac:dyDescent="0.25">
      <c r="A696" s="295">
        <f t="shared" si="12"/>
        <v>3</v>
      </c>
      <c r="B696" s="248" t="s">
        <v>5222</v>
      </c>
      <c r="C696" s="354" t="s">
        <v>5224</v>
      </c>
      <c r="D696" s="378" t="s">
        <v>7382</v>
      </c>
      <c r="E696" s="170"/>
      <c r="F696" s="170"/>
      <c r="G696" s="355" t="s">
        <v>5223</v>
      </c>
      <c r="H696" s="356" t="s">
        <v>7383</v>
      </c>
      <c r="I696" s="129"/>
      <c r="J696" s="129"/>
      <c r="K696" s="163"/>
    </row>
    <row r="697" spans="1:31" s="303" customFormat="1" outlineLevel="1" x14ac:dyDescent="0.25">
      <c r="A697" s="295">
        <f t="shared" si="12"/>
        <v>2</v>
      </c>
      <c r="B697" s="285" t="s">
        <v>452</v>
      </c>
      <c r="C697" s="117" t="s">
        <v>3209</v>
      </c>
      <c r="D697" s="310" t="s">
        <v>4090</v>
      </c>
      <c r="E697" s="238" t="s">
        <v>72</v>
      </c>
      <c r="F697" s="297" t="s">
        <v>2853</v>
      </c>
      <c r="G697" s="149" t="s">
        <v>1979</v>
      </c>
      <c r="H697" s="200" t="s">
        <v>2145</v>
      </c>
      <c r="I697" s="208"/>
      <c r="J697" s="130" t="s">
        <v>1812</v>
      </c>
      <c r="K697" s="163" t="s">
        <v>2984</v>
      </c>
      <c r="L697" s="15"/>
      <c r="M697" s="15"/>
      <c r="N697" s="15"/>
      <c r="O697" s="15"/>
      <c r="P697" s="15"/>
      <c r="Q697" s="15"/>
      <c r="R697" s="15"/>
      <c r="S697" s="15"/>
      <c r="T697" s="15"/>
      <c r="U697" s="15"/>
      <c r="V697" s="15"/>
      <c r="W697" s="15"/>
      <c r="X697" s="15"/>
      <c r="Y697" s="15"/>
      <c r="Z697" s="15"/>
      <c r="AA697" s="15"/>
      <c r="AB697" s="15"/>
      <c r="AC697" s="15"/>
      <c r="AD697" s="15"/>
      <c r="AE697" s="15"/>
    </row>
    <row r="698" spans="1:31" s="15" customFormat="1" ht="22.5" outlineLevel="2" x14ac:dyDescent="0.25">
      <c r="A698" s="295">
        <f t="shared" si="12"/>
        <v>3</v>
      </c>
      <c r="B698" s="15" t="s">
        <v>387</v>
      </c>
      <c r="C698" s="16" t="s">
        <v>1350</v>
      </c>
      <c r="D698" s="172" t="s">
        <v>4091</v>
      </c>
      <c r="E698" s="76" t="s">
        <v>72</v>
      </c>
      <c r="F698" s="76"/>
      <c r="G698" s="148" t="s">
        <v>3399</v>
      </c>
      <c r="H698" s="201" t="s">
        <v>2146</v>
      </c>
      <c r="I698" s="206"/>
      <c r="J698" s="129"/>
      <c r="K698" s="163"/>
    </row>
    <row r="699" spans="1:31" s="15" customFormat="1" ht="22.5" outlineLevel="2" x14ac:dyDescent="0.25">
      <c r="A699" s="295">
        <f t="shared" si="12"/>
        <v>3</v>
      </c>
      <c r="B699" s="15" t="s">
        <v>388</v>
      </c>
      <c r="C699" s="16" t="s">
        <v>1351</v>
      </c>
      <c r="D699" s="172" t="s">
        <v>4092</v>
      </c>
      <c r="E699" s="76" t="s">
        <v>3675</v>
      </c>
      <c r="F699" s="76"/>
      <c r="G699" s="148" t="s">
        <v>3400</v>
      </c>
      <c r="H699" s="201" t="s">
        <v>2147</v>
      </c>
      <c r="I699" s="206" t="s">
        <v>3401</v>
      </c>
      <c r="J699" s="129"/>
      <c r="K699" s="163"/>
    </row>
    <row r="700" spans="1:31" s="15" customFormat="1" ht="22.5" outlineLevel="2" x14ac:dyDescent="0.25">
      <c r="A700" s="295">
        <f t="shared" si="12"/>
        <v>3</v>
      </c>
      <c r="B700" s="15" t="s">
        <v>1980</v>
      </c>
      <c r="C700" s="16" t="s">
        <v>3207</v>
      </c>
      <c r="D700" s="172" t="s">
        <v>4093</v>
      </c>
      <c r="E700" s="76" t="s">
        <v>72</v>
      </c>
      <c r="F700" s="76"/>
      <c r="G700" s="148" t="s">
        <v>1981</v>
      </c>
      <c r="H700" s="201" t="s">
        <v>2148</v>
      </c>
      <c r="I700" s="206"/>
      <c r="J700" s="129"/>
      <c r="K700" s="163"/>
    </row>
    <row r="701" spans="1:31" s="15" customFormat="1" ht="22.5" outlineLevel="2" x14ac:dyDescent="0.25">
      <c r="A701" s="295">
        <f t="shared" si="12"/>
        <v>3</v>
      </c>
      <c r="B701" s="15" t="s">
        <v>1982</v>
      </c>
      <c r="C701" s="16" t="s">
        <v>1352</v>
      </c>
      <c r="D701" s="172" t="s">
        <v>4094</v>
      </c>
      <c r="E701" s="76" t="s">
        <v>3676</v>
      </c>
      <c r="F701" s="76"/>
      <c r="G701" s="148" t="s">
        <v>1419</v>
      </c>
      <c r="H701" s="201" t="s">
        <v>4905</v>
      </c>
      <c r="I701" s="206" t="s">
        <v>1417</v>
      </c>
      <c r="J701" s="129"/>
      <c r="K701" s="163"/>
    </row>
    <row r="702" spans="1:31" s="303" customFormat="1" outlineLevel="1" x14ac:dyDescent="0.25">
      <c r="A702" s="295">
        <f t="shared" si="12"/>
        <v>2</v>
      </c>
      <c r="B702" s="285" t="s">
        <v>5124</v>
      </c>
      <c r="C702" s="117" t="s">
        <v>3219</v>
      </c>
      <c r="D702" s="310" t="s">
        <v>6915</v>
      </c>
      <c r="E702" s="238" t="s">
        <v>72</v>
      </c>
      <c r="F702" s="297"/>
      <c r="G702" s="299" t="s">
        <v>3402</v>
      </c>
      <c r="H702" s="300" t="s">
        <v>6916</v>
      </c>
      <c r="I702" s="301"/>
      <c r="J702" s="130"/>
      <c r="K702" s="163"/>
      <c r="L702" s="15"/>
      <c r="M702" s="15"/>
      <c r="N702" s="15"/>
      <c r="O702" s="15"/>
      <c r="P702" s="15"/>
      <c r="Q702" s="15"/>
      <c r="R702" s="15"/>
      <c r="S702" s="15"/>
      <c r="T702" s="15"/>
      <c r="U702" s="15"/>
      <c r="V702" s="15"/>
      <c r="W702" s="15"/>
      <c r="X702" s="15"/>
      <c r="Y702" s="15"/>
      <c r="Z702" s="15"/>
      <c r="AA702" s="15"/>
      <c r="AB702" s="15"/>
      <c r="AC702" s="15"/>
      <c r="AD702" s="15"/>
      <c r="AE702" s="15"/>
    </row>
    <row r="703" spans="1:31" s="15" customFormat="1" outlineLevel="2" x14ac:dyDescent="0.25">
      <c r="A703" s="295">
        <f t="shared" si="12"/>
        <v>3</v>
      </c>
      <c r="B703" s="15" t="s">
        <v>3220</v>
      </c>
      <c r="C703" s="16" t="s">
        <v>1378</v>
      </c>
      <c r="D703" s="172" t="s">
        <v>6917</v>
      </c>
      <c r="E703" s="76" t="s">
        <v>3631</v>
      </c>
      <c r="F703" s="76"/>
      <c r="G703" s="264" t="s">
        <v>1416</v>
      </c>
      <c r="H703" s="222" t="s">
        <v>6918</v>
      </c>
      <c r="I703" s="242"/>
      <c r="J703" s="129"/>
      <c r="K703" s="101"/>
    </row>
    <row r="704" spans="1:31" s="303" customFormat="1" ht="22.5" outlineLevel="1" x14ac:dyDescent="0.25">
      <c r="A704" s="295">
        <f t="shared" si="12"/>
        <v>2</v>
      </c>
      <c r="B704" s="285" t="s">
        <v>1813</v>
      </c>
      <c r="C704" s="117" t="s">
        <v>3469</v>
      </c>
      <c r="D704" s="310" t="s">
        <v>6919</v>
      </c>
      <c r="E704" s="238" t="s">
        <v>72</v>
      </c>
      <c r="F704" s="297" t="s">
        <v>2803</v>
      </c>
      <c r="G704" s="304" t="s">
        <v>3403</v>
      </c>
      <c r="H704" s="305" t="s">
        <v>6920</v>
      </c>
      <c r="I704" s="306"/>
      <c r="J704" s="130" t="s">
        <v>1709</v>
      </c>
      <c r="K704" s="163" t="s">
        <v>2985</v>
      </c>
      <c r="L704" s="15"/>
      <c r="M704" s="15"/>
      <c r="N704" s="15"/>
      <c r="O704" s="15"/>
      <c r="P704" s="15"/>
      <c r="Q704" s="15"/>
      <c r="R704" s="15"/>
      <c r="S704" s="15"/>
      <c r="T704" s="15"/>
      <c r="U704" s="15"/>
      <c r="V704" s="15"/>
      <c r="W704" s="15"/>
      <c r="X704" s="15"/>
      <c r="Y704" s="15"/>
      <c r="Z704" s="15"/>
      <c r="AA704" s="15"/>
      <c r="AB704" s="15"/>
      <c r="AC704" s="15"/>
      <c r="AD704" s="15"/>
      <c r="AE704" s="15"/>
    </row>
    <row r="705" spans="1:31" s="15" customFormat="1" outlineLevel="2" x14ac:dyDescent="0.25">
      <c r="A705" s="295">
        <f t="shared" si="12"/>
        <v>3</v>
      </c>
      <c r="B705" s="15" t="s">
        <v>1814</v>
      </c>
      <c r="C705" s="16" t="s">
        <v>758</v>
      </c>
      <c r="D705" s="172" t="s">
        <v>6921</v>
      </c>
      <c r="E705" s="76" t="s">
        <v>72</v>
      </c>
      <c r="F705" s="76"/>
      <c r="G705" s="264" t="s">
        <v>1259</v>
      </c>
      <c r="H705" s="222" t="s">
        <v>6922</v>
      </c>
      <c r="I705" s="242"/>
      <c r="J705" s="129"/>
      <c r="K705" s="163"/>
    </row>
    <row r="706" spans="1:31" s="15" customFormat="1" outlineLevel="2" x14ac:dyDescent="0.25">
      <c r="A706" s="295">
        <f t="shared" si="12"/>
        <v>3</v>
      </c>
      <c r="B706" s="15" t="s">
        <v>1815</v>
      </c>
      <c r="C706" s="15" t="s">
        <v>3224</v>
      </c>
      <c r="D706" s="172" t="s">
        <v>6923</v>
      </c>
      <c r="E706" s="307" t="s">
        <v>3677</v>
      </c>
      <c r="F706" s="76"/>
      <c r="G706" s="264" t="s">
        <v>1983</v>
      </c>
      <c r="H706" s="222" t="s">
        <v>6924</v>
      </c>
      <c r="I706" s="242" t="s">
        <v>2171</v>
      </c>
      <c r="J706" s="129"/>
      <c r="K706" s="163"/>
    </row>
    <row r="707" spans="1:31" s="303" customFormat="1" ht="25.5" outlineLevel="1" x14ac:dyDescent="0.25">
      <c r="A707" s="295">
        <f t="shared" si="12"/>
        <v>2</v>
      </c>
      <c r="B707" s="285" t="s">
        <v>453</v>
      </c>
      <c r="C707" s="117" t="s">
        <v>6925</v>
      </c>
      <c r="D707" s="310" t="s">
        <v>6926</v>
      </c>
      <c r="E707" s="238" t="s">
        <v>72</v>
      </c>
      <c r="F707" s="297" t="s">
        <v>2803</v>
      </c>
      <c r="G707" s="299" t="s">
        <v>3404</v>
      </c>
      <c r="H707" s="300" t="s">
        <v>6927</v>
      </c>
      <c r="I707" s="301"/>
      <c r="J707" s="130" t="s">
        <v>1709</v>
      </c>
      <c r="K707" s="163" t="s">
        <v>2986</v>
      </c>
      <c r="L707" s="15"/>
      <c r="M707" s="15"/>
      <c r="N707" s="15"/>
      <c r="O707" s="15"/>
      <c r="P707" s="15"/>
      <c r="Q707" s="15"/>
      <c r="R707" s="15"/>
      <c r="S707" s="15"/>
      <c r="T707" s="15"/>
      <c r="U707" s="15"/>
      <c r="V707" s="15"/>
      <c r="W707" s="15"/>
      <c r="X707" s="15"/>
      <c r="Y707" s="15"/>
      <c r="Z707" s="15"/>
      <c r="AA707" s="15"/>
      <c r="AB707" s="15"/>
      <c r="AC707" s="15"/>
      <c r="AD707" s="15"/>
      <c r="AE707" s="15"/>
    </row>
    <row r="708" spans="1:31" s="15" customFormat="1" outlineLevel="2" x14ac:dyDescent="0.25">
      <c r="A708" s="295">
        <f t="shared" si="12"/>
        <v>3</v>
      </c>
      <c r="B708" s="15" t="s">
        <v>389</v>
      </c>
      <c r="C708" s="16" t="s">
        <v>516</v>
      </c>
      <c r="D708" s="172" t="s">
        <v>6928</v>
      </c>
      <c r="E708" s="76" t="s">
        <v>3678</v>
      </c>
      <c r="F708" s="76"/>
      <c r="G708" s="264" t="s">
        <v>1260</v>
      </c>
      <c r="H708" s="222" t="s">
        <v>6929</v>
      </c>
      <c r="I708" s="242" t="s">
        <v>3405</v>
      </c>
      <c r="J708" s="129"/>
      <c r="K708" s="101"/>
    </row>
    <row r="709" spans="1:31" s="15" customFormat="1" ht="27.75" customHeight="1" outlineLevel="2" x14ac:dyDescent="0.25">
      <c r="A709" s="295">
        <f t="shared" si="12"/>
        <v>3</v>
      </c>
      <c r="B709" s="15" t="s">
        <v>390</v>
      </c>
      <c r="C709" s="16" t="s">
        <v>462</v>
      </c>
      <c r="D709" s="172" t="s">
        <v>6930</v>
      </c>
      <c r="E709" s="76" t="s">
        <v>8059</v>
      </c>
      <c r="F709" s="76"/>
      <c r="G709" s="264" t="s">
        <v>1261</v>
      </c>
      <c r="H709" s="222" t="s">
        <v>6931</v>
      </c>
      <c r="I709" s="242" t="s">
        <v>3406</v>
      </c>
      <c r="J709" s="129"/>
      <c r="K709" s="101"/>
    </row>
    <row r="710" spans="1:31" s="15" customFormat="1" ht="22.5" outlineLevel="2" x14ac:dyDescent="0.25">
      <c r="A710" s="295">
        <f t="shared" si="12"/>
        <v>3</v>
      </c>
      <c r="B710" s="15" t="s">
        <v>391</v>
      </c>
      <c r="C710" s="16" t="s">
        <v>2616</v>
      </c>
      <c r="D710" s="172" t="s">
        <v>6932</v>
      </c>
      <c r="E710" s="76" t="s">
        <v>6933</v>
      </c>
      <c r="F710" s="76"/>
      <c r="G710" s="264" t="s">
        <v>3221</v>
      </c>
      <c r="H710" s="222" t="s">
        <v>6934</v>
      </c>
      <c r="I710" s="242"/>
      <c r="J710" s="129"/>
      <c r="K710" s="101"/>
    </row>
    <row r="711" spans="1:31" s="15" customFormat="1" ht="22.5" outlineLevel="2" x14ac:dyDescent="0.25">
      <c r="A711" s="295">
        <f t="shared" si="12"/>
        <v>3</v>
      </c>
      <c r="B711" s="15" t="s">
        <v>392</v>
      </c>
      <c r="C711" s="16" t="s">
        <v>517</v>
      </c>
      <c r="D711" s="172" t="s">
        <v>6935</v>
      </c>
      <c r="E711" s="76" t="s">
        <v>72</v>
      </c>
      <c r="F711" s="76"/>
      <c r="G711" s="264" t="s">
        <v>1262</v>
      </c>
      <c r="H711" s="222" t="s">
        <v>6936</v>
      </c>
      <c r="I711" s="242"/>
      <c r="J711" s="129"/>
      <c r="K711" s="101"/>
    </row>
    <row r="712" spans="1:31" s="15" customFormat="1" ht="22.5" outlineLevel="2" x14ac:dyDescent="0.25">
      <c r="A712" s="295">
        <f t="shared" si="12"/>
        <v>3</v>
      </c>
      <c r="B712" s="15" t="s">
        <v>393</v>
      </c>
      <c r="C712" s="16" t="s">
        <v>2372</v>
      </c>
      <c r="D712" s="172" t="s">
        <v>6937</v>
      </c>
      <c r="E712" s="76" t="s">
        <v>72</v>
      </c>
      <c r="F712" s="76"/>
      <c r="G712" s="264" t="s">
        <v>1263</v>
      </c>
      <c r="H712" s="222" t="s">
        <v>6938</v>
      </c>
      <c r="I712" s="242"/>
      <c r="J712" s="129"/>
      <c r="K712" s="101"/>
    </row>
    <row r="713" spans="1:31" s="15" customFormat="1" ht="22.5" outlineLevel="2" x14ac:dyDescent="0.25">
      <c r="A713" s="295">
        <f t="shared" si="12"/>
        <v>3</v>
      </c>
      <c r="B713" s="15" t="s">
        <v>468</v>
      </c>
      <c r="C713" s="16" t="s">
        <v>745</v>
      </c>
      <c r="D713" s="172" t="s">
        <v>6939</v>
      </c>
      <c r="E713" s="76" t="s">
        <v>3679</v>
      </c>
      <c r="F713" s="76"/>
      <c r="G713" s="264" t="s">
        <v>1411</v>
      </c>
      <c r="H713" s="222" t="s">
        <v>6940</v>
      </c>
      <c r="I713" s="242" t="s">
        <v>3222</v>
      </c>
      <c r="J713" s="129"/>
      <c r="K713" s="101"/>
    </row>
    <row r="714" spans="1:31" s="15" customFormat="1" ht="22.5" outlineLevel="2" x14ac:dyDescent="0.25">
      <c r="A714" s="295">
        <f t="shared" si="12"/>
        <v>3</v>
      </c>
      <c r="B714" s="15" t="s">
        <v>744</v>
      </c>
      <c r="C714" s="16" t="s">
        <v>759</v>
      </c>
      <c r="D714" s="172" t="s">
        <v>6941</v>
      </c>
      <c r="E714" s="76" t="s">
        <v>3680</v>
      </c>
      <c r="F714" s="76"/>
      <c r="G714" s="264" t="s">
        <v>1413</v>
      </c>
      <c r="H714" s="222" t="s">
        <v>6942</v>
      </c>
      <c r="I714" s="242" t="s">
        <v>3223</v>
      </c>
      <c r="J714" s="76"/>
      <c r="K714" s="101"/>
    </row>
    <row r="715" spans="1:31" s="303" customFormat="1" ht="25.5" outlineLevel="1" x14ac:dyDescent="0.25">
      <c r="A715" s="295">
        <f t="shared" si="12"/>
        <v>2</v>
      </c>
      <c r="B715" s="285" t="s">
        <v>454</v>
      </c>
      <c r="C715" s="117" t="s">
        <v>6943</v>
      </c>
      <c r="D715" s="310" t="s">
        <v>4095</v>
      </c>
      <c r="E715" s="238" t="s">
        <v>72</v>
      </c>
      <c r="F715" s="297" t="s">
        <v>2803</v>
      </c>
      <c r="G715" s="304" t="s">
        <v>1264</v>
      </c>
      <c r="H715" s="305" t="s">
        <v>6944</v>
      </c>
      <c r="I715" s="306"/>
      <c r="J715" s="130" t="s">
        <v>3225</v>
      </c>
      <c r="K715" s="163" t="s">
        <v>2987</v>
      </c>
      <c r="L715" s="15"/>
      <c r="M715" s="15"/>
      <c r="N715" s="15"/>
      <c r="O715" s="15"/>
      <c r="P715" s="15"/>
      <c r="Q715" s="15"/>
      <c r="R715" s="15"/>
      <c r="S715" s="15"/>
      <c r="T715" s="15"/>
      <c r="U715" s="15"/>
      <c r="V715" s="15"/>
      <c r="W715" s="15"/>
      <c r="X715" s="15"/>
      <c r="Y715" s="15"/>
      <c r="Z715" s="15"/>
      <c r="AA715" s="15"/>
      <c r="AB715" s="15"/>
      <c r="AC715" s="15"/>
      <c r="AD715" s="15"/>
      <c r="AE715" s="15"/>
    </row>
    <row r="716" spans="1:31" s="15" customFormat="1" ht="45" outlineLevel="2" x14ac:dyDescent="0.25">
      <c r="A716" s="295">
        <f t="shared" si="12"/>
        <v>3</v>
      </c>
      <c r="B716" s="15" t="s">
        <v>394</v>
      </c>
      <c r="C716" s="16" t="s">
        <v>461</v>
      </c>
      <c r="D716" s="172" t="s">
        <v>6945</v>
      </c>
      <c r="E716" s="76" t="s">
        <v>6946</v>
      </c>
      <c r="F716" s="76"/>
      <c r="G716" s="264" t="s">
        <v>1265</v>
      </c>
      <c r="H716" s="222" t="s">
        <v>6947</v>
      </c>
      <c r="I716" s="242"/>
      <c r="J716" s="129"/>
      <c r="K716" s="163"/>
    </row>
    <row r="717" spans="1:31" s="15" customFormat="1" ht="22.5" outlineLevel="2" x14ac:dyDescent="0.25">
      <c r="A717" s="295">
        <f t="shared" si="12"/>
        <v>3</v>
      </c>
      <c r="B717" s="15" t="s">
        <v>395</v>
      </c>
      <c r="C717" s="16" t="s">
        <v>4983</v>
      </c>
      <c r="D717" s="172" t="s">
        <v>6948</v>
      </c>
      <c r="E717" s="76" t="s">
        <v>3681</v>
      </c>
      <c r="F717" s="76"/>
      <c r="G717" s="264" t="s">
        <v>1266</v>
      </c>
      <c r="H717" s="222" t="s">
        <v>6949</v>
      </c>
      <c r="I717" s="242" t="s">
        <v>1267</v>
      </c>
      <c r="J717" s="129"/>
      <c r="K717" s="163"/>
    </row>
    <row r="718" spans="1:31" s="15" customFormat="1" ht="22.5" outlineLevel="2" x14ac:dyDescent="0.25">
      <c r="A718" s="295">
        <f t="shared" si="12"/>
        <v>3</v>
      </c>
      <c r="B718" s="15" t="s">
        <v>396</v>
      </c>
      <c r="C718" s="16" t="s">
        <v>2617</v>
      </c>
      <c r="D718" s="172" t="s">
        <v>6950</v>
      </c>
      <c r="E718" s="76" t="s">
        <v>3682</v>
      </c>
      <c r="F718" s="76"/>
      <c r="G718" s="264" t="s">
        <v>1984</v>
      </c>
      <c r="H718" s="222" t="s">
        <v>6951</v>
      </c>
      <c r="I718" s="242"/>
      <c r="J718" s="129"/>
      <c r="K718" s="163"/>
    </row>
    <row r="719" spans="1:31" s="303" customFormat="1" ht="25.5" outlineLevel="1" x14ac:dyDescent="0.25">
      <c r="A719" s="295">
        <f t="shared" si="12"/>
        <v>2</v>
      </c>
      <c r="B719" s="285" t="s">
        <v>1816</v>
      </c>
      <c r="C719" s="117" t="s">
        <v>2762</v>
      </c>
      <c r="D719" s="310" t="s">
        <v>4096</v>
      </c>
      <c r="E719" s="238" t="s">
        <v>72</v>
      </c>
      <c r="F719" s="297" t="s">
        <v>2803</v>
      </c>
      <c r="G719" s="150" t="s">
        <v>2761</v>
      </c>
      <c r="H719" s="202" t="s">
        <v>4906</v>
      </c>
      <c r="I719" s="240"/>
      <c r="J719" s="130" t="s">
        <v>1709</v>
      </c>
      <c r="K719" s="163" t="s">
        <v>2988</v>
      </c>
      <c r="L719" s="15"/>
      <c r="M719" s="15"/>
      <c r="N719" s="15"/>
      <c r="O719" s="15"/>
      <c r="P719" s="15"/>
      <c r="Q719" s="15"/>
      <c r="R719" s="15"/>
      <c r="S719" s="15"/>
      <c r="T719" s="15"/>
      <c r="U719" s="15"/>
      <c r="V719" s="15"/>
      <c r="W719" s="15"/>
      <c r="X719" s="15"/>
      <c r="Y719" s="15"/>
      <c r="Z719" s="15"/>
      <c r="AA719" s="15"/>
      <c r="AB719" s="15"/>
      <c r="AC719" s="15"/>
      <c r="AD719" s="15"/>
      <c r="AE719" s="15"/>
    </row>
    <row r="720" spans="1:31" s="15" customFormat="1" ht="22.5" outlineLevel="2" x14ac:dyDescent="0.25">
      <c r="A720" s="295">
        <f t="shared" si="12"/>
        <v>3</v>
      </c>
      <c r="B720" s="15" t="s">
        <v>1817</v>
      </c>
      <c r="C720" s="16" t="s">
        <v>3157</v>
      </c>
      <c r="D720" s="172" t="s">
        <v>6952</v>
      </c>
      <c r="E720" s="76" t="s">
        <v>6953</v>
      </c>
      <c r="F720" s="76"/>
      <c r="G720" s="264" t="s">
        <v>6954</v>
      </c>
      <c r="H720" s="222" t="s">
        <v>6955</v>
      </c>
      <c r="I720" s="242" t="s">
        <v>5326</v>
      </c>
      <c r="J720" s="129"/>
      <c r="K720" s="163"/>
    </row>
    <row r="721" spans="1:31" s="15" customFormat="1" outlineLevel="2" x14ac:dyDescent="0.25">
      <c r="A721" s="295">
        <f t="shared" si="12"/>
        <v>3</v>
      </c>
      <c r="B721" s="15" t="s">
        <v>1818</v>
      </c>
      <c r="C721" s="16" t="s">
        <v>1370</v>
      </c>
      <c r="D721" s="172" t="s">
        <v>4097</v>
      </c>
      <c r="E721" s="76" t="s">
        <v>3683</v>
      </c>
      <c r="F721" s="76"/>
      <c r="G721" s="114" t="s">
        <v>1985</v>
      </c>
      <c r="H721" s="72" t="s">
        <v>6956</v>
      </c>
      <c r="I721" s="129" t="s">
        <v>3407</v>
      </c>
      <c r="J721" s="129"/>
      <c r="K721" s="101"/>
    </row>
    <row r="722" spans="1:31" s="15" customFormat="1" ht="22.5" outlineLevel="2" x14ac:dyDescent="0.25">
      <c r="A722" s="295">
        <f t="shared" si="12"/>
        <v>3</v>
      </c>
      <c r="B722" s="15" t="s">
        <v>1819</v>
      </c>
      <c r="C722" s="16" t="s">
        <v>729</v>
      </c>
      <c r="D722" s="172" t="s">
        <v>4098</v>
      </c>
      <c r="E722" s="76" t="s">
        <v>72</v>
      </c>
      <c r="F722" s="76"/>
      <c r="G722" s="114" t="s">
        <v>1986</v>
      </c>
      <c r="H722" s="72" t="s">
        <v>6957</v>
      </c>
      <c r="I722" s="129" t="s">
        <v>1268</v>
      </c>
      <c r="J722" s="129"/>
      <c r="K722" s="101"/>
    </row>
    <row r="723" spans="1:31" s="15" customFormat="1" ht="22.5" outlineLevel="2" x14ac:dyDescent="0.25">
      <c r="A723" s="295">
        <f t="shared" si="12"/>
        <v>3</v>
      </c>
      <c r="B723" s="15" t="s">
        <v>755</v>
      </c>
      <c r="C723" s="16" t="s">
        <v>2635</v>
      </c>
      <c r="D723" s="172" t="s">
        <v>4099</v>
      </c>
      <c r="E723" s="76" t="s">
        <v>72</v>
      </c>
      <c r="F723" s="76"/>
      <c r="G723" s="264" t="s">
        <v>1987</v>
      </c>
      <c r="H723" s="222" t="s">
        <v>6958</v>
      </c>
      <c r="I723" s="242"/>
      <c r="J723" s="129"/>
      <c r="K723" s="163"/>
    </row>
    <row r="724" spans="1:31" s="15" customFormat="1" ht="22.5" outlineLevel="2" x14ac:dyDescent="0.25">
      <c r="A724" s="295">
        <f t="shared" si="12"/>
        <v>3</v>
      </c>
      <c r="B724" s="15" t="s">
        <v>756</v>
      </c>
      <c r="C724" s="16" t="s">
        <v>754</v>
      </c>
      <c r="D724" s="172" t="s">
        <v>6959</v>
      </c>
      <c r="E724" s="76" t="s">
        <v>3684</v>
      </c>
      <c r="F724" s="76"/>
      <c r="G724" s="264" t="s">
        <v>3228</v>
      </c>
      <c r="H724" s="222" t="s">
        <v>6960</v>
      </c>
      <c r="I724" s="242" t="s">
        <v>3229</v>
      </c>
      <c r="J724" s="129"/>
      <c r="K724" s="163"/>
    </row>
    <row r="725" spans="1:31" s="15" customFormat="1" ht="22.5" outlineLevel="2" x14ac:dyDescent="0.25">
      <c r="A725" s="295">
        <f t="shared" si="12"/>
        <v>3</v>
      </c>
      <c r="B725" s="15" t="s">
        <v>1368</v>
      </c>
      <c r="C725" s="16" t="s">
        <v>1367</v>
      </c>
      <c r="D725" s="172" t="s">
        <v>6961</v>
      </c>
      <c r="E725" s="76" t="s">
        <v>72</v>
      </c>
      <c r="F725" s="76"/>
      <c r="G725" s="264" t="s">
        <v>1412</v>
      </c>
      <c r="H725" s="222" t="s">
        <v>6962</v>
      </c>
      <c r="I725" s="242"/>
      <c r="J725" s="76"/>
      <c r="K725" s="163"/>
    </row>
    <row r="726" spans="1:31" s="15" customFormat="1" ht="22.5" outlineLevel="2" x14ac:dyDescent="0.25">
      <c r="A726" s="295">
        <f t="shared" si="12"/>
        <v>3</v>
      </c>
      <c r="B726" s="15" t="s">
        <v>1369</v>
      </c>
      <c r="C726" s="16" t="s">
        <v>3227</v>
      </c>
      <c r="D726" s="172" t="s">
        <v>6963</v>
      </c>
      <c r="E726" s="76" t="s">
        <v>3685</v>
      </c>
      <c r="F726" s="76"/>
      <c r="G726" s="264" t="s">
        <v>3226</v>
      </c>
      <c r="H726" s="222" t="s">
        <v>6964</v>
      </c>
      <c r="I726" s="242" t="s">
        <v>3408</v>
      </c>
      <c r="J726" s="76"/>
      <c r="K726" s="163"/>
    </row>
    <row r="727" spans="1:31" s="303" customFormat="1" outlineLevel="1" x14ac:dyDescent="0.25">
      <c r="A727" s="295">
        <f t="shared" si="12"/>
        <v>2</v>
      </c>
      <c r="B727" s="285" t="s">
        <v>1988</v>
      </c>
      <c r="C727" s="117" t="s">
        <v>4206</v>
      </c>
      <c r="D727" s="310" t="s">
        <v>4100</v>
      </c>
      <c r="E727" s="238" t="s">
        <v>72</v>
      </c>
      <c r="F727" s="297"/>
      <c r="G727" s="304" t="s">
        <v>1424</v>
      </c>
      <c r="H727" s="305" t="s">
        <v>1989</v>
      </c>
      <c r="I727" s="306"/>
      <c r="J727" s="297"/>
      <c r="K727" s="163" t="s">
        <v>2989</v>
      </c>
      <c r="L727" s="15"/>
      <c r="M727" s="15"/>
      <c r="N727" s="15"/>
      <c r="O727" s="15"/>
      <c r="P727" s="15"/>
      <c r="Q727" s="15"/>
      <c r="R727" s="15"/>
      <c r="S727" s="15"/>
      <c r="T727" s="15"/>
      <c r="U727" s="15"/>
      <c r="V727" s="15"/>
      <c r="W727" s="15"/>
      <c r="X727" s="15"/>
      <c r="Y727" s="15"/>
      <c r="Z727" s="15"/>
      <c r="AA727" s="15"/>
      <c r="AB727" s="15"/>
      <c r="AC727" s="15"/>
      <c r="AD727" s="15"/>
      <c r="AE727" s="15"/>
    </row>
    <row r="728" spans="1:31" s="15" customFormat="1" ht="22.5" outlineLevel="2" x14ac:dyDescent="0.25">
      <c r="A728" s="295">
        <f t="shared" si="12"/>
        <v>3</v>
      </c>
      <c r="B728" s="15" t="s">
        <v>750</v>
      </c>
      <c r="C728" s="16" t="s">
        <v>742</v>
      </c>
      <c r="D728" s="172" t="s">
        <v>6965</v>
      </c>
      <c r="E728" s="76" t="s">
        <v>6966</v>
      </c>
      <c r="F728" s="76"/>
      <c r="G728" s="264" t="s">
        <v>1990</v>
      </c>
      <c r="H728" s="222" t="s">
        <v>6967</v>
      </c>
      <c r="I728" s="242" t="s">
        <v>1991</v>
      </c>
      <c r="J728" s="76"/>
      <c r="K728" s="163"/>
    </row>
    <row r="729" spans="1:31" s="15" customFormat="1" outlineLevel="2" x14ac:dyDescent="0.25">
      <c r="A729" s="295">
        <f t="shared" si="12"/>
        <v>3</v>
      </c>
      <c r="B729" s="248" t="s">
        <v>4231</v>
      </c>
      <c r="C729" s="354" t="s">
        <v>4232</v>
      </c>
      <c r="D729" s="378" t="s">
        <v>7384</v>
      </c>
      <c r="E729" s="170"/>
      <c r="F729" s="170"/>
      <c r="G729" s="355" t="s">
        <v>5026</v>
      </c>
      <c r="H729" s="356" t="s">
        <v>7385</v>
      </c>
      <c r="I729" s="242"/>
      <c r="J729" s="76"/>
      <c r="K729" s="163"/>
    </row>
    <row r="730" spans="1:31" s="303" customFormat="1" ht="25.5" outlineLevel="1" x14ac:dyDescent="0.25">
      <c r="A730" s="295">
        <f t="shared" si="12"/>
        <v>2</v>
      </c>
      <c r="B730" s="285" t="s">
        <v>5125</v>
      </c>
      <c r="C730" s="117" t="s">
        <v>2769</v>
      </c>
      <c r="D730" s="310" t="s">
        <v>4101</v>
      </c>
      <c r="E730" s="238" t="s">
        <v>72</v>
      </c>
      <c r="F730" s="297" t="s">
        <v>2803</v>
      </c>
      <c r="G730" s="299" t="s">
        <v>2759</v>
      </c>
      <c r="H730" s="300" t="s">
        <v>6968</v>
      </c>
      <c r="I730" s="301"/>
      <c r="J730" s="297" t="s">
        <v>1709</v>
      </c>
      <c r="K730" s="302" t="s">
        <v>2881</v>
      </c>
      <c r="L730" s="15"/>
      <c r="M730" s="15"/>
      <c r="N730" s="15"/>
      <c r="O730" s="15"/>
      <c r="P730" s="15"/>
      <c r="Q730" s="15"/>
      <c r="R730" s="15"/>
      <c r="S730" s="15"/>
      <c r="T730" s="15"/>
      <c r="U730" s="15"/>
      <c r="V730" s="15"/>
      <c r="W730" s="15"/>
      <c r="X730" s="15"/>
      <c r="Y730" s="15"/>
      <c r="Z730" s="15"/>
      <c r="AA730" s="15"/>
      <c r="AB730" s="15"/>
      <c r="AC730" s="15"/>
      <c r="AD730" s="15"/>
      <c r="AE730" s="15"/>
    </row>
    <row r="731" spans="1:31" s="15" customFormat="1" ht="22.5" outlineLevel="2" x14ac:dyDescent="0.25">
      <c r="A731" s="295">
        <f t="shared" si="12"/>
        <v>3</v>
      </c>
      <c r="B731" s="15" t="s">
        <v>2765</v>
      </c>
      <c r="C731" s="16" t="s">
        <v>2768</v>
      </c>
      <c r="D731" s="172" t="s">
        <v>4102</v>
      </c>
      <c r="E731" s="76" t="s">
        <v>72</v>
      </c>
      <c r="F731" s="76"/>
      <c r="G731" s="264" t="s">
        <v>2763</v>
      </c>
      <c r="H731" s="222" t="s">
        <v>6969</v>
      </c>
      <c r="I731" s="242" t="s">
        <v>3198</v>
      </c>
      <c r="J731" s="76"/>
      <c r="K731" s="163"/>
    </row>
    <row r="732" spans="1:31" s="15" customFormat="1" ht="22.5" outlineLevel="2" x14ac:dyDescent="0.25">
      <c r="A732" s="295">
        <f t="shared" si="12"/>
        <v>3</v>
      </c>
      <c r="B732" s="15" t="s">
        <v>2766</v>
      </c>
      <c r="C732" s="16" t="s">
        <v>2770</v>
      </c>
      <c r="D732" s="172" t="s">
        <v>4103</v>
      </c>
      <c r="E732" s="76" t="s">
        <v>72</v>
      </c>
      <c r="F732" s="76"/>
      <c r="G732" s="264" t="s">
        <v>2764</v>
      </c>
      <c r="H732" s="222" t="s">
        <v>6970</v>
      </c>
      <c r="I732" s="242"/>
      <c r="J732" s="76"/>
      <c r="K732" s="163"/>
    </row>
    <row r="733" spans="1:31" s="303" customFormat="1" ht="25.5" outlineLevel="1" x14ac:dyDescent="0.25">
      <c r="A733" s="295">
        <f t="shared" si="12"/>
        <v>2</v>
      </c>
      <c r="B733" s="285" t="s">
        <v>5126</v>
      </c>
      <c r="C733" s="117" t="s">
        <v>2771</v>
      </c>
      <c r="D733" s="310" t="s">
        <v>4104</v>
      </c>
      <c r="E733" s="238" t="s">
        <v>72</v>
      </c>
      <c r="F733" s="297"/>
      <c r="G733" s="304" t="s">
        <v>2760</v>
      </c>
      <c r="H733" s="305" t="s">
        <v>3409</v>
      </c>
      <c r="I733" s="306"/>
      <c r="J733" s="297"/>
      <c r="K733" s="163" t="s">
        <v>2907</v>
      </c>
      <c r="L733" s="15"/>
      <c r="M733" s="15"/>
      <c r="N733" s="15"/>
      <c r="O733" s="15"/>
      <c r="P733" s="15"/>
      <c r="Q733" s="15"/>
      <c r="R733" s="15"/>
      <c r="S733" s="15"/>
      <c r="T733" s="15"/>
      <c r="U733" s="15"/>
      <c r="V733" s="15"/>
      <c r="W733" s="15"/>
      <c r="X733" s="15"/>
      <c r="Y733" s="15"/>
      <c r="Z733" s="15"/>
      <c r="AA733" s="15"/>
      <c r="AB733" s="15"/>
      <c r="AC733" s="15"/>
      <c r="AD733" s="15"/>
      <c r="AE733" s="15"/>
    </row>
    <row r="734" spans="1:31" s="15" customFormat="1" ht="33.75" outlineLevel="2" x14ac:dyDescent="0.25">
      <c r="A734" s="295">
        <f t="shared" si="12"/>
        <v>3</v>
      </c>
      <c r="B734" s="15" t="s">
        <v>2767</v>
      </c>
      <c r="C734" s="16" t="s">
        <v>2772</v>
      </c>
      <c r="D734" s="172" t="s">
        <v>6971</v>
      </c>
      <c r="E734" s="76" t="s">
        <v>72</v>
      </c>
      <c r="F734" s="76"/>
      <c r="G734" s="264" t="s">
        <v>3410</v>
      </c>
      <c r="H734" s="222" t="s">
        <v>6972</v>
      </c>
      <c r="I734" s="242"/>
      <c r="J734" s="76"/>
      <c r="K734" s="101"/>
    </row>
    <row r="735" spans="1:31" s="83" customFormat="1" ht="15" x14ac:dyDescent="0.25">
      <c r="A735" s="295">
        <f t="shared" si="12"/>
        <v>1</v>
      </c>
      <c r="B735" s="284" t="s">
        <v>89</v>
      </c>
      <c r="C735" s="81" t="s">
        <v>2621</v>
      </c>
      <c r="D735" s="131" t="s">
        <v>4105</v>
      </c>
      <c r="E735" s="235" t="s">
        <v>72</v>
      </c>
      <c r="F735" s="131" t="s">
        <v>2843</v>
      </c>
      <c r="G735" s="296" t="s">
        <v>1269</v>
      </c>
      <c r="H735" s="199" t="s">
        <v>4907</v>
      </c>
      <c r="I735" s="210"/>
      <c r="J735" s="131" t="s">
        <v>1781</v>
      </c>
      <c r="K735" s="108" t="s">
        <v>2877</v>
      </c>
    </row>
    <row r="736" spans="1:31" s="303" customFormat="1" ht="25.5" outlineLevel="1" x14ac:dyDescent="0.25">
      <c r="A736" s="295">
        <f t="shared" si="12"/>
        <v>2</v>
      </c>
      <c r="B736" s="285" t="s">
        <v>1992</v>
      </c>
      <c r="C736" s="117" t="s">
        <v>2374</v>
      </c>
      <c r="D736" s="310" t="s">
        <v>4106</v>
      </c>
      <c r="E736" s="238" t="s">
        <v>72</v>
      </c>
      <c r="F736" s="297"/>
      <c r="G736" s="153" t="s">
        <v>1993</v>
      </c>
      <c r="H736" s="200" t="s">
        <v>2149</v>
      </c>
      <c r="I736" s="208"/>
      <c r="J736" s="130"/>
      <c r="K736" s="163" t="s">
        <v>2990</v>
      </c>
      <c r="L736" s="298"/>
      <c r="M736" s="16"/>
      <c r="N736" s="16"/>
      <c r="O736" s="10"/>
      <c r="P736" s="16"/>
      <c r="Q736" s="9"/>
      <c r="R736" s="16"/>
      <c r="S736" s="16"/>
      <c r="T736" s="15"/>
      <c r="U736" s="15"/>
      <c r="V736" s="15"/>
      <c r="W736" s="16"/>
      <c r="X736" s="10"/>
      <c r="Y736" s="10"/>
      <c r="Z736" s="10"/>
      <c r="AA736" s="16"/>
      <c r="AB736" s="15"/>
      <c r="AC736" s="10"/>
      <c r="AD736" s="16"/>
      <c r="AE736" s="16"/>
    </row>
    <row r="737" spans="1:31" s="15" customFormat="1" ht="22.5" outlineLevel="2" x14ac:dyDescent="0.25">
      <c r="A737" s="295">
        <f t="shared" si="12"/>
        <v>3</v>
      </c>
      <c r="B737" s="15" t="s">
        <v>1435</v>
      </c>
      <c r="C737" s="16" t="s">
        <v>1437</v>
      </c>
      <c r="D737" s="76" t="s">
        <v>4107</v>
      </c>
      <c r="E737" s="76" t="s">
        <v>72</v>
      </c>
      <c r="F737" s="76"/>
      <c r="G737" s="151" t="s">
        <v>1994</v>
      </c>
      <c r="H737" s="201" t="s">
        <v>2150</v>
      </c>
      <c r="I737" s="206" t="s">
        <v>3411</v>
      </c>
      <c r="J737" s="129"/>
      <c r="K737" s="163"/>
      <c r="M737" s="16"/>
      <c r="N737" s="16"/>
      <c r="O737" s="10"/>
      <c r="P737" s="16"/>
      <c r="Q737" s="9"/>
      <c r="R737" s="16"/>
      <c r="S737" s="16"/>
      <c r="W737" s="16"/>
      <c r="X737" s="10"/>
      <c r="Y737" s="10"/>
      <c r="Z737" s="10"/>
      <c r="AA737" s="16"/>
      <c r="AC737" s="10"/>
      <c r="AD737" s="16"/>
      <c r="AE737" s="16"/>
    </row>
    <row r="738" spans="1:31" s="15" customFormat="1" ht="22.5" outlineLevel="2" x14ac:dyDescent="0.25">
      <c r="A738" s="295">
        <f t="shared" si="12"/>
        <v>3</v>
      </c>
      <c r="B738" s="15" t="s">
        <v>1436</v>
      </c>
      <c r="C738" s="16" t="s">
        <v>1439</v>
      </c>
      <c r="D738" s="76" t="s">
        <v>7937</v>
      </c>
      <c r="E738" s="76" t="s">
        <v>3686</v>
      </c>
      <c r="F738" s="76"/>
      <c r="G738" s="151" t="s">
        <v>1995</v>
      </c>
      <c r="H738" s="201" t="s">
        <v>2151</v>
      </c>
      <c r="I738" s="206" t="s">
        <v>1996</v>
      </c>
      <c r="J738" s="129"/>
      <c r="K738" s="163"/>
      <c r="M738" s="16"/>
      <c r="N738" s="16"/>
      <c r="O738" s="10"/>
      <c r="P738" s="16"/>
      <c r="Q738" s="9"/>
      <c r="R738" s="16"/>
      <c r="S738" s="16"/>
      <c r="W738" s="16"/>
      <c r="X738" s="10"/>
      <c r="Y738" s="10"/>
      <c r="Z738" s="10"/>
      <c r="AA738" s="16"/>
      <c r="AC738" s="10"/>
      <c r="AD738" s="16"/>
      <c r="AE738" s="16"/>
    </row>
    <row r="739" spans="1:31" s="15" customFormat="1" ht="22.5" outlineLevel="2" x14ac:dyDescent="0.25">
      <c r="A739" s="295">
        <f t="shared" si="12"/>
        <v>3</v>
      </c>
      <c r="B739" s="15" t="s">
        <v>1438</v>
      </c>
      <c r="C739" s="16" t="s">
        <v>1440</v>
      </c>
      <c r="D739" s="76" t="s">
        <v>4108</v>
      </c>
      <c r="E739" s="77"/>
      <c r="F739" s="76"/>
      <c r="G739" s="148" t="s">
        <v>1441</v>
      </c>
      <c r="H739" s="201" t="s">
        <v>2152</v>
      </c>
      <c r="I739" s="206"/>
      <c r="J739" s="129"/>
      <c r="K739" s="163"/>
      <c r="M739" s="16"/>
      <c r="N739" s="16"/>
      <c r="O739" s="10"/>
      <c r="P739" s="16"/>
      <c r="Q739" s="9"/>
      <c r="R739" s="16"/>
      <c r="S739" s="16"/>
      <c r="W739" s="16"/>
      <c r="X739" s="10"/>
      <c r="Y739" s="10"/>
      <c r="Z739" s="10"/>
      <c r="AA739" s="16"/>
      <c r="AC739" s="10"/>
      <c r="AD739" s="16"/>
      <c r="AE739" s="16"/>
    </row>
    <row r="740" spans="1:31" s="15" customFormat="1" ht="25.5" outlineLevel="2" x14ac:dyDescent="0.2">
      <c r="A740" s="295"/>
      <c r="B740" s="386" t="s">
        <v>7731</v>
      </c>
      <c r="C740" s="16" t="s">
        <v>7741</v>
      </c>
      <c r="D740" s="76" t="s">
        <v>7938</v>
      </c>
      <c r="E740" s="76" t="s">
        <v>7733</v>
      </c>
      <c r="F740" s="76"/>
      <c r="G740" s="411" t="s">
        <v>7742</v>
      </c>
      <c r="H740" s="201" t="s">
        <v>7743</v>
      </c>
      <c r="I740" s="206"/>
      <c r="J740" s="129"/>
      <c r="K740" s="163"/>
      <c r="M740" s="16"/>
      <c r="N740" s="16"/>
      <c r="O740" s="10"/>
      <c r="P740" s="16"/>
      <c r="Q740" s="9"/>
      <c r="R740" s="16"/>
      <c r="S740" s="16"/>
      <c r="W740" s="16"/>
      <c r="X740" s="10"/>
      <c r="Y740" s="10"/>
      <c r="Z740" s="10"/>
      <c r="AA740" s="16"/>
      <c r="AC740" s="10"/>
      <c r="AD740" s="16"/>
      <c r="AE740" s="16"/>
    </row>
    <row r="741" spans="1:31" s="303" customFormat="1" ht="25.5" outlineLevel="1" x14ac:dyDescent="0.25">
      <c r="A741" s="295">
        <f t="shared" si="12"/>
        <v>2</v>
      </c>
      <c r="B741" s="285" t="s">
        <v>455</v>
      </c>
      <c r="C741" s="117" t="s">
        <v>2375</v>
      </c>
      <c r="D741" s="310" t="s">
        <v>4109</v>
      </c>
      <c r="E741" s="238" t="s">
        <v>72</v>
      </c>
      <c r="F741" s="297"/>
      <c r="G741" s="150" t="s">
        <v>1997</v>
      </c>
      <c r="H741" s="202" t="s">
        <v>2153</v>
      </c>
      <c r="I741" s="240"/>
      <c r="J741" s="130"/>
      <c r="K741" s="163" t="s">
        <v>2991</v>
      </c>
      <c r="L741" s="298"/>
      <c r="M741" s="16"/>
      <c r="N741" s="16"/>
      <c r="O741" s="10"/>
      <c r="P741" s="16"/>
      <c r="Q741" s="9"/>
      <c r="R741" s="16"/>
      <c r="S741" s="16"/>
      <c r="T741" s="15"/>
      <c r="U741" s="15"/>
      <c r="V741" s="15"/>
      <c r="W741" s="16"/>
      <c r="X741" s="10"/>
      <c r="Y741" s="10"/>
      <c r="Z741" s="10"/>
      <c r="AA741" s="16"/>
      <c r="AB741" s="15"/>
      <c r="AC741" s="10"/>
      <c r="AD741" s="16"/>
      <c r="AE741" s="16"/>
    </row>
    <row r="742" spans="1:31" s="15" customFormat="1" ht="22.5" outlineLevel="2" x14ac:dyDescent="0.25">
      <c r="A742" s="295">
        <f t="shared" si="12"/>
        <v>3</v>
      </c>
      <c r="B742" s="15" t="s">
        <v>397</v>
      </c>
      <c r="C742" s="16" t="s">
        <v>8061</v>
      </c>
      <c r="D742" s="76" t="s">
        <v>8060</v>
      </c>
      <c r="E742" s="76" t="s">
        <v>3687</v>
      </c>
      <c r="F742" s="76"/>
      <c r="G742" s="148" t="s">
        <v>1270</v>
      </c>
      <c r="H742" s="222" t="s">
        <v>6973</v>
      </c>
      <c r="I742" s="206" t="s">
        <v>3412</v>
      </c>
      <c r="J742" s="129"/>
      <c r="K742" s="163"/>
      <c r="M742" s="16"/>
      <c r="N742" s="16"/>
      <c r="O742" s="10"/>
      <c r="P742" s="16"/>
      <c r="Q742" s="9"/>
      <c r="R742" s="16"/>
      <c r="S742" s="16"/>
      <c r="W742" s="16"/>
      <c r="X742" s="10"/>
      <c r="Y742" s="10"/>
      <c r="Z742" s="10"/>
      <c r="AA742" s="16"/>
      <c r="AC742" s="10"/>
      <c r="AD742" s="16"/>
      <c r="AE742" s="16"/>
    </row>
    <row r="743" spans="1:31" s="15" customFormat="1" ht="22.5" outlineLevel="2" x14ac:dyDescent="0.25">
      <c r="A743" s="295">
        <f t="shared" si="12"/>
        <v>3</v>
      </c>
      <c r="B743" s="15" t="s">
        <v>398</v>
      </c>
      <c r="C743" s="16" t="s">
        <v>8062</v>
      </c>
      <c r="D743" s="76" t="s">
        <v>4110</v>
      </c>
      <c r="E743" s="76" t="s">
        <v>6974</v>
      </c>
      <c r="F743" s="76"/>
      <c r="G743" s="148" t="s">
        <v>1442</v>
      </c>
      <c r="H743" s="222" t="s">
        <v>6975</v>
      </c>
      <c r="I743" s="206" t="s">
        <v>1998</v>
      </c>
      <c r="J743" s="129"/>
      <c r="K743" s="163"/>
      <c r="M743" s="16"/>
      <c r="N743" s="16"/>
      <c r="O743" s="10"/>
      <c r="P743" s="16"/>
      <c r="Q743" s="9"/>
      <c r="R743" s="16"/>
      <c r="S743" s="16"/>
      <c r="W743" s="16"/>
      <c r="X743" s="10"/>
      <c r="Y743" s="10"/>
      <c r="Z743" s="10"/>
      <c r="AA743" s="16"/>
      <c r="AC743" s="10"/>
      <c r="AD743" s="16"/>
      <c r="AE743" s="16"/>
    </row>
    <row r="744" spans="1:31" s="15" customFormat="1" ht="22.5" outlineLevel="2" x14ac:dyDescent="0.25">
      <c r="A744" s="295">
        <f t="shared" si="12"/>
        <v>3</v>
      </c>
      <c r="B744" s="15" t="s">
        <v>399</v>
      </c>
      <c r="C744" s="16" t="s">
        <v>8063</v>
      </c>
      <c r="D744" s="76" t="s">
        <v>4111</v>
      </c>
      <c r="E744" s="76" t="s">
        <v>7740</v>
      </c>
      <c r="F744" s="76"/>
      <c r="G744" s="148" t="s">
        <v>1820</v>
      </c>
      <c r="H744" s="222" t="s">
        <v>6976</v>
      </c>
      <c r="I744" s="206"/>
      <c r="J744" s="129"/>
      <c r="K744" s="163"/>
      <c r="M744" s="16"/>
      <c r="N744" s="16"/>
      <c r="O744" s="10"/>
      <c r="P744" s="16"/>
      <c r="Q744" s="9"/>
      <c r="R744" s="16"/>
      <c r="S744" s="16"/>
      <c r="W744" s="16"/>
      <c r="X744" s="10"/>
      <c r="Y744" s="10"/>
      <c r="Z744" s="10"/>
      <c r="AA744" s="16"/>
      <c r="AC744" s="10"/>
      <c r="AD744" s="16"/>
      <c r="AE744" s="16"/>
    </row>
    <row r="745" spans="1:31" s="15" customFormat="1" ht="33.75" outlineLevel="2" x14ac:dyDescent="0.25">
      <c r="A745" s="295">
        <f t="shared" si="12"/>
        <v>3</v>
      </c>
      <c r="B745" s="15" t="s">
        <v>400</v>
      </c>
      <c r="C745" s="16" t="s">
        <v>8064</v>
      </c>
      <c r="D745" s="76" t="s">
        <v>7213</v>
      </c>
      <c r="E745" s="76" t="s">
        <v>3688</v>
      </c>
      <c r="F745" s="76"/>
      <c r="G745" s="148" t="s">
        <v>1821</v>
      </c>
      <c r="H745" s="222" t="s">
        <v>6977</v>
      </c>
      <c r="I745" s="206"/>
      <c r="J745" s="129"/>
      <c r="K745" s="163"/>
      <c r="M745" s="16"/>
      <c r="N745" s="16"/>
      <c r="O745" s="10"/>
      <c r="P745" s="16"/>
      <c r="Q745" s="9"/>
      <c r="R745" s="16"/>
      <c r="S745" s="16"/>
      <c r="W745" s="16"/>
      <c r="X745" s="10"/>
      <c r="Y745" s="10"/>
      <c r="Z745" s="10"/>
      <c r="AA745" s="16"/>
      <c r="AC745" s="10"/>
      <c r="AD745" s="16"/>
      <c r="AE745" s="16"/>
    </row>
    <row r="746" spans="1:31" s="15" customFormat="1" ht="22.5" outlineLevel="2" x14ac:dyDescent="0.25">
      <c r="A746" s="295">
        <f t="shared" si="12"/>
        <v>3</v>
      </c>
      <c r="B746" s="15" t="s">
        <v>401</v>
      </c>
      <c r="C746" s="16" t="s">
        <v>8065</v>
      </c>
      <c r="D746" s="76" t="s">
        <v>4112</v>
      </c>
      <c r="E746" s="76" t="s">
        <v>3689</v>
      </c>
      <c r="F746" s="76"/>
      <c r="G746" s="148" t="s">
        <v>1822</v>
      </c>
      <c r="H746" s="201" t="s">
        <v>4908</v>
      </c>
      <c r="I746" s="206"/>
      <c r="J746" s="129"/>
      <c r="K746" s="163"/>
      <c r="M746" s="16"/>
      <c r="N746" s="16"/>
      <c r="O746" s="10"/>
      <c r="P746" s="16"/>
      <c r="Q746" s="9"/>
      <c r="R746" s="16"/>
      <c r="S746" s="16"/>
      <c r="W746" s="16"/>
      <c r="X746" s="10"/>
      <c r="Y746" s="10"/>
      <c r="Z746" s="10"/>
      <c r="AA746" s="16"/>
      <c r="AC746" s="10"/>
      <c r="AD746" s="16"/>
      <c r="AE746" s="16"/>
    </row>
    <row r="747" spans="1:31" s="303" customFormat="1" ht="22.5" outlineLevel="1" x14ac:dyDescent="0.25">
      <c r="A747" s="295">
        <f t="shared" si="12"/>
        <v>2</v>
      </c>
      <c r="B747" s="285" t="s">
        <v>456</v>
      </c>
      <c r="C747" s="117" t="s">
        <v>2459</v>
      </c>
      <c r="D747" s="310" t="s">
        <v>4113</v>
      </c>
      <c r="E747" s="238" t="s">
        <v>72</v>
      </c>
      <c r="F747" s="297" t="s">
        <v>2854</v>
      </c>
      <c r="G747" s="149" t="s">
        <v>1271</v>
      </c>
      <c r="H747" s="200" t="s">
        <v>2154</v>
      </c>
      <c r="I747" s="208"/>
      <c r="J747" s="130" t="s">
        <v>1823</v>
      </c>
      <c r="K747" s="163" t="s">
        <v>2992</v>
      </c>
      <c r="L747" s="15"/>
      <c r="M747" s="15"/>
      <c r="N747" s="15"/>
      <c r="O747" s="15"/>
      <c r="P747" s="15"/>
      <c r="Q747" s="15"/>
      <c r="R747" s="15"/>
      <c r="S747" s="15"/>
      <c r="T747" s="15"/>
      <c r="U747" s="15"/>
      <c r="V747" s="15"/>
      <c r="W747" s="15"/>
      <c r="X747" s="15"/>
      <c r="Y747" s="15"/>
      <c r="Z747" s="15"/>
      <c r="AA747" s="15"/>
      <c r="AB747" s="15"/>
      <c r="AC747" s="15"/>
      <c r="AD747" s="15"/>
      <c r="AE747" s="15"/>
    </row>
    <row r="748" spans="1:31" s="15" customFormat="1" ht="33.75" outlineLevel="2" x14ac:dyDescent="0.25">
      <c r="A748" s="295">
        <f t="shared" si="12"/>
        <v>3</v>
      </c>
      <c r="B748" s="15" t="s">
        <v>402</v>
      </c>
      <c r="C748" s="16" t="s">
        <v>3153</v>
      </c>
      <c r="D748" s="172" t="s">
        <v>4114</v>
      </c>
      <c r="E748" s="76" t="s">
        <v>7212</v>
      </c>
      <c r="F748" s="76"/>
      <c r="G748" s="148" t="s">
        <v>1999</v>
      </c>
      <c r="H748" s="205" t="s">
        <v>2155</v>
      </c>
      <c r="I748" s="206" t="s">
        <v>3413</v>
      </c>
      <c r="J748" s="129"/>
      <c r="K748" s="163"/>
    </row>
    <row r="749" spans="1:31" s="15" customFormat="1" ht="22.5" outlineLevel="2" x14ac:dyDescent="0.25">
      <c r="A749" s="295">
        <f t="shared" si="12"/>
        <v>3</v>
      </c>
      <c r="B749" s="15" t="s">
        <v>403</v>
      </c>
      <c r="C749" s="16" t="s">
        <v>3154</v>
      </c>
      <c r="D749" s="172" t="s">
        <v>4115</v>
      </c>
      <c r="E749" s="76" t="s">
        <v>3690</v>
      </c>
      <c r="F749" s="76"/>
      <c r="G749" s="148" t="s">
        <v>2000</v>
      </c>
      <c r="H749" s="205" t="s">
        <v>2156</v>
      </c>
      <c r="I749" s="206" t="s">
        <v>3101</v>
      </c>
      <c r="J749" s="129"/>
      <c r="K749" s="163"/>
    </row>
    <row r="750" spans="1:31" s="15" customFormat="1" ht="22.5" outlineLevel="2" x14ac:dyDescent="0.25">
      <c r="A750" s="295">
        <f t="shared" si="12"/>
        <v>3</v>
      </c>
      <c r="B750" s="15" t="s">
        <v>404</v>
      </c>
      <c r="C750" s="16" t="s">
        <v>3152</v>
      </c>
      <c r="D750" s="172" t="s">
        <v>4116</v>
      </c>
      <c r="E750" s="76" t="s">
        <v>72</v>
      </c>
      <c r="F750" s="76"/>
      <c r="G750" s="148" t="s">
        <v>2001</v>
      </c>
      <c r="H750" s="205" t="s">
        <v>2157</v>
      </c>
      <c r="I750" s="206" t="s">
        <v>3102</v>
      </c>
      <c r="J750" s="129"/>
      <c r="K750" s="163"/>
    </row>
    <row r="751" spans="1:31" s="15" customFormat="1" ht="22.5" outlineLevel="2" x14ac:dyDescent="0.25">
      <c r="A751" s="295">
        <f t="shared" si="12"/>
        <v>3</v>
      </c>
      <c r="B751" s="15" t="s">
        <v>1824</v>
      </c>
      <c r="C751" s="16" t="s">
        <v>3155</v>
      </c>
      <c r="D751" s="172" t="s">
        <v>4117</v>
      </c>
      <c r="E751" s="76" t="s">
        <v>72</v>
      </c>
      <c r="F751" s="76"/>
      <c r="G751" s="148" t="s">
        <v>2002</v>
      </c>
      <c r="H751" s="205" t="s">
        <v>2158</v>
      </c>
      <c r="I751" s="206" t="s">
        <v>3103</v>
      </c>
      <c r="J751" s="129"/>
      <c r="K751" s="163"/>
    </row>
    <row r="752" spans="1:31" s="15" customFormat="1" ht="22.5" outlineLevel="2" x14ac:dyDescent="0.25">
      <c r="A752" s="295">
        <f t="shared" si="12"/>
        <v>3</v>
      </c>
      <c r="B752" s="15" t="s">
        <v>2637</v>
      </c>
      <c r="C752" s="16" t="s">
        <v>2662</v>
      </c>
      <c r="D752" s="172" t="s">
        <v>4118</v>
      </c>
      <c r="E752" s="76" t="s">
        <v>7214</v>
      </c>
      <c r="F752" s="76"/>
      <c r="G752" s="148" t="s">
        <v>2004</v>
      </c>
      <c r="H752" s="205" t="s">
        <v>2159</v>
      </c>
      <c r="I752" s="206"/>
      <c r="J752" s="129"/>
      <c r="K752" s="163"/>
    </row>
    <row r="753" spans="1:31" s="15" customFormat="1" ht="22.5" outlineLevel="2" x14ac:dyDescent="0.25">
      <c r="A753" s="295">
        <f t="shared" si="12"/>
        <v>3</v>
      </c>
      <c r="B753" s="15" t="s">
        <v>2003</v>
      </c>
      <c r="C753" s="16" t="s">
        <v>2636</v>
      </c>
      <c r="D753" s="172" t="s">
        <v>4119</v>
      </c>
      <c r="E753" s="76" t="s">
        <v>72</v>
      </c>
      <c r="F753" s="76"/>
      <c r="G753" s="148" t="s">
        <v>2005</v>
      </c>
      <c r="H753" s="205" t="s">
        <v>2160</v>
      </c>
      <c r="I753" s="206"/>
      <c r="J753" s="129"/>
      <c r="K753" s="163"/>
    </row>
    <row r="754" spans="1:31" s="15" customFormat="1" ht="25.5" outlineLevel="1" x14ac:dyDescent="0.25">
      <c r="A754" s="295"/>
      <c r="B754" s="285" t="s">
        <v>8167</v>
      </c>
      <c r="C754" s="117" t="s">
        <v>8168</v>
      </c>
      <c r="D754" s="310" t="s">
        <v>8171</v>
      </c>
      <c r="E754" s="238" t="s">
        <v>8169</v>
      </c>
      <c r="F754" s="297"/>
      <c r="G754" s="149" t="s">
        <v>8170</v>
      </c>
      <c r="H754" s="200" t="s">
        <v>8172</v>
      </c>
      <c r="I754" s="208"/>
      <c r="J754" s="129"/>
      <c r="K754" s="163"/>
    </row>
    <row r="755" spans="1:31" s="15" customFormat="1" outlineLevel="2" x14ac:dyDescent="0.25">
      <c r="A755" s="295"/>
      <c r="B755" s="15" t="s">
        <v>8173</v>
      </c>
      <c r="C755" s="16"/>
      <c r="D755" s="172"/>
      <c r="E755" s="76"/>
      <c r="F755" s="76"/>
      <c r="G755" s="148"/>
      <c r="H755" s="205"/>
      <c r="I755" s="206"/>
      <c r="J755" s="129"/>
      <c r="K755" s="163"/>
    </row>
    <row r="756" spans="1:31" s="303" customFormat="1" ht="25.5" outlineLevel="1" x14ac:dyDescent="0.25">
      <c r="A756" s="295">
        <f t="shared" si="12"/>
        <v>2</v>
      </c>
      <c r="B756" s="285" t="s">
        <v>457</v>
      </c>
      <c r="C756" s="117" t="s">
        <v>2460</v>
      </c>
      <c r="D756" s="310" t="s">
        <v>6978</v>
      </c>
      <c r="E756" s="238" t="s">
        <v>72</v>
      </c>
      <c r="F756" s="297" t="s">
        <v>2803</v>
      </c>
      <c r="G756" s="299" t="s">
        <v>1272</v>
      </c>
      <c r="H756" s="300" t="s">
        <v>6979</v>
      </c>
      <c r="I756" s="301"/>
      <c r="J756" s="130" t="s">
        <v>1709</v>
      </c>
      <c r="K756" s="163" t="s">
        <v>2993</v>
      </c>
      <c r="L756" s="15"/>
      <c r="M756" s="15"/>
      <c r="N756" s="15"/>
      <c r="O756" s="15"/>
      <c r="P756" s="15"/>
      <c r="Q756" s="15"/>
      <c r="R756" s="15"/>
      <c r="S756" s="15"/>
      <c r="T756" s="15"/>
      <c r="U756" s="15"/>
      <c r="V756" s="15"/>
      <c r="W756" s="15"/>
      <c r="X756" s="15"/>
      <c r="Y756" s="15"/>
      <c r="Z756" s="15"/>
      <c r="AA756" s="15"/>
      <c r="AB756" s="15"/>
      <c r="AC756" s="15"/>
      <c r="AD756" s="15"/>
      <c r="AE756" s="15"/>
    </row>
    <row r="757" spans="1:31" s="15" customFormat="1" ht="22.5" outlineLevel="2" x14ac:dyDescent="0.25">
      <c r="A757" s="295">
        <f t="shared" si="12"/>
        <v>3</v>
      </c>
      <c r="B757" s="15" t="s">
        <v>405</v>
      </c>
      <c r="C757" s="16" t="s">
        <v>3104</v>
      </c>
      <c r="D757" s="172" t="s">
        <v>4120</v>
      </c>
      <c r="E757" s="76" t="s">
        <v>3691</v>
      </c>
      <c r="F757" s="76"/>
      <c r="G757" s="264" t="s">
        <v>3414</v>
      </c>
      <c r="H757" s="222" t="s">
        <v>6980</v>
      </c>
      <c r="I757" s="242"/>
      <c r="J757" s="129"/>
      <c r="K757" s="163"/>
    </row>
    <row r="758" spans="1:31" s="15" customFormat="1" ht="22.5" outlineLevel="2" x14ac:dyDescent="0.25">
      <c r="A758" s="295">
        <f t="shared" ref="A758:A822" si="13">LEN(B758)</f>
        <v>3</v>
      </c>
      <c r="B758" s="16" t="s">
        <v>406</v>
      </c>
      <c r="C758" s="16" t="s">
        <v>796</v>
      </c>
      <c r="D758" s="172" t="s">
        <v>4121</v>
      </c>
      <c r="E758" s="76" t="s">
        <v>3692</v>
      </c>
      <c r="F758" s="76"/>
      <c r="G758" s="264" t="s">
        <v>1273</v>
      </c>
      <c r="H758" s="222" t="s">
        <v>6981</v>
      </c>
      <c r="I758" s="242"/>
      <c r="J758" s="129"/>
      <c r="K758" s="163"/>
    </row>
    <row r="759" spans="1:31" s="15" customFormat="1" ht="22.5" outlineLevel="2" x14ac:dyDescent="0.25">
      <c r="A759" s="295">
        <f t="shared" si="13"/>
        <v>3</v>
      </c>
      <c r="B759" s="15" t="s">
        <v>407</v>
      </c>
      <c r="C759" s="16" t="s">
        <v>787</v>
      </c>
      <c r="D759" s="172" t="s">
        <v>6982</v>
      </c>
      <c r="E759" s="76" t="s">
        <v>3693</v>
      </c>
      <c r="F759" s="76"/>
      <c r="G759" s="264" t="s">
        <v>1274</v>
      </c>
      <c r="H759" s="222" t="s">
        <v>6983</v>
      </c>
      <c r="I759" s="242" t="s">
        <v>1275</v>
      </c>
      <c r="J759" s="129"/>
      <c r="K759" s="163"/>
    </row>
    <row r="760" spans="1:31" s="15" customFormat="1" ht="22.5" outlineLevel="2" x14ac:dyDescent="0.25">
      <c r="A760" s="295">
        <f t="shared" si="13"/>
        <v>3</v>
      </c>
      <c r="B760" s="15" t="s">
        <v>408</v>
      </c>
      <c r="C760" s="16" t="s">
        <v>2618</v>
      </c>
      <c r="D760" s="172" t="s">
        <v>6984</v>
      </c>
      <c r="E760" s="76" t="s">
        <v>3694</v>
      </c>
      <c r="F760" s="76"/>
      <c r="G760" s="264" t="s">
        <v>1276</v>
      </c>
      <c r="H760" s="222" t="s">
        <v>6985</v>
      </c>
      <c r="I760" s="242"/>
      <c r="J760" s="129"/>
      <c r="K760" s="163"/>
    </row>
    <row r="761" spans="1:31" s="303" customFormat="1" outlineLevel="1" x14ac:dyDescent="0.25">
      <c r="A761" s="295">
        <f t="shared" si="13"/>
        <v>2</v>
      </c>
      <c r="B761" s="285" t="s">
        <v>2006</v>
      </c>
      <c r="C761" s="117" t="s">
        <v>2619</v>
      </c>
      <c r="D761" s="310" t="s">
        <v>6986</v>
      </c>
      <c r="E761" s="238" t="s">
        <v>72</v>
      </c>
      <c r="F761" s="297"/>
      <c r="G761" s="304" t="s">
        <v>1354</v>
      </c>
      <c r="H761" s="305" t="s">
        <v>6987</v>
      </c>
      <c r="I761" s="306"/>
      <c r="J761" s="297"/>
      <c r="K761" s="163" t="s">
        <v>2994</v>
      </c>
      <c r="L761" s="15"/>
      <c r="M761" s="15"/>
      <c r="N761" s="15"/>
      <c r="O761" s="15"/>
      <c r="P761" s="15"/>
      <c r="Q761" s="15"/>
      <c r="R761" s="15"/>
      <c r="S761" s="15"/>
      <c r="T761" s="15"/>
      <c r="U761" s="15"/>
      <c r="V761" s="15"/>
      <c r="W761" s="15"/>
      <c r="X761" s="15"/>
      <c r="Y761" s="15"/>
      <c r="Z761" s="15"/>
      <c r="AA761" s="15"/>
      <c r="AB761" s="15"/>
      <c r="AC761" s="15"/>
      <c r="AD761" s="15"/>
      <c r="AE761" s="15"/>
    </row>
    <row r="762" spans="1:31" s="15" customFormat="1" ht="22.5" outlineLevel="2" x14ac:dyDescent="0.25">
      <c r="A762" s="295">
        <f t="shared" si="13"/>
        <v>3</v>
      </c>
      <c r="B762" s="15" t="s">
        <v>749</v>
      </c>
      <c r="C762" s="16" t="s">
        <v>1356</v>
      </c>
      <c r="D762" s="172" t="s">
        <v>4122</v>
      </c>
      <c r="E762" s="76" t="s">
        <v>7961</v>
      </c>
      <c r="F762" s="76"/>
      <c r="G762" s="264" t="s">
        <v>1355</v>
      </c>
      <c r="H762" s="222" t="s">
        <v>6988</v>
      </c>
      <c r="I762" s="242" t="s">
        <v>2007</v>
      </c>
      <c r="J762" s="76"/>
      <c r="K762" s="163"/>
    </row>
    <row r="763" spans="1:31" s="303" customFormat="1" ht="22.5" outlineLevel="1" x14ac:dyDescent="0.25">
      <c r="A763" s="295">
        <f t="shared" si="13"/>
        <v>2</v>
      </c>
      <c r="B763" s="285" t="s">
        <v>2008</v>
      </c>
      <c r="C763" s="285" t="s">
        <v>6223</v>
      </c>
      <c r="D763" s="310" t="s">
        <v>4123</v>
      </c>
      <c r="E763" s="332" t="s">
        <v>72</v>
      </c>
      <c r="F763" s="297"/>
      <c r="G763" s="299" t="s">
        <v>2009</v>
      </c>
      <c r="H763" s="300" t="s">
        <v>6989</v>
      </c>
      <c r="I763" s="301"/>
      <c r="J763" s="297"/>
      <c r="K763" s="302" t="s">
        <v>2881</v>
      </c>
      <c r="L763" s="15"/>
      <c r="M763" s="15"/>
      <c r="N763" s="15"/>
      <c r="O763" s="15"/>
      <c r="P763" s="15"/>
      <c r="Q763" s="15"/>
      <c r="R763" s="15"/>
      <c r="S763" s="15"/>
      <c r="T763" s="15"/>
      <c r="U763" s="15"/>
      <c r="V763" s="15"/>
      <c r="W763" s="15"/>
      <c r="X763" s="15"/>
      <c r="Y763" s="15"/>
      <c r="Z763" s="15"/>
      <c r="AA763" s="15"/>
      <c r="AB763" s="15"/>
      <c r="AC763" s="15"/>
      <c r="AD763" s="15"/>
      <c r="AE763" s="15"/>
    </row>
    <row r="764" spans="1:31" s="15" customFormat="1" ht="22.5" outlineLevel="2" x14ac:dyDescent="0.25">
      <c r="A764" s="295">
        <f t="shared" si="13"/>
        <v>3</v>
      </c>
      <c r="B764" s="15" t="s">
        <v>1365</v>
      </c>
      <c r="C764" s="329" t="s">
        <v>2620</v>
      </c>
      <c r="D764" s="76" t="s">
        <v>4124</v>
      </c>
      <c r="E764" s="333" t="s">
        <v>7215</v>
      </c>
      <c r="F764" s="76"/>
      <c r="G764" s="264" t="s">
        <v>1825</v>
      </c>
      <c r="H764" s="222" t="s">
        <v>6990</v>
      </c>
      <c r="I764" s="242" t="s">
        <v>3199</v>
      </c>
      <c r="J764" s="129"/>
      <c r="K764" s="163"/>
    </row>
    <row r="765" spans="1:31" s="15" customFormat="1" ht="22.5" outlineLevel="2" x14ac:dyDescent="0.25">
      <c r="A765" s="295">
        <f t="shared" si="13"/>
        <v>3</v>
      </c>
      <c r="B765" s="334" t="s">
        <v>1357</v>
      </c>
      <c r="C765" s="16" t="s">
        <v>518</v>
      </c>
      <c r="D765" s="335" t="s">
        <v>6991</v>
      </c>
      <c r="E765" s="76" t="s">
        <v>6992</v>
      </c>
      <c r="F765" s="333"/>
      <c r="G765" s="148" t="s">
        <v>1277</v>
      </c>
      <c r="H765" s="201" t="s">
        <v>2161</v>
      </c>
      <c r="I765" s="206" t="s">
        <v>2010</v>
      </c>
      <c r="J765" s="333"/>
      <c r="K765" s="163"/>
    </row>
    <row r="766" spans="1:31" s="15" customFormat="1" outlineLevel="2" x14ac:dyDescent="0.25">
      <c r="A766" s="295">
        <f t="shared" si="13"/>
        <v>3</v>
      </c>
      <c r="B766" s="334" t="s">
        <v>1358</v>
      </c>
      <c r="C766" s="16" t="s">
        <v>2463</v>
      </c>
      <c r="D766" s="335" t="s">
        <v>6993</v>
      </c>
      <c r="E766" s="76" t="s">
        <v>1278</v>
      </c>
      <c r="F766" s="333"/>
      <c r="G766" s="148" t="s">
        <v>1278</v>
      </c>
      <c r="H766" s="201" t="s">
        <v>4909</v>
      </c>
      <c r="I766" s="206"/>
      <c r="J766" s="333"/>
      <c r="K766" s="163"/>
    </row>
    <row r="767" spans="1:31" s="15" customFormat="1" ht="22.5" outlineLevel="2" x14ac:dyDescent="0.25">
      <c r="A767" s="295">
        <f t="shared" si="13"/>
        <v>3</v>
      </c>
      <c r="B767" s="15" t="s">
        <v>1359</v>
      </c>
      <c r="C767" s="16" t="s">
        <v>519</v>
      </c>
      <c r="D767" s="76" t="s">
        <v>4125</v>
      </c>
      <c r="E767" s="76" t="s">
        <v>3695</v>
      </c>
      <c r="F767" s="76"/>
      <c r="G767" s="148" t="s">
        <v>1279</v>
      </c>
      <c r="H767" s="201" t="s">
        <v>4910</v>
      </c>
      <c r="I767" s="206"/>
      <c r="J767" s="129"/>
      <c r="K767" s="163"/>
    </row>
    <row r="768" spans="1:31" s="15" customFormat="1" ht="22.5" outlineLevel="2" x14ac:dyDescent="0.25">
      <c r="A768" s="295">
        <f t="shared" si="13"/>
        <v>3</v>
      </c>
      <c r="B768" s="15" t="s">
        <v>1360</v>
      </c>
      <c r="C768" s="16" t="s">
        <v>1366</v>
      </c>
      <c r="D768" s="76" t="s">
        <v>4126</v>
      </c>
      <c r="E768" s="76" t="s">
        <v>7939</v>
      </c>
      <c r="F768" s="76"/>
      <c r="G768" s="148" t="s">
        <v>1826</v>
      </c>
      <c r="H768" s="201" t="s">
        <v>2162</v>
      </c>
      <c r="I768" s="206"/>
      <c r="J768" s="129"/>
      <c r="K768" s="163"/>
    </row>
    <row r="769" spans="1:31" s="303" customFormat="1" ht="25.5" outlineLevel="1" x14ac:dyDescent="0.25">
      <c r="A769" s="295">
        <f t="shared" si="13"/>
        <v>2</v>
      </c>
      <c r="B769" s="285" t="s">
        <v>1827</v>
      </c>
      <c r="C769" s="285" t="s">
        <v>3160</v>
      </c>
      <c r="D769" s="310" t="s">
        <v>4127</v>
      </c>
      <c r="E769" s="332" t="s">
        <v>72</v>
      </c>
      <c r="F769" s="297" t="s">
        <v>2803</v>
      </c>
      <c r="G769" s="299" t="s">
        <v>1828</v>
      </c>
      <c r="H769" s="300" t="s">
        <v>4911</v>
      </c>
      <c r="I769" s="301"/>
      <c r="J769" s="297" t="s">
        <v>1709</v>
      </c>
      <c r="K769" s="302" t="s">
        <v>2995</v>
      </c>
      <c r="L769" s="15"/>
      <c r="M769" s="15"/>
      <c r="N769" s="15"/>
      <c r="O769" s="15"/>
      <c r="P769" s="15"/>
      <c r="Q769" s="15"/>
      <c r="R769" s="15"/>
      <c r="S769" s="15"/>
      <c r="T769" s="15"/>
      <c r="U769" s="15"/>
      <c r="V769" s="15"/>
      <c r="W769" s="15"/>
      <c r="X769" s="15"/>
      <c r="Y769" s="15"/>
      <c r="Z769" s="15"/>
      <c r="AA769" s="15"/>
      <c r="AB769" s="15"/>
      <c r="AC769" s="15"/>
      <c r="AD769" s="15"/>
      <c r="AE769" s="15"/>
    </row>
    <row r="770" spans="1:31" s="15" customFormat="1" ht="45" outlineLevel="2" x14ac:dyDescent="0.25">
      <c r="A770" s="295">
        <f t="shared" si="13"/>
        <v>3</v>
      </c>
      <c r="B770" s="15" t="s">
        <v>1829</v>
      </c>
      <c r="C770" s="16" t="s">
        <v>6994</v>
      </c>
      <c r="D770" s="172" t="s">
        <v>4128</v>
      </c>
      <c r="E770" s="76" t="s">
        <v>7940</v>
      </c>
      <c r="F770" s="76"/>
      <c r="G770" s="264" t="s">
        <v>5225</v>
      </c>
      <c r="H770" s="222" t="s">
        <v>6995</v>
      </c>
      <c r="I770" s="242" t="s">
        <v>3415</v>
      </c>
      <c r="J770" s="129"/>
      <c r="K770" s="163"/>
    </row>
    <row r="771" spans="1:31" s="15" customFormat="1" ht="22.5" outlineLevel="2" x14ac:dyDescent="0.25">
      <c r="A771" s="295">
        <f t="shared" si="13"/>
        <v>3</v>
      </c>
      <c r="B771" s="15" t="s">
        <v>1830</v>
      </c>
      <c r="C771" s="16" t="s">
        <v>6996</v>
      </c>
      <c r="D771" s="172" t="s">
        <v>4129</v>
      </c>
      <c r="E771" s="76" t="s">
        <v>5496</v>
      </c>
      <c r="F771" s="76"/>
      <c r="G771" s="264" t="s">
        <v>5226</v>
      </c>
      <c r="H771" s="222" t="s">
        <v>6997</v>
      </c>
      <c r="I771" s="242" t="s">
        <v>3416</v>
      </c>
      <c r="J771" s="129"/>
      <c r="K771" s="163"/>
    </row>
    <row r="772" spans="1:31" s="311" customFormat="1" ht="22.5" outlineLevel="2" x14ac:dyDescent="0.25">
      <c r="A772" s="295">
        <f t="shared" si="13"/>
        <v>3</v>
      </c>
      <c r="B772" s="15" t="s">
        <v>1831</v>
      </c>
      <c r="C772" s="16" t="s">
        <v>2659</v>
      </c>
      <c r="D772" s="172" t="s">
        <v>7941</v>
      </c>
      <c r="E772" s="76" t="s">
        <v>6998</v>
      </c>
      <c r="F772" s="77"/>
      <c r="G772" s="325" t="s">
        <v>1832</v>
      </c>
      <c r="H772" s="268" t="s">
        <v>6999</v>
      </c>
      <c r="I772" s="330"/>
      <c r="J772" s="74"/>
      <c r="K772" s="313"/>
    </row>
    <row r="773" spans="1:31" s="303" customFormat="1" ht="25.5" outlineLevel="1" x14ac:dyDescent="0.25">
      <c r="A773" s="295">
        <f t="shared" si="13"/>
        <v>2</v>
      </c>
      <c r="B773" s="285" t="s">
        <v>1833</v>
      </c>
      <c r="C773" s="117" t="s">
        <v>6221</v>
      </c>
      <c r="D773" s="310" t="s">
        <v>5333</v>
      </c>
      <c r="E773" s="238" t="s">
        <v>72</v>
      </c>
      <c r="F773" s="297" t="s">
        <v>2803</v>
      </c>
      <c r="G773" s="299" t="s">
        <v>2012</v>
      </c>
      <c r="H773" s="300" t="s">
        <v>7000</v>
      </c>
      <c r="I773" s="240"/>
      <c r="J773" s="130" t="s">
        <v>1709</v>
      </c>
      <c r="K773" s="163" t="s">
        <v>2996</v>
      </c>
      <c r="L773" s="15"/>
      <c r="M773" s="15"/>
      <c r="N773" s="15"/>
      <c r="O773" s="15"/>
      <c r="P773" s="15"/>
      <c r="Q773" s="15"/>
      <c r="R773" s="15"/>
      <c r="S773" s="15"/>
      <c r="T773" s="15"/>
      <c r="U773" s="15"/>
      <c r="V773" s="15"/>
      <c r="W773" s="15"/>
      <c r="X773" s="15"/>
      <c r="Y773" s="15"/>
      <c r="Z773" s="15"/>
      <c r="AA773" s="15"/>
      <c r="AB773" s="15"/>
      <c r="AC773" s="15"/>
      <c r="AD773" s="15"/>
      <c r="AE773" s="15"/>
    </row>
    <row r="774" spans="1:31" s="15" customFormat="1" ht="22.5" outlineLevel="2" x14ac:dyDescent="0.25">
      <c r="A774" s="295">
        <f t="shared" si="13"/>
        <v>3</v>
      </c>
      <c r="B774" s="15" t="s">
        <v>1834</v>
      </c>
      <c r="C774" s="16" t="s">
        <v>7001</v>
      </c>
      <c r="D774" s="172" t="s">
        <v>7002</v>
      </c>
      <c r="E774" s="76" t="s">
        <v>72</v>
      </c>
      <c r="F774" s="76"/>
      <c r="G774" s="148" t="s">
        <v>2013</v>
      </c>
      <c r="H774" s="201" t="s">
        <v>2163</v>
      </c>
      <c r="I774" s="206"/>
      <c r="J774" s="129"/>
      <c r="K774" s="163"/>
    </row>
    <row r="775" spans="1:31" s="15" customFormat="1" ht="22.5" outlineLevel="2" x14ac:dyDescent="0.25">
      <c r="A775" s="295">
        <f t="shared" si="13"/>
        <v>3</v>
      </c>
      <c r="B775" s="15" t="s">
        <v>1835</v>
      </c>
      <c r="C775" s="16" t="s">
        <v>7003</v>
      </c>
      <c r="D775" s="172" t="s">
        <v>7004</v>
      </c>
      <c r="E775" s="76" t="s">
        <v>72</v>
      </c>
      <c r="F775" s="76"/>
      <c r="G775" s="148" t="s">
        <v>3417</v>
      </c>
      <c r="H775" s="201" t="s">
        <v>2164</v>
      </c>
      <c r="I775" s="206" t="s">
        <v>2172</v>
      </c>
      <c r="J775" s="129"/>
      <c r="K775" s="163"/>
    </row>
    <row r="776" spans="1:31" s="15" customFormat="1" ht="33.75" outlineLevel="2" x14ac:dyDescent="0.25">
      <c r="A776" s="295">
        <f t="shared" si="13"/>
        <v>3</v>
      </c>
      <c r="B776" s="15" t="s">
        <v>1836</v>
      </c>
      <c r="C776" s="16" t="s">
        <v>7005</v>
      </c>
      <c r="D776" s="172" t="s">
        <v>4130</v>
      </c>
      <c r="E776" s="76" t="s">
        <v>3696</v>
      </c>
      <c r="F776" s="76"/>
      <c r="G776" s="148" t="s">
        <v>3418</v>
      </c>
      <c r="H776" s="201" t="s">
        <v>4912</v>
      </c>
      <c r="I776" s="206" t="s">
        <v>2014</v>
      </c>
      <c r="J776" s="129"/>
      <c r="K776" s="163"/>
    </row>
    <row r="777" spans="1:31" s="15" customFormat="1" ht="33.75" outlineLevel="2" x14ac:dyDescent="0.25">
      <c r="A777" s="295">
        <f t="shared" si="13"/>
        <v>3</v>
      </c>
      <c r="B777" s="15" t="s">
        <v>1837</v>
      </c>
      <c r="C777" s="16" t="s">
        <v>7006</v>
      </c>
      <c r="D777" s="172" t="s">
        <v>4131</v>
      </c>
      <c r="E777" s="76" t="s">
        <v>3697</v>
      </c>
      <c r="F777" s="76"/>
      <c r="G777" s="148" t="s">
        <v>3419</v>
      </c>
      <c r="H777" s="201" t="s">
        <v>4913</v>
      </c>
      <c r="I777" s="206" t="s">
        <v>3420</v>
      </c>
      <c r="J777" s="129"/>
      <c r="K777" s="163"/>
    </row>
    <row r="778" spans="1:31" s="15" customFormat="1" ht="22.5" outlineLevel="2" x14ac:dyDescent="0.25">
      <c r="A778" s="295">
        <f t="shared" si="13"/>
        <v>3</v>
      </c>
      <c r="B778" s="15" t="s">
        <v>1838</v>
      </c>
      <c r="C778" s="16" t="s">
        <v>7007</v>
      </c>
      <c r="D778" s="172" t="s">
        <v>4132</v>
      </c>
      <c r="E778" s="76" t="s">
        <v>3698</v>
      </c>
      <c r="F778" s="76"/>
      <c r="G778" s="148" t="s">
        <v>1280</v>
      </c>
      <c r="H778" s="201" t="s">
        <v>2165</v>
      </c>
      <c r="I778" s="206"/>
      <c r="J778" s="129"/>
      <c r="K778" s="163"/>
    </row>
    <row r="779" spans="1:31" s="15" customFormat="1" ht="22.5" outlineLevel="2" x14ac:dyDescent="0.25">
      <c r="A779" s="295">
        <f t="shared" si="13"/>
        <v>3</v>
      </c>
      <c r="B779" s="15" t="s">
        <v>1839</v>
      </c>
      <c r="C779" s="16" t="s">
        <v>7008</v>
      </c>
      <c r="D779" s="172" t="s">
        <v>7009</v>
      </c>
      <c r="E779" s="76" t="s">
        <v>72</v>
      </c>
      <c r="F779" s="76"/>
      <c r="G779" s="148" t="s">
        <v>5334</v>
      </c>
      <c r="H779" s="201" t="s">
        <v>2166</v>
      </c>
      <c r="I779" s="206"/>
      <c r="J779" s="129"/>
      <c r="K779" s="163"/>
    </row>
    <row r="780" spans="1:31" s="303" customFormat="1" ht="25.5" outlineLevel="1" x14ac:dyDescent="0.25">
      <c r="A780" s="295">
        <f t="shared" si="13"/>
        <v>2</v>
      </c>
      <c r="B780" s="285" t="s">
        <v>2015</v>
      </c>
      <c r="C780" s="117" t="s">
        <v>6222</v>
      </c>
      <c r="D780" s="310" t="s">
        <v>4133</v>
      </c>
      <c r="E780" s="238" t="s">
        <v>72</v>
      </c>
      <c r="F780" s="297" t="s">
        <v>2803</v>
      </c>
      <c r="G780" s="304" t="s">
        <v>2016</v>
      </c>
      <c r="H780" s="305" t="s">
        <v>7010</v>
      </c>
      <c r="I780" s="208"/>
      <c r="J780" s="130" t="s">
        <v>1709</v>
      </c>
      <c r="K780" s="163" t="s">
        <v>2997</v>
      </c>
      <c r="L780" s="15"/>
      <c r="M780" s="15"/>
      <c r="N780" s="15"/>
      <c r="O780" s="15"/>
      <c r="P780" s="15"/>
      <c r="Q780" s="15"/>
      <c r="R780" s="15"/>
      <c r="S780" s="15"/>
      <c r="T780" s="15"/>
      <c r="U780" s="15"/>
      <c r="V780" s="15"/>
      <c r="W780" s="15"/>
      <c r="X780" s="15"/>
      <c r="Y780" s="15"/>
      <c r="Z780" s="15"/>
      <c r="AA780" s="15"/>
      <c r="AB780" s="15"/>
      <c r="AC780" s="15"/>
      <c r="AD780" s="15"/>
      <c r="AE780" s="15"/>
    </row>
    <row r="781" spans="1:31" s="15" customFormat="1" ht="22.5" outlineLevel="2" x14ac:dyDescent="0.25">
      <c r="A781" s="295">
        <f t="shared" si="13"/>
        <v>3</v>
      </c>
      <c r="B781" s="15" t="s">
        <v>1840</v>
      </c>
      <c r="C781" s="16" t="s">
        <v>730</v>
      </c>
      <c r="D781" s="172" t="s">
        <v>4134</v>
      </c>
      <c r="E781" s="76" t="s">
        <v>5367</v>
      </c>
      <c r="F781" s="76"/>
      <c r="G781" s="264" t="s">
        <v>1281</v>
      </c>
      <c r="H781" s="222" t="s">
        <v>7011</v>
      </c>
      <c r="I781" s="242" t="s">
        <v>7012</v>
      </c>
      <c r="J781" s="129"/>
      <c r="K781" s="163"/>
    </row>
    <row r="782" spans="1:31" s="15" customFormat="1" ht="33.75" outlineLevel="2" x14ac:dyDescent="0.25">
      <c r="A782" s="295">
        <f t="shared" si="13"/>
        <v>3</v>
      </c>
      <c r="B782" s="15" t="s">
        <v>1841</v>
      </c>
      <c r="C782" s="16" t="s">
        <v>7013</v>
      </c>
      <c r="D782" s="172" t="s">
        <v>4135</v>
      </c>
      <c r="E782" s="76" t="s">
        <v>72</v>
      </c>
      <c r="F782" s="76"/>
      <c r="G782" s="264" t="s">
        <v>7014</v>
      </c>
      <c r="H782" s="222" t="s">
        <v>7015</v>
      </c>
      <c r="I782" s="242"/>
      <c r="J782" s="129"/>
      <c r="K782" s="163"/>
    </row>
    <row r="783" spans="1:31" s="15" customFormat="1" ht="22.5" outlineLevel="2" x14ac:dyDescent="0.25">
      <c r="A783" s="295">
        <f t="shared" si="13"/>
        <v>3</v>
      </c>
      <c r="B783" s="15" t="s">
        <v>1842</v>
      </c>
      <c r="C783" s="16" t="s">
        <v>731</v>
      </c>
      <c r="D783" s="172" t="s">
        <v>7016</v>
      </c>
      <c r="E783" s="76" t="s">
        <v>5336</v>
      </c>
      <c r="F783" s="76"/>
      <c r="G783" s="264" t="s">
        <v>7017</v>
      </c>
      <c r="H783" s="222" t="s">
        <v>7018</v>
      </c>
      <c r="I783" s="242" t="s">
        <v>5335</v>
      </c>
      <c r="J783" s="129"/>
      <c r="K783" s="163"/>
    </row>
    <row r="784" spans="1:31" s="15" customFormat="1" ht="22.5" outlineLevel="2" x14ac:dyDescent="0.25">
      <c r="A784" s="295">
        <f t="shared" si="13"/>
        <v>3</v>
      </c>
      <c r="B784" s="15" t="s">
        <v>1843</v>
      </c>
      <c r="C784" s="16" t="s">
        <v>2622</v>
      </c>
      <c r="D784" s="172" t="s">
        <v>4136</v>
      </c>
      <c r="E784" s="76" t="s">
        <v>3699</v>
      </c>
      <c r="F784" s="76"/>
      <c r="G784" s="148" t="s">
        <v>3421</v>
      </c>
      <c r="H784" s="201" t="s">
        <v>2167</v>
      </c>
      <c r="I784" s="206" t="s">
        <v>2017</v>
      </c>
      <c r="J784" s="129"/>
      <c r="K784" s="163"/>
    </row>
    <row r="785" spans="1:31" s="303" customFormat="1" outlineLevel="1" x14ac:dyDescent="0.25">
      <c r="A785" s="295">
        <f t="shared" si="13"/>
        <v>2</v>
      </c>
      <c r="B785" s="285" t="s">
        <v>458</v>
      </c>
      <c r="C785" s="117" t="s">
        <v>2376</v>
      </c>
      <c r="D785" s="310" t="s">
        <v>4137</v>
      </c>
      <c r="E785" s="238" t="s">
        <v>72</v>
      </c>
      <c r="F785" s="297" t="s">
        <v>2803</v>
      </c>
      <c r="G785" s="150" t="s">
        <v>1282</v>
      </c>
      <c r="H785" s="202" t="s">
        <v>4914</v>
      </c>
      <c r="I785" s="240"/>
      <c r="J785" s="130" t="s">
        <v>1709</v>
      </c>
      <c r="K785" s="302" t="s">
        <v>2881</v>
      </c>
      <c r="L785" s="15"/>
      <c r="M785" s="15"/>
      <c r="N785" s="15"/>
      <c r="O785" s="15"/>
      <c r="P785" s="15"/>
      <c r="Q785" s="15"/>
      <c r="R785" s="15"/>
      <c r="S785" s="15"/>
      <c r="T785" s="15"/>
      <c r="U785" s="15"/>
      <c r="V785" s="15"/>
      <c r="W785" s="15"/>
      <c r="X785" s="15"/>
      <c r="Y785" s="15"/>
      <c r="Z785" s="15"/>
      <c r="AA785" s="15"/>
      <c r="AB785" s="15"/>
      <c r="AC785" s="15"/>
      <c r="AD785" s="15"/>
      <c r="AE785" s="15"/>
    </row>
    <row r="786" spans="1:31" s="15" customFormat="1" ht="33.75" outlineLevel="2" x14ac:dyDescent="0.25">
      <c r="A786" s="295">
        <f t="shared" si="13"/>
        <v>3</v>
      </c>
      <c r="B786" s="15" t="s">
        <v>409</v>
      </c>
      <c r="C786" s="16" t="s">
        <v>520</v>
      </c>
      <c r="D786" s="172" t="s">
        <v>4138</v>
      </c>
      <c r="E786" s="76" t="s">
        <v>3700</v>
      </c>
      <c r="F786" s="76"/>
      <c r="G786" s="148" t="s">
        <v>1283</v>
      </c>
      <c r="H786" s="201" t="s">
        <v>4915</v>
      </c>
      <c r="I786" s="206" t="s">
        <v>3422</v>
      </c>
      <c r="J786" s="129"/>
      <c r="K786" s="163"/>
    </row>
    <row r="787" spans="1:31" s="15" customFormat="1" ht="22.5" outlineLevel="2" x14ac:dyDescent="0.25">
      <c r="A787" s="295">
        <f t="shared" si="13"/>
        <v>3</v>
      </c>
      <c r="B787" s="15" t="s">
        <v>410</v>
      </c>
      <c r="C787" s="16" t="s">
        <v>521</v>
      </c>
      <c r="D787" s="172" t="s">
        <v>4139</v>
      </c>
      <c r="E787" s="76" t="s">
        <v>3701</v>
      </c>
      <c r="F787" s="76"/>
      <c r="G787" s="148" t="s">
        <v>1284</v>
      </c>
      <c r="H787" s="201" t="s">
        <v>4916</v>
      </c>
      <c r="I787" s="206"/>
      <c r="J787" s="129"/>
      <c r="K787" s="163"/>
    </row>
    <row r="788" spans="1:31" s="15" customFormat="1" ht="22.5" outlineLevel="2" x14ac:dyDescent="0.25">
      <c r="A788" s="295">
        <f t="shared" si="13"/>
        <v>3</v>
      </c>
      <c r="B788" s="15" t="s">
        <v>463</v>
      </c>
      <c r="C788" s="16" t="s">
        <v>788</v>
      </c>
      <c r="D788" s="172" t="s">
        <v>4140</v>
      </c>
      <c r="E788" s="76" t="s">
        <v>3702</v>
      </c>
      <c r="F788" s="76"/>
      <c r="G788" s="148" t="s">
        <v>2623</v>
      </c>
      <c r="H788" s="201" t="s">
        <v>4917</v>
      </c>
      <c r="I788" s="206"/>
      <c r="J788" s="129"/>
      <c r="K788" s="163"/>
    </row>
    <row r="789" spans="1:31" s="15" customFormat="1" ht="22.5" outlineLevel="2" x14ac:dyDescent="0.25">
      <c r="A789" s="295">
        <f t="shared" si="13"/>
        <v>3</v>
      </c>
      <c r="B789" s="15" t="s">
        <v>2277</v>
      </c>
      <c r="C789" s="16" t="s">
        <v>522</v>
      </c>
      <c r="D789" s="172" t="s">
        <v>4141</v>
      </c>
      <c r="E789" s="76" t="s">
        <v>72</v>
      </c>
      <c r="F789" s="76"/>
      <c r="G789" s="148" t="s">
        <v>2624</v>
      </c>
      <c r="H789" s="201" t="s">
        <v>4918</v>
      </c>
      <c r="I789" s="206"/>
      <c r="J789" s="129"/>
      <c r="K789" s="163"/>
    </row>
    <row r="790" spans="1:31" s="15" customFormat="1" ht="22.5" outlineLevel="2" x14ac:dyDescent="0.25">
      <c r="A790" s="295">
        <f t="shared" si="13"/>
        <v>3</v>
      </c>
      <c r="B790" s="15" t="s">
        <v>3105</v>
      </c>
      <c r="C790" s="15" t="s">
        <v>3107</v>
      </c>
      <c r="D790" s="172" t="s">
        <v>7502</v>
      </c>
      <c r="E790" s="307" t="s">
        <v>3703</v>
      </c>
      <c r="F790" s="76"/>
      <c r="G790" s="148" t="s">
        <v>3106</v>
      </c>
      <c r="H790" s="201" t="s">
        <v>4919</v>
      </c>
      <c r="I790" s="206"/>
      <c r="J790" s="129"/>
      <c r="K790" s="163"/>
    </row>
    <row r="791" spans="1:31" s="303" customFormat="1" outlineLevel="1" x14ac:dyDescent="0.25">
      <c r="A791" s="295">
        <f t="shared" si="13"/>
        <v>2</v>
      </c>
      <c r="B791" s="285" t="s">
        <v>459</v>
      </c>
      <c r="C791" s="117" t="s">
        <v>2377</v>
      </c>
      <c r="D791" s="310" t="s">
        <v>4142</v>
      </c>
      <c r="E791" s="238" t="s">
        <v>72</v>
      </c>
      <c r="F791" s="297" t="s">
        <v>2803</v>
      </c>
      <c r="G791" s="149" t="s">
        <v>1285</v>
      </c>
      <c r="H791" s="200" t="s">
        <v>4920</v>
      </c>
      <c r="I791" s="208"/>
      <c r="J791" s="130" t="s">
        <v>1709</v>
      </c>
      <c r="K791" s="302" t="s">
        <v>2881</v>
      </c>
      <c r="L791" s="15"/>
      <c r="M791" s="15"/>
      <c r="N791" s="15"/>
      <c r="O791" s="15"/>
      <c r="P791" s="15"/>
      <c r="Q791" s="15"/>
      <c r="R791" s="15"/>
      <c r="S791" s="15"/>
      <c r="T791" s="15"/>
      <c r="U791" s="15"/>
      <c r="V791" s="15"/>
      <c r="W791" s="15"/>
      <c r="X791" s="15"/>
      <c r="Y791" s="15"/>
      <c r="Z791" s="15"/>
      <c r="AA791" s="15"/>
      <c r="AB791" s="15"/>
      <c r="AC791" s="15"/>
      <c r="AD791" s="15"/>
      <c r="AE791" s="15"/>
    </row>
    <row r="792" spans="1:31" s="15" customFormat="1" ht="22.5" outlineLevel="2" x14ac:dyDescent="0.25">
      <c r="A792" s="295">
        <f t="shared" si="13"/>
        <v>3</v>
      </c>
      <c r="B792" s="15" t="s">
        <v>411</v>
      </c>
      <c r="C792" s="16" t="s">
        <v>2490</v>
      </c>
      <c r="D792" s="172" t="s">
        <v>4143</v>
      </c>
      <c r="E792" s="76" t="s">
        <v>8025</v>
      </c>
      <c r="F792" s="76"/>
      <c r="G792" s="148" t="s">
        <v>1286</v>
      </c>
      <c r="H792" s="206" t="s">
        <v>1844</v>
      </c>
      <c r="I792" s="206" t="s">
        <v>1478</v>
      </c>
      <c r="J792" s="129"/>
      <c r="K792" s="163"/>
    </row>
    <row r="793" spans="1:31" s="15" customFormat="1" ht="45" outlineLevel="2" x14ac:dyDescent="0.25">
      <c r="A793" s="295">
        <f t="shared" si="13"/>
        <v>3</v>
      </c>
      <c r="B793" s="15" t="s">
        <v>412</v>
      </c>
      <c r="C793" s="16" t="s">
        <v>3200</v>
      </c>
      <c r="D793" s="172" t="s">
        <v>4144</v>
      </c>
      <c r="E793" s="76" t="s">
        <v>3704</v>
      </c>
      <c r="F793" s="76"/>
      <c r="G793" s="148" t="s">
        <v>1287</v>
      </c>
      <c r="H793" s="206" t="s">
        <v>1845</v>
      </c>
      <c r="I793" s="206" t="s">
        <v>1479</v>
      </c>
      <c r="J793" s="129"/>
      <c r="K793" s="163"/>
    </row>
    <row r="794" spans="1:31" s="15" customFormat="1" outlineLevel="2" x14ac:dyDescent="0.25">
      <c r="A794" s="295">
        <f t="shared" si="13"/>
        <v>3</v>
      </c>
      <c r="B794" s="15" t="s">
        <v>413</v>
      </c>
      <c r="C794" s="16" t="s">
        <v>7734</v>
      </c>
      <c r="D794" s="172" t="s">
        <v>7737</v>
      </c>
      <c r="E794" s="76" t="s">
        <v>7735</v>
      </c>
      <c r="F794" s="76"/>
      <c r="G794" s="148" t="s">
        <v>7739</v>
      </c>
      <c r="H794" s="206" t="s">
        <v>7738</v>
      </c>
      <c r="I794" s="206"/>
      <c r="J794" s="129"/>
      <c r="K794" s="163"/>
    </row>
    <row r="795" spans="1:31" s="303" customFormat="1" ht="25.5" outlineLevel="1" x14ac:dyDescent="0.25">
      <c r="A795" s="295">
        <f t="shared" si="13"/>
        <v>2</v>
      </c>
      <c r="B795" s="285" t="s">
        <v>5127</v>
      </c>
      <c r="C795" s="117" t="s">
        <v>2776</v>
      </c>
      <c r="D795" s="310" t="s">
        <v>4145</v>
      </c>
      <c r="E795" s="238" t="s">
        <v>72</v>
      </c>
      <c r="F795" s="297"/>
      <c r="G795" s="150" t="s">
        <v>2774</v>
      </c>
      <c r="H795" s="202" t="s">
        <v>4921</v>
      </c>
      <c r="I795" s="240"/>
      <c r="J795" s="130"/>
      <c r="K795" s="163" t="s">
        <v>2907</v>
      </c>
      <c r="L795" s="15"/>
      <c r="M795" s="15"/>
      <c r="N795" s="15"/>
      <c r="O795" s="15"/>
      <c r="P795" s="15"/>
      <c r="Q795" s="15"/>
      <c r="R795" s="15"/>
      <c r="S795" s="15"/>
      <c r="T795" s="15"/>
      <c r="U795" s="15"/>
      <c r="V795" s="15"/>
      <c r="W795" s="15"/>
      <c r="X795" s="15"/>
      <c r="Y795" s="15"/>
      <c r="Z795" s="15"/>
      <c r="AA795" s="15"/>
      <c r="AB795" s="15"/>
      <c r="AC795" s="15"/>
      <c r="AD795" s="15"/>
      <c r="AE795" s="15"/>
    </row>
    <row r="796" spans="1:31" s="15" customFormat="1" ht="33.75" outlineLevel="2" x14ac:dyDescent="0.25">
      <c r="A796" s="295">
        <f t="shared" si="13"/>
        <v>3</v>
      </c>
      <c r="B796" s="15" t="s">
        <v>2773</v>
      </c>
      <c r="C796" s="16" t="s">
        <v>2777</v>
      </c>
      <c r="D796" s="172" t="s">
        <v>7019</v>
      </c>
      <c r="E796" s="76" t="s">
        <v>72</v>
      </c>
      <c r="F796" s="76"/>
      <c r="G796" s="148" t="s">
        <v>2775</v>
      </c>
      <c r="H796" s="201" t="s">
        <v>4922</v>
      </c>
      <c r="I796" s="206"/>
      <c r="J796" s="129"/>
      <c r="K796" s="101"/>
    </row>
    <row r="797" spans="1:31" s="84" customFormat="1" ht="22.5" x14ac:dyDescent="0.25">
      <c r="A797" s="295">
        <f t="shared" si="13"/>
        <v>1</v>
      </c>
      <c r="B797" s="380" t="s">
        <v>5128</v>
      </c>
      <c r="C797" s="358" t="s">
        <v>5482</v>
      </c>
      <c r="D797" s="381" t="s">
        <v>7392</v>
      </c>
      <c r="E797" s="237" t="s">
        <v>72</v>
      </c>
      <c r="F797" s="381" t="s">
        <v>2824</v>
      </c>
      <c r="G797" s="382" t="s">
        <v>5483</v>
      </c>
      <c r="H797" s="381" t="s">
        <v>7393</v>
      </c>
      <c r="I797" s="381" t="s">
        <v>7394</v>
      </c>
      <c r="J797" s="381" t="s">
        <v>1758</v>
      </c>
      <c r="K797" s="109"/>
    </row>
    <row r="798" spans="1:31" s="337" customFormat="1" ht="33.75" outlineLevel="1" x14ac:dyDescent="0.25">
      <c r="A798" s="295">
        <f t="shared" si="13"/>
        <v>2</v>
      </c>
      <c r="B798" s="373" t="s">
        <v>5129</v>
      </c>
      <c r="C798" s="359" t="s">
        <v>2316</v>
      </c>
      <c r="D798" s="374" t="s">
        <v>7395</v>
      </c>
      <c r="E798" s="375" t="s">
        <v>5503</v>
      </c>
      <c r="F798" s="375" t="s">
        <v>2855</v>
      </c>
      <c r="G798" s="359" t="s">
        <v>5484</v>
      </c>
      <c r="H798" s="374" t="s">
        <v>7396</v>
      </c>
      <c r="I798" s="375" t="s">
        <v>7397</v>
      </c>
      <c r="J798" s="375" t="s">
        <v>2787</v>
      </c>
      <c r="K798" s="336"/>
      <c r="L798" s="311"/>
      <c r="M798" s="311"/>
      <c r="N798" s="311"/>
      <c r="O798" s="311"/>
      <c r="P798" s="311"/>
      <c r="Q798" s="311"/>
      <c r="R798" s="311"/>
      <c r="S798" s="311"/>
      <c r="T798" s="311"/>
      <c r="U798" s="311"/>
      <c r="V798" s="311"/>
      <c r="W798" s="311"/>
      <c r="X798" s="311"/>
      <c r="Y798" s="311"/>
      <c r="Z798" s="311"/>
      <c r="AA798" s="311"/>
      <c r="AB798" s="311"/>
      <c r="AC798" s="311"/>
      <c r="AD798" s="311"/>
      <c r="AE798" s="311"/>
    </row>
    <row r="799" spans="1:31" s="311" customFormat="1" ht="33.75" outlineLevel="2" x14ac:dyDescent="0.25">
      <c r="A799" s="295">
        <f t="shared" si="13"/>
        <v>3</v>
      </c>
      <c r="B799" s="248" t="s">
        <v>2743</v>
      </c>
      <c r="C799" s="354" t="s">
        <v>5497</v>
      </c>
      <c r="D799" s="378" t="s">
        <v>7398</v>
      </c>
      <c r="E799" s="170" t="s">
        <v>5504</v>
      </c>
      <c r="F799" s="170"/>
      <c r="G799" s="354" t="s">
        <v>7020</v>
      </c>
      <c r="H799" s="378"/>
      <c r="I799" s="378" t="s">
        <v>7399</v>
      </c>
      <c r="J799" s="170"/>
      <c r="K799" s="317"/>
    </row>
    <row r="800" spans="1:31" s="311" customFormat="1" ht="33.75" outlineLevel="2" x14ac:dyDescent="0.25">
      <c r="A800" s="295">
        <f t="shared" si="13"/>
        <v>3</v>
      </c>
      <c r="B800" s="248" t="s">
        <v>823</v>
      </c>
      <c r="C800" s="354" t="s">
        <v>5498</v>
      </c>
      <c r="D800" s="378" t="s">
        <v>7400</v>
      </c>
      <c r="E800" s="170" t="s">
        <v>5504</v>
      </c>
      <c r="F800" s="170"/>
      <c r="G800" s="354" t="s">
        <v>7021</v>
      </c>
      <c r="H800" s="378"/>
      <c r="I800" s="378" t="s">
        <v>7399</v>
      </c>
      <c r="J800" s="170"/>
      <c r="K800" s="317"/>
    </row>
    <row r="801" spans="1:135" s="337" customFormat="1" ht="45" outlineLevel="1" x14ac:dyDescent="0.25">
      <c r="A801" s="295">
        <f t="shared" si="13"/>
        <v>2</v>
      </c>
      <c r="B801" s="373" t="s">
        <v>5130</v>
      </c>
      <c r="C801" s="359" t="s">
        <v>5480</v>
      </c>
      <c r="D801" s="374" t="s">
        <v>7401</v>
      </c>
      <c r="E801" s="375" t="s">
        <v>5503</v>
      </c>
      <c r="F801" s="375"/>
      <c r="G801" s="359" t="s">
        <v>5481</v>
      </c>
      <c r="H801" s="374"/>
      <c r="I801" s="375" t="s">
        <v>7402</v>
      </c>
      <c r="J801" s="375"/>
      <c r="K801" s="336"/>
      <c r="L801" s="311"/>
      <c r="M801" s="311"/>
      <c r="N801" s="311"/>
      <c r="O801" s="311"/>
      <c r="P801" s="311"/>
      <c r="Q801" s="311"/>
      <c r="R801" s="311"/>
      <c r="S801" s="311"/>
      <c r="T801" s="311"/>
      <c r="U801" s="311"/>
      <c r="V801" s="311"/>
      <c r="W801" s="311"/>
      <c r="X801" s="311"/>
      <c r="Y801" s="311"/>
      <c r="Z801" s="311"/>
      <c r="AA801" s="311"/>
      <c r="AB801" s="311"/>
      <c r="AC801" s="311"/>
      <c r="AD801" s="311"/>
      <c r="AE801" s="311"/>
    </row>
    <row r="802" spans="1:135" s="311" customFormat="1" ht="33.75" outlineLevel="2" x14ac:dyDescent="0.25">
      <c r="A802" s="295">
        <f t="shared" si="13"/>
        <v>3</v>
      </c>
      <c r="B802" s="248" t="s">
        <v>2751</v>
      </c>
      <c r="C802" s="354" t="s">
        <v>5499</v>
      </c>
      <c r="D802" s="378" t="s">
        <v>7403</v>
      </c>
      <c r="E802" s="170" t="s">
        <v>5501</v>
      </c>
      <c r="F802" s="170"/>
      <c r="G802" s="354" t="s">
        <v>7022</v>
      </c>
      <c r="H802" s="170"/>
      <c r="I802" s="378" t="s">
        <v>7404</v>
      </c>
      <c r="J802" s="170"/>
      <c r="K802" s="331"/>
    </row>
    <row r="803" spans="1:135" s="311" customFormat="1" ht="22.5" outlineLevel="2" x14ac:dyDescent="0.25">
      <c r="A803" s="295">
        <f t="shared" si="13"/>
        <v>3</v>
      </c>
      <c r="B803" s="248" t="s">
        <v>3007</v>
      </c>
      <c r="C803" s="354" t="s">
        <v>5500</v>
      </c>
      <c r="D803" s="378" t="s">
        <v>7405</v>
      </c>
      <c r="E803" s="170" t="s">
        <v>5502</v>
      </c>
      <c r="F803" s="170"/>
      <c r="G803" s="354" t="s">
        <v>7023</v>
      </c>
      <c r="H803" s="170"/>
      <c r="I803" s="378" t="s">
        <v>7406</v>
      </c>
      <c r="J803" s="170"/>
      <c r="K803" s="331"/>
    </row>
    <row r="804" spans="1:135" s="84" customFormat="1" ht="33.75" x14ac:dyDescent="0.25">
      <c r="A804" s="295">
        <f t="shared" si="13"/>
        <v>1</v>
      </c>
      <c r="B804" s="380" t="s">
        <v>3709</v>
      </c>
      <c r="C804" s="358" t="s">
        <v>7216</v>
      </c>
      <c r="D804" s="381" t="s">
        <v>7407</v>
      </c>
      <c r="E804" s="237" t="s">
        <v>72</v>
      </c>
      <c r="F804" s="381" t="s">
        <v>2824</v>
      </c>
      <c r="G804" s="382" t="s">
        <v>4824</v>
      </c>
      <c r="H804" s="381" t="s">
        <v>7217</v>
      </c>
      <c r="I804" s="381"/>
      <c r="J804" s="381"/>
      <c r="K804" s="109"/>
    </row>
    <row r="805" spans="1:135" s="337" customFormat="1" outlineLevel="1" x14ac:dyDescent="0.25">
      <c r="A805" s="295">
        <f t="shared" si="13"/>
        <v>2</v>
      </c>
      <c r="B805" s="373" t="s">
        <v>5029</v>
      </c>
      <c r="C805" s="359" t="s">
        <v>2553</v>
      </c>
      <c r="D805" s="375" t="s">
        <v>7408</v>
      </c>
      <c r="E805" s="239" t="s">
        <v>72</v>
      </c>
      <c r="F805" s="375" t="s">
        <v>2856</v>
      </c>
      <c r="G805" s="383" t="s">
        <v>4823</v>
      </c>
      <c r="H805" s="374" t="s">
        <v>7409</v>
      </c>
      <c r="I805" s="374"/>
      <c r="J805" s="375"/>
      <c r="K805" s="336"/>
      <c r="L805" s="311"/>
      <c r="M805" s="311"/>
      <c r="N805" s="311"/>
      <c r="O805" s="311"/>
      <c r="P805" s="311"/>
      <c r="Q805" s="311"/>
      <c r="R805" s="311"/>
      <c r="S805" s="311"/>
      <c r="T805" s="311"/>
      <c r="U805" s="311"/>
      <c r="V805" s="311"/>
      <c r="W805" s="311"/>
      <c r="X805" s="311"/>
      <c r="Y805" s="311"/>
      <c r="Z805" s="311"/>
      <c r="AA805" s="311"/>
      <c r="AB805" s="311"/>
      <c r="AC805" s="311"/>
      <c r="AD805" s="311"/>
      <c r="AE805" s="311"/>
    </row>
    <row r="806" spans="1:135" s="338" customFormat="1" ht="22.5" outlineLevel="2" x14ac:dyDescent="0.25">
      <c r="A806" s="295">
        <f t="shared" si="13"/>
        <v>3</v>
      </c>
      <c r="B806" s="360" t="s">
        <v>2514</v>
      </c>
      <c r="C806" s="361" t="s">
        <v>2512</v>
      </c>
      <c r="D806" s="362" t="s">
        <v>7410</v>
      </c>
      <c r="E806" s="363" t="s">
        <v>72</v>
      </c>
      <c r="F806" s="363"/>
      <c r="G806" s="361" t="s">
        <v>4923</v>
      </c>
      <c r="H806" s="384" t="s">
        <v>7411</v>
      </c>
      <c r="I806" s="363"/>
      <c r="J806" s="363"/>
      <c r="K806" s="341"/>
      <c r="L806" s="311"/>
      <c r="M806" s="311"/>
      <c r="N806" s="311"/>
      <c r="O806" s="311"/>
      <c r="P806" s="311"/>
      <c r="Q806" s="311"/>
      <c r="R806" s="311"/>
      <c r="S806" s="311"/>
      <c r="T806" s="311"/>
      <c r="U806" s="311"/>
      <c r="V806" s="311"/>
      <c r="W806" s="311"/>
      <c r="X806" s="311"/>
      <c r="Y806" s="311"/>
      <c r="Z806" s="311"/>
      <c r="AA806" s="311"/>
      <c r="AB806" s="311"/>
      <c r="AC806" s="311"/>
      <c r="AD806" s="311"/>
      <c r="AE806" s="311"/>
    </row>
    <row r="807" spans="1:135" s="295" customFormat="1" ht="22.5" outlineLevel="2" collapsed="1" x14ac:dyDescent="0.25">
      <c r="A807" s="295">
        <f t="shared" si="13"/>
        <v>3</v>
      </c>
      <c r="B807" s="360" t="s">
        <v>2515</v>
      </c>
      <c r="C807" s="361" t="s">
        <v>2513</v>
      </c>
      <c r="D807" s="362" t="s">
        <v>7412</v>
      </c>
      <c r="E807" s="363" t="s">
        <v>72</v>
      </c>
      <c r="F807" s="363"/>
      <c r="G807" s="361" t="s">
        <v>4924</v>
      </c>
      <c r="H807" s="384" t="s">
        <v>7413</v>
      </c>
      <c r="I807" s="363"/>
      <c r="J807" s="363"/>
      <c r="K807" s="341"/>
      <c r="L807" s="311"/>
      <c r="M807" s="311"/>
      <c r="N807" s="311"/>
      <c r="O807" s="311"/>
      <c r="P807" s="311"/>
      <c r="Q807" s="311"/>
      <c r="R807" s="311"/>
      <c r="S807" s="311"/>
      <c r="T807" s="311"/>
      <c r="U807" s="311"/>
      <c r="V807" s="311"/>
      <c r="W807" s="311"/>
      <c r="X807" s="311"/>
      <c r="Y807" s="311"/>
      <c r="Z807" s="311"/>
      <c r="AA807" s="311"/>
      <c r="AB807" s="311"/>
      <c r="AC807" s="311"/>
      <c r="AD807" s="311"/>
      <c r="AE807" s="311"/>
      <c r="AF807" s="338"/>
      <c r="AG807" s="338"/>
      <c r="AH807" s="338"/>
      <c r="AI807" s="338"/>
      <c r="AJ807" s="338"/>
      <c r="AK807" s="338"/>
      <c r="AL807" s="338"/>
      <c r="AM807" s="338"/>
      <c r="AN807" s="338"/>
      <c r="AO807" s="338"/>
      <c r="AP807" s="338"/>
      <c r="AQ807" s="338"/>
      <c r="AR807" s="338"/>
      <c r="AS807" s="338"/>
      <c r="AT807" s="338"/>
      <c r="AU807" s="338"/>
      <c r="AV807" s="338"/>
      <c r="AW807" s="338"/>
      <c r="AX807" s="338"/>
      <c r="AY807" s="338"/>
      <c r="AZ807" s="338"/>
      <c r="BA807" s="338"/>
      <c r="BB807" s="338"/>
      <c r="BC807" s="338"/>
      <c r="BD807" s="338"/>
      <c r="BE807" s="338"/>
      <c r="BF807" s="338"/>
      <c r="BG807" s="338"/>
      <c r="BH807" s="338"/>
      <c r="BI807" s="338"/>
      <c r="BJ807" s="338"/>
      <c r="BK807" s="338"/>
      <c r="BL807" s="338"/>
      <c r="BM807" s="338"/>
      <c r="BN807" s="338"/>
      <c r="BO807" s="338"/>
      <c r="BP807" s="338"/>
      <c r="BQ807" s="338"/>
      <c r="BR807" s="338"/>
      <c r="BS807" s="338"/>
      <c r="BT807" s="338"/>
      <c r="BU807" s="338"/>
      <c r="BV807" s="338"/>
      <c r="BW807" s="338"/>
      <c r="BX807" s="338"/>
      <c r="BY807" s="338"/>
      <c r="BZ807" s="338"/>
      <c r="CA807" s="338"/>
      <c r="CB807" s="338"/>
      <c r="CC807" s="338"/>
      <c r="CD807" s="338"/>
      <c r="CE807" s="338"/>
      <c r="CF807" s="338"/>
      <c r="CG807" s="338"/>
      <c r="CH807" s="338"/>
      <c r="CI807" s="338"/>
      <c r="CJ807" s="338"/>
      <c r="CK807" s="338"/>
      <c r="CL807" s="338"/>
      <c r="CM807" s="338"/>
      <c r="CN807" s="338"/>
      <c r="CO807" s="338"/>
      <c r="CP807" s="338"/>
      <c r="CQ807" s="338"/>
      <c r="CR807" s="338"/>
      <c r="CS807" s="338"/>
      <c r="CT807" s="338"/>
      <c r="CU807" s="338"/>
      <c r="CV807" s="338"/>
      <c r="CW807" s="338"/>
      <c r="CX807" s="338"/>
      <c r="CY807" s="338"/>
      <c r="CZ807" s="338"/>
      <c r="DA807" s="338"/>
      <c r="DB807" s="338"/>
      <c r="DC807" s="338"/>
      <c r="DD807" s="338"/>
      <c r="DE807" s="338"/>
      <c r="DF807" s="338"/>
      <c r="DG807" s="338"/>
      <c r="DH807" s="338"/>
      <c r="DI807" s="338"/>
      <c r="DJ807" s="338"/>
      <c r="DK807" s="338"/>
      <c r="DL807" s="338"/>
      <c r="DM807" s="338"/>
      <c r="DN807" s="338"/>
      <c r="DO807" s="338"/>
      <c r="DP807" s="338"/>
      <c r="DQ807" s="338"/>
      <c r="DR807" s="338"/>
      <c r="DS807" s="338"/>
      <c r="DT807" s="338"/>
      <c r="DU807" s="338"/>
      <c r="DV807" s="338"/>
      <c r="DW807" s="338"/>
      <c r="DX807" s="338"/>
      <c r="DY807" s="338"/>
      <c r="DZ807" s="338"/>
      <c r="EA807" s="338"/>
      <c r="EB807" s="338"/>
      <c r="EC807" s="338"/>
      <c r="ED807" s="338"/>
      <c r="EE807" s="338"/>
    </row>
    <row r="808" spans="1:135" s="295" customFormat="1" ht="22.5" outlineLevel="2" x14ac:dyDescent="0.25">
      <c r="A808" s="295">
        <f t="shared" si="13"/>
        <v>3</v>
      </c>
      <c r="B808" s="360" t="s">
        <v>2530</v>
      </c>
      <c r="C808" s="361" t="s">
        <v>2527</v>
      </c>
      <c r="D808" s="362" t="s">
        <v>7414</v>
      </c>
      <c r="E808" s="363" t="s">
        <v>72</v>
      </c>
      <c r="F808" s="363"/>
      <c r="G808" s="361" t="s">
        <v>4925</v>
      </c>
      <c r="H808" s="384" t="s">
        <v>7415</v>
      </c>
      <c r="I808" s="363"/>
      <c r="J808" s="363"/>
      <c r="K808" s="341"/>
      <c r="L808" s="311"/>
      <c r="M808" s="311"/>
      <c r="N808" s="311"/>
      <c r="O808" s="311"/>
      <c r="P808" s="311"/>
      <c r="Q808" s="311"/>
      <c r="R808" s="311"/>
      <c r="S808" s="311"/>
      <c r="T808" s="311"/>
      <c r="U808" s="311"/>
      <c r="V808" s="311"/>
      <c r="W808" s="311"/>
      <c r="X808" s="311"/>
      <c r="Y808" s="311"/>
      <c r="Z808" s="311"/>
      <c r="AA808" s="311"/>
      <c r="AB808" s="311"/>
      <c r="AC808" s="311"/>
      <c r="AD808" s="311"/>
      <c r="AE808" s="311"/>
      <c r="AF808" s="338"/>
      <c r="AG808" s="338"/>
      <c r="AH808" s="338"/>
      <c r="AI808" s="338"/>
      <c r="AJ808" s="338"/>
      <c r="AK808" s="338"/>
      <c r="AL808" s="338"/>
      <c r="AM808" s="338"/>
      <c r="AN808" s="338"/>
      <c r="AO808" s="338"/>
      <c r="AP808" s="338"/>
      <c r="AQ808" s="338"/>
      <c r="AR808" s="338"/>
      <c r="AS808" s="338"/>
      <c r="AT808" s="338"/>
      <c r="AU808" s="338"/>
      <c r="AV808" s="338"/>
      <c r="AW808" s="338"/>
      <c r="AX808" s="338"/>
      <c r="AY808" s="338"/>
      <c r="AZ808" s="338"/>
      <c r="BA808" s="338"/>
      <c r="BB808" s="338"/>
      <c r="BC808" s="338"/>
      <c r="BD808" s="338"/>
      <c r="BE808" s="338"/>
      <c r="BF808" s="338"/>
      <c r="BG808" s="338"/>
      <c r="BH808" s="338"/>
      <c r="BI808" s="338"/>
      <c r="BJ808" s="338"/>
      <c r="BK808" s="338"/>
      <c r="BL808" s="338"/>
      <c r="BM808" s="338"/>
      <c r="BN808" s="338"/>
      <c r="BO808" s="338"/>
      <c r="BP808" s="338"/>
      <c r="BQ808" s="338"/>
      <c r="BR808" s="338"/>
      <c r="BS808" s="338"/>
      <c r="BT808" s="338"/>
      <c r="BU808" s="338"/>
      <c r="BV808" s="338"/>
      <c r="BW808" s="338"/>
      <c r="BX808" s="338"/>
      <c r="BY808" s="338"/>
      <c r="BZ808" s="338"/>
      <c r="CA808" s="338"/>
      <c r="CB808" s="338"/>
      <c r="CC808" s="338"/>
      <c r="CD808" s="338"/>
      <c r="CE808" s="338"/>
      <c r="CF808" s="338"/>
      <c r="CG808" s="338"/>
      <c r="CH808" s="338"/>
      <c r="CI808" s="338"/>
      <c r="CJ808" s="338"/>
      <c r="CK808" s="338"/>
      <c r="CL808" s="338"/>
      <c r="CM808" s="338"/>
      <c r="CN808" s="338"/>
      <c r="CO808" s="338"/>
      <c r="CP808" s="338"/>
      <c r="CQ808" s="338"/>
      <c r="CR808" s="338"/>
      <c r="CS808" s="338"/>
      <c r="CT808" s="338"/>
      <c r="CU808" s="338"/>
      <c r="CV808" s="338"/>
      <c r="CW808" s="338"/>
      <c r="CX808" s="338"/>
      <c r="CY808" s="338"/>
      <c r="CZ808" s="338"/>
      <c r="DA808" s="338"/>
      <c r="DB808" s="338"/>
      <c r="DC808" s="338"/>
      <c r="DD808" s="338"/>
      <c r="DE808" s="338"/>
      <c r="DF808" s="338"/>
      <c r="DG808" s="338"/>
      <c r="DH808" s="338"/>
      <c r="DI808" s="338"/>
      <c r="DJ808" s="338"/>
      <c r="DK808" s="338"/>
      <c r="DL808" s="338"/>
      <c r="DM808" s="338"/>
      <c r="DN808" s="338"/>
      <c r="DO808" s="338"/>
      <c r="DP808" s="338"/>
      <c r="DQ808" s="338"/>
      <c r="DR808" s="338"/>
      <c r="DS808" s="338"/>
      <c r="DT808" s="338"/>
      <c r="DU808" s="338"/>
      <c r="DV808" s="338"/>
      <c r="DW808" s="338"/>
      <c r="DX808" s="338"/>
      <c r="DY808" s="338"/>
      <c r="DZ808" s="338"/>
      <c r="EA808" s="338"/>
      <c r="EB808" s="338"/>
      <c r="EC808" s="338"/>
      <c r="ED808" s="338"/>
      <c r="EE808" s="338"/>
    </row>
    <row r="809" spans="1:135" s="295" customFormat="1" ht="22.5" outlineLevel="2" x14ac:dyDescent="0.25">
      <c r="A809" s="295">
        <f t="shared" si="13"/>
        <v>3</v>
      </c>
      <c r="B809" s="360" t="s">
        <v>2531</v>
      </c>
      <c r="C809" s="361" t="s">
        <v>2528</v>
      </c>
      <c r="D809" s="362" t="s">
        <v>7416</v>
      </c>
      <c r="E809" s="363" t="s">
        <v>72</v>
      </c>
      <c r="F809" s="363"/>
      <c r="G809" s="361" t="s">
        <v>4926</v>
      </c>
      <c r="H809" s="384" t="s">
        <v>7417</v>
      </c>
      <c r="I809" s="363"/>
      <c r="J809" s="363"/>
      <c r="K809" s="341"/>
      <c r="L809" s="311"/>
      <c r="M809" s="311"/>
      <c r="N809" s="311"/>
      <c r="O809" s="311"/>
      <c r="P809" s="311"/>
      <c r="Q809" s="311"/>
      <c r="R809" s="311"/>
      <c r="S809" s="311"/>
      <c r="T809" s="311"/>
      <c r="U809" s="311"/>
      <c r="V809" s="311"/>
      <c r="W809" s="311"/>
      <c r="X809" s="311"/>
      <c r="Y809" s="311"/>
      <c r="Z809" s="311"/>
      <c r="AA809" s="311"/>
      <c r="AB809" s="311"/>
      <c r="AC809" s="311"/>
      <c r="AD809" s="311"/>
      <c r="AE809" s="311"/>
      <c r="AF809" s="338"/>
      <c r="AG809" s="338"/>
      <c r="AH809" s="338"/>
      <c r="AI809" s="338"/>
      <c r="AJ809" s="338"/>
      <c r="AK809" s="338"/>
      <c r="AL809" s="338"/>
      <c r="AM809" s="338"/>
      <c r="AN809" s="338"/>
      <c r="AO809" s="338"/>
      <c r="AP809" s="338"/>
      <c r="AQ809" s="338"/>
      <c r="AR809" s="338"/>
      <c r="AS809" s="338"/>
      <c r="AT809" s="338"/>
      <c r="AU809" s="338"/>
      <c r="AV809" s="338"/>
      <c r="AW809" s="338"/>
      <c r="AX809" s="338"/>
      <c r="AY809" s="338"/>
      <c r="AZ809" s="338"/>
      <c r="BA809" s="338"/>
      <c r="BB809" s="338"/>
      <c r="BC809" s="338"/>
      <c r="BD809" s="338"/>
      <c r="BE809" s="338"/>
      <c r="BF809" s="338"/>
      <c r="BG809" s="338"/>
      <c r="BH809" s="338"/>
      <c r="BI809" s="338"/>
      <c r="BJ809" s="338"/>
      <c r="BK809" s="338"/>
      <c r="BL809" s="338"/>
      <c r="BM809" s="338"/>
      <c r="BN809" s="338"/>
      <c r="BO809" s="338"/>
      <c r="BP809" s="338"/>
      <c r="BQ809" s="338"/>
      <c r="BR809" s="338"/>
      <c r="BS809" s="338"/>
      <c r="BT809" s="338"/>
      <c r="BU809" s="338"/>
      <c r="BV809" s="338"/>
      <c r="BW809" s="338"/>
      <c r="BX809" s="338"/>
      <c r="BY809" s="338"/>
      <c r="BZ809" s="338"/>
      <c r="CA809" s="338"/>
      <c r="CB809" s="338"/>
      <c r="CC809" s="338"/>
      <c r="CD809" s="338"/>
      <c r="CE809" s="338"/>
      <c r="CF809" s="338"/>
      <c r="CG809" s="338"/>
      <c r="CH809" s="338"/>
      <c r="CI809" s="338"/>
      <c r="CJ809" s="338"/>
      <c r="CK809" s="338"/>
      <c r="CL809" s="338"/>
      <c r="CM809" s="338"/>
      <c r="CN809" s="338"/>
      <c r="CO809" s="338"/>
      <c r="CP809" s="338"/>
      <c r="CQ809" s="338"/>
      <c r="CR809" s="338"/>
      <c r="CS809" s="338"/>
      <c r="CT809" s="338"/>
      <c r="CU809" s="338"/>
      <c r="CV809" s="338"/>
      <c r="CW809" s="338"/>
      <c r="CX809" s="338"/>
      <c r="CY809" s="338"/>
      <c r="CZ809" s="338"/>
      <c r="DA809" s="338"/>
      <c r="DB809" s="338"/>
      <c r="DC809" s="338"/>
      <c r="DD809" s="338"/>
      <c r="DE809" s="338"/>
      <c r="DF809" s="338"/>
      <c r="DG809" s="338"/>
      <c r="DH809" s="338"/>
      <c r="DI809" s="338"/>
      <c r="DJ809" s="338"/>
      <c r="DK809" s="338"/>
      <c r="DL809" s="338"/>
      <c r="DM809" s="338"/>
      <c r="DN809" s="338"/>
      <c r="DO809" s="338"/>
      <c r="DP809" s="338"/>
      <c r="DQ809" s="338"/>
      <c r="DR809" s="338"/>
      <c r="DS809" s="338"/>
      <c r="DT809" s="338"/>
      <c r="DU809" s="338"/>
      <c r="DV809" s="338"/>
      <c r="DW809" s="338"/>
      <c r="DX809" s="338"/>
      <c r="DY809" s="338"/>
      <c r="DZ809" s="338"/>
      <c r="EA809" s="338"/>
      <c r="EB809" s="338"/>
      <c r="EC809" s="338"/>
      <c r="ED809" s="338"/>
      <c r="EE809" s="338"/>
    </row>
    <row r="810" spans="1:135" s="337" customFormat="1" ht="25.5" outlineLevel="1" x14ac:dyDescent="0.25">
      <c r="A810" s="295">
        <f t="shared" si="13"/>
        <v>2</v>
      </c>
      <c r="B810" s="373" t="s">
        <v>5030</v>
      </c>
      <c r="C810" s="359" t="s">
        <v>2554</v>
      </c>
      <c r="D810" s="375" t="s">
        <v>7418</v>
      </c>
      <c r="E810" s="239" t="s">
        <v>72</v>
      </c>
      <c r="F810" s="375" t="s">
        <v>2856</v>
      </c>
      <c r="G810" s="383" t="s">
        <v>4827</v>
      </c>
      <c r="H810" s="374" t="s">
        <v>7419</v>
      </c>
      <c r="I810" s="374"/>
      <c r="J810" s="375"/>
      <c r="K810" s="336"/>
      <c r="L810" s="311"/>
      <c r="M810" s="311"/>
      <c r="N810" s="311"/>
      <c r="O810" s="311"/>
      <c r="P810" s="311"/>
      <c r="Q810" s="311"/>
      <c r="R810" s="311"/>
      <c r="S810" s="311"/>
      <c r="T810" s="311"/>
      <c r="U810" s="311"/>
      <c r="V810" s="311"/>
      <c r="W810" s="311"/>
      <c r="X810" s="311"/>
      <c r="Y810" s="311"/>
      <c r="Z810" s="311"/>
      <c r="AA810" s="311"/>
      <c r="AB810" s="311"/>
      <c r="AC810" s="311"/>
      <c r="AD810" s="311"/>
      <c r="AE810" s="311"/>
    </row>
    <row r="811" spans="1:135" s="295" customFormat="1" ht="22.5" outlineLevel="2" x14ac:dyDescent="0.25">
      <c r="A811" s="295">
        <f t="shared" si="13"/>
        <v>3</v>
      </c>
      <c r="B811" s="360" t="s">
        <v>2516</v>
      </c>
      <c r="C811" s="361" t="s">
        <v>2558</v>
      </c>
      <c r="D811" s="362" t="s">
        <v>7420</v>
      </c>
      <c r="E811" s="363" t="s">
        <v>3705</v>
      </c>
      <c r="F811" s="363"/>
      <c r="G811" s="361" t="s">
        <v>4928</v>
      </c>
      <c r="H811" s="363" t="s">
        <v>7421</v>
      </c>
      <c r="I811" s="363"/>
      <c r="J811" s="363"/>
      <c r="K811" s="341"/>
      <c r="L811" s="311"/>
      <c r="M811" s="311"/>
      <c r="N811" s="311"/>
      <c r="O811" s="311"/>
      <c r="P811" s="311"/>
      <c r="Q811" s="311"/>
      <c r="R811" s="311"/>
      <c r="S811" s="311"/>
      <c r="T811" s="311"/>
      <c r="U811" s="311"/>
      <c r="V811" s="311"/>
      <c r="W811" s="311"/>
      <c r="X811" s="311"/>
      <c r="Y811" s="311"/>
      <c r="Z811" s="311"/>
      <c r="AA811" s="311"/>
      <c r="AB811" s="311"/>
      <c r="AC811" s="311"/>
      <c r="AD811" s="311"/>
      <c r="AE811" s="311"/>
      <c r="AF811" s="338"/>
      <c r="AG811" s="338"/>
      <c r="AH811" s="338"/>
      <c r="AI811" s="338"/>
      <c r="AJ811" s="338"/>
      <c r="AK811" s="338"/>
      <c r="AL811" s="338"/>
      <c r="AM811" s="338"/>
      <c r="AN811" s="338"/>
      <c r="AO811" s="338"/>
      <c r="AP811" s="338"/>
      <c r="AQ811" s="338"/>
      <c r="AR811" s="338"/>
      <c r="AS811" s="338"/>
      <c r="AT811" s="338"/>
      <c r="AU811" s="338"/>
      <c r="AV811" s="338"/>
      <c r="AW811" s="338"/>
      <c r="AX811" s="338"/>
      <c r="AY811" s="338"/>
      <c r="AZ811" s="338"/>
      <c r="BA811" s="338"/>
      <c r="BB811" s="338"/>
      <c r="BC811" s="338"/>
      <c r="BD811" s="338"/>
      <c r="BE811" s="338"/>
      <c r="BF811" s="338"/>
      <c r="BG811" s="338"/>
      <c r="BH811" s="338"/>
      <c r="BI811" s="338"/>
      <c r="BJ811" s="338"/>
      <c r="BK811" s="338"/>
      <c r="BL811" s="338"/>
      <c r="BM811" s="338"/>
      <c r="BN811" s="338"/>
      <c r="BO811" s="338"/>
      <c r="BP811" s="338"/>
      <c r="BQ811" s="338"/>
      <c r="BR811" s="338"/>
      <c r="BS811" s="338"/>
      <c r="BT811" s="338"/>
      <c r="BU811" s="338"/>
      <c r="BV811" s="338"/>
      <c r="BW811" s="338"/>
      <c r="BX811" s="338"/>
      <c r="BY811" s="338"/>
      <c r="BZ811" s="338"/>
      <c r="CA811" s="338"/>
      <c r="CB811" s="338"/>
      <c r="CC811" s="338"/>
      <c r="CD811" s="338"/>
      <c r="CE811" s="338"/>
      <c r="CF811" s="338"/>
      <c r="CG811" s="338"/>
      <c r="CH811" s="338"/>
      <c r="CI811" s="338"/>
      <c r="CJ811" s="338"/>
      <c r="CK811" s="338"/>
      <c r="CL811" s="338"/>
      <c r="CM811" s="338"/>
      <c r="CN811" s="338"/>
      <c r="CO811" s="338"/>
      <c r="CP811" s="338"/>
      <c r="CQ811" s="338"/>
      <c r="CR811" s="338"/>
      <c r="CS811" s="338"/>
      <c r="CT811" s="338"/>
      <c r="CU811" s="338"/>
      <c r="CV811" s="338"/>
      <c r="CW811" s="338"/>
      <c r="CX811" s="338"/>
      <c r="CY811" s="338"/>
      <c r="CZ811" s="338"/>
      <c r="DA811" s="338"/>
      <c r="DB811" s="338"/>
      <c r="DC811" s="338"/>
      <c r="DD811" s="338"/>
      <c r="DE811" s="338"/>
      <c r="DF811" s="338"/>
      <c r="DG811" s="338"/>
      <c r="DH811" s="338"/>
      <c r="DI811" s="338"/>
      <c r="DJ811" s="338"/>
      <c r="DK811" s="338"/>
      <c r="DL811" s="338"/>
      <c r="DM811" s="338"/>
      <c r="DN811" s="338"/>
      <c r="DO811" s="338"/>
      <c r="DP811" s="338"/>
      <c r="DQ811" s="338"/>
      <c r="DR811" s="338"/>
      <c r="DS811" s="338"/>
      <c r="DT811" s="338"/>
      <c r="DU811" s="338"/>
      <c r="DV811" s="338"/>
      <c r="DW811" s="338"/>
      <c r="DX811" s="338"/>
      <c r="DY811" s="338"/>
      <c r="DZ811" s="338"/>
      <c r="EA811" s="338"/>
      <c r="EB811" s="338"/>
      <c r="EC811" s="338"/>
      <c r="ED811" s="338"/>
      <c r="EE811" s="338"/>
    </row>
    <row r="812" spans="1:135" s="295" customFormat="1" ht="22.5" outlineLevel="2" x14ac:dyDescent="0.25">
      <c r="A812" s="295">
        <f t="shared" si="13"/>
        <v>3</v>
      </c>
      <c r="B812" s="360" t="s">
        <v>2517</v>
      </c>
      <c r="C812" s="361" t="s">
        <v>2613</v>
      </c>
      <c r="D812" s="362" t="s">
        <v>7422</v>
      </c>
      <c r="E812" s="363" t="s">
        <v>3706</v>
      </c>
      <c r="F812" s="363"/>
      <c r="G812" s="361" t="s">
        <v>4929</v>
      </c>
      <c r="H812" s="363" t="s">
        <v>7423</v>
      </c>
      <c r="I812" s="363"/>
      <c r="J812" s="363"/>
      <c r="K812" s="341"/>
      <c r="L812" s="311"/>
      <c r="M812" s="311"/>
      <c r="N812" s="311"/>
      <c r="O812" s="311"/>
      <c r="P812" s="311"/>
      <c r="Q812" s="311"/>
      <c r="R812" s="311"/>
      <c r="S812" s="311"/>
      <c r="T812" s="311"/>
      <c r="U812" s="311"/>
      <c r="V812" s="311"/>
      <c r="W812" s="311"/>
      <c r="X812" s="311"/>
      <c r="Y812" s="311"/>
      <c r="Z812" s="311"/>
      <c r="AA812" s="311"/>
      <c r="AB812" s="311"/>
      <c r="AC812" s="311"/>
      <c r="AD812" s="311"/>
      <c r="AE812" s="311"/>
      <c r="AF812" s="338"/>
      <c r="AG812" s="338"/>
      <c r="AH812" s="338"/>
      <c r="AI812" s="338"/>
      <c r="AJ812" s="338"/>
      <c r="AK812" s="338"/>
      <c r="AL812" s="338"/>
      <c r="AM812" s="338"/>
      <c r="AN812" s="338"/>
      <c r="AO812" s="338"/>
      <c r="AP812" s="338"/>
      <c r="AQ812" s="338"/>
      <c r="AR812" s="338"/>
      <c r="AS812" s="338"/>
      <c r="AT812" s="338"/>
      <c r="AU812" s="338"/>
      <c r="AV812" s="338"/>
      <c r="AW812" s="338"/>
      <c r="AX812" s="338"/>
      <c r="AY812" s="338"/>
      <c r="AZ812" s="338"/>
      <c r="BA812" s="338"/>
      <c r="BB812" s="338"/>
      <c r="BC812" s="338"/>
      <c r="BD812" s="338"/>
      <c r="BE812" s="338"/>
      <c r="BF812" s="338"/>
      <c r="BG812" s="338"/>
      <c r="BH812" s="338"/>
      <c r="BI812" s="338"/>
      <c r="BJ812" s="338"/>
      <c r="BK812" s="338"/>
      <c r="BL812" s="338"/>
      <c r="BM812" s="338"/>
      <c r="BN812" s="338"/>
      <c r="BO812" s="338"/>
      <c r="BP812" s="338"/>
      <c r="BQ812" s="338"/>
      <c r="BR812" s="338"/>
      <c r="BS812" s="338"/>
      <c r="BT812" s="338"/>
      <c r="BU812" s="338"/>
      <c r="BV812" s="338"/>
      <c r="BW812" s="338"/>
      <c r="BX812" s="338"/>
      <c r="BY812" s="338"/>
      <c r="BZ812" s="338"/>
      <c r="CA812" s="338"/>
      <c r="CB812" s="338"/>
      <c r="CC812" s="338"/>
      <c r="CD812" s="338"/>
      <c r="CE812" s="338"/>
      <c r="CF812" s="338"/>
      <c r="CG812" s="338"/>
      <c r="CH812" s="338"/>
      <c r="CI812" s="338"/>
      <c r="CJ812" s="338"/>
      <c r="CK812" s="338"/>
      <c r="CL812" s="338"/>
      <c r="CM812" s="338"/>
      <c r="CN812" s="338"/>
      <c r="CO812" s="338"/>
      <c r="CP812" s="338"/>
      <c r="CQ812" s="338"/>
      <c r="CR812" s="338"/>
      <c r="CS812" s="338"/>
      <c r="CT812" s="338"/>
      <c r="CU812" s="338"/>
      <c r="CV812" s="338"/>
      <c r="CW812" s="338"/>
      <c r="CX812" s="338"/>
      <c r="CY812" s="338"/>
      <c r="CZ812" s="338"/>
      <c r="DA812" s="338"/>
      <c r="DB812" s="338"/>
      <c r="DC812" s="338"/>
      <c r="DD812" s="338"/>
      <c r="DE812" s="338"/>
      <c r="DF812" s="338"/>
      <c r="DG812" s="338"/>
      <c r="DH812" s="338"/>
      <c r="DI812" s="338"/>
      <c r="DJ812" s="338"/>
      <c r="DK812" s="338"/>
      <c r="DL812" s="338"/>
      <c r="DM812" s="338"/>
      <c r="DN812" s="338"/>
      <c r="DO812" s="338"/>
      <c r="DP812" s="338"/>
      <c r="DQ812" s="338"/>
      <c r="DR812" s="338"/>
      <c r="DS812" s="338"/>
      <c r="DT812" s="338"/>
      <c r="DU812" s="338"/>
      <c r="DV812" s="338"/>
      <c r="DW812" s="338"/>
      <c r="DX812" s="338"/>
      <c r="DY812" s="338"/>
      <c r="DZ812" s="338"/>
      <c r="EA812" s="338"/>
      <c r="EB812" s="338"/>
      <c r="EC812" s="338"/>
      <c r="ED812" s="338"/>
      <c r="EE812" s="338"/>
    </row>
    <row r="813" spans="1:135" s="295" customFormat="1" ht="22.5" outlineLevel="2" x14ac:dyDescent="0.25">
      <c r="A813" s="295">
        <f t="shared" si="13"/>
        <v>3</v>
      </c>
      <c r="B813" s="360" t="s">
        <v>3023</v>
      </c>
      <c r="C813" s="361" t="s">
        <v>2612</v>
      </c>
      <c r="D813" s="362" t="s">
        <v>7424</v>
      </c>
      <c r="E813" s="363" t="s">
        <v>72</v>
      </c>
      <c r="F813" s="363"/>
      <c r="G813" s="361" t="s">
        <v>4931</v>
      </c>
      <c r="H813" s="363" t="s">
        <v>7425</v>
      </c>
      <c r="I813" s="363"/>
      <c r="J813" s="363"/>
      <c r="K813" s="341"/>
      <c r="L813" s="311"/>
      <c r="M813" s="311"/>
      <c r="N813" s="311"/>
      <c r="O813" s="311"/>
      <c r="P813" s="311"/>
      <c r="Q813" s="311"/>
      <c r="R813" s="311"/>
      <c r="S813" s="311"/>
      <c r="T813" s="311"/>
      <c r="U813" s="311"/>
      <c r="V813" s="311"/>
      <c r="W813" s="311"/>
      <c r="X813" s="311"/>
      <c r="Y813" s="311"/>
      <c r="Z813" s="311"/>
      <c r="AA813" s="311"/>
      <c r="AB813" s="311"/>
      <c r="AC813" s="311"/>
      <c r="AD813" s="311"/>
      <c r="AE813" s="311"/>
      <c r="AF813" s="338"/>
      <c r="AG813" s="338"/>
      <c r="AH813" s="338"/>
      <c r="AI813" s="338"/>
      <c r="AJ813" s="338"/>
      <c r="AK813" s="338"/>
      <c r="AL813" s="338"/>
      <c r="AM813" s="338"/>
      <c r="AN813" s="338"/>
      <c r="AO813" s="338"/>
      <c r="AP813" s="338"/>
      <c r="AQ813" s="338"/>
      <c r="AR813" s="338"/>
      <c r="AS813" s="338"/>
      <c r="AT813" s="338"/>
      <c r="AU813" s="338"/>
      <c r="AV813" s="338"/>
      <c r="AW813" s="338"/>
      <c r="AX813" s="338"/>
      <c r="AY813" s="338"/>
      <c r="AZ813" s="338"/>
      <c r="BA813" s="338"/>
      <c r="BB813" s="338"/>
      <c r="BC813" s="338"/>
      <c r="BD813" s="338"/>
      <c r="BE813" s="338"/>
      <c r="BF813" s="338"/>
      <c r="BG813" s="338"/>
      <c r="BH813" s="338"/>
      <c r="BI813" s="338"/>
      <c r="BJ813" s="338"/>
      <c r="BK813" s="338"/>
      <c r="BL813" s="338"/>
      <c r="BM813" s="338"/>
      <c r="BN813" s="338"/>
      <c r="BO813" s="338"/>
      <c r="BP813" s="338"/>
      <c r="BQ813" s="338"/>
      <c r="BR813" s="338"/>
      <c r="BS813" s="338"/>
      <c r="BT813" s="338"/>
      <c r="BU813" s="338"/>
      <c r="BV813" s="338"/>
      <c r="BW813" s="338"/>
      <c r="BX813" s="338"/>
      <c r="BY813" s="338"/>
      <c r="BZ813" s="338"/>
      <c r="CA813" s="338"/>
      <c r="CB813" s="338"/>
      <c r="CC813" s="338"/>
      <c r="CD813" s="338"/>
      <c r="CE813" s="338"/>
      <c r="CF813" s="338"/>
      <c r="CG813" s="338"/>
      <c r="CH813" s="338"/>
      <c r="CI813" s="338"/>
      <c r="CJ813" s="338"/>
      <c r="CK813" s="338"/>
      <c r="CL813" s="338"/>
      <c r="CM813" s="338"/>
      <c r="CN813" s="338"/>
      <c r="CO813" s="338"/>
      <c r="CP813" s="338"/>
      <c r="CQ813" s="338"/>
      <c r="CR813" s="338"/>
      <c r="CS813" s="338"/>
      <c r="CT813" s="338"/>
      <c r="CU813" s="338"/>
      <c r="CV813" s="338"/>
      <c r="CW813" s="338"/>
      <c r="CX813" s="338"/>
      <c r="CY813" s="338"/>
      <c r="CZ813" s="338"/>
      <c r="DA813" s="338"/>
      <c r="DB813" s="338"/>
      <c r="DC813" s="338"/>
      <c r="DD813" s="338"/>
      <c r="DE813" s="338"/>
      <c r="DF813" s="338"/>
      <c r="DG813" s="338"/>
      <c r="DH813" s="338"/>
      <c r="DI813" s="338"/>
      <c r="DJ813" s="338"/>
      <c r="DK813" s="338"/>
      <c r="DL813" s="338"/>
      <c r="DM813" s="338"/>
      <c r="DN813" s="338"/>
      <c r="DO813" s="338"/>
      <c r="DP813" s="338"/>
      <c r="DQ813" s="338"/>
      <c r="DR813" s="338"/>
      <c r="DS813" s="338"/>
      <c r="DT813" s="338"/>
      <c r="DU813" s="338"/>
      <c r="DV813" s="338"/>
      <c r="DW813" s="338"/>
      <c r="DX813" s="338"/>
      <c r="DY813" s="338"/>
      <c r="DZ813" s="338"/>
      <c r="EA813" s="338"/>
      <c r="EB813" s="338"/>
      <c r="EC813" s="338"/>
      <c r="ED813" s="338"/>
      <c r="EE813" s="338"/>
    </row>
    <row r="814" spans="1:135" s="338" customFormat="1" ht="22.5" outlineLevel="2" x14ac:dyDescent="0.25">
      <c r="A814" s="295">
        <f t="shared" si="13"/>
        <v>3</v>
      </c>
      <c r="B814" s="360" t="s">
        <v>2522</v>
      </c>
      <c r="C814" s="361" t="s">
        <v>2518</v>
      </c>
      <c r="D814" s="362" t="s">
        <v>7426</v>
      </c>
      <c r="E814" s="363" t="s">
        <v>72</v>
      </c>
      <c r="F814" s="363"/>
      <c r="G814" s="361" t="s">
        <v>4932</v>
      </c>
      <c r="H814" s="363" t="s">
        <v>7427</v>
      </c>
      <c r="I814" s="363"/>
      <c r="J814" s="363"/>
      <c r="K814" s="341"/>
      <c r="L814" s="311"/>
      <c r="M814" s="311"/>
      <c r="N814" s="311"/>
      <c r="O814" s="311"/>
      <c r="P814" s="311"/>
      <c r="Q814" s="311"/>
      <c r="R814" s="311"/>
      <c r="S814" s="311"/>
      <c r="T814" s="311"/>
      <c r="U814" s="311"/>
      <c r="V814" s="311"/>
      <c r="W814" s="311"/>
      <c r="X814" s="311"/>
      <c r="Y814" s="311"/>
      <c r="Z814" s="311"/>
      <c r="AA814" s="311"/>
      <c r="AB814" s="311"/>
      <c r="AC814" s="311"/>
      <c r="AD814" s="311"/>
      <c r="AE814" s="311"/>
    </row>
    <row r="815" spans="1:135" s="295" customFormat="1" ht="25.5" outlineLevel="2" x14ac:dyDescent="0.25">
      <c r="A815" s="295">
        <f t="shared" si="13"/>
        <v>3</v>
      </c>
      <c r="B815" s="360" t="s">
        <v>2523</v>
      </c>
      <c r="C815" s="361" t="s">
        <v>2519</v>
      </c>
      <c r="D815" s="362" t="s">
        <v>7428</v>
      </c>
      <c r="E815" s="363" t="s">
        <v>72</v>
      </c>
      <c r="F815" s="363"/>
      <c r="G815" s="361" t="s">
        <v>4934</v>
      </c>
      <c r="H815" s="363" t="s">
        <v>7429</v>
      </c>
      <c r="I815" s="363"/>
      <c r="J815" s="363"/>
      <c r="K815" s="341"/>
      <c r="L815" s="311"/>
      <c r="M815" s="311"/>
      <c r="N815" s="311"/>
      <c r="O815" s="311"/>
      <c r="P815" s="311"/>
      <c r="Q815" s="311"/>
      <c r="R815" s="311"/>
      <c r="S815" s="311"/>
      <c r="T815" s="311"/>
      <c r="U815" s="311"/>
      <c r="V815" s="311"/>
      <c r="W815" s="311"/>
      <c r="X815" s="311"/>
      <c r="Y815" s="311"/>
      <c r="Z815" s="311"/>
      <c r="AA815" s="311"/>
      <c r="AB815" s="311"/>
      <c r="AC815" s="311"/>
      <c r="AD815" s="311"/>
      <c r="AE815" s="311"/>
      <c r="AF815" s="338"/>
      <c r="AG815" s="338"/>
      <c r="AH815" s="338"/>
      <c r="AI815" s="338"/>
      <c r="AJ815" s="338"/>
      <c r="AK815" s="338"/>
      <c r="AL815" s="338"/>
      <c r="AM815" s="338"/>
      <c r="AN815" s="338"/>
      <c r="AO815" s="338"/>
      <c r="AP815" s="338"/>
      <c r="AQ815" s="338"/>
      <c r="AR815" s="338"/>
      <c r="AS815" s="338"/>
      <c r="AT815" s="338"/>
      <c r="AU815" s="338"/>
      <c r="AV815" s="338"/>
      <c r="AW815" s="338"/>
      <c r="AX815" s="338"/>
      <c r="AY815" s="338"/>
      <c r="AZ815" s="338"/>
      <c r="BA815" s="338"/>
      <c r="BB815" s="338"/>
      <c r="BC815" s="338"/>
      <c r="BD815" s="338"/>
      <c r="BE815" s="338"/>
      <c r="BF815" s="338"/>
      <c r="BG815" s="338"/>
      <c r="BH815" s="338"/>
      <c r="BI815" s="338"/>
      <c r="BJ815" s="338"/>
      <c r="BK815" s="338"/>
      <c r="BL815" s="338"/>
      <c r="BM815" s="338"/>
      <c r="BN815" s="338"/>
      <c r="BO815" s="338"/>
      <c r="BP815" s="338"/>
      <c r="BQ815" s="338"/>
      <c r="BR815" s="338"/>
      <c r="BS815" s="338"/>
      <c r="BT815" s="338"/>
      <c r="BU815" s="338"/>
      <c r="BV815" s="338"/>
      <c r="BW815" s="338"/>
      <c r="BX815" s="338"/>
      <c r="BY815" s="338"/>
      <c r="BZ815" s="338"/>
      <c r="CA815" s="338"/>
      <c r="CB815" s="338"/>
      <c r="CC815" s="338"/>
      <c r="CD815" s="338"/>
      <c r="CE815" s="338"/>
      <c r="CF815" s="338"/>
      <c r="CG815" s="338"/>
      <c r="CH815" s="338"/>
      <c r="CI815" s="338"/>
      <c r="CJ815" s="338"/>
      <c r="CK815" s="338"/>
      <c r="CL815" s="338"/>
      <c r="CM815" s="338"/>
      <c r="CN815" s="338"/>
      <c r="CO815" s="338"/>
      <c r="CP815" s="338"/>
      <c r="CQ815" s="338"/>
      <c r="CR815" s="338"/>
      <c r="CS815" s="338"/>
      <c r="CT815" s="338"/>
      <c r="CU815" s="338"/>
      <c r="CV815" s="338"/>
      <c r="CW815" s="338"/>
      <c r="CX815" s="338"/>
      <c r="CY815" s="338"/>
      <c r="CZ815" s="338"/>
      <c r="DA815" s="338"/>
      <c r="DB815" s="338"/>
      <c r="DC815" s="338"/>
      <c r="DD815" s="338"/>
      <c r="DE815" s="338"/>
      <c r="DF815" s="338"/>
      <c r="DG815" s="338"/>
      <c r="DH815" s="338"/>
      <c r="DI815" s="338"/>
      <c r="DJ815" s="338"/>
      <c r="DK815" s="338"/>
      <c r="DL815" s="338"/>
      <c r="DM815" s="338"/>
      <c r="DN815" s="338"/>
      <c r="DO815" s="338"/>
      <c r="DP815" s="338"/>
      <c r="DQ815" s="338"/>
      <c r="DR815" s="338"/>
      <c r="DS815" s="338"/>
      <c r="DT815" s="338"/>
      <c r="DU815" s="338"/>
      <c r="DV815" s="338"/>
      <c r="DW815" s="338"/>
      <c r="DX815" s="338"/>
      <c r="DY815" s="338"/>
      <c r="DZ815" s="338"/>
      <c r="EA815" s="338"/>
      <c r="EB815" s="338"/>
      <c r="EC815" s="338"/>
      <c r="ED815" s="338"/>
      <c r="EE815" s="338"/>
    </row>
    <row r="816" spans="1:135" s="295" customFormat="1" ht="22.5" outlineLevel="2" x14ac:dyDescent="0.25">
      <c r="A816" s="295">
        <f t="shared" si="13"/>
        <v>3</v>
      </c>
      <c r="B816" s="360" t="s">
        <v>2524</v>
      </c>
      <c r="C816" s="361" t="s">
        <v>2521</v>
      </c>
      <c r="D816" s="362" t="s">
        <v>7430</v>
      </c>
      <c r="E816" s="363" t="s">
        <v>72</v>
      </c>
      <c r="F816" s="363"/>
      <c r="G816" s="361" t="s">
        <v>4933</v>
      </c>
      <c r="H816" s="363" t="s">
        <v>7431</v>
      </c>
      <c r="I816" s="363"/>
      <c r="J816" s="363"/>
      <c r="K816" s="341"/>
      <c r="L816" s="311"/>
      <c r="M816" s="311"/>
      <c r="N816" s="311"/>
      <c r="O816" s="311"/>
      <c r="P816" s="311"/>
      <c r="Q816" s="311"/>
      <c r="R816" s="311"/>
      <c r="S816" s="311"/>
      <c r="T816" s="311"/>
      <c r="U816" s="311"/>
      <c r="V816" s="311"/>
      <c r="W816" s="311"/>
      <c r="X816" s="311"/>
      <c r="Y816" s="311"/>
      <c r="Z816" s="311"/>
      <c r="AA816" s="311"/>
      <c r="AB816" s="311"/>
      <c r="AC816" s="311"/>
      <c r="AD816" s="311"/>
      <c r="AE816" s="311"/>
      <c r="AF816" s="338"/>
      <c r="AG816" s="338"/>
      <c r="AH816" s="338"/>
      <c r="AI816" s="338"/>
      <c r="AJ816" s="338"/>
      <c r="AK816" s="338"/>
      <c r="AL816" s="338"/>
      <c r="AM816" s="338"/>
      <c r="AN816" s="338"/>
      <c r="AO816" s="338"/>
      <c r="AP816" s="338"/>
      <c r="AQ816" s="338"/>
      <c r="AR816" s="338"/>
      <c r="AS816" s="338"/>
      <c r="AT816" s="338"/>
      <c r="AU816" s="338"/>
      <c r="AV816" s="338"/>
      <c r="AW816" s="338"/>
      <c r="AX816" s="338"/>
      <c r="AY816" s="338"/>
      <c r="AZ816" s="338"/>
      <c r="BA816" s="338"/>
      <c r="BB816" s="338"/>
      <c r="BC816" s="338"/>
      <c r="BD816" s="338"/>
      <c r="BE816" s="338"/>
      <c r="BF816" s="338"/>
      <c r="BG816" s="338"/>
      <c r="BH816" s="338"/>
      <c r="BI816" s="338"/>
      <c r="BJ816" s="338"/>
      <c r="BK816" s="338"/>
      <c r="BL816" s="338"/>
      <c r="BM816" s="338"/>
      <c r="BN816" s="338"/>
      <c r="BO816" s="338"/>
      <c r="BP816" s="338"/>
      <c r="BQ816" s="338"/>
      <c r="BR816" s="338"/>
      <c r="BS816" s="338"/>
      <c r="BT816" s="338"/>
      <c r="BU816" s="338"/>
      <c r="BV816" s="338"/>
      <c r="BW816" s="338"/>
      <c r="BX816" s="338"/>
      <c r="BY816" s="338"/>
      <c r="BZ816" s="338"/>
      <c r="CA816" s="338"/>
      <c r="CB816" s="338"/>
      <c r="CC816" s="338"/>
      <c r="CD816" s="338"/>
      <c r="CE816" s="338"/>
      <c r="CF816" s="338"/>
      <c r="CG816" s="338"/>
      <c r="CH816" s="338"/>
      <c r="CI816" s="338"/>
      <c r="CJ816" s="338"/>
      <c r="CK816" s="338"/>
      <c r="CL816" s="338"/>
      <c r="CM816" s="338"/>
      <c r="CN816" s="338"/>
      <c r="CO816" s="338"/>
      <c r="CP816" s="338"/>
      <c r="CQ816" s="338"/>
      <c r="CR816" s="338"/>
      <c r="CS816" s="338"/>
      <c r="CT816" s="338"/>
      <c r="CU816" s="338"/>
      <c r="CV816" s="338"/>
      <c r="CW816" s="338"/>
      <c r="CX816" s="338"/>
      <c r="CY816" s="338"/>
      <c r="CZ816" s="338"/>
      <c r="DA816" s="338"/>
      <c r="DB816" s="338"/>
      <c r="DC816" s="338"/>
      <c r="DD816" s="338"/>
      <c r="DE816" s="338"/>
      <c r="DF816" s="338"/>
      <c r="DG816" s="338"/>
      <c r="DH816" s="338"/>
      <c r="DI816" s="338"/>
      <c r="DJ816" s="338"/>
      <c r="DK816" s="338"/>
      <c r="DL816" s="338"/>
      <c r="DM816" s="338"/>
      <c r="DN816" s="338"/>
      <c r="DO816" s="338"/>
      <c r="DP816" s="338"/>
      <c r="DQ816" s="338"/>
      <c r="DR816" s="338"/>
      <c r="DS816" s="338"/>
      <c r="DT816" s="338"/>
      <c r="DU816" s="338"/>
      <c r="DV816" s="338"/>
      <c r="DW816" s="338"/>
      <c r="DX816" s="338"/>
      <c r="DY816" s="338"/>
      <c r="DZ816" s="338"/>
      <c r="EA816" s="338"/>
      <c r="EB816" s="338"/>
      <c r="EC816" s="338"/>
      <c r="ED816" s="338"/>
      <c r="EE816" s="338"/>
    </row>
    <row r="817" spans="1:135" s="295" customFormat="1" ht="25.5" outlineLevel="2" x14ac:dyDescent="0.25">
      <c r="A817" s="295">
        <f t="shared" si="13"/>
        <v>3</v>
      </c>
      <c r="B817" s="361" t="s">
        <v>2525</v>
      </c>
      <c r="C817" s="361" t="s">
        <v>2552</v>
      </c>
      <c r="D817" s="362" t="s">
        <v>7432</v>
      </c>
      <c r="E817" s="363" t="s">
        <v>72</v>
      </c>
      <c r="F817" s="363"/>
      <c r="G817" s="361" t="s">
        <v>4935</v>
      </c>
      <c r="H817" s="363" t="s">
        <v>7433</v>
      </c>
      <c r="I817" s="363"/>
      <c r="J817" s="363"/>
      <c r="K817" s="341"/>
      <c r="L817" s="311"/>
      <c r="M817" s="311"/>
      <c r="N817" s="311"/>
      <c r="O817" s="311"/>
      <c r="P817" s="311"/>
      <c r="Q817" s="311"/>
      <c r="R817" s="311"/>
      <c r="S817" s="311"/>
      <c r="T817" s="311"/>
      <c r="U817" s="311"/>
      <c r="V817" s="311"/>
      <c r="W817" s="311"/>
      <c r="X817" s="311"/>
      <c r="Y817" s="311"/>
      <c r="Z817" s="311"/>
      <c r="AA817" s="311"/>
      <c r="AB817" s="311"/>
      <c r="AC817" s="311"/>
      <c r="AD817" s="311"/>
      <c r="AE817" s="311"/>
      <c r="AF817" s="338"/>
      <c r="AG817" s="338"/>
      <c r="AH817" s="338"/>
      <c r="AI817" s="338"/>
      <c r="AJ817" s="338"/>
      <c r="AK817" s="338"/>
      <c r="AL817" s="338"/>
      <c r="AM817" s="338"/>
      <c r="AN817" s="338"/>
      <c r="AO817" s="338"/>
      <c r="AP817" s="338"/>
      <c r="AQ817" s="338"/>
      <c r="AR817" s="338"/>
      <c r="AS817" s="338"/>
      <c r="AT817" s="338"/>
      <c r="AU817" s="338"/>
      <c r="AV817" s="338"/>
      <c r="AW817" s="338"/>
      <c r="AX817" s="338"/>
      <c r="AY817" s="338"/>
      <c r="AZ817" s="338"/>
      <c r="BA817" s="338"/>
      <c r="BB817" s="338"/>
      <c r="BC817" s="338"/>
      <c r="BD817" s="338"/>
      <c r="BE817" s="338"/>
      <c r="BF817" s="338"/>
      <c r="BG817" s="338"/>
      <c r="BH817" s="338"/>
      <c r="BI817" s="338"/>
      <c r="BJ817" s="338"/>
      <c r="BK817" s="338"/>
      <c r="BL817" s="338"/>
      <c r="BM817" s="338"/>
      <c r="BN817" s="338"/>
      <c r="BO817" s="338"/>
      <c r="BP817" s="338"/>
      <c r="BQ817" s="338"/>
      <c r="BR817" s="338"/>
      <c r="BS817" s="338"/>
      <c r="BT817" s="338"/>
      <c r="BU817" s="338"/>
      <c r="BV817" s="338"/>
      <c r="BW817" s="338"/>
      <c r="BX817" s="338"/>
      <c r="BY817" s="338"/>
      <c r="BZ817" s="338"/>
      <c r="CA817" s="338"/>
      <c r="CB817" s="338"/>
      <c r="CC817" s="338"/>
      <c r="CD817" s="338"/>
      <c r="CE817" s="338"/>
      <c r="CF817" s="338"/>
      <c r="CG817" s="338"/>
      <c r="CH817" s="338"/>
      <c r="CI817" s="338"/>
      <c r="CJ817" s="338"/>
      <c r="CK817" s="338"/>
      <c r="CL817" s="338"/>
      <c r="CM817" s="338"/>
      <c r="CN817" s="338"/>
      <c r="CO817" s="338"/>
      <c r="CP817" s="338"/>
      <c r="CQ817" s="338"/>
      <c r="CR817" s="338"/>
      <c r="CS817" s="338"/>
      <c r="CT817" s="338"/>
      <c r="CU817" s="338"/>
      <c r="CV817" s="338"/>
      <c r="CW817" s="338"/>
      <c r="CX817" s="338"/>
      <c r="CY817" s="338"/>
      <c r="CZ817" s="338"/>
      <c r="DA817" s="338"/>
      <c r="DB817" s="338"/>
      <c r="DC817" s="338"/>
      <c r="DD817" s="338"/>
      <c r="DE817" s="338"/>
      <c r="DF817" s="338"/>
      <c r="DG817" s="338"/>
      <c r="DH817" s="338"/>
      <c r="DI817" s="338"/>
      <c r="DJ817" s="338"/>
      <c r="DK817" s="338"/>
      <c r="DL817" s="338"/>
      <c r="DM817" s="338"/>
      <c r="DN817" s="338"/>
      <c r="DO817" s="338"/>
      <c r="DP817" s="338"/>
      <c r="DQ817" s="338"/>
      <c r="DR817" s="338"/>
      <c r="DS817" s="338"/>
      <c r="DT817" s="338"/>
      <c r="DU817" s="338"/>
      <c r="DV817" s="338"/>
      <c r="DW817" s="338"/>
      <c r="DX817" s="338"/>
      <c r="DY817" s="338"/>
      <c r="DZ817" s="338"/>
      <c r="EA817" s="338"/>
      <c r="EB817" s="338"/>
      <c r="EC817" s="338"/>
      <c r="ED817" s="338"/>
      <c r="EE817" s="338"/>
    </row>
    <row r="818" spans="1:135" s="295" customFormat="1" ht="33.75" outlineLevel="2" x14ac:dyDescent="0.25">
      <c r="A818" s="295">
        <f t="shared" si="13"/>
        <v>3</v>
      </c>
      <c r="B818" s="361" t="s">
        <v>2526</v>
      </c>
      <c r="C818" s="361" t="s">
        <v>2529</v>
      </c>
      <c r="D818" s="362" t="s">
        <v>7434</v>
      </c>
      <c r="E818" s="363" t="s">
        <v>72</v>
      </c>
      <c r="F818" s="363"/>
      <c r="G818" s="361" t="s">
        <v>4930</v>
      </c>
      <c r="H818" s="363" t="s">
        <v>7435</v>
      </c>
      <c r="I818" s="363"/>
      <c r="J818" s="363"/>
      <c r="K818" s="341"/>
      <c r="L818" s="311"/>
      <c r="M818" s="311"/>
      <c r="N818" s="311"/>
      <c r="O818" s="311"/>
      <c r="P818" s="311"/>
      <c r="Q818" s="311"/>
      <c r="R818" s="311"/>
      <c r="S818" s="311"/>
      <c r="T818" s="311"/>
      <c r="U818" s="311"/>
      <c r="V818" s="311"/>
      <c r="W818" s="311"/>
      <c r="X818" s="311"/>
      <c r="Y818" s="311"/>
      <c r="Z818" s="311"/>
      <c r="AA818" s="311"/>
      <c r="AB818" s="311"/>
      <c r="AC818" s="311"/>
      <c r="AD818" s="311"/>
      <c r="AE818" s="311"/>
      <c r="AF818" s="338"/>
      <c r="AG818" s="338"/>
      <c r="AH818" s="338"/>
      <c r="AI818" s="338"/>
      <c r="AJ818" s="338"/>
      <c r="AK818" s="338"/>
      <c r="AL818" s="338"/>
      <c r="AM818" s="338"/>
      <c r="AN818" s="338"/>
      <c r="AO818" s="338"/>
      <c r="AP818" s="338"/>
      <c r="AQ818" s="338"/>
      <c r="AR818" s="338"/>
      <c r="AS818" s="338"/>
      <c r="AT818" s="338"/>
      <c r="AU818" s="338"/>
      <c r="AV818" s="338"/>
      <c r="AW818" s="338"/>
      <c r="AX818" s="338"/>
      <c r="AY818" s="338"/>
      <c r="AZ818" s="338"/>
      <c r="BA818" s="338"/>
      <c r="BB818" s="338"/>
      <c r="BC818" s="338"/>
      <c r="BD818" s="338"/>
      <c r="BE818" s="338"/>
      <c r="BF818" s="338"/>
      <c r="BG818" s="338"/>
      <c r="BH818" s="338"/>
      <c r="BI818" s="338"/>
      <c r="BJ818" s="338"/>
      <c r="BK818" s="338"/>
      <c r="BL818" s="338"/>
      <c r="BM818" s="338"/>
      <c r="BN818" s="338"/>
      <c r="BO818" s="338"/>
      <c r="BP818" s="338"/>
      <c r="BQ818" s="338"/>
      <c r="BR818" s="338"/>
      <c r="BS818" s="338"/>
      <c r="BT818" s="338"/>
      <c r="BU818" s="338"/>
      <c r="BV818" s="338"/>
      <c r="BW818" s="338"/>
      <c r="BX818" s="338"/>
      <c r="BY818" s="338"/>
      <c r="BZ818" s="338"/>
      <c r="CA818" s="338"/>
      <c r="CB818" s="338"/>
      <c r="CC818" s="338"/>
      <c r="CD818" s="338"/>
      <c r="CE818" s="338"/>
      <c r="CF818" s="338"/>
      <c r="CG818" s="338"/>
      <c r="CH818" s="338"/>
      <c r="CI818" s="338"/>
      <c r="CJ818" s="338"/>
      <c r="CK818" s="338"/>
      <c r="CL818" s="338"/>
      <c r="CM818" s="338"/>
      <c r="CN818" s="338"/>
      <c r="CO818" s="338"/>
      <c r="CP818" s="338"/>
      <c r="CQ818" s="338"/>
      <c r="CR818" s="338"/>
      <c r="CS818" s="338"/>
      <c r="CT818" s="338"/>
      <c r="CU818" s="338"/>
      <c r="CV818" s="338"/>
      <c r="CW818" s="338"/>
      <c r="CX818" s="338"/>
      <c r="CY818" s="338"/>
      <c r="CZ818" s="338"/>
      <c r="DA818" s="338"/>
      <c r="DB818" s="338"/>
      <c r="DC818" s="338"/>
      <c r="DD818" s="338"/>
      <c r="DE818" s="338"/>
      <c r="DF818" s="338"/>
      <c r="DG818" s="338"/>
      <c r="DH818" s="338"/>
      <c r="DI818" s="338"/>
      <c r="DJ818" s="338"/>
      <c r="DK818" s="338"/>
      <c r="DL818" s="338"/>
      <c r="DM818" s="338"/>
      <c r="DN818" s="338"/>
      <c r="DO818" s="338"/>
      <c r="DP818" s="338"/>
      <c r="DQ818" s="338"/>
      <c r="DR818" s="338"/>
      <c r="DS818" s="338"/>
      <c r="DT818" s="338"/>
      <c r="DU818" s="338"/>
      <c r="DV818" s="338"/>
      <c r="DW818" s="338"/>
      <c r="DX818" s="338"/>
      <c r="DY818" s="338"/>
      <c r="DZ818" s="338"/>
      <c r="EA818" s="338"/>
      <c r="EB818" s="338"/>
      <c r="EC818" s="338"/>
      <c r="ED818" s="338"/>
      <c r="EE818" s="338"/>
    </row>
    <row r="819" spans="1:135" s="337" customFormat="1" ht="25.5" outlineLevel="1" x14ac:dyDescent="0.25">
      <c r="A819" s="295">
        <f t="shared" si="13"/>
        <v>2</v>
      </c>
      <c r="B819" s="373" t="s">
        <v>5131</v>
      </c>
      <c r="C819" s="359" t="s">
        <v>2595</v>
      </c>
      <c r="D819" s="375" t="s">
        <v>7436</v>
      </c>
      <c r="E819" s="239" t="s">
        <v>72</v>
      </c>
      <c r="F819" s="375" t="s">
        <v>2857</v>
      </c>
      <c r="G819" s="383" t="s">
        <v>4833</v>
      </c>
      <c r="H819" s="374" t="s">
        <v>7437</v>
      </c>
      <c r="I819" s="374"/>
      <c r="J819" s="375"/>
      <c r="K819" s="336"/>
      <c r="L819" s="311"/>
      <c r="M819" s="311"/>
      <c r="N819" s="311"/>
      <c r="O819" s="311"/>
      <c r="P819" s="311"/>
      <c r="Q819" s="311"/>
      <c r="R819" s="311"/>
      <c r="S819" s="311"/>
      <c r="T819" s="311"/>
      <c r="U819" s="311"/>
      <c r="V819" s="311"/>
      <c r="W819" s="311"/>
      <c r="X819" s="311"/>
      <c r="Y819" s="311"/>
      <c r="Z819" s="311"/>
      <c r="AA819" s="311"/>
      <c r="AB819" s="311"/>
      <c r="AC819" s="311"/>
      <c r="AD819" s="311"/>
      <c r="AE819" s="311"/>
    </row>
    <row r="820" spans="1:135" s="295" customFormat="1" ht="25.5" outlineLevel="2" x14ac:dyDescent="0.25">
      <c r="A820" s="295">
        <f t="shared" si="13"/>
        <v>3</v>
      </c>
      <c r="B820" s="360" t="s">
        <v>2555</v>
      </c>
      <c r="C820" s="361" t="s">
        <v>2594</v>
      </c>
      <c r="D820" s="362" t="s">
        <v>2596</v>
      </c>
      <c r="E820" s="363" t="s">
        <v>72</v>
      </c>
      <c r="F820" s="363"/>
      <c r="G820" s="361" t="s">
        <v>4936</v>
      </c>
      <c r="H820" s="362" t="s">
        <v>7438</v>
      </c>
      <c r="I820" s="363"/>
      <c r="J820" s="363"/>
      <c r="K820" s="341"/>
      <c r="L820" s="311"/>
      <c r="M820" s="311"/>
      <c r="N820" s="311"/>
      <c r="O820" s="311"/>
      <c r="P820" s="311"/>
      <c r="Q820" s="311"/>
      <c r="R820" s="311"/>
      <c r="S820" s="311"/>
      <c r="T820" s="311"/>
      <c r="U820" s="311"/>
      <c r="V820" s="311"/>
      <c r="W820" s="311"/>
      <c r="X820" s="311"/>
      <c r="Y820" s="311"/>
      <c r="Z820" s="311"/>
      <c r="AA820" s="311"/>
      <c r="AB820" s="311"/>
      <c r="AC820" s="311"/>
      <c r="AD820" s="311"/>
      <c r="AE820" s="311"/>
      <c r="AF820" s="338"/>
      <c r="AG820" s="338"/>
      <c r="AH820" s="338"/>
      <c r="AI820" s="338"/>
      <c r="AJ820" s="338"/>
      <c r="AK820" s="338"/>
      <c r="AL820" s="338"/>
      <c r="AM820" s="338"/>
      <c r="AN820" s="338"/>
      <c r="AO820" s="338"/>
      <c r="AP820" s="338"/>
      <c r="AQ820" s="338"/>
      <c r="AR820" s="338"/>
      <c r="AS820" s="338"/>
      <c r="AT820" s="338"/>
      <c r="AU820" s="338"/>
      <c r="AV820" s="338"/>
      <c r="AW820" s="338"/>
      <c r="AX820" s="338"/>
      <c r="AY820" s="338"/>
      <c r="AZ820" s="338"/>
      <c r="BA820" s="338"/>
      <c r="BB820" s="338"/>
      <c r="BC820" s="338"/>
      <c r="BD820" s="338"/>
      <c r="BE820" s="338"/>
      <c r="BF820" s="338"/>
      <c r="BG820" s="338"/>
      <c r="BH820" s="338"/>
      <c r="BI820" s="338"/>
      <c r="BJ820" s="338"/>
      <c r="BK820" s="338"/>
      <c r="BL820" s="338"/>
      <c r="BM820" s="338"/>
      <c r="BN820" s="338"/>
      <c r="BO820" s="338"/>
      <c r="BP820" s="338"/>
      <c r="BQ820" s="338"/>
      <c r="BR820" s="338"/>
      <c r="BS820" s="338"/>
      <c r="BT820" s="338"/>
      <c r="BU820" s="338"/>
      <c r="BV820" s="338"/>
      <c r="BW820" s="338"/>
      <c r="BX820" s="338"/>
      <c r="BY820" s="338"/>
      <c r="BZ820" s="338"/>
      <c r="CA820" s="338"/>
      <c r="CB820" s="338"/>
      <c r="CC820" s="338"/>
      <c r="CD820" s="338"/>
      <c r="CE820" s="338"/>
      <c r="CF820" s="338"/>
      <c r="CG820" s="338"/>
      <c r="CH820" s="338"/>
      <c r="CI820" s="338"/>
      <c r="CJ820" s="338"/>
      <c r="CK820" s="338"/>
      <c r="CL820" s="338"/>
      <c r="CM820" s="338"/>
      <c r="CN820" s="338"/>
      <c r="CO820" s="338"/>
      <c r="CP820" s="338"/>
      <c r="CQ820" s="338"/>
      <c r="CR820" s="338"/>
      <c r="CS820" s="338"/>
      <c r="CT820" s="338"/>
      <c r="CU820" s="338"/>
      <c r="CV820" s="338"/>
      <c r="CW820" s="338"/>
      <c r="CX820" s="338"/>
      <c r="CY820" s="338"/>
      <c r="CZ820" s="338"/>
      <c r="DA820" s="338"/>
      <c r="DB820" s="338"/>
      <c r="DC820" s="338"/>
      <c r="DD820" s="338"/>
      <c r="DE820" s="338"/>
      <c r="DF820" s="338"/>
      <c r="DG820" s="338"/>
      <c r="DH820" s="338"/>
      <c r="DI820" s="338"/>
      <c r="DJ820" s="338"/>
      <c r="DK820" s="338"/>
      <c r="DL820" s="338"/>
      <c r="DM820" s="338"/>
      <c r="DN820" s="338"/>
      <c r="DO820" s="338"/>
      <c r="DP820" s="338"/>
      <c r="DQ820" s="338"/>
      <c r="DR820" s="338"/>
      <c r="DS820" s="338"/>
      <c r="DT820" s="338"/>
      <c r="DU820" s="338"/>
      <c r="DV820" s="338"/>
      <c r="DW820" s="338"/>
      <c r="DX820" s="338"/>
      <c r="DY820" s="338"/>
      <c r="DZ820" s="338"/>
      <c r="EA820" s="338"/>
      <c r="EB820" s="338"/>
      <c r="EC820" s="338"/>
      <c r="ED820" s="338"/>
      <c r="EE820" s="338"/>
    </row>
    <row r="821" spans="1:135" s="337" customFormat="1" ht="22.5" outlineLevel="1" x14ac:dyDescent="0.25">
      <c r="A821" s="295">
        <f t="shared" si="13"/>
        <v>2</v>
      </c>
      <c r="B821" s="373" t="s">
        <v>5132</v>
      </c>
      <c r="C821" s="359" t="s">
        <v>2597</v>
      </c>
      <c r="D821" s="375" t="s">
        <v>7439</v>
      </c>
      <c r="E821" s="239" t="s">
        <v>72</v>
      </c>
      <c r="F821" s="375" t="s">
        <v>2857</v>
      </c>
      <c r="G821" s="383" t="s">
        <v>4927</v>
      </c>
      <c r="H821" s="374" t="s">
        <v>7440</v>
      </c>
      <c r="I821" s="374"/>
      <c r="J821" s="375"/>
      <c r="K821" s="336"/>
      <c r="L821" s="311"/>
      <c r="M821" s="311"/>
      <c r="N821" s="311"/>
      <c r="O821" s="311"/>
      <c r="P821" s="311"/>
      <c r="Q821" s="311"/>
      <c r="R821" s="311"/>
      <c r="S821" s="311"/>
      <c r="T821" s="311"/>
      <c r="U821" s="311"/>
      <c r="V821" s="311"/>
      <c r="W821" s="311"/>
      <c r="X821" s="311"/>
      <c r="Y821" s="311"/>
      <c r="Z821" s="311"/>
      <c r="AA821" s="311"/>
      <c r="AB821" s="311"/>
      <c r="AC821" s="311"/>
      <c r="AD821" s="311"/>
      <c r="AE821" s="311"/>
    </row>
    <row r="822" spans="1:135" s="295" customFormat="1" ht="25.5" outlineLevel="2" x14ac:dyDescent="0.25">
      <c r="A822" s="295">
        <f t="shared" si="13"/>
        <v>3</v>
      </c>
      <c r="B822" s="360" t="s">
        <v>2559</v>
      </c>
      <c r="C822" s="361" t="s">
        <v>1851</v>
      </c>
      <c r="D822" s="362" t="s">
        <v>7441</v>
      </c>
      <c r="E822" s="363" t="s">
        <v>72</v>
      </c>
      <c r="F822" s="363"/>
      <c r="G822" s="361" t="s">
        <v>4937</v>
      </c>
      <c r="H822" s="363" t="s">
        <v>7442</v>
      </c>
      <c r="I822" s="363"/>
      <c r="J822" s="363"/>
      <c r="K822" s="341"/>
      <c r="L822" s="311"/>
      <c r="M822" s="311"/>
      <c r="N822" s="311"/>
      <c r="O822" s="311"/>
      <c r="P822" s="311"/>
      <c r="Q822" s="311"/>
      <c r="R822" s="311"/>
      <c r="S822" s="311"/>
      <c r="T822" s="311"/>
      <c r="U822" s="311"/>
      <c r="V822" s="311"/>
      <c r="W822" s="311"/>
      <c r="X822" s="311"/>
      <c r="Y822" s="311"/>
      <c r="Z822" s="311"/>
      <c r="AA822" s="311"/>
      <c r="AB822" s="311"/>
      <c r="AC822" s="311"/>
      <c r="AD822" s="311"/>
      <c r="AE822" s="311"/>
      <c r="AF822" s="338"/>
      <c r="AG822" s="338"/>
      <c r="AH822" s="338"/>
      <c r="AI822" s="338"/>
      <c r="AJ822" s="338"/>
      <c r="AK822" s="338"/>
      <c r="AL822" s="338"/>
      <c r="AM822" s="338"/>
      <c r="AN822" s="338"/>
      <c r="AO822" s="338"/>
      <c r="AP822" s="338"/>
      <c r="AQ822" s="338"/>
      <c r="AR822" s="338"/>
      <c r="AS822" s="338"/>
      <c r="AT822" s="338"/>
      <c r="AU822" s="338"/>
      <c r="AV822" s="338"/>
      <c r="AW822" s="338"/>
      <c r="AX822" s="338"/>
      <c r="AY822" s="338"/>
      <c r="AZ822" s="338"/>
      <c r="BA822" s="338"/>
      <c r="BB822" s="338"/>
      <c r="BC822" s="338"/>
      <c r="BD822" s="338"/>
      <c r="BE822" s="338"/>
      <c r="BF822" s="338"/>
      <c r="BG822" s="338"/>
      <c r="BH822" s="338"/>
      <c r="BI822" s="338"/>
      <c r="BJ822" s="338"/>
      <c r="BK822" s="338"/>
      <c r="BL822" s="338"/>
      <c r="BM822" s="338"/>
      <c r="BN822" s="338"/>
      <c r="BO822" s="338"/>
      <c r="BP822" s="338"/>
      <c r="BQ822" s="338"/>
      <c r="BR822" s="338"/>
      <c r="BS822" s="338"/>
      <c r="BT822" s="338"/>
      <c r="BU822" s="338"/>
      <c r="BV822" s="338"/>
      <c r="BW822" s="338"/>
      <c r="BX822" s="338"/>
      <c r="BY822" s="338"/>
      <c r="BZ822" s="338"/>
      <c r="CA822" s="338"/>
      <c r="CB822" s="338"/>
      <c r="CC822" s="338"/>
      <c r="CD822" s="338"/>
      <c r="CE822" s="338"/>
      <c r="CF822" s="338"/>
      <c r="CG822" s="338"/>
      <c r="CH822" s="338"/>
      <c r="CI822" s="338"/>
      <c r="CJ822" s="338"/>
      <c r="CK822" s="338"/>
      <c r="CL822" s="338"/>
      <c r="CM822" s="338"/>
      <c r="CN822" s="338"/>
      <c r="CO822" s="338"/>
      <c r="CP822" s="338"/>
      <c r="CQ822" s="338"/>
      <c r="CR822" s="338"/>
      <c r="CS822" s="338"/>
      <c r="CT822" s="338"/>
      <c r="CU822" s="338"/>
      <c r="CV822" s="338"/>
      <c r="CW822" s="338"/>
      <c r="CX822" s="338"/>
      <c r="CY822" s="338"/>
      <c r="CZ822" s="338"/>
      <c r="DA822" s="338"/>
      <c r="DB822" s="338"/>
      <c r="DC822" s="338"/>
      <c r="DD822" s="338"/>
      <c r="DE822" s="338"/>
      <c r="DF822" s="338"/>
      <c r="DG822" s="338"/>
      <c r="DH822" s="338"/>
      <c r="DI822" s="338"/>
      <c r="DJ822" s="338"/>
      <c r="DK822" s="338"/>
      <c r="DL822" s="338"/>
      <c r="DM822" s="338"/>
      <c r="DN822" s="338"/>
      <c r="DO822" s="338"/>
      <c r="DP822" s="338"/>
      <c r="DQ822" s="338"/>
      <c r="DR822" s="338"/>
      <c r="DS822" s="338"/>
      <c r="DT822" s="338"/>
      <c r="DU822" s="338"/>
      <c r="DV822" s="338"/>
      <c r="DW822" s="338"/>
      <c r="DX822" s="338"/>
      <c r="DY822" s="338"/>
      <c r="DZ822" s="338"/>
      <c r="EA822" s="338"/>
      <c r="EB822" s="338"/>
      <c r="EC822" s="338"/>
      <c r="ED822" s="338"/>
      <c r="EE822" s="338"/>
    </row>
    <row r="823" spans="1:135" s="295" customFormat="1" ht="25.5" outlineLevel="2" x14ac:dyDescent="0.25">
      <c r="A823" s="295">
        <f t="shared" ref="A823:A865" si="14">LEN(B823)</f>
        <v>3</v>
      </c>
      <c r="B823" s="360" t="s">
        <v>2560</v>
      </c>
      <c r="C823" s="361" t="s">
        <v>1852</v>
      </c>
      <c r="D823" s="362" t="s">
        <v>7443</v>
      </c>
      <c r="E823" s="363" t="s">
        <v>72</v>
      </c>
      <c r="F823" s="363"/>
      <c r="G823" s="361" t="s">
        <v>4938</v>
      </c>
      <c r="H823" s="363" t="s">
        <v>7444</v>
      </c>
      <c r="I823" s="363"/>
      <c r="J823" s="363"/>
      <c r="K823" s="341"/>
      <c r="L823" s="311"/>
      <c r="M823" s="311"/>
      <c r="N823" s="311"/>
      <c r="O823" s="311"/>
      <c r="P823" s="311"/>
      <c r="Q823" s="311"/>
      <c r="R823" s="311"/>
      <c r="S823" s="311"/>
      <c r="T823" s="311"/>
      <c r="U823" s="311"/>
      <c r="V823" s="311"/>
      <c r="W823" s="311"/>
      <c r="X823" s="311"/>
      <c r="Y823" s="311"/>
      <c r="Z823" s="311"/>
      <c r="AA823" s="311"/>
      <c r="AB823" s="311"/>
      <c r="AC823" s="311"/>
      <c r="AD823" s="311"/>
      <c r="AE823" s="311"/>
      <c r="AF823" s="338"/>
      <c r="AG823" s="338"/>
      <c r="AH823" s="338"/>
      <c r="AI823" s="338"/>
      <c r="AJ823" s="338"/>
      <c r="AK823" s="338"/>
      <c r="AL823" s="338"/>
      <c r="AM823" s="338"/>
      <c r="AN823" s="338"/>
      <c r="AO823" s="338"/>
      <c r="AP823" s="338"/>
      <c r="AQ823" s="338"/>
      <c r="AR823" s="338"/>
      <c r="AS823" s="338"/>
      <c r="AT823" s="338"/>
      <c r="AU823" s="338"/>
      <c r="AV823" s="338"/>
      <c r="AW823" s="338"/>
      <c r="AX823" s="338"/>
      <c r="AY823" s="338"/>
      <c r="AZ823" s="338"/>
      <c r="BA823" s="338"/>
      <c r="BB823" s="338"/>
      <c r="BC823" s="338"/>
      <c r="BD823" s="338"/>
      <c r="BE823" s="338"/>
      <c r="BF823" s="338"/>
      <c r="BG823" s="338"/>
      <c r="BH823" s="338"/>
      <c r="BI823" s="338"/>
      <c r="BJ823" s="338"/>
      <c r="BK823" s="338"/>
      <c r="BL823" s="338"/>
      <c r="BM823" s="338"/>
      <c r="BN823" s="338"/>
      <c r="BO823" s="338"/>
      <c r="BP823" s="338"/>
      <c r="BQ823" s="338"/>
      <c r="BR823" s="338"/>
      <c r="BS823" s="338"/>
      <c r="BT823" s="338"/>
      <c r="BU823" s="338"/>
      <c r="BV823" s="338"/>
      <c r="BW823" s="338"/>
      <c r="BX823" s="338"/>
      <c r="BY823" s="338"/>
      <c r="BZ823" s="338"/>
      <c r="CA823" s="338"/>
      <c r="CB823" s="338"/>
      <c r="CC823" s="338"/>
      <c r="CD823" s="338"/>
      <c r="CE823" s="338"/>
      <c r="CF823" s="338"/>
      <c r="CG823" s="338"/>
      <c r="CH823" s="338"/>
      <c r="CI823" s="338"/>
      <c r="CJ823" s="338"/>
      <c r="CK823" s="338"/>
      <c r="CL823" s="338"/>
      <c r="CM823" s="338"/>
      <c r="CN823" s="338"/>
      <c r="CO823" s="338"/>
      <c r="CP823" s="338"/>
      <c r="CQ823" s="338"/>
      <c r="CR823" s="338"/>
      <c r="CS823" s="338"/>
      <c r="CT823" s="338"/>
      <c r="CU823" s="338"/>
      <c r="CV823" s="338"/>
      <c r="CW823" s="338"/>
      <c r="CX823" s="338"/>
      <c r="CY823" s="338"/>
      <c r="CZ823" s="338"/>
      <c r="DA823" s="338"/>
      <c r="DB823" s="338"/>
      <c r="DC823" s="338"/>
      <c r="DD823" s="338"/>
      <c r="DE823" s="338"/>
      <c r="DF823" s="338"/>
      <c r="DG823" s="338"/>
      <c r="DH823" s="338"/>
      <c r="DI823" s="338"/>
      <c r="DJ823" s="338"/>
      <c r="DK823" s="338"/>
      <c r="DL823" s="338"/>
      <c r="DM823" s="338"/>
      <c r="DN823" s="338"/>
      <c r="DO823" s="338"/>
      <c r="DP823" s="338"/>
      <c r="DQ823" s="338"/>
      <c r="DR823" s="338"/>
      <c r="DS823" s="338"/>
      <c r="DT823" s="338"/>
      <c r="DU823" s="338"/>
      <c r="DV823" s="338"/>
      <c r="DW823" s="338"/>
      <c r="DX823" s="338"/>
      <c r="DY823" s="338"/>
      <c r="DZ823" s="338"/>
      <c r="EA823" s="338"/>
      <c r="EB823" s="338"/>
      <c r="EC823" s="338"/>
      <c r="ED823" s="338"/>
      <c r="EE823" s="338"/>
    </row>
    <row r="824" spans="1:135" s="337" customFormat="1" ht="22.5" outlineLevel="1" x14ac:dyDescent="0.25">
      <c r="A824" s="295">
        <f t="shared" si="14"/>
        <v>2</v>
      </c>
      <c r="B824" s="373" t="s">
        <v>5133</v>
      </c>
      <c r="C824" s="359" t="s">
        <v>2598</v>
      </c>
      <c r="D824" s="375" t="s">
        <v>7445</v>
      </c>
      <c r="E824" s="239" t="s">
        <v>72</v>
      </c>
      <c r="F824" s="375" t="s">
        <v>2857</v>
      </c>
      <c r="G824" s="320" t="s">
        <v>4828</v>
      </c>
      <c r="H824" s="374" t="s">
        <v>7446</v>
      </c>
      <c r="I824" s="374"/>
      <c r="J824" s="375"/>
      <c r="K824" s="336"/>
      <c r="L824" s="311"/>
      <c r="M824" s="311"/>
      <c r="N824" s="311"/>
      <c r="O824" s="311"/>
      <c r="P824" s="311"/>
      <c r="Q824" s="311"/>
      <c r="R824" s="311"/>
      <c r="S824" s="311"/>
      <c r="T824" s="311"/>
      <c r="U824" s="311"/>
      <c r="V824" s="311"/>
      <c r="W824" s="311"/>
      <c r="X824" s="311"/>
      <c r="Y824" s="311"/>
      <c r="Z824" s="311"/>
      <c r="AA824" s="311"/>
      <c r="AB824" s="311"/>
      <c r="AC824" s="311"/>
      <c r="AD824" s="311"/>
      <c r="AE824" s="311"/>
    </row>
    <row r="825" spans="1:135" s="295" customFormat="1" ht="25.5" outlineLevel="2" x14ac:dyDescent="0.25">
      <c r="A825" s="295">
        <f t="shared" si="14"/>
        <v>3</v>
      </c>
      <c r="B825" s="360" t="s">
        <v>2561</v>
      </c>
      <c r="C825" s="361" t="s">
        <v>1849</v>
      </c>
      <c r="D825" s="362" t="s">
        <v>2600</v>
      </c>
      <c r="E825" s="363" t="s">
        <v>72</v>
      </c>
      <c r="F825" s="363"/>
      <c r="G825" s="361" t="s">
        <v>4939</v>
      </c>
      <c r="H825" s="363" t="s">
        <v>7447</v>
      </c>
      <c r="I825" s="363"/>
      <c r="J825" s="363"/>
      <c r="K825" s="341"/>
      <c r="L825" s="311"/>
      <c r="M825" s="311"/>
      <c r="N825" s="311"/>
      <c r="O825" s="311"/>
      <c r="P825" s="311"/>
      <c r="Q825" s="311"/>
      <c r="R825" s="311"/>
      <c r="S825" s="311"/>
      <c r="T825" s="311"/>
      <c r="U825" s="311"/>
      <c r="V825" s="311"/>
      <c r="W825" s="311"/>
      <c r="X825" s="311"/>
      <c r="Y825" s="311"/>
      <c r="Z825" s="311"/>
      <c r="AA825" s="311"/>
      <c r="AB825" s="311"/>
      <c r="AC825" s="311"/>
      <c r="AD825" s="311"/>
      <c r="AE825" s="311"/>
      <c r="AF825" s="338"/>
      <c r="AG825" s="338"/>
      <c r="AH825" s="338"/>
      <c r="AI825" s="338"/>
      <c r="AJ825" s="338"/>
      <c r="AK825" s="338"/>
      <c r="AL825" s="338"/>
      <c r="AM825" s="338"/>
      <c r="AN825" s="338"/>
      <c r="AO825" s="338"/>
      <c r="AP825" s="338"/>
      <c r="AQ825" s="338"/>
      <c r="AR825" s="338"/>
      <c r="AS825" s="338"/>
      <c r="AT825" s="338"/>
      <c r="AU825" s="338"/>
      <c r="AV825" s="338"/>
      <c r="AW825" s="338"/>
      <c r="AX825" s="338"/>
      <c r="AY825" s="338"/>
      <c r="AZ825" s="338"/>
      <c r="BA825" s="338"/>
      <c r="BB825" s="338"/>
      <c r="BC825" s="338"/>
      <c r="BD825" s="338"/>
      <c r="BE825" s="338"/>
      <c r="BF825" s="338"/>
      <c r="BG825" s="338"/>
      <c r="BH825" s="338"/>
      <c r="BI825" s="338"/>
      <c r="BJ825" s="338"/>
      <c r="BK825" s="338"/>
      <c r="BL825" s="338"/>
      <c r="BM825" s="338"/>
      <c r="BN825" s="338"/>
      <c r="BO825" s="338"/>
      <c r="BP825" s="338"/>
      <c r="BQ825" s="338"/>
      <c r="BR825" s="338"/>
      <c r="BS825" s="338"/>
      <c r="BT825" s="338"/>
      <c r="BU825" s="338"/>
      <c r="BV825" s="338"/>
      <c r="BW825" s="338"/>
      <c r="BX825" s="338"/>
      <c r="BY825" s="338"/>
      <c r="BZ825" s="338"/>
      <c r="CA825" s="338"/>
      <c r="CB825" s="338"/>
      <c r="CC825" s="338"/>
      <c r="CD825" s="338"/>
      <c r="CE825" s="338"/>
      <c r="CF825" s="338"/>
      <c r="CG825" s="338"/>
      <c r="CH825" s="338"/>
      <c r="CI825" s="338"/>
      <c r="CJ825" s="338"/>
      <c r="CK825" s="338"/>
      <c r="CL825" s="338"/>
      <c r="CM825" s="338"/>
      <c r="CN825" s="338"/>
      <c r="CO825" s="338"/>
      <c r="CP825" s="338"/>
      <c r="CQ825" s="338"/>
      <c r="CR825" s="338"/>
      <c r="CS825" s="338"/>
      <c r="CT825" s="338"/>
      <c r="CU825" s="338"/>
      <c r="CV825" s="338"/>
      <c r="CW825" s="338"/>
      <c r="CX825" s="338"/>
      <c r="CY825" s="338"/>
      <c r="CZ825" s="338"/>
      <c r="DA825" s="338"/>
      <c r="DB825" s="338"/>
      <c r="DC825" s="338"/>
      <c r="DD825" s="338"/>
      <c r="DE825" s="338"/>
      <c r="DF825" s="338"/>
      <c r="DG825" s="338"/>
      <c r="DH825" s="338"/>
      <c r="DI825" s="338"/>
      <c r="DJ825" s="338"/>
      <c r="DK825" s="338"/>
      <c r="DL825" s="338"/>
      <c r="DM825" s="338"/>
      <c r="DN825" s="338"/>
      <c r="DO825" s="338"/>
      <c r="DP825" s="338"/>
      <c r="DQ825" s="338"/>
      <c r="DR825" s="338"/>
      <c r="DS825" s="338"/>
      <c r="DT825" s="338"/>
      <c r="DU825" s="338"/>
      <c r="DV825" s="338"/>
      <c r="DW825" s="338"/>
      <c r="DX825" s="338"/>
      <c r="DY825" s="338"/>
      <c r="DZ825" s="338"/>
      <c r="EA825" s="338"/>
      <c r="EB825" s="338"/>
      <c r="EC825" s="338"/>
      <c r="ED825" s="338"/>
      <c r="EE825" s="338"/>
    </row>
    <row r="826" spans="1:135" s="295" customFormat="1" ht="25.5" outlineLevel="2" x14ac:dyDescent="0.25">
      <c r="A826" s="295">
        <f t="shared" si="14"/>
        <v>3</v>
      </c>
      <c r="B826" s="360" t="s">
        <v>2562</v>
      </c>
      <c r="C826" s="361" t="s">
        <v>1850</v>
      </c>
      <c r="D826" s="362" t="s">
        <v>2601</v>
      </c>
      <c r="E826" s="363" t="s">
        <v>72</v>
      </c>
      <c r="F826" s="363"/>
      <c r="G826" s="361" t="s">
        <v>4940</v>
      </c>
      <c r="H826" s="363" t="s">
        <v>7448</v>
      </c>
      <c r="I826" s="363"/>
      <c r="J826" s="363"/>
      <c r="K826" s="341"/>
      <c r="L826" s="311"/>
      <c r="M826" s="311"/>
      <c r="N826" s="311"/>
      <c r="O826" s="311"/>
      <c r="P826" s="311"/>
      <c r="Q826" s="311"/>
      <c r="R826" s="311"/>
      <c r="S826" s="311"/>
      <c r="T826" s="311"/>
      <c r="U826" s="311"/>
      <c r="V826" s="311"/>
      <c r="W826" s="311"/>
      <c r="X826" s="311"/>
      <c r="Y826" s="311"/>
      <c r="Z826" s="311"/>
      <c r="AA826" s="311"/>
      <c r="AB826" s="311"/>
      <c r="AC826" s="311"/>
      <c r="AD826" s="311"/>
      <c r="AE826" s="311"/>
      <c r="AF826" s="338"/>
      <c r="AG826" s="338"/>
      <c r="AH826" s="338"/>
      <c r="AI826" s="338"/>
      <c r="AJ826" s="338"/>
      <c r="AK826" s="338"/>
      <c r="AL826" s="338"/>
      <c r="AM826" s="338"/>
      <c r="AN826" s="338"/>
      <c r="AO826" s="338"/>
      <c r="AP826" s="338"/>
      <c r="AQ826" s="338"/>
      <c r="AR826" s="338"/>
      <c r="AS826" s="338"/>
      <c r="AT826" s="338"/>
      <c r="AU826" s="338"/>
      <c r="AV826" s="338"/>
      <c r="AW826" s="338"/>
      <c r="AX826" s="338"/>
      <c r="AY826" s="338"/>
      <c r="AZ826" s="338"/>
      <c r="BA826" s="338"/>
      <c r="BB826" s="338"/>
      <c r="BC826" s="338"/>
      <c r="BD826" s="338"/>
      <c r="BE826" s="338"/>
      <c r="BF826" s="338"/>
      <c r="BG826" s="338"/>
      <c r="BH826" s="338"/>
      <c r="BI826" s="338"/>
      <c r="BJ826" s="338"/>
      <c r="BK826" s="338"/>
      <c r="BL826" s="338"/>
      <c r="BM826" s="338"/>
      <c r="BN826" s="338"/>
      <c r="BO826" s="338"/>
      <c r="BP826" s="338"/>
      <c r="BQ826" s="338"/>
      <c r="BR826" s="338"/>
      <c r="BS826" s="338"/>
      <c r="BT826" s="338"/>
      <c r="BU826" s="338"/>
      <c r="BV826" s="338"/>
      <c r="BW826" s="338"/>
      <c r="BX826" s="338"/>
      <c r="BY826" s="338"/>
      <c r="BZ826" s="338"/>
      <c r="CA826" s="338"/>
      <c r="CB826" s="338"/>
      <c r="CC826" s="338"/>
      <c r="CD826" s="338"/>
      <c r="CE826" s="338"/>
      <c r="CF826" s="338"/>
      <c r="CG826" s="338"/>
      <c r="CH826" s="338"/>
      <c r="CI826" s="338"/>
      <c r="CJ826" s="338"/>
      <c r="CK826" s="338"/>
      <c r="CL826" s="338"/>
      <c r="CM826" s="338"/>
      <c r="CN826" s="338"/>
      <c r="CO826" s="338"/>
      <c r="CP826" s="338"/>
      <c r="CQ826" s="338"/>
      <c r="CR826" s="338"/>
      <c r="CS826" s="338"/>
      <c r="CT826" s="338"/>
      <c r="CU826" s="338"/>
      <c r="CV826" s="338"/>
      <c r="CW826" s="338"/>
      <c r="CX826" s="338"/>
      <c r="CY826" s="338"/>
      <c r="CZ826" s="338"/>
      <c r="DA826" s="338"/>
      <c r="DB826" s="338"/>
      <c r="DC826" s="338"/>
      <c r="DD826" s="338"/>
      <c r="DE826" s="338"/>
      <c r="DF826" s="338"/>
      <c r="DG826" s="338"/>
      <c r="DH826" s="338"/>
      <c r="DI826" s="338"/>
      <c r="DJ826" s="338"/>
      <c r="DK826" s="338"/>
      <c r="DL826" s="338"/>
      <c r="DM826" s="338"/>
      <c r="DN826" s="338"/>
      <c r="DO826" s="338"/>
      <c r="DP826" s="338"/>
      <c r="DQ826" s="338"/>
      <c r="DR826" s="338"/>
      <c r="DS826" s="338"/>
      <c r="DT826" s="338"/>
      <c r="DU826" s="338"/>
      <c r="DV826" s="338"/>
      <c r="DW826" s="338"/>
      <c r="DX826" s="338"/>
      <c r="DY826" s="338"/>
      <c r="DZ826" s="338"/>
      <c r="EA826" s="338"/>
      <c r="EB826" s="338"/>
      <c r="EC826" s="338"/>
      <c r="ED826" s="338"/>
      <c r="EE826" s="338"/>
    </row>
    <row r="827" spans="1:135" s="295" customFormat="1" ht="25.5" outlineLevel="2" x14ac:dyDescent="0.25">
      <c r="A827" s="295">
        <f t="shared" si="14"/>
        <v>3</v>
      </c>
      <c r="B827" s="360" t="s">
        <v>2563</v>
      </c>
      <c r="C827" s="361" t="s">
        <v>2181</v>
      </c>
      <c r="D827" s="362" t="s">
        <v>2602</v>
      </c>
      <c r="E827" s="363" t="s">
        <v>72</v>
      </c>
      <c r="F827" s="363"/>
      <c r="G827" s="361" t="s">
        <v>4941</v>
      </c>
      <c r="H827" s="363" t="s">
        <v>7449</v>
      </c>
      <c r="I827" s="363"/>
      <c r="J827" s="363"/>
      <c r="K827" s="341"/>
      <c r="L827" s="311"/>
      <c r="M827" s="311"/>
      <c r="N827" s="311"/>
      <c r="O827" s="311"/>
      <c r="P827" s="311"/>
      <c r="Q827" s="311"/>
      <c r="R827" s="311"/>
      <c r="S827" s="311"/>
      <c r="T827" s="311"/>
      <c r="U827" s="311"/>
      <c r="V827" s="311"/>
      <c r="W827" s="311"/>
      <c r="X827" s="311"/>
      <c r="Y827" s="311"/>
      <c r="Z827" s="311"/>
      <c r="AA827" s="311"/>
      <c r="AB827" s="311"/>
      <c r="AC827" s="311"/>
      <c r="AD827" s="311"/>
      <c r="AE827" s="311"/>
      <c r="AF827" s="338"/>
      <c r="AG827" s="338"/>
      <c r="AH827" s="338"/>
      <c r="AI827" s="338"/>
      <c r="AJ827" s="338"/>
      <c r="AK827" s="338"/>
      <c r="AL827" s="338"/>
      <c r="AM827" s="338"/>
      <c r="AN827" s="338"/>
      <c r="AO827" s="338"/>
      <c r="AP827" s="338"/>
      <c r="AQ827" s="338"/>
      <c r="AR827" s="338"/>
      <c r="AS827" s="338"/>
      <c r="AT827" s="338"/>
      <c r="AU827" s="338"/>
      <c r="AV827" s="338"/>
      <c r="AW827" s="338"/>
      <c r="AX827" s="338"/>
      <c r="AY827" s="338"/>
      <c r="AZ827" s="338"/>
      <c r="BA827" s="338"/>
      <c r="BB827" s="338"/>
      <c r="BC827" s="338"/>
      <c r="BD827" s="338"/>
      <c r="BE827" s="338"/>
      <c r="BF827" s="338"/>
      <c r="BG827" s="338"/>
      <c r="BH827" s="338"/>
      <c r="BI827" s="338"/>
      <c r="BJ827" s="338"/>
      <c r="BK827" s="338"/>
      <c r="BL827" s="338"/>
      <c r="BM827" s="338"/>
      <c r="BN827" s="338"/>
      <c r="BO827" s="338"/>
      <c r="BP827" s="338"/>
      <c r="BQ827" s="338"/>
      <c r="BR827" s="338"/>
      <c r="BS827" s="338"/>
      <c r="BT827" s="338"/>
      <c r="BU827" s="338"/>
      <c r="BV827" s="338"/>
      <c r="BW827" s="338"/>
      <c r="BX827" s="338"/>
      <c r="BY827" s="338"/>
      <c r="BZ827" s="338"/>
      <c r="CA827" s="338"/>
      <c r="CB827" s="338"/>
      <c r="CC827" s="338"/>
      <c r="CD827" s="338"/>
      <c r="CE827" s="338"/>
      <c r="CF827" s="338"/>
      <c r="CG827" s="338"/>
      <c r="CH827" s="338"/>
      <c r="CI827" s="338"/>
      <c r="CJ827" s="338"/>
      <c r="CK827" s="338"/>
      <c r="CL827" s="338"/>
      <c r="CM827" s="338"/>
      <c r="CN827" s="338"/>
      <c r="CO827" s="338"/>
      <c r="CP827" s="338"/>
      <c r="CQ827" s="338"/>
      <c r="CR827" s="338"/>
      <c r="CS827" s="338"/>
      <c r="CT827" s="338"/>
      <c r="CU827" s="338"/>
      <c r="CV827" s="338"/>
      <c r="CW827" s="338"/>
      <c r="CX827" s="338"/>
      <c r="CY827" s="338"/>
      <c r="CZ827" s="338"/>
      <c r="DA827" s="338"/>
      <c r="DB827" s="338"/>
      <c r="DC827" s="338"/>
      <c r="DD827" s="338"/>
      <c r="DE827" s="338"/>
      <c r="DF827" s="338"/>
      <c r="DG827" s="338"/>
      <c r="DH827" s="338"/>
      <c r="DI827" s="338"/>
      <c r="DJ827" s="338"/>
      <c r="DK827" s="338"/>
      <c r="DL827" s="338"/>
      <c r="DM827" s="338"/>
      <c r="DN827" s="338"/>
      <c r="DO827" s="338"/>
      <c r="DP827" s="338"/>
      <c r="DQ827" s="338"/>
      <c r="DR827" s="338"/>
      <c r="DS827" s="338"/>
      <c r="DT827" s="338"/>
      <c r="DU827" s="338"/>
      <c r="DV827" s="338"/>
      <c r="DW827" s="338"/>
      <c r="DX827" s="338"/>
      <c r="DY827" s="338"/>
      <c r="DZ827" s="338"/>
      <c r="EA827" s="338"/>
      <c r="EB827" s="338"/>
      <c r="EC827" s="338"/>
      <c r="ED827" s="338"/>
      <c r="EE827" s="338"/>
    </row>
    <row r="828" spans="1:135" s="295" customFormat="1" ht="25.5" outlineLevel="2" x14ac:dyDescent="0.25">
      <c r="A828" s="295">
        <f t="shared" si="14"/>
        <v>3</v>
      </c>
      <c r="B828" s="360" t="s">
        <v>2564</v>
      </c>
      <c r="C828" s="361" t="s">
        <v>2182</v>
      </c>
      <c r="D828" s="362" t="s">
        <v>2603</v>
      </c>
      <c r="E828" s="363" t="s">
        <v>72</v>
      </c>
      <c r="F828" s="363"/>
      <c r="G828" s="361" t="s">
        <v>4942</v>
      </c>
      <c r="H828" s="363" t="s">
        <v>7450</v>
      </c>
      <c r="I828" s="363"/>
      <c r="J828" s="363"/>
      <c r="K828" s="341"/>
      <c r="L828" s="311"/>
      <c r="M828" s="311"/>
      <c r="N828" s="311"/>
      <c r="O828" s="311"/>
      <c r="P828" s="311"/>
      <c r="Q828" s="311"/>
      <c r="R828" s="311"/>
      <c r="S828" s="311"/>
      <c r="T828" s="311"/>
      <c r="U828" s="311"/>
      <c r="V828" s="311"/>
      <c r="W828" s="311"/>
      <c r="X828" s="311"/>
      <c r="Y828" s="311"/>
      <c r="Z828" s="311"/>
      <c r="AA828" s="311"/>
      <c r="AB828" s="311"/>
      <c r="AC828" s="311"/>
      <c r="AD828" s="311"/>
      <c r="AE828" s="311"/>
      <c r="AF828" s="338"/>
      <c r="AG828" s="338"/>
      <c r="AH828" s="338"/>
      <c r="AI828" s="338"/>
      <c r="AJ828" s="338"/>
      <c r="AK828" s="338"/>
      <c r="AL828" s="338"/>
      <c r="AM828" s="338"/>
      <c r="AN828" s="338"/>
      <c r="AO828" s="338"/>
      <c r="AP828" s="338"/>
      <c r="AQ828" s="338"/>
      <c r="AR828" s="338"/>
      <c r="AS828" s="338"/>
      <c r="AT828" s="338"/>
      <c r="AU828" s="338"/>
      <c r="AV828" s="338"/>
      <c r="AW828" s="338"/>
      <c r="AX828" s="338"/>
      <c r="AY828" s="338"/>
      <c r="AZ828" s="338"/>
      <c r="BA828" s="338"/>
      <c r="BB828" s="338"/>
      <c r="BC828" s="338"/>
      <c r="BD828" s="338"/>
      <c r="BE828" s="338"/>
      <c r="BF828" s="338"/>
      <c r="BG828" s="338"/>
      <c r="BH828" s="338"/>
      <c r="BI828" s="338"/>
      <c r="BJ828" s="338"/>
      <c r="BK828" s="338"/>
      <c r="BL828" s="338"/>
      <c r="BM828" s="338"/>
      <c r="BN828" s="338"/>
      <c r="BO828" s="338"/>
      <c r="BP828" s="338"/>
      <c r="BQ828" s="338"/>
      <c r="BR828" s="338"/>
      <c r="BS828" s="338"/>
      <c r="BT828" s="338"/>
      <c r="BU828" s="338"/>
      <c r="BV828" s="338"/>
      <c r="BW828" s="338"/>
      <c r="BX828" s="338"/>
      <c r="BY828" s="338"/>
      <c r="BZ828" s="338"/>
      <c r="CA828" s="338"/>
      <c r="CB828" s="338"/>
      <c r="CC828" s="338"/>
      <c r="CD828" s="338"/>
      <c r="CE828" s="338"/>
      <c r="CF828" s="338"/>
      <c r="CG828" s="338"/>
      <c r="CH828" s="338"/>
      <c r="CI828" s="338"/>
      <c r="CJ828" s="338"/>
      <c r="CK828" s="338"/>
      <c r="CL828" s="338"/>
      <c r="CM828" s="338"/>
      <c r="CN828" s="338"/>
      <c r="CO828" s="338"/>
      <c r="CP828" s="338"/>
      <c r="CQ828" s="338"/>
      <c r="CR828" s="338"/>
      <c r="CS828" s="338"/>
      <c r="CT828" s="338"/>
      <c r="CU828" s="338"/>
      <c r="CV828" s="338"/>
      <c r="CW828" s="338"/>
      <c r="CX828" s="338"/>
      <c r="CY828" s="338"/>
      <c r="CZ828" s="338"/>
      <c r="DA828" s="338"/>
      <c r="DB828" s="338"/>
      <c r="DC828" s="338"/>
      <c r="DD828" s="338"/>
      <c r="DE828" s="338"/>
      <c r="DF828" s="338"/>
      <c r="DG828" s="338"/>
      <c r="DH828" s="338"/>
      <c r="DI828" s="338"/>
      <c r="DJ828" s="338"/>
      <c r="DK828" s="338"/>
      <c r="DL828" s="338"/>
      <c r="DM828" s="338"/>
      <c r="DN828" s="338"/>
      <c r="DO828" s="338"/>
      <c r="DP828" s="338"/>
      <c r="DQ828" s="338"/>
      <c r="DR828" s="338"/>
      <c r="DS828" s="338"/>
      <c r="DT828" s="338"/>
      <c r="DU828" s="338"/>
      <c r="DV828" s="338"/>
      <c r="DW828" s="338"/>
      <c r="DX828" s="338"/>
      <c r="DY828" s="338"/>
      <c r="DZ828" s="338"/>
      <c r="EA828" s="338"/>
      <c r="EB828" s="338"/>
      <c r="EC828" s="338"/>
      <c r="ED828" s="338"/>
      <c r="EE828" s="338"/>
    </row>
    <row r="829" spans="1:135" s="295" customFormat="1" ht="25.5" outlineLevel="2" x14ac:dyDescent="0.25">
      <c r="A829" s="295">
        <f t="shared" si="14"/>
        <v>3</v>
      </c>
      <c r="B829" s="360" t="s">
        <v>2565</v>
      </c>
      <c r="C829" s="361" t="s">
        <v>2183</v>
      </c>
      <c r="D829" s="362" t="s">
        <v>2604</v>
      </c>
      <c r="E829" s="363" t="s">
        <v>72</v>
      </c>
      <c r="F829" s="363"/>
      <c r="G829" s="361" t="s">
        <v>4943</v>
      </c>
      <c r="H829" s="363" t="s">
        <v>7451</v>
      </c>
      <c r="I829" s="363"/>
      <c r="J829" s="363"/>
      <c r="K829" s="341"/>
      <c r="L829" s="311"/>
      <c r="M829" s="311"/>
      <c r="N829" s="311"/>
      <c r="O829" s="311"/>
      <c r="P829" s="311"/>
      <c r="Q829" s="311"/>
      <c r="R829" s="311"/>
      <c r="S829" s="311"/>
      <c r="T829" s="311"/>
      <c r="U829" s="311"/>
      <c r="V829" s="311"/>
      <c r="W829" s="311"/>
      <c r="X829" s="311"/>
      <c r="Y829" s="311"/>
      <c r="Z829" s="311"/>
      <c r="AA829" s="311"/>
      <c r="AB829" s="311"/>
      <c r="AC829" s="311"/>
      <c r="AD829" s="311"/>
      <c r="AE829" s="311"/>
      <c r="AF829" s="338"/>
      <c r="AG829" s="338"/>
      <c r="AH829" s="338"/>
      <c r="AI829" s="338"/>
      <c r="AJ829" s="338"/>
      <c r="AK829" s="338"/>
      <c r="AL829" s="338"/>
      <c r="AM829" s="338"/>
      <c r="AN829" s="338"/>
      <c r="AO829" s="338"/>
      <c r="AP829" s="338"/>
      <c r="AQ829" s="338"/>
      <c r="AR829" s="338"/>
      <c r="AS829" s="338"/>
      <c r="AT829" s="338"/>
      <c r="AU829" s="338"/>
      <c r="AV829" s="338"/>
      <c r="AW829" s="338"/>
      <c r="AX829" s="338"/>
      <c r="AY829" s="338"/>
      <c r="AZ829" s="338"/>
      <c r="BA829" s="338"/>
      <c r="BB829" s="338"/>
      <c r="BC829" s="338"/>
      <c r="BD829" s="338"/>
      <c r="BE829" s="338"/>
      <c r="BF829" s="338"/>
      <c r="BG829" s="338"/>
      <c r="BH829" s="338"/>
      <c r="BI829" s="338"/>
      <c r="BJ829" s="338"/>
      <c r="BK829" s="338"/>
      <c r="BL829" s="338"/>
      <c r="BM829" s="338"/>
      <c r="BN829" s="338"/>
      <c r="BO829" s="338"/>
      <c r="BP829" s="338"/>
      <c r="BQ829" s="338"/>
      <c r="BR829" s="338"/>
      <c r="BS829" s="338"/>
      <c r="BT829" s="338"/>
      <c r="BU829" s="338"/>
      <c r="BV829" s="338"/>
      <c r="BW829" s="338"/>
      <c r="BX829" s="338"/>
      <c r="BY829" s="338"/>
      <c r="BZ829" s="338"/>
      <c r="CA829" s="338"/>
      <c r="CB829" s="338"/>
      <c r="CC829" s="338"/>
      <c r="CD829" s="338"/>
      <c r="CE829" s="338"/>
      <c r="CF829" s="338"/>
      <c r="CG829" s="338"/>
      <c r="CH829" s="338"/>
      <c r="CI829" s="338"/>
      <c r="CJ829" s="338"/>
      <c r="CK829" s="338"/>
      <c r="CL829" s="338"/>
      <c r="CM829" s="338"/>
      <c r="CN829" s="338"/>
      <c r="CO829" s="338"/>
      <c r="CP829" s="338"/>
      <c r="CQ829" s="338"/>
      <c r="CR829" s="338"/>
      <c r="CS829" s="338"/>
      <c r="CT829" s="338"/>
      <c r="CU829" s="338"/>
      <c r="CV829" s="338"/>
      <c r="CW829" s="338"/>
      <c r="CX829" s="338"/>
      <c r="CY829" s="338"/>
      <c r="CZ829" s="338"/>
      <c r="DA829" s="338"/>
      <c r="DB829" s="338"/>
      <c r="DC829" s="338"/>
      <c r="DD829" s="338"/>
      <c r="DE829" s="338"/>
      <c r="DF829" s="338"/>
      <c r="DG829" s="338"/>
      <c r="DH829" s="338"/>
      <c r="DI829" s="338"/>
      <c r="DJ829" s="338"/>
      <c r="DK829" s="338"/>
      <c r="DL829" s="338"/>
      <c r="DM829" s="338"/>
      <c r="DN829" s="338"/>
      <c r="DO829" s="338"/>
      <c r="DP829" s="338"/>
      <c r="DQ829" s="338"/>
      <c r="DR829" s="338"/>
      <c r="DS829" s="338"/>
      <c r="DT829" s="338"/>
      <c r="DU829" s="338"/>
      <c r="DV829" s="338"/>
      <c r="DW829" s="338"/>
      <c r="DX829" s="338"/>
      <c r="DY829" s="338"/>
      <c r="DZ829" s="338"/>
      <c r="EA829" s="338"/>
      <c r="EB829" s="338"/>
      <c r="EC829" s="338"/>
      <c r="ED829" s="338"/>
      <c r="EE829" s="338"/>
    </row>
    <row r="830" spans="1:135" s="295" customFormat="1" ht="25.5" outlineLevel="2" x14ac:dyDescent="0.25">
      <c r="A830" s="295">
        <f t="shared" si="14"/>
        <v>3</v>
      </c>
      <c r="B830" s="360" t="s">
        <v>2566</v>
      </c>
      <c r="C830" s="361" t="s">
        <v>2184</v>
      </c>
      <c r="D830" s="362" t="s">
        <v>2605</v>
      </c>
      <c r="E830" s="363" t="s">
        <v>72</v>
      </c>
      <c r="F830" s="363"/>
      <c r="G830" s="361" t="s">
        <v>4944</v>
      </c>
      <c r="H830" s="363" t="s">
        <v>7452</v>
      </c>
      <c r="I830" s="363"/>
      <c r="J830" s="363"/>
      <c r="K830" s="341"/>
      <c r="L830" s="311"/>
      <c r="M830" s="311"/>
      <c r="N830" s="311"/>
      <c r="O830" s="311"/>
      <c r="P830" s="311"/>
      <c r="Q830" s="311"/>
      <c r="R830" s="311"/>
      <c r="S830" s="311"/>
      <c r="T830" s="311"/>
      <c r="U830" s="311"/>
      <c r="V830" s="311"/>
      <c r="W830" s="311"/>
      <c r="X830" s="311"/>
      <c r="Y830" s="311"/>
      <c r="Z830" s="311"/>
      <c r="AA830" s="311"/>
      <c r="AB830" s="311"/>
      <c r="AC830" s="311"/>
      <c r="AD830" s="311"/>
      <c r="AE830" s="311"/>
      <c r="AF830" s="338"/>
      <c r="AG830" s="338"/>
      <c r="AH830" s="338"/>
      <c r="AI830" s="338"/>
      <c r="AJ830" s="338"/>
      <c r="AK830" s="338"/>
      <c r="AL830" s="338"/>
      <c r="AM830" s="338"/>
      <c r="AN830" s="338"/>
      <c r="AO830" s="338"/>
      <c r="AP830" s="338"/>
      <c r="AQ830" s="338"/>
      <c r="AR830" s="338"/>
      <c r="AS830" s="338"/>
      <c r="AT830" s="338"/>
      <c r="AU830" s="338"/>
      <c r="AV830" s="338"/>
      <c r="AW830" s="338"/>
      <c r="AX830" s="338"/>
      <c r="AY830" s="338"/>
      <c r="AZ830" s="338"/>
      <c r="BA830" s="338"/>
      <c r="BB830" s="338"/>
      <c r="BC830" s="338"/>
      <c r="BD830" s="338"/>
      <c r="BE830" s="338"/>
      <c r="BF830" s="338"/>
      <c r="BG830" s="338"/>
      <c r="BH830" s="338"/>
      <c r="BI830" s="338"/>
      <c r="BJ830" s="338"/>
      <c r="BK830" s="338"/>
      <c r="BL830" s="338"/>
      <c r="BM830" s="338"/>
      <c r="BN830" s="338"/>
      <c r="BO830" s="338"/>
      <c r="BP830" s="338"/>
      <c r="BQ830" s="338"/>
      <c r="BR830" s="338"/>
      <c r="BS830" s="338"/>
      <c r="BT830" s="338"/>
      <c r="BU830" s="338"/>
      <c r="BV830" s="338"/>
      <c r="BW830" s="338"/>
      <c r="BX830" s="338"/>
      <c r="BY830" s="338"/>
      <c r="BZ830" s="338"/>
      <c r="CA830" s="338"/>
      <c r="CB830" s="338"/>
      <c r="CC830" s="338"/>
      <c r="CD830" s="338"/>
      <c r="CE830" s="338"/>
      <c r="CF830" s="338"/>
      <c r="CG830" s="338"/>
      <c r="CH830" s="338"/>
      <c r="CI830" s="338"/>
      <c r="CJ830" s="338"/>
      <c r="CK830" s="338"/>
      <c r="CL830" s="338"/>
      <c r="CM830" s="338"/>
      <c r="CN830" s="338"/>
      <c r="CO830" s="338"/>
      <c r="CP830" s="338"/>
      <c r="CQ830" s="338"/>
      <c r="CR830" s="338"/>
      <c r="CS830" s="338"/>
      <c r="CT830" s="338"/>
      <c r="CU830" s="338"/>
      <c r="CV830" s="338"/>
      <c r="CW830" s="338"/>
      <c r="CX830" s="338"/>
      <c r="CY830" s="338"/>
      <c r="CZ830" s="338"/>
      <c r="DA830" s="338"/>
      <c r="DB830" s="338"/>
      <c r="DC830" s="338"/>
      <c r="DD830" s="338"/>
      <c r="DE830" s="338"/>
      <c r="DF830" s="338"/>
      <c r="DG830" s="338"/>
      <c r="DH830" s="338"/>
      <c r="DI830" s="338"/>
      <c r="DJ830" s="338"/>
      <c r="DK830" s="338"/>
      <c r="DL830" s="338"/>
      <c r="DM830" s="338"/>
      <c r="DN830" s="338"/>
      <c r="DO830" s="338"/>
      <c r="DP830" s="338"/>
      <c r="DQ830" s="338"/>
      <c r="DR830" s="338"/>
      <c r="DS830" s="338"/>
      <c r="DT830" s="338"/>
      <c r="DU830" s="338"/>
      <c r="DV830" s="338"/>
      <c r="DW830" s="338"/>
      <c r="DX830" s="338"/>
      <c r="DY830" s="338"/>
      <c r="DZ830" s="338"/>
      <c r="EA830" s="338"/>
      <c r="EB830" s="338"/>
      <c r="EC830" s="338"/>
      <c r="ED830" s="338"/>
      <c r="EE830" s="338"/>
    </row>
    <row r="831" spans="1:135" s="295" customFormat="1" ht="25.5" outlineLevel="2" x14ac:dyDescent="0.25">
      <c r="A831" s="295">
        <f t="shared" si="14"/>
        <v>3</v>
      </c>
      <c r="B831" s="360" t="s">
        <v>2567</v>
      </c>
      <c r="C831" s="361" t="s">
        <v>2611</v>
      </c>
      <c r="D831" s="362" t="s">
        <v>2610</v>
      </c>
      <c r="E831" s="363" t="s">
        <v>72</v>
      </c>
      <c r="F831" s="363"/>
      <c r="G831" s="361" t="s">
        <v>4945</v>
      </c>
      <c r="H831" s="363" t="s">
        <v>7453</v>
      </c>
      <c r="I831" s="363"/>
      <c r="J831" s="363"/>
      <c r="K831" s="341"/>
      <c r="L831" s="311"/>
      <c r="M831" s="311"/>
      <c r="N831" s="311"/>
      <c r="O831" s="311"/>
      <c r="P831" s="311"/>
      <c r="Q831" s="311"/>
      <c r="R831" s="311"/>
      <c r="S831" s="311"/>
      <c r="T831" s="311"/>
      <c r="U831" s="311"/>
      <c r="V831" s="311"/>
      <c r="W831" s="311"/>
      <c r="X831" s="311"/>
      <c r="Y831" s="311"/>
      <c r="Z831" s="311"/>
      <c r="AA831" s="311"/>
      <c r="AB831" s="311"/>
      <c r="AC831" s="311"/>
      <c r="AD831" s="311"/>
      <c r="AE831" s="311"/>
      <c r="AF831" s="338"/>
      <c r="AG831" s="338"/>
      <c r="AH831" s="338"/>
      <c r="AI831" s="338"/>
      <c r="AJ831" s="338"/>
      <c r="AK831" s="338"/>
      <c r="AL831" s="338"/>
      <c r="AM831" s="338"/>
      <c r="AN831" s="338"/>
      <c r="AO831" s="338"/>
      <c r="AP831" s="338"/>
      <c r="AQ831" s="338"/>
      <c r="AR831" s="338"/>
      <c r="AS831" s="338"/>
      <c r="AT831" s="338"/>
      <c r="AU831" s="338"/>
      <c r="AV831" s="338"/>
      <c r="AW831" s="338"/>
      <c r="AX831" s="338"/>
      <c r="AY831" s="338"/>
      <c r="AZ831" s="338"/>
      <c r="BA831" s="338"/>
      <c r="BB831" s="338"/>
      <c r="BC831" s="338"/>
      <c r="BD831" s="338"/>
      <c r="BE831" s="338"/>
      <c r="BF831" s="338"/>
      <c r="BG831" s="338"/>
      <c r="BH831" s="338"/>
      <c r="BI831" s="338"/>
      <c r="BJ831" s="338"/>
      <c r="BK831" s="338"/>
      <c r="BL831" s="338"/>
      <c r="BM831" s="338"/>
      <c r="BN831" s="338"/>
      <c r="BO831" s="338"/>
      <c r="BP831" s="338"/>
      <c r="BQ831" s="338"/>
      <c r="BR831" s="338"/>
      <c r="BS831" s="338"/>
      <c r="BT831" s="338"/>
      <c r="BU831" s="338"/>
      <c r="BV831" s="338"/>
      <c r="BW831" s="338"/>
      <c r="BX831" s="338"/>
      <c r="BY831" s="338"/>
      <c r="BZ831" s="338"/>
      <c r="CA831" s="338"/>
      <c r="CB831" s="338"/>
      <c r="CC831" s="338"/>
      <c r="CD831" s="338"/>
      <c r="CE831" s="338"/>
      <c r="CF831" s="338"/>
      <c r="CG831" s="338"/>
      <c r="CH831" s="338"/>
      <c r="CI831" s="338"/>
      <c r="CJ831" s="338"/>
      <c r="CK831" s="338"/>
      <c r="CL831" s="338"/>
      <c r="CM831" s="338"/>
      <c r="CN831" s="338"/>
      <c r="CO831" s="338"/>
      <c r="CP831" s="338"/>
      <c r="CQ831" s="338"/>
      <c r="CR831" s="338"/>
      <c r="CS831" s="338"/>
      <c r="CT831" s="338"/>
      <c r="CU831" s="338"/>
      <c r="CV831" s="338"/>
      <c r="CW831" s="338"/>
      <c r="CX831" s="338"/>
      <c r="CY831" s="338"/>
      <c r="CZ831" s="338"/>
      <c r="DA831" s="338"/>
      <c r="DB831" s="338"/>
      <c r="DC831" s="338"/>
      <c r="DD831" s="338"/>
      <c r="DE831" s="338"/>
      <c r="DF831" s="338"/>
      <c r="DG831" s="338"/>
      <c r="DH831" s="338"/>
      <c r="DI831" s="338"/>
      <c r="DJ831" s="338"/>
      <c r="DK831" s="338"/>
      <c r="DL831" s="338"/>
      <c r="DM831" s="338"/>
      <c r="DN831" s="338"/>
      <c r="DO831" s="338"/>
      <c r="DP831" s="338"/>
      <c r="DQ831" s="338"/>
      <c r="DR831" s="338"/>
      <c r="DS831" s="338"/>
      <c r="DT831" s="338"/>
      <c r="DU831" s="338"/>
      <c r="DV831" s="338"/>
      <c r="DW831" s="338"/>
      <c r="DX831" s="338"/>
      <c r="DY831" s="338"/>
      <c r="DZ831" s="338"/>
      <c r="EA831" s="338"/>
      <c r="EB831" s="338"/>
      <c r="EC831" s="338"/>
      <c r="ED831" s="338"/>
      <c r="EE831" s="338"/>
    </row>
    <row r="832" spans="1:135" s="295" customFormat="1" ht="25.5" outlineLevel="2" x14ac:dyDescent="0.25">
      <c r="A832" s="295">
        <f t="shared" si="14"/>
        <v>3</v>
      </c>
      <c r="B832" s="360" t="s">
        <v>2568</v>
      </c>
      <c r="C832" s="361" t="s">
        <v>2185</v>
      </c>
      <c r="D832" s="362" t="s">
        <v>2606</v>
      </c>
      <c r="E832" s="363" t="s">
        <v>72</v>
      </c>
      <c r="F832" s="363"/>
      <c r="G832" s="361" t="s">
        <v>4946</v>
      </c>
      <c r="H832" s="363" t="s">
        <v>7454</v>
      </c>
      <c r="I832" s="363"/>
      <c r="J832" s="363"/>
      <c r="K832" s="341"/>
      <c r="L832" s="311"/>
      <c r="M832" s="311"/>
      <c r="N832" s="311"/>
      <c r="O832" s="311"/>
      <c r="P832" s="311"/>
      <c r="Q832" s="311"/>
      <c r="R832" s="311"/>
      <c r="S832" s="311"/>
      <c r="T832" s="311"/>
      <c r="U832" s="311"/>
      <c r="V832" s="311"/>
      <c r="W832" s="311"/>
      <c r="X832" s="311"/>
      <c r="Y832" s="311"/>
      <c r="Z832" s="311"/>
      <c r="AA832" s="311"/>
      <c r="AB832" s="311"/>
      <c r="AC832" s="311"/>
      <c r="AD832" s="311"/>
      <c r="AE832" s="311"/>
      <c r="AF832" s="338"/>
      <c r="AG832" s="338"/>
      <c r="AH832" s="338"/>
      <c r="AI832" s="338"/>
      <c r="AJ832" s="338"/>
      <c r="AK832" s="338"/>
      <c r="AL832" s="338"/>
      <c r="AM832" s="338"/>
      <c r="AN832" s="338"/>
      <c r="AO832" s="338"/>
      <c r="AP832" s="338"/>
      <c r="AQ832" s="338"/>
      <c r="AR832" s="338"/>
      <c r="AS832" s="338"/>
      <c r="AT832" s="338"/>
      <c r="AU832" s="338"/>
      <c r="AV832" s="338"/>
      <c r="AW832" s="338"/>
      <c r="AX832" s="338"/>
      <c r="AY832" s="338"/>
      <c r="AZ832" s="338"/>
      <c r="BA832" s="338"/>
      <c r="BB832" s="338"/>
      <c r="BC832" s="338"/>
      <c r="BD832" s="338"/>
      <c r="BE832" s="338"/>
      <c r="BF832" s="338"/>
      <c r="BG832" s="338"/>
      <c r="BH832" s="338"/>
      <c r="BI832" s="338"/>
      <c r="BJ832" s="338"/>
      <c r="BK832" s="338"/>
      <c r="BL832" s="338"/>
      <c r="BM832" s="338"/>
      <c r="BN832" s="338"/>
      <c r="BO832" s="338"/>
      <c r="BP832" s="338"/>
      <c r="BQ832" s="338"/>
      <c r="BR832" s="338"/>
      <c r="BS832" s="338"/>
      <c r="BT832" s="338"/>
      <c r="BU832" s="338"/>
      <c r="BV832" s="338"/>
      <c r="BW832" s="338"/>
      <c r="BX832" s="338"/>
      <c r="BY832" s="338"/>
      <c r="BZ832" s="338"/>
      <c r="CA832" s="338"/>
      <c r="CB832" s="338"/>
      <c r="CC832" s="338"/>
      <c r="CD832" s="338"/>
      <c r="CE832" s="338"/>
      <c r="CF832" s="338"/>
      <c r="CG832" s="338"/>
      <c r="CH832" s="338"/>
      <c r="CI832" s="338"/>
      <c r="CJ832" s="338"/>
      <c r="CK832" s="338"/>
      <c r="CL832" s="338"/>
      <c r="CM832" s="338"/>
      <c r="CN832" s="338"/>
      <c r="CO832" s="338"/>
      <c r="CP832" s="338"/>
      <c r="CQ832" s="338"/>
      <c r="CR832" s="338"/>
      <c r="CS832" s="338"/>
      <c r="CT832" s="338"/>
      <c r="CU832" s="338"/>
      <c r="CV832" s="338"/>
      <c r="CW832" s="338"/>
      <c r="CX832" s="338"/>
      <c r="CY832" s="338"/>
      <c r="CZ832" s="338"/>
      <c r="DA832" s="338"/>
      <c r="DB832" s="338"/>
      <c r="DC832" s="338"/>
      <c r="DD832" s="338"/>
      <c r="DE832" s="338"/>
      <c r="DF832" s="338"/>
      <c r="DG832" s="338"/>
      <c r="DH832" s="338"/>
      <c r="DI832" s="338"/>
      <c r="DJ832" s="338"/>
      <c r="DK832" s="338"/>
      <c r="DL832" s="338"/>
      <c r="DM832" s="338"/>
      <c r="DN832" s="338"/>
      <c r="DO832" s="338"/>
      <c r="DP832" s="338"/>
      <c r="DQ832" s="338"/>
      <c r="DR832" s="338"/>
      <c r="DS832" s="338"/>
      <c r="DT832" s="338"/>
      <c r="DU832" s="338"/>
      <c r="DV832" s="338"/>
      <c r="DW832" s="338"/>
      <c r="DX832" s="338"/>
      <c r="DY832" s="338"/>
      <c r="DZ832" s="338"/>
      <c r="EA832" s="338"/>
      <c r="EB832" s="338"/>
      <c r="EC832" s="338"/>
      <c r="ED832" s="338"/>
      <c r="EE832" s="338"/>
    </row>
    <row r="833" spans="1:135" s="337" customFormat="1" ht="22.5" outlineLevel="1" x14ac:dyDescent="0.25">
      <c r="A833" s="295">
        <f t="shared" si="14"/>
        <v>2</v>
      </c>
      <c r="B833" s="373" t="s">
        <v>5134</v>
      </c>
      <c r="C833" s="359" t="s">
        <v>2599</v>
      </c>
      <c r="D833" s="375" t="s">
        <v>7455</v>
      </c>
      <c r="E833" s="239" t="s">
        <v>72</v>
      </c>
      <c r="F833" s="375" t="s">
        <v>2857</v>
      </c>
      <c r="G833" s="320" t="s">
        <v>4834</v>
      </c>
      <c r="H833" s="374" t="s">
        <v>7456</v>
      </c>
      <c r="I833" s="374"/>
      <c r="J833" s="375"/>
      <c r="K833" s="336"/>
      <c r="L833" s="311"/>
      <c r="M833" s="311"/>
      <c r="N833" s="311"/>
      <c r="O833" s="311"/>
      <c r="P833" s="311"/>
      <c r="Q833" s="311"/>
      <c r="R833" s="311"/>
      <c r="S833" s="311"/>
      <c r="T833" s="311"/>
      <c r="U833" s="311"/>
      <c r="V833" s="311"/>
      <c r="W833" s="311"/>
      <c r="X833" s="311"/>
      <c r="Y833" s="311"/>
      <c r="Z833" s="311"/>
      <c r="AA833" s="311"/>
      <c r="AB833" s="311"/>
      <c r="AC833" s="311"/>
      <c r="AD833" s="311"/>
      <c r="AE833" s="311"/>
    </row>
    <row r="834" spans="1:135" s="295" customFormat="1" ht="25.5" outlineLevel="2" x14ac:dyDescent="0.25">
      <c r="A834" s="295">
        <f t="shared" si="14"/>
        <v>3</v>
      </c>
      <c r="B834" s="360" t="s">
        <v>2569</v>
      </c>
      <c r="C834" s="361" t="s">
        <v>1853</v>
      </c>
      <c r="D834" s="362" t="s">
        <v>2607</v>
      </c>
      <c r="E834" s="363" t="s">
        <v>72</v>
      </c>
      <c r="F834" s="363"/>
      <c r="G834" s="361" t="s">
        <v>4947</v>
      </c>
      <c r="H834" s="363" t="s">
        <v>7457</v>
      </c>
      <c r="I834" s="363"/>
      <c r="J834" s="363"/>
      <c r="K834" s="341"/>
      <c r="L834" s="311"/>
      <c r="M834" s="311"/>
      <c r="N834" s="311"/>
      <c r="O834" s="311"/>
      <c r="P834" s="311"/>
      <c r="Q834" s="311"/>
      <c r="R834" s="311"/>
      <c r="S834" s="311"/>
      <c r="T834" s="311"/>
      <c r="U834" s="311"/>
      <c r="V834" s="311"/>
      <c r="W834" s="311"/>
      <c r="X834" s="311"/>
      <c r="Y834" s="311"/>
      <c r="Z834" s="311"/>
      <c r="AA834" s="311"/>
      <c r="AB834" s="311"/>
      <c r="AC834" s="311"/>
      <c r="AD834" s="311"/>
      <c r="AE834" s="311"/>
      <c r="AF834" s="338"/>
      <c r="AG834" s="338"/>
      <c r="AH834" s="338"/>
      <c r="AI834" s="338"/>
      <c r="AJ834" s="338"/>
      <c r="AK834" s="338"/>
      <c r="AL834" s="338"/>
      <c r="AM834" s="338"/>
      <c r="AN834" s="338"/>
      <c r="AO834" s="338"/>
      <c r="AP834" s="338"/>
      <c r="AQ834" s="338"/>
      <c r="AR834" s="338"/>
      <c r="AS834" s="338"/>
      <c r="AT834" s="338"/>
      <c r="AU834" s="338"/>
      <c r="AV834" s="338"/>
      <c r="AW834" s="338"/>
      <c r="AX834" s="338"/>
      <c r="AY834" s="338"/>
      <c r="AZ834" s="338"/>
      <c r="BA834" s="338"/>
      <c r="BB834" s="338"/>
      <c r="BC834" s="338"/>
      <c r="BD834" s="338"/>
      <c r="BE834" s="338"/>
      <c r="BF834" s="338"/>
      <c r="BG834" s="338"/>
      <c r="BH834" s="338"/>
      <c r="BI834" s="338"/>
      <c r="BJ834" s="338"/>
      <c r="BK834" s="338"/>
      <c r="BL834" s="338"/>
      <c r="BM834" s="338"/>
      <c r="BN834" s="338"/>
      <c r="BO834" s="338"/>
      <c r="BP834" s="338"/>
      <c r="BQ834" s="338"/>
      <c r="BR834" s="338"/>
      <c r="BS834" s="338"/>
      <c r="BT834" s="338"/>
      <c r="BU834" s="338"/>
      <c r="BV834" s="338"/>
      <c r="BW834" s="338"/>
      <c r="BX834" s="338"/>
      <c r="BY834" s="338"/>
      <c r="BZ834" s="338"/>
      <c r="CA834" s="338"/>
      <c r="CB834" s="338"/>
      <c r="CC834" s="338"/>
      <c r="CD834" s="338"/>
      <c r="CE834" s="338"/>
      <c r="CF834" s="338"/>
      <c r="CG834" s="338"/>
      <c r="CH834" s="338"/>
      <c r="CI834" s="338"/>
      <c r="CJ834" s="338"/>
      <c r="CK834" s="338"/>
      <c r="CL834" s="338"/>
      <c r="CM834" s="338"/>
      <c r="CN834" s="338"/>
      <c r="CO834" s="338"/>
      <c r="CP834" s="338"/>
      <c r="CQ834" s="338"/>
      <c r="CR834" s="338"/>
      <c r="CS834" s="338"/>
      <c r="CT834" s="338"/>
      <c r="CU834" s="338"/>
      <c r="CV834" s="338"/>
      <c r="CW834" s="338"/>
      <c r="CX834" s="338"/>
      <c r="CY834" s="338"/>
      <c r="CZ834" s="338"/>
      <c r="DA834" s="338"/>
      <c r="DB834" s="338"/>
      <c r="DC834" s="338"/>
      <c r="DD834" s="338"/>
      <c r="DE834" s="338"/>
      <c r="DF834" s="338"/>
      <c r="DG834" s="338"/>
      <c r="DH834" s="338"/>
      <c r="DI834" s="338"/>
      <c r="DJ834" s="338"/>
      <c r="DK834" s="338"/>
      <c r="DL834" s="338"/>
      <c r="DM834" s="338"/>
      <c r="DN834" s="338"/>
      <c r="DO834" s="338"/>
      <c r="DP834" s="338"/>
      <c r="DQ834" s="338"/>
      <c r="DR834" s="338"/>
      <c r="DS834" s="338"/>
      <c r="DT834" s="338"/>
      <c r="DU834" s="338"/>
      <c r="DV834" s="338"/>
      <c r="DW834" s="338"/>
      <c r="DX834" s="338"/>
      <c r="DY834" s="338"/>
      <c r="DZ834" s="338"/>
      <c r="EA834" s="338"/>
      <c r="EB834" s="338"/>
      <c r="EC834" s="338"/>
      <c r="ED834" s="338"/>
      <c r="EE834" s="338"/>
    </row>
    <row r="835" spans="1:135" s="295" customFormat="1" ht="25.5" outlineLevel="2" x14ac:dyDescent="0.25">
      <c r="A835" s="295">
        <f t="shared" si="14"/>
        <v>3</v>
      </c>
      <c r="B835" s="360" t="s">
        <v>2570</v>
      </c>
      <c r="C835" s="361" t="s">
        <v>1854</v>
      </c>
      <c r="D835" s="362" t="s">
        <v>2608</v>
      </c>
      <c r="E835" s="363" t="s">
        <v>72</v>
      </c>
      <c r="F835" s="363"/>
      <c r="G835" s="361" t="s">
        <v>4948</v>
      </c>
      <c r="H835" s="363" t="s">
        <v>7448</v>
      </c>
      <c r="I835" s="363"/>
      <c r="J835" s="363"/>
      <c r="K835" s="341"/>
      <c r="L835" s="311"/>
      <c r="M835" s="311"/>
      <c r="N835" s="311"/>
      <c r="O835" s="311"/>
      <c r="P835" s="311"/>
      <c r="Q835" s="311"/>
      <c r="R835" s="311"/>
      <c r="S835" s="311"/>
      <c r="T835" s="311"/>
      <c r="U835" s="311"/>
      <c r="V835" s="311"/>
      <c r="W835" s="311"/>
      <c r="X835" s="311"/>
      <c r="Y835" s="311"/>
      <c r="Z835" s="311"/>
      <c r="AA835" s="311"/>
      <c r="AB835" s="311"/>
      <c r="AC835" s="311"/>
      <c r="AD835" s="311"/>
      <c r="AE835" s="311"/>
      <c r="AF835" s="338"/>
      <c r="AG835" s="338"/>
      <c r="AH835" s="338"/>
      <c r="AI835" s="338"/>
      <c r="AJ835" s="338"/>
      <c r="AK835" s="338"/>
      <c r="AL835" s="338"/>
      <c r="AM835" s="338"/>
      <c r="AN835" s="338"/>
      <c r="AO835" s="338"/>
      <c r="AP835" s="338"/>
      <c r="AQ835" s="338"/>
      <c r="AR835" s="338"/>
      <c r="AS835" s="338"/>
      <c r="AT835" s="338"/>
      <c r="AU835" s="338"/>
      <c r="AV835" s="338"/>
      <c r="AW835" s="338"/>
      <c r="AX835" s="338"/>
      <c r="AY835" s="338"/>
      <c r="AZ835" s="338"/>
      <c r="BA835" s="338"/>
      <c r="BB835" s="338"/>
      <c r="BC835" s="338"/>
      <c r="BD835" s="338"/>
      <c r="BE835" s="338"/>
      <c r="BF835" s="338"/>
      <c r="BG835" s="338"/>
      <c r="BH835" s="338"/>
      <c r="BI835" s="338"/>
      <c r="BJ835" s="338"/>
      <c r="BK835" s="338"/>
      <c r="BL835" s="338"/>
      <c r="BM835" s="338"/>
      <c r="BN835" s="338"/>
      <c r="BO835" s="338"/>
      <c r="BP835" s="338"/>
      <c r="BQ835" s="338"/>
      <c r="BR835" s="338"/>
      <c r="BS835" s="338"/>
      <c r="BT835" s="338"/>
      <c r="BU835" s="338"/>
      <c r="BV835" s="338"/>
      <c r="BW835" s="338"/>
      <c r="BX835" s="338"/>
      <c r="BY835" s="338"/>
      <c r="BZ835" s="338"/>
      <c r="CA835" s="338"/>
      <c r="CB835" s="338"/>
      <c r="CC835" s="338"/>
      <c r="CD835" s="338"/>
      <c r="CE835" s="338"/>
      <c r="CF835" s="338"/>
      <c r="CG835" s="338"/>
      <c r="CH835" s="338"/>
      <c r="CI835" s="338"/>
      <c r="CJ835" s="338"/>
      <c r="CK835" s="338"/>
      <c r="CL835" s="338"/>
      <c r="CM835" s="338"/>
      <c r="CN835" s="338"/>
      <c r="CO835" s="338"/>
      <c r="CP835" s="338"/>
      <c r="CQ835" s="338"/>
      <c r="CR835" s="338"/>
      <c r="CS835" s="338"/>
      <c r="CT835" s="338"/>
      <c r="CU835" s="338"/>
      <c r="CV835" s="338"/>
      <c r="CW835" s="338"/>
      <c r="CX835" s="338"/>
      <c r="CY835" s="338"/>
      <c r="CZ835" s="338"/>
      <c r="DA835" s="338"/>
      <c r="DB835" s="338"/>
      <c r="DC835" s="338"/>
      <c r="DD835" s="338"/>
      <c r="DE835" s="338"/>
      <c r="DF835" s="338"/>
      <c r="DG835" s="338"/>
      <c r="DH835" s="338"/>
      <c r="DI835" s="338"/>
      <c r="DJ835" s="338"/>
      <c r="DK835" s="338"/>
      <c r="DL835" s="338"/>
      <c r="DM835" s="338"/>
      <c r="DN835" s="338"/>
      <c r="DO835" s="338"/>
      <c r="DP835" s="338"/>
      <c r="DQ835" s="338"/>
      <c r="DR835" s="338"/>
      <c r="DS835" s="338"/>
      <c r="DT835" s="338"/>
      <c r="DU835" s="338"/>
      <c r="DV835" s="338"/>
      <c r="DW835" s="338"/>
      <c r="DX835" s="338"/>
      <c r="DY835" s="338"/>
      <c r="DZ835" s="338"/>
      <c r="EA835" s="338"/>
      <c r="EB835" s="338"/>
      <c r="EC835" s="338"/>
      <c r="ED835" s="338"/>
      <c r="EE835" s="338"/>
    </row>
    <row r="836" spans="1:135" s="295" customFormat="1" ht="25.5" outlineLevel="2" x14ac:dyDescent="0.25">
      <c r="A836" s="295">
        <f t="shared" si="14"/>
        <v>3</v>
      </c>
      <c r="B836" s="360" t="s">
        <v>2571</v>
      </c>
      <c r="C836" s="361" t="s">
        <v>1855</v>
      </c>
      <c r="D836" s="362" t="s">
        <v>2609</v>
      </c>
      <c r="E836" s="363" t="s">
        <v>72</v>
      </c>
      <c r="F836" s="363"/>
      <c r="G836" s="361" t="s">
        <v>4949</v>
      </c>
      <c r="H836" s="363" t="s">
        <v>7458</v>
      </c>
      <c r="I836" s="363"/>
      <c r="J836" s="363"/>
      <c r="K836" s="341"/>
      <c r="L836" s="311"/>
      <c r="M836" s="311"/>
      <c r="N836" s="311"/>
      <c r="O836" s="311"/>
      <c r="P836" s="311"/>
      <c r="Q836" s="311"/>
      <c r="R836" s="311"/>
      <c r="S836" s="311"/>
      <c r="T836" s="311"/>
      <c r="U836" s="311"/>
      <c r="V836" s="311"/>
      <c r="W836" s="311"/>
      <c r="X836" s="311"/>
      <c r="Y836" s="311"/>
      <c r="Z836" s="311"/>
      <c r="AA836" s="311"/>
      <c r="AB836" s="311"/>
      <c r="AC836" s="311"/>
      <c r="AD836" s="311"/>
      <c r="AE836" s="311"/>
      <c r="AF836" s="338"/>
      <c r="AG836" s="338"/>
      <c r="AH836" s="338"/>
      <c r="AI836" s="338"/>
      <c r="AJ836" s="338"/>
      <c r="AK836" s="338"/>
      <c r="AL836" s="338"/>
      <c r="AM836" s="338"/>
      <c r="AN836" s="338"/>
      <c r="AO836" s="338"/>
      <c r="AP836" s="338"/>
      <c r="AQ836" s="338"/>
      <c r="AR836" s="338"/>
      <c r="AS836" s="338"/>
      <c r="AT836" s="338"/>
      <c r="AU836" s="338"/>
      <c r="AV836" s="338"/>
      <c r="AW836" s="338"/>
      <c r="AX836" s="338"/>
      <c r="AY836" s="338"/>
      <c r="AZ836" s="338"/>
      <c r="BA836" s="338"/>
      <c r="BB836" s="338"/>
      <c r="BC836" s="338"/>
      <c r="BD836" s="338"/>
      <c r="BE836" s="338"/>
      <c r="BF836" s="338"/>
      <c r="BG836" s="338"/>
      <c r="BH836" s="338"/>
      <c r="BI836" s="338"/>
      <c r="BJ836" s="338"/>
      <c r="BK836" s="338"/>
      <c r="BL836" s="338"/>
      <c r="BM836" s="338"/>
      <c r="BN836" s="338"/>
      <c r="BO836" s="338"/>
      <c r="BP836" s="338"/>
      <c r="BQ836" s="338"/>
      <c r="BR836" s="338"/>
      <c r="BS836" s="338"/>
      <c r="BT836" s="338"/>
      <c r="BU836" s="338"/>
      <c r="BV836" s="338"/>
      <c r="BW836" s="338"/>
      <c r="BX836" s="338"/>
      <c r="BY836" s="338"/>
      <c r="BZ836" s="338"/>
      <c r="CA836" s="338"/>
      <c r="CB836" s="338"/>
      <c r="CC836" s="338"/>
      <c r="CD836" s="338"/>
      <c r="CE836" s="338"/>
      <c r="CF836" s="338"/>
      <c r="CG836" s="338"/>
      <c r="CH836" s="338"/>
      <c r="CI836" s="338"/>
      <c r="CJ836" s="338"/>
      <c r="CK836" s="338"/>
      <c r="CL836" s="338"/>
      <c r="CM836" s="338"/>
      <c r="CN836" s="338"/>
      <c r="CO836" s="338"/>
      <c r="CP836" s="338"/>
      <c r="CQ836" s="338"/>
      <c r="CR836" s="338"/>
      <c r="CS836" s="338"/>
      <c r="CT836" s="338"/>
      <c r="CU836" s="338"/>
      <c r="CV836" s="338"/>
      <c r="CW836" s="338"/>
      <c r="CX836" s="338"/>
      <c r="CY836" s="338"/>
      <c r="CZ836" s="338"/>
      <c r="DA836" s="338"/>
      <c r="DB836" s="338"/>
      <c r="DC836" s="338"/>
      <c r="DD836" s="338"/>
      <c r="DE836" s="338"/>
      <c r="DF836" s="338"/>
      <c r="DG836" s="338"/>
      <c r="DH836" s="338"/>
      <c r="DI836" s="338"/>
      <c r="DJ836" s="338"/>
      <c r="DK836" s="338"/>
      <c r="DL836" s="338"/>
      <c r="DM836" s="338"/>
      <c r="DN836" s="338"/>
      <c r="DO836" s="338"/>
      <c r="DP836" s="338"/>
      <c r="DQ836" s="338"/>
      <c r="DR836" s="338"/>
      <c r="DS836" s="338"/>
      <c r="DT836" s="338"/>
      <c r="DU836" s="338"/>
      <c r="DV836" s="338"/>
      <c r="DW836" s="338"/>
      <c r="DX836" s="338"/>
      <c r="DY836" s="338"/>
      <c r="DZ836" s="338"/>
      <c r="EA836" s="338"/>
      <c r="EB836" s="338"/>
      <c r="EC836" s="338"/>
      <c r="ED836" s="338"/>
      <c r="EE836" s="338"/>
    </row>
    <row r="837" spans="1:135" s="337" customFormat="1" ht="25.5" outlineLevel="1" x14ac:dyDescent="0.25">
      <c r="A837" s="295">
        <f t="shared" si="14"/>
        <v>2</v>
      </c>
      <c r="B837" s="373" t="s">
        <v>5135</v>
      </c>
      <c r="C837" s="359" t="s">
        <v>3039</v>
      </c>
      <c r="D837" s="375" t="s">
        <v>7459</v>
      </c>
      <c r="E837" s="239" t="s">
        <v>72</v>
      </c>
      <c r="F837" s="375" t="s">
        <v>2858</v>
      </c>
      <c r="G837" s="383" t="s">
        <v>4829</v>
      </c>
      <c r="H837" s="374" t="s">
        <v>7460</v>
      </c>
      <c r="I837" s="374"/>
      <c r="J837" s="375"/>
      <c r="K837" s="336"/>
      <c r="L837" s="311"/>
      <c r="M837" s="311"/>
      <c r="N837" s="311"/>
      <c r="O837" s="311"/>
      <c r="P837" s="311"/>
      <c r="Q837" s="311"/>
      <c r="R837" s="311"/>
      <c r="S837" s="311"/>
      <c r="T837" s="311"/>
      <c r="U837" s="311"/>
      <c r="V837" s="311"/>
      <c r="W837" s="311"/>
      <c r="X837" s="311"/>
      <c r="Y837" s="311"/>
      <c r="Z837" s="311"/>
      <c r="AA837" s="311"/>
      <c r="AB837" s="311"/>
      <c r="AC837" s="311"/>
      <c r="AD837" s="311"/>
      <c r="AE837" s="311"/>
    </row>
    <row r="838" spans="1:135" s="295" customFormat="1" outlineLevel="2" x14ac:dyDescent="0.25">
      <c r="A838" s="295">
        <f t="shared" si="14"/>
        <v>3</v>
      </c>
      <c r="B838" s="360" t="s">
        <v>2572</v>
      </c>
      <c r="C838" s="361" t="s">
        <v>1872</v>
      </c>
      <c r="D838" s="362" t="s">
        <v>2638</v>
      </c>
      <c r="E838" s="363" t="s">
        <v>7218</v>
      </c>
      <c r="F838" s="363"/>
      <c r="G838" s="361" t="s">
        <v>4953</v>
      </c>
      <c r="H838" s="363" t="s">
        <v>7461</v>
      </c>
      <c r="I838" s="363"/>
      <c r="J838" s="363"/>
      <c r="K838" s="341"/>
      <c r="L838" s="311"/>
      <c r="M838" s="311"/>
      <c r="N838" s="311"/>
      <c r="O838" s="311"/>
      <c r="P838" s="311"/>
      <c r="Q838" s="311"/>
      <c r="R838" s="311"/>
      <c r="S838" s="311"/>
      <c r="T838" s="311"/>
      <c r="U838" s="311"/>
      <c r="V838" s="311"/>
      <c r="W838" s="311"/>
      <c r="X838" s="311"/>
      <c r="Y838" s="311"/>
      <c r="Z838" s="311"/>
      <c r="AA838" s="311"/>
      <c r="AB838" s="311"/>
      <c r="AC838" s="311"/>
      <c r="AD838" s="311"/>
      <c r="AE838" s="311"/>
      <c r="AF838" s="338"/>
      <c r="AG838" s="338"/>
      <c r="AH838" s="338"/>
      <c r="AI838" s="338"/>
      <c r="AJ838" s="338"/>
      <c r="AK838" s="338"/>
      <c r="AL838" s="338"/>
      <c r="AM838" s="338"/>
      <c r="AN838" s="338"/>
      <c r="AO838" s="338"/>
      <c r="AP838" s="338"/>
      <c r="AQ838" s="338"/>
      <c r="AR838" s="338"/>
      <c r="AS838" s="338"/>
      <c r="AT838" s="338"/>
      <c r="AU838" s="338"/>
      <c r="AV838" s="338"/>
      <c r="AW838" s="338"/>
      <c r="AX838" s="338"/>
      <c r="AY838" s="338"/>
      <c r="AZ838" s="338"/>
      <c r="BA838" s="338"/>
      <c r="BB838" s="338"/>
      <c r="BC838" s="338"/>
      <c r="BD838" s="338"/>
      <c r="BE838" s="338"/>
      <c r="BF838" s="338"/>
      <c r="BG838" s="338"/>
      <c r="BH838" s="338"/>
      <c r="BI838" s="338"/>
      <c r="BJ838" s="338"/>
      <c r="BK838" s="338"/>
      <c r="BL838" s="338"/>
      <c r="BM838" s="338"/>
      <c r="BN838" s="338"/>
      <c r="BO838" s="338"/>
      <c r="BP838" s="338"/>
      <c r="BQ838" s="338"/>
      <c r="BR838" s="338"/>
      <c r="BS838" s="338"/>
      <c r="BT838" s="338"/>
      <c r="BU838" s="338"/>
      <c r="BV838" s="338"/>
      <c r="BW838" s="338"/>
      <c r="BX838" s="338"/>
      <c r="BY838" s="338"/>
      <c r="BZ838" s="338"/>
      <c r="CA838" s="338"/>
      <c r="CB838" s="338"/>
      <c r="CC838" s="338"/>
      <c r="CD838" s="338"/>
      <c r="CE838" s="338"/>
      <c r="CF838" s="338"/>
      <c r="CG838" s="338"/>
      <c r="CH838" s="338"/>
      <c r="CI838" s="338"/>
      <c r="CJ838" s="338"/>
      <c r="CK838" s="338"/>
      <c r="CL838" s="338"/>
      <c r="CM838" s="338"/>
      <c r="CN838" s="338"/>
      <c r="CO838" s="338"/>
      <c r="CP838" s="338"/>
      <c r="CQ838" s="338"/>
      <c r="CR838" s="338"/>
      <c r="CS838" s="338"/>
      <c r="CT838" s="338"/>
      <c r="CU838" s="338"/>
      <c r="CV838" s="338"/>
      <c r="CW838" s="338"/>
      <c r="CX838" s="338"/>
      <c r="CY838" s="338"/>
      <c r="CZ838" s="338"/>
      <c r="DA838" s="338"/>
      <c r="DB838" s="338"/>
      <c r="DC838" s="338"/>
      <c r="DD838" s="338"/>
      <c r="DE838" s="338"/>
      <c r="DF838" s="338"/>
      <c r="DG838" s="338"/>
      <c r="DH838" s="338"/>
      <c r="DI838" s="338"/>
      <c r="DJ838" s="338"/>
      <c r="DK838" s="338"/>
      <c r="DL838" s="338"/>
      <c r="DM838" s="338"/>
      <c r="DN838" s="338"/>
      <c r="DO838" s="338"/>
      <c r="DP838" s="338"/>
      <c r="DQ838" s="338"/>
      <c r="DR838" s="338"/>
      <c r="DS838" s="338"/>
      <c r="DT838" s="338"/>
      <c r="DU838" s="338"/>
      <c r="DV838" s="338"/>
      <c r="DW838" s="338"/>
      <c r="DX838" s="338"/>
      <c r="DY838" s="338"/>
      <c r="DZ838" s="338"/>
      <c r="EA838" s="338"/>
      <c r="EB838" s="338"/>
      <c r="EC838" s="338"/>
      <c r="ED838" s="338"/>
      <c r="EE838" s="338"/>
    </row>
    <row r="839" spans="1:135" s="295" customFormat="1" outlineLevel="2" x14ac:dyDescent="0.25">
      <c r="A839" s="295">
        <f t="shared" si="14"/>
        <v>3</v>
      </c>
      <c r="B839" s="360" t="s">
        <v>2573</v>
      </c>
      <c r="C839" s="361" t="s">
        <v>1873</v>
      </c>
      <c r="D839" s="362" t="s">
        <v>2639</v>
      </c>
      <c r="E839" s="363" t="s">
        <v>72</v>
      </c>
      <c r="F839" s="363"/>
      <c r="G839" s="361" t="s">
        <v>4954</v>
      </c>
      <c r="H839" s="363" t="s">
        <v>7462</v>
      </c>
      <c r="I839" s="363"/>
      <c r="J839" s="363"/>
      <c r="K839" s="341"/>
      <c r="L839" s="311"/>
      <c r="M839" s="311"/>
      <c r="N839" s="311"/>
      <c r="O839" s="311"/>
      <c r="P839" s="311"/>
      <c r="Q839" s="311"/>
      <c r="R839" s="311"/>
      <c r="S839" s="311"/>
      <c r="T839" s="311"/>
      <c r="U839" s="311"/>
      <c r="V839" s="311"/>
      <c r="W839" s="311"/>
      <c r="X839" s="311"/>
      <c r="Y839" s="311"/>
      <c r="Z839" s="311"/>
      <c r="AA839" s="311"/>
      <c r="AB839" s="311"/>
      <c r="AC839" s="311"/>
      <c r="AD839" s="311"/>
      <c r="AE839" s="311"/>
      <c r="AF839" s="338"/>
      <c r="AG839" s="338"/>
      <c r="AH839" s="338"/>
      <c r="AI839" s="338"/>
      <c r="AJ839" s="338"/>
      <c r="AK839" s="338"/>
      <c r="AL839" s="338"/>
      <c r="AM839" s="338"/>
      <c r="AN839" s="338"/>
      <c r="AO839" s="338"/>
      <c r="AP839" s="338"/>
      <c r="AQ839" s="338"/>
      <c r="AR839" s="338"/>
      <c r="AS839" s="338"/>
      <c r="AT839" s="338"/>
      <c r="AU839" s="338"/>
      <c r="AV839" s="338"/>
      <c r="AW839" s="338"/>
      <c r="AX839" s="338"/>
      <c r="AY839" s="338"/>
      <c r="AZ839" s="338"/>
      <c r="BA839" s="338"/>
      <c r="BB839" s="338"/>
      <c r="BC839" s="338"/>
      <c r="BD839" s="338"/>
      <c r="BE839" s="338"/>
      <c r="BF839" s="338"/>
      <c r="BG839" s="338"/>
      <c r="BH839" s="338"/>
      <c r="BI839" s="338"/>
      <c r="BJ839" s="338"/>
      <c r="BK839" s="338"/>
      <c r="BL839" s="338"/>
      <c r="BM839" s="338"/>
      <c r="BN839" s="338"/>
      <c r="BO839" s="338"/>
      <c r="BP839" s="338"/>
      <c r="BQ839" s="338"/>
      <c r="BR839" s="338"/>
      <c r="BS839" s="338"/>
      <c r="BT839" s="338"/>
      <c r="BU839" s="338"/>
      <c r="BV839" s="338"/>
      <c r="BW839" s="338"/>
      <c r="BX839" s="338"/>
      <c r="BY839" s="338"/>
      <c r="BZ839" s="338"/>
      <c r="CA839" s="338"/>
      <c r="CB839" s="338"/>
      <c r="CC839" s="338"/>
      <c r="CD839" s="338"/>
      <c r="CE839" s="338"/>
      <c r="CF839" s="338"/>
      <c r="CG839" s="338"/>
      <c r="CH839" s="338"/>
      <c r="CI839" s="338"/>
      <c r="CJ839" s="338"/>
      <c r="CK839" s="338"/>
      <c r="CL839" s="338"/>
      <c r="CM839" s="338"/>
      <c r="CN839" s="338"/>
      <c r="CO839" s="338"/>
      <c r="CP839" s="338"/>
      <c r="CQ839" s="338"/>
      <c r="CR839" s="338"/>
      <c r="CS839" s="338"/>
      <c r="CT839" s="338"/>
      <c r="CU839" s="338"/>
      <c r="CV839" s="338"/>
      <c r="CW839" s="338"/>
      <c r="CX839" s="338"/>
      <c r="CY839" s="338"/>
      <c r="CZ839" s="338"/>
      <c r="DA839" s="338"/>
      <c r="DB839" s="338"/>
      <c r="DC839" s="338"/>
      <c r="DD839" s="338"/>
      <c r="DE839" s="338"/>
      <c r="DF839" s="338"/>
      <c r="DG839" s="338"/>
      <c r="DH839" s="338"/>
      <c r="DI839" s="338"/>
      <c r="DJ839" s="338"/>
      <c r="DK839" s="338"/>
      <c r="DL839" s="338"/>
      <c r="DM839" s="338"/>
      <c r="DN839" s="338"/>
      <c r="DO839" s="338"/>
      <c r="DP839" s="338"/>
      <c r="DQ839" s="338"/>
      <c r="DR839" s="338"/>
      <c r="DS839" s="338"/>
      <c r="DT839" s="338"/>
      <c r="DU839" s="338"/>
      <c r="DV839" s="338"/>
      <c r="DW839" s="338"/>
      <c r="DX839" s="338"/>
      <c r="DY839" s="338"/>
      <c r="DZ839" s="338"/>
      <c r="EA839" s="338"/>
      <c r="EB839" s="338"/>
      <c r="EC839" s="338"/>
      <c r="ED839" s="338"/>
      <c r="EE839" s="338"/>
    </row>
    <row r="840" spans="1:135" s="295" customFormat="1" ht="22.5" outlineLevel="2" x14ac:dyDescent="0.25">
      <c r="A840" s="295">
        <f t="shared" si="14"/>
        <v>3</v>
      </c>
      <c r="B840" s="360" t="s">
        <v>4950</v>
      </c>
      <c r="C840" s="361" t="s">
        <v>4951</v>
      </c>
      <c r="D840" s="362" t="s">
        <v>4952</v>
      </c>
      <c r="E840" s="363" t="s">
        <v>72</v>
      </c>
      <c r="F840" s="363"/>
      <c r="G840" s="361" t="s">
        <v>4955</v>
      </c>
      <c r="H840" s="363" t="s">
        <v>7463</v>
      </c>
      <c r="I840" s="363"/>
      <c r="J840" s="363"/>
      <c r="K840" s="341"/>
      <c r="L840" s="311"/>
      <c r="M840" s="311"/>
      <c r="N840" s="311"/>
      <c r="O840" s="311"/>
      <c r="P840" s="311"/>
      <c r="Q840" s="311"/>
      <c r="R840" s="311"/>
      <c r="S840" s="311"/>
      <c r="T840" s="311"/>
      <c r="U840" s="311"/>
      <c r="V840" s="311"/>
      <c r="W840" s="311"/>
      <c r="X840" s="311"/>
      <c r="Y840" s="311"/>
      <c r="Z840" s="311"/>
      <c r="AA840" s="311"/>
      <c r="AB840" s="311"/>
      <c r="AC840" s="311"/>
      <c r="AD840" s="311"/>
      <c r="AE840" s="311"/>
      <c r="AF840" s="338"/>
      <c r="AG840" s="338"/>
      <c r="AH840" s="338"/>
      <c r="AI840" s="338"/>
      <c r="AJ840" s="338"/>
      <c r="AK840" s="338"/>
      <c r="AL840" s="338"/>
      <c r="AM840" s="338"/>
      <c r="AN840" s="338"/>
      <c r="AO840" s="338"/>
      <c r="AP840" s="338"/>
      <c r="AQ840" s="338"/>
      <c r="AR840" s="338"/>
      <c r="AS840" s="338"/>
      <c r="AT840" s="338"/>
      <c r="AU840" s="338"/>
      <c r="AV840" s="338"/>
      <c r="AW840" s="338"/>
      <c r="AX840" s="338"/>
      <c r="AY840" s="338"/>
      <c r="AZ840" s="338"/>
      <c r="BA840" s="338"/>
      <c r="BB840" s="338"/>
      <c r="BC840" s="338"/>
      <c r="BD840" s="338"/>
      <c r="BE840" s="338"/>
      <c r="BF840" s="338"/>
      <c r="BG840" s="338"/>
      <c r="BH840" s="338"/>
      <c r="BI840" s="338"/>
      <c r="BJ840" s="338"/>
      <c r="BK840" s="338"/>
      <c r="BL840" s="338"/>
      <c r="BM840" s="338"/>
      <c r="BN840" s="338"/>
      <c r="BO840" s="338"/>
      <c r="BP840" s="338"/>
      <c r="BQ840" s="338"/>
      <c r="BR840" s="338"/>
      <c r="BS840" s="338"/>
      <c r="BT840" s="338"/>
      <c r="BU840" s="338"/>
      <c r="BV840" s="338"/>
      <c r="BW840" s="338"/>
      <c r="BX840" s="338"/>
      <c r="BY840" s="338"/>
      <c r="BZ840" s="338"/>
      <c r="CA840" s="338"/>
      <c r="CB840" s="338"/>
      <c r="CC840" s="338"/>
      <c r="CD840" s="338"/>
      <c r="CE840" s="338"/>
      <c r="CF840" s="338"/>
      <c r="CG840" s="338"/>
      <c r="CH840" s="338"/>
      <c r="CI840" s="338"/>
      <c r="CJ840" s="338"/>
      <c r="CK840" s="338"/>
      <c r="CL840" s="338"/>
      <c r="CM840" s="338"/>
      <c r="CN840" s="338"/>
      <c r="CO840" s="338"/>
      <c r="CP840" s="338"/>
      <c r="CQ840" s="338"/>
      <c r="CR840" s="338"/>
      <c r="CS840" s="338"/>
      <c r="CT840" s="338"/>
      <c r="CU840" s="338"/>
      <c r="CV840" s="338"/>
      <c r="CW840" s="338"/>
      <c r="CX840" s="338"/>
      <c r="CY840" s="338"/>
      <c r="CZ840" s="338"/>
      <c r="DA840" s="338"/>
      <c r="DB840" s="338"/>
      <c r="DC840" s="338"/>
      <c r="DD840" s="338"/>
      <c r="DE840" s="338"/>
      <c r="DF840" s="338"/>
      <c r="DG840" s="338"/>
      <c r="DH840" s="338"/>
      <c r="DI840" s="338"/>
      <c r="DJ840" s="338"/>
      <c r="DK840" s="338"/>
      <c r="DL840" s="338"/>
      <c r="DM840" s="338"/>
      <c r="DN840" s="338"/>
      <c r="DO840" s="338"/>
      <c r="DP840" s="338"/>
      <c r="DQ840" s="338"/>
      <c r="DR840" s="338"/>
      <c r="DS840" s="338"/>
      <c r="DT840" s="338"/>
      <c r="DU840" s="338"/>
      <c r="DV840" s="338"/>
      <c r="DW840" s="338"/>
      <c r="DX840" s="338"/>
      <c r="DY840" s="338"/>
      <c r="DZ840" s="338"/>
      <c r="EA840" s="338"/>
      <c r="EB840" s="338"/>
      <c r="EC840" s="338"/>
      <c r="ED840" s="338"/>
      <c r="EE840" s="338"/>
    </row>
    <row r="841" spans="1:135" s="295" customFormat="1" ht="22.5" outlineLevel="2" x14ac:dyDescent="0.25">
      <c r="B841" s="360" t="s">
        <v>7227</v>
      </c>
      <c r="C841" s="361" t="s">
        <v>7228</v>
      </c>
      <c r="D841" s="362" t="s">
        <v>7229</v>
      </c>
      <c r="E841" s="363" t="s">
        <v>72</v>
      </c>
      <c r="F841" s="363"/>
      <c r="G841" s="361" t="s">
        <v>7230</v>
      </c>
      <c r="H841" s="363" t="s">
        <v>7231</v>
      </c>
      <c r="I841" s="363"/>
      <c r="J841" s="363"/>
      <c r="K841" s="341"/>
      <c r="L841" s="311"/>
      <c r="M841" s="311"/>
      <c r="N841" s="311"/>
      <c r="O841" s="311"/>
      <c r="P841" s="311"/>
      <c r="Q841" s="311"/>
      <c r="R841" s="311"/>
      <c r="S841" s="311"/>
      <c r="T841" s="311"/>
      <c r="U841" s="311"/>
      <c r="V841" s="311"/>
      <c r="W841" s="311"/>
      <c r="X841" s="311"/>
      <c r="Y841" s="311"/>
      <c r="Z841" s="311"/>
      <c r="AA841" s="311"/>
      <c r="AB841" s="311"/>
      <c r="AC841" s="311"/>
      <c r="AD841" s="311"/>
      <c r="AE841" s="311"/>
      <c r="AF841" s="338"/>
      <c r="AG841" s="338"/>
      <c r="AH841" s="338"/>
      <c r="AI841" s="338"/>
      <c r="AJ841" s="338"/>
      <c r="AK841" s="338"/>
      <c r="AL841" s="338"/>
      <c r="AM841" s="338"/>
      <c r="AN841" s="338"/>
      <c r="AO841" s="338"/>
      <c r="AP841" s="338"/>
      <c r="AQ841" s="338"/>
      <c r="AR841" s="338"/>
      <c r="AS841" s="338"/>
      <c r="AT841" s="338"/>
      <c r="AU841" s="338"/>
      <c r="AV841" s="338"/>
      <c r="AW841" s="338"/>
      <c r="AX841" s="338"/>
      <c r="AY841" s="338"/>
      <c r="AZ841" s="338"/>
      <c r="BA841" s="338"/>
      <c r="BB841" s="338"/>
      <c r="BC841" s="338"/>
      <c r="BD841" s="338"/>
      <c r="BE841" s="338"/>
      <c r="BF841" s="338"/>
      <c r="BG841" s="338"/>
      <c r="BH841" s="338"/>
      <c r="BI841" s="338"/>
      <c r="BJ841" s="338"/>
      <c r="BK841" s="338"/>
      <c r="BL841" s="338"/>
      <c r="BM841" s="338"/>
      <c r="BN841" s="338"/>
      <c r="BO841" s="338"/>
      <c r="BP841" s="338"/>
      <c r="BQ841" s="338"/>
      <c r="BR841" s="338"/>
      <c r="BS841" s="338"/>
      <c r="BT841" s="338"/>
      <c r="BU841" s="338"/>
      <c r="BV841" s="338"/>
      <c r="BW841" s="338"/>
      <c r="BX841" s="338"/>
      <c r="BY841" s="338"/>
      <c r="BZ841" s="338"/>
      <c r="CA841" s="338"/>
      <c r="CB841" s="338"/>
      <c r="CC841" s="338"/>
      <c r="CD841" s="338"/>
      <c r="CE841" s="338"/>
      <c r="CF841" s="338"/>
      <c r="CG841" s="338"/>
      <c r="CH841" s="338"/>
      <c r="CI841" s="338"/>
      <c r="CJ841" s="338"/>
      <c r="CK841" s="338"/>
      <c r="CL841" s="338"/>
      <c r="CM841" s="338"/>
      <c r="CN841" s="338"/>
      <c r="CO841" s="338"/>
      <c r="CP841" s="338"/>
      <c r="CQ841" s="338"/>
      <c r="CR841" s="338"/>
      <c r="CS841" s="338"/>
      <c r="CT841" s="338"/>
      <c r="CU841" s="338"/>
      <c r="CV841" s="338"/>
      <c r="CW841" s="338"/>
      <c r="CX841" s="338"/>
      <c r="CY841" s="338"/>
      <c r="CZ841" s="338"/>
      <c r="DA841" s="338"/>
      <c r="DB841" s="338"/>
      <c r="DC841" s="338"/>
      <c r="DD841" s="338"/>
      <c r="DE841" s="338"/>
      <c r="DF841" s="338"/>
      <c r="DG841" s="338"/>
      <c r="DH841" s="338"/>
      <c r="DI841" s="338"/>
      <c r="DJ841" s="338"/>
      <c r="DK841" s="338"/>
      <c r="DL841" s="338"/>
      <c r="DM841" s="338"/>
      <c r="DN841" s="338"/>
      <c r="DO841" s="338"/>
      <c r="DP841" s="338"/>
      <c r="DQ841" s="338"/>
      <c r="DR841" s="338"/>
      <c r="DS841" s="338"/>
      <c r="DT841" s="338"/>
      <c r="DU841" s="338"/>
      <c r="DV841" s="338"/>
      <c r="DW841" s="338"/>
      <c r="DX841" s="338"/>
      <c r="DY841" s="338"/>
      <c r="DZ841" s="338"/>
      <c r="EA841" s="338"/>
      <c r="EB841" s="338"/>
      <c r="EC841" s="338"/>
      <c r="ED841" s="338"/>
      <c r="EE841" s="338"/>
    </row>
    <row r="842" spans="1:135" s="337" customFormat="1" ht="22.5" outlineLevel="1" x14ac:dyDescent="0.25">
      <c r="A842" s="295">
        <f t="shared" si="14"/>
        <v>2</v>
      </c>
      <c r="B842" s="373" t="s">
        <v>5136</v>
      </c>
      <c r="C842" s="359" t="s">
        <v>3040</v>
      </c>
      <c r="D842" s="374" t="s">
        <v>7464</v>
      </c>
      <c r="E842" s="239" t="s">
        <v>72</v>
      </c>
      <c r="F842" s="375" t="s">
        <v>2859</v>
      </c>
      <c r="G842" s="383" t="s">
        <v>4830</v>
      </c>
      <c r="H842" s="374" t="s">
        <v>7465</v>
      </c>
      <c r="I842" s="374"/>
      <c r="J842" s="375"/>
      <c r="K842" s="336"/>
      <c r="L842" s="311"/>
      <c r="M842" s="311"/>
      <c r="N842" s="311"/>
      <c r="O842" s="311"/>
      <c r="P842" s="311"/>
      <c r="Q842" s="311"/>
      <c r="R842" s="311"/>
      <c r="S842" s="311"/>
      <c r="T842" s="311"/>
      <c r="U842" s="311"/>
      <c r="V842" s="311"/>
      <c r="W842" s="311"/>
      <c r="X842" s="311"/>
      <c r="Y842" s="311"/>
      <c r="Z842" s="311"/>
      <c r="AA842" s="311"/>
      <c r="AB842" s="311"/>
      <c r="AC842" s="311"/>
      <c r="AD842" s="311"/>
      <c r="AE842" s="311"/>
    </row>
    <row r="843" spans="1:135" s="295" customFormat="1" ht="45" outlineLevel="2" x14ac:dyDescent="0.25">
      <c r="A843" s="295">
        <f t="shared" si="14"/>
        <v>3</v>
      </c>
      <c r="B843" s="360" t="s">
        <v>2574</v>
      </c>
      <c r="C843" s="361" t="s">
        <v>1859</v>
      </c>
      <c r="D843" s="362" t="s">
        <v>7466</v>
      </c>
      <c r="E843" s="363" t="s">
        <v>72</v>
      </c>
      <c r="F843" s="363"/>
      <c r="G843" s="361" t="s">
        <v>4956</v>
      </c>
      <c r="H843" s="362" t="s">
        <v>7467</v>
      </c>
      <c r="I843" s="363"/>
      <c r="J843" s="363"/>
      <c r="K843" s="341"/>
      <c r="L843" s="311"/>
      <c r="M843" s="311"/>
      <c r="N843" s="311"/>
      <c r="O843" s="311"/>
      <c r="P843" s="311"/>
      <c r="Q843" s="311"/>
      <c r="R843" s="311"/>
      <c r="S843" s="311"/>
      <c r="T843" s="311"/>
      <c r="U843" s="311"/>
      <c r="V843" s="311"/>
      <c r="W843" s="311"/>
      <c r="X843" s="311"/>
      <c r="Y843" s="311"/>
      <c r="Z843" s="311"/>
      <c r="AA843" s="311"/>
      <c r="AB843" s="311"/>
      <c r="AC843" s="311"/>
      <c r="AD843" s="311"/>
      <c r="AE843" s="311"/>
      <c r="AF843" s="338"/>
      <c r="AG843" s="338"/>
      <c r="AH843" s="338"/>
      <c r="AI843" s="338"/>
      <c r="AJ843" s="338"/>
      <c r="AK843" s="338"/>
      <c r="AL843" s="338"/>
      <c r="AM843" s="338"/>
      <c r="AN843" s="338"/>
      <c r="AO843" s="338"/>
      <c r="AP843" s="338"/>
      <c r="AQ843" s="338"/>
      <c r="AR843" s="338"/>
      <c r="AS843" s="338"/>
      <c r="AT843" s="338"/>
      <c r="AU843" s="338"/>
      <c r="AV843" s="338"/>
      <c r="AW843" s="338"/>
      <c r="AX843" s="338"/>
      <c r="AY843" s="338"/>
      <c r="AZ843" s="338"/>
      <c r="BA843" s="338"/>
      <c r="BB843" s="338"/>
      <c r="BC843" s="338"/>
      <c r="BD843" s="338"/>
      <c r="BE843" s="338"/>
      <c r="BF843" s="338"/>
      <c r="BG843" s="338"/>
      <c r="BH843" s="338"/>
      <c r="BI843" s="338"/>
      <c r="BJ843" s="338"/>
      <c r="BK843" s="338"/>
      <c r="BL843" s="338"/>
      <c r="BM843" s="338"/>
      <c r="BN843" s="338"/>
      <c r="BO843" s="338"/>
      <c r="BP843" s="338"/>
      <c r="BQ843" s="338"/>
      <c r="BR843" s="338"/>
      <c r="BS843" s="338"/>
      <c r="BT843" s="338"/>
      <c r="BU843" s="338"/>
      <c r="BV843" s="338"/>
      <c r="BW843" s="338"/>
      <c r="BX843" s="338"/>
      <c r="BY843" s="338"/>
      <c r="BZ843" s="338"/>
      <c r="CA843" s="338"/>
      <c r="CB843" s="338"/>
      <c r="CC843" s="338"/>
      <c r="CD843" s="338"/>
      <c r="CE843" s="338"/>
      <c r="CF843" s="338"/>
      <c r="CG843" s="338"/>
      <c r="CH843" s="338"/>
      <c r="CI843" s="338"/>
      <c r="CJ843" s="338"/>
      <c r="CK843" s="338"/>
      <c r="CL843" s="338"/>
      <c r="CM843" s="338"/>
      <c r="CN843" s="338"/>
      <c r="CO843" s="338"/>
      <c r="CP843" s="338"/>
      <c r="CQ843" s="338"/>
      <c r="CR843" s="338"/>
      <c r="CS843" s="338"/>
      <c r="CT843" s="338"/>
      <c r="CU843" s="338"/>
      <c r="CV843" s="338"/>
      <c r="CW843" s="338"/>
      <c r="CX843" s="338"/>
      <c r="CY843" s="338"/>
      <c r="CZ843" s="338"/>
      <c r="DA843" s="338"/>
      <c r="DB843" s="338"/>
      <c r="DC843" s="338"/>
      <c r="DD843" s="338"/>
      <c r="DE843" s="338"/>
      <c r="DF843" s="338"/>
      <c r="DG843" s="338"/>
      <c r="DH843" s="338"/>
      <c r="DI843" s="338"/>
      <c r="DJ843" s="338"/>
      <c r="DK843" s="338"/>
      <c r="DL843" s="338"/>
      <c r="DM843" s="338"/>
      <c r="DN843" s="338"/>
      <c r="DO843" s="338"/>
      <c r="DP843" s="338"/>
      <c r="DQ843" s="338"/>
      <c r="DR843" s="338"/>
      <c r="DS843" s="338"/>
      <c r="DT843" s="338"/>
      <c r="DU843" s="338"/>
      <c r="DV843" s="338"/>
      <c r="DW843" s="338"/>
      <c r="DX843" s="338"/>
      <c r="DY843" s="338"/>
      <c r="DZ843" s="338"/>
      <c r="EA843" s="338"/>
      <c r="EB843" s="338"/>
      <c r="EC843" s="338"/>
      <c r="ED843" s="338"/>
      <c r="EE843" s="338"/>
    </row>
    <row r="844" spans="1:135" s="295" customFormat="1" ht="33.75" outlineLevel="2" x14ac:dyDescent="0.25">
      <c r="A844" s="295">
        <f t="shared" si="14"/>
        <v>3</v>
      </c>
      <c r="B844" s="360" t="s">
        <v>2575</v>
      </c>
      <c r="C844" s="361" t="s">
        <v>1858</v>
      </c>
      <c r="D844" s="363" t="s">
        <v>7468</v>
      </c>
      <c r="E844" s="363" t="s">
        <v>72</v>
      </c>
      <c r="F844" s="363"/>
      <c r="G844" s="361" t="s">
        <v>4957</v>
      </c>
      <c r="H844" s="362" t="s">
        <v>7469</v>
      </c>
      <c r="I844" s="363"/>
      <c r="J844" s="363"/>
      <c r="K844" s="341"/>
      <c r="L844" s="311"/>
      <c r="M844" s="311"/>
      <c r="N844" s="311"/>
      <c r="O844" s="311"/>
      <c r="P844" s="311"/>
      <c r="Q844" s="311"/>
      <c r="R844" s="311"/>
      <c r="S844" s="311"/>
      <c r="T844" s="311"/>
      <c r="U844" s="311"/>
      <c r="V844" s="311"/>
      <c r="W844" s="311"/>
      <c r="X844" s="311"/>
      <c r="Y844" s="311"/>
      <c r="Z844" s="311"/>
      <c r="AA844" s="311"/>
      <c r="AB844" s="311"/>
      <c r="AC844" s="311"/>
      <c r="AD844" s="311"/>
      <c r="AE844" s="311"/>
      <c r="AF844" s="338"/>
      <c r="AG844" s="338"/>
      <c r="AH844" s="338"/>
      <c r="AI844" s="338"/>
      <c r="AJ844" s="338"/>
      <c r="AK844" s="338"/>
      <c r="AL844" s="338"/>
      <c r="AM844" s="338"/>
      <c r="AN844" s="338"/>
      <c r="AO844" s="338"/>
      <c r="AP844" s="338"/>
      <c r="AQ844" s="338"/>
      <c r="AR844" s="338"/>
      <c r="AS844" s="338"/>
      <c r="AT844" s="338"/>
      <c r="AU844" s="338"/>
      <c r="AV844" s="338"/>
      <c r="AW844" s="338"/>
      <c r="AX844" s="338"/>
      <c r="AY844" s="338"/>
      <c r="AZ844" s="338"/>
      <c r="BA844" s="338"/>
      <c r="BB844" s="338"/>
      <c r="BC844" s="338"/>
      <c r="BD844" s="338"/>
      <c r="BE844" s="338"/>
      <c r="BF844" s="338"/>
      <c r="BG844" s="338"/>
      <c r="BH844" s="338"/>
      <c r="BI844" s="338"/>
      <c r="BJ844" s="338"/>
      <c r="BK844" s="338"/>
      <c r="BL844" s="338"/>
      <c r="BM844" s="338"/>
      <c r="BN844" s="338"/>
      <c r="BO844" s="338"/>
      <c r="BP844" s="338"/>
      <c r="BQ844" s="338"/>
      <c r="BR844" s="338"/>
      <c r="BS844" s="338"/>
      <c r="BT844" s="338"/>
      <c r="BU844" s="338"/>
      <c r="BV844" s="338"/>
      <c r="BW844" s="338"/>
      <c r="BX844" s="338"/>
      <c r="BY844" s="338"/>
      <c r="BZ844" s="338"/>
      <c r="CA844" s="338"/>
      <c r="CB844" s="338"/>
      <c r="CC844" s="338"/>
      <c r="CD844" s="338"/>
      <c r="CE844" s="338"/>
      <c r="CF844" s="338"/>
      <c r="CG844" s="338"/>
      <c r="CH844" s="338"/>
      <c r="CI844" s="338"/>
      <c r="CJ844" s="338"/>
      <c r="CK844" s="338"/>
      <c r="CL844" s="338"/>
      <c r="CM844" s="338"/>
      <c r="CN844" s="338"/>
      <c r="CO844" s="338"/>
      <c r="CP844" s="338"/>
      <c r="CQ844" s="338"/>
      <c r="CR844" s="338"/>
      <c r="CS844" s="338"/>
      <c r="CT844" s="338"/>
      <c r="CU844" s="338"/>
      <c r="CV844" s="338"/>
      <c r="CW844" s="338"/>
      <c r="CX844" s="338"/>
      <c r="CY844" s="338"/>
      <c r="CZ844" s="338"/>
      <c r="DA844" s="338"/>
      <c r="DB844" s="338"/>
      <c r="DC844" s="338"/>
      <c r="DD844" s="338"/>
      <c r="DE844" s="338"/>
      <c r="DF844" s="338"/>
      <c r="DG844" s="338"/>
      <c r="DH844" s="338"/>
      <c r="DI844" s="338"/>
      <c r="DJ844" s="338"/>
      <c r="DK844" s="338"/>
      <c r="DL844" s="338"/>
      <c r="DM844" s="338"/>
      <c r="DN844" s="338"/>
      <c r="DO844" s="338"/>
      <c r="DP844" s="338"/>
      <c r="DQ844" s="338"/>
      <c r="DR844" s="338"/>
      <c r="DS844" s="338"/>
      <c r="DT844" s="338"/>
      <c r="DU844" s="338"/>
      <c r="DV844" s="338"/>
      <c r="DW844" s="338"/>
      <c r="DX844" s="338"/>
      <c r="DY844" s="338"/>
      <c r="DZ844" s="338"/>
      <c r="EA844" s="338"/>
      <c r="EB844" s="338"/>
      <c r="EC844" s="338"/>
      <c r="ED844" s="338"/>
      <c r="EE844" s="338"/>
    </row>
    <row r="845" spans="1:135" s="295" customFormat="1" ht="33.75" outlineLevel="2" x14ac:dyDescent="0.25">
      <c r="A845" s="295">
        <f t="shared" si="14"/>
        <v>3</v>
      </c>
      <c r="B845" s="360" t="s">
        <v>2576</v>
      </c>
      <c r="C845" s="361" t="s">
        <v>1876</v>
      </c>
      <c r="D845" s="362" t="s">
        <v>7470</v>
      </c>
      <c r="E845" s="363" t="s">
        <v>72</v>
      </c>
      <c r="F845" s="363"/>
      <c r="G845" s="361" t="s">
        <v>4958</v>
      </c>
      <c r="H845" s="362" t="s">
        <v>7471</v>
      </c>
      <c r="I845" s="363"/>
      <c r="J845" s="363"/>
      <c r="K845" s="341"/>
      <c r="L845" s="311"/>
      <c r="M845" s="311"/>
      <c r="N845" s="311"/>
      <c r="O845" s="311"/>
      <c r="P845" s="311"/>
      <c r="Q845" s="311"/>
      <c r="R845" s="311"/>
      <c r="S845" s="311"/>
      <c r="T845" s="311"/>
      <c r="U845" s="311"/>
      <c r="V845" s="311"/>
      <c r="W845" s="311"/>
      <c r="X845" s="311"/>
      <c r="Y845" s="311"/>
      <c r="Z845" s="311"/>
      <c r="AA845" s="311"/>
      <c r="AB845" s="311"/>
      <c r="AC845" s="311"/>
      <c r="AD845" s="311"/>
      <c r="AE845" s="311"/>
      <c r="AF845" s="338"/>
      <c r="AG845" s="338"/>
      <c r="AH845" s="338"/>
      <c r="AI845" s="338"/>
      <c r="AJ845" s="338"/>
      <c r="AK845" s="338"/>
      <c r="AL845" s="338"/>
      <c r="AM845" s="338"/>
      <c r="AN845" s="338"/>
      <c r="AO845" s="338"/>
      <c r="AP845" s="338"/>
      <c r="AQ845" s="338"/>
      <c r="AR845" s="338"/>
      <c r="AS845" s="338"/>
      <c r="AT845" s="338"/>
      <c r="AU845" s="338"/>
      <c r="AV845" s="338"/>
      <c r="AW845" s="338"/>
      <c r="AX845" s="338"/>
      <c r="AY845" s="338"/>
      <c r="AZ845" s="338"/>
      <c r="BA845" s="338"/>
      <c r="BB845" s="338"/>
      <c r="BC845" s="338"/>
      <c r="BD845" s="338"/>
      <c r="BE845" s="338"/>
      <c r="BF845" s="338"/>
      <c r="BG845" s="338"/>
      <c r="BH845" s="338"/>
      <c r="BI845" s="338"/>
      <c r="BJ845" s="338"/>
      <c r="BK845" s="338"/>
      <c r="BL845" s="338"/>
      <c r="BM845" s="338"/>
      <c r="BN845" s="338"/>
      <c r="BO845" s="338"/>
      <c r="BP845" s="338"/>
      <c r="BQ845" s="338"/>
      <c r="BR845" s="338"/>
      <c r="BS845" s="338"/>
      <c r="BT845" s="338"/>
      <c r="BU845" s="338"/>
      <c r="BV845" s="338"/>
      <c r="BW845" s="338"/>
      <c r="BX845" s="338"/>
      <c r="BY845" s="338"/>
      <c r="BZ845" s="338"/>
      <c r="CA845" s="338"/>
      <c r="CB845" s="338"/>
      <c r="CC845" s="338"/>
      <c r="CD845" s="338"/>
      <c r="CE845" s="338"/>
      <c r="CF845" s="338"/>
      <c r="CG845" s="338"/>
      <c r="CH845" s="338"/>
      <c r="CI845" s="338"/>
      <c r="CJ845" s="338"/>
      <c r="CK845" s="338"/>
      <c r="CL845" s="338"/>
      <c r="CM845" s="338"/>
      <c r="CN845" s="338"/>
      <c r="CO845" s="338"/>
      <c r="CP845" s="338"/>
      <c r="CQ845" s="338"/>
      <c r="CR845" s="338"/>
      <c r="CS845" s="338"/>
      <c r="CT845" s="338"/>
      <c r="CU845" s="338"/>
      <c r="CV845" s="338"/>
      <c r="CW845" s="338"/>
      <c r="CX845" s="338"/>
      <c r="CY845" s="338"/>
      <c r="CZ845" s="338"/>
      <c r="DA845" s="338"/>
      <c r="DB845" s="338"/>
      <c r="DC845" s="338"/>
      <c r="DD845" s="338"/>
      <c r="DE845" s="338"/>
      <c r="DF845" s="338"/>
      <c r="DG845" s="338"/>
      <c r="DH845" s="338"/>
      <c r="DI845" s="338"/>
      <c r="DJ845" s="338"/>
      <c r="DK845" s="338"/>
      <c r="DL845" s="338"/>
      <c r="DM845" s="338"/>
      <c r="DN845" s="338"/>
      <c r="DO845" s="338"/>
      <c r="DP845" s="338"/>
      <c r="DQ845" s="338"/>
      <c r="DR845" s="338"/>
      <c r="DS845" s="338"/>
      <c r="DT845" s="338"/>
      <c r="DU845" s="338"/>
      <c r="DV845" s="338"/>
      <c r="DW845" s="338"/>
      <c r="DX845" s="338"/>
      <c r="DY845" s="338"/>
      <c r="DZ845" s="338"/>
      <c r="EA845" s="338"/>
      <c r="EB845" s="338"/>
      <c r="EC845" s="338"/>
      <c r="ED845" s="338"/>
      <c r="EE845" s="338"/>
    </row>
    <row r="846" spans="1:135" s="295" customFormat="1" ht="33.75" outlineLevel="2" x14ac:dyDescent="0.25">
      <c r="A846" s="295">
        <f t="shared" si="14"/>
        <v>3</v>
      </c>
      <c r="B846" s="360" t="s">
        <v>2577</v>
      </c>
      <c r="C846" s="361" t="s">
        <v>1877</v>
      </c>
      <c r="D846" s="362" t="s">
        <v>7472</v>
      </c>
      <c r="E846" s="363" t="s">
        <v>72</v>
      </c>
      <c r="F846" s="363"/>
      <c r="G846" s="361" t="s">
        <v>4959</v>
      </c>
      <c r="H846" s="362" t="s">
        <v>7473</v>
      </c>
      <c r="I846" s="363"/>
      <c r="J846" s="363"/>
      <c r="K846" s="341"/>
      <c r="L846" s="311"/>
      <c r="M846" s="311"/>
      <c r="N846" s="311"/>
      <c r="O846" s="311"/>
      <c r="P846" s="311"/>
      <c r="Q846" s="311"/>
      <c r="R846" s="311"/>
      <c r="S846" s="311"/>
      <c r="T846" s="311"/>
      <c r="U846" s="311"/>
      <c r="V846" s="311"/>
      <c r="W846" s="311"/>
      <c r="X846" s="311"/>
      <c r="Y846" s="311"/>
      <c r="Z846" s="311"/>
      <c r="AA846" s="311"/>
      <c r="AB846" s="311"/>
      <c r="AC846" s="311"/>
      <c r="AD846" s="311"/>
      <c r="AE846" s="311"/>
      <c r="AF846" s="338"/>
      <c r="AG846" s="338"/>
      <c r="AH846" s="338"/>
      <c r="AI846" s="338"/>
      <c r="AJ846" s="338"/>
      <c r="AK846" s="338"/>
      <c r="AL846" s="338"/>
      <c r="AM846" s="338"/>
      <c r="AN846" s="338"/>
      <c r="AO846" s="338"/>
      <c r="AP846" s="338"/>
      <c r="AQ846" s="338"/>
      <c r="AR846" s="338"/>
      <c r="AS846" s="338"/>
      <c r="AT846" s="338"/>
      <c r="AU846" s="338"/>
      <c r="AV846" s="338"/>
      <c r="AW846" s="338"/>
      <c r="AX846" s="338"/>
      <c r="AY846" s="338"/>
      <c r="AZ846" s="338"/>
      <c r="BA846" s="338"/>
      <c r="BB846" s="338"/>
      <c r="BC846" s="338"/>
      <c r="BD846" s="338"/>
      <c r="BE846" s="338"/>
      <c r="BF846" s="338"/>
      <c r="BG846" s="338"/>
      <c r="BH846" s="338"/>
      <c r="BI846" s="338"/>
      <c r="BJ846" s="338"/>
      <c r="BK846" s="338"/>
      <c r="BL846" s="338"/>
      <c r="BM846" s="338"/>
      <c r="BN846" s="338"/>
      <c r="BO846" s="338"/>
      <c r="BP846" s="338"/>
      <c r="BQ846" s="338"/>
      <c r="BR846" s="338"/>
      <c r="BS846" s="338"/>
      <c r="BT846" s="338"/>
      <c r="BU846" s="338"/>
      <c r="BV846" s="338"/>
      <c r="BW846" s="338"/>
      <c r="BX846" s="338"/>
      <c r="BY846" s="338"/>
      <c r="BZ846" s="338"/>
      <c r="CA846" s="338"/>
      <c r="CB846" s="338"/>
      <c r="CC846" s="338"/>
      <c r="CD846" s="338"/>
      <c r="CE846" s="338"/>
      <c r="CF846" s="338"/>
      <c r="CG846" s="338"/>
      <c r="CH846" s="338"/>
      <c r="CI846" s="338"/>
      <c r="CJ846" s="338"/>
      <c r="CK846" s="338"/>
      <c r="CL846" s="338"/>
      <c r="CM846" s="338"/>
      <c r="CN846" s="338"/>
      <c r="CO846" s="338"/>
      <c r="CP846" s="338"/>
      <c r="CQ846" s="338"/>
      <c r="CR846" s="338"/>
      <c r="CS846" s="338"/>
      <c r="CT846" s="338"/>
      <c r="CU846" s="338"/>
      <c r="CV846" s="338"/>
      <c r="CW846" s="338"/>
      <c r="CX846" s="338"/>
      <c r="CY846" s="338"/>
      <c r="CZ846" s="338"/>
      <c r="DA846" s="338"/>
      <c r="DB846" s="338"/>
      <c r="DC846" s="338"/>
      <c r="DD846" s="338"/>
      <c r="DE846" s="338"/>
      <c r="DF846" s="338"/>
      <c r="DG846" s="338"/>
      <c r="DH846" s="338"/>
      <c r="DI846" s="338"/>
      <c r="DJ846" s="338"/>
      <c r="DK846" s="338"/>
      <c r="DL846" s="338"/>
      <c r="DM846" s="338"/>
      <c r="DN846" s="338"/>
      <c r="DO846" s="338"/>
      <c r="DP846" s="338"/>
      <c r="DQ846" s="338"/>
      <c r="DR846" s="338"/>
      <c r="DS846" s="338"/>
      <c r="DT846" s="338"/>
      <c r="DU846" s="338"/>
      <c r="DV846" s="338"/>
      <c r="DW846" s="338"/>
      <c r="DX846" s="338"/>
      <c r="DY846" s="338"/>
      <c r="DZ846" s="338"/>
      <c r="EA846" s="338"/>
      <c r="EB846" s="338"/>
      <c r="EC846" s="338"/>
      <c r="ED846" s="338"/>
      <c r="EE846" s="338"/>
    </row>
    <row r="847" spans="1:135" s="295" customFormat="1" ht="22.5" outlineLevel="2" x14ac:dyDescent="0.25">
      <c r="A847" s="295">
        <f t="shared" si="14"/>
        <v>3</v>
      </c>
      <c r="B847" s="360" t="s">
        <v>2578</v>
      </c>
      <c r="C847" s="361" t="s">
        <v>1878</v>
      </c>
      <c r="D847" s="362" t="s">
        <v>7474</v>
      </c>
      <c r="E847" s="363" t="s">
        <v>72</v>
      </c>
      <c r="F847" s="363"/>
      <c r="G847" s="361" t="s">
        <v>4960</v>
      </c>
      <c r="H847" s="362" t="s">
        <v>7475</v>
      </c>
      <c r="I847" s="363"/>
      <c r="J847" s="363"/>
      <c r="K847" s="341"/>
      <c r="L847" s="311"/>
      <c r="M847" s="311"/>
      <c r="N847" s="311"/>
      <c r="O847" s="311"/>
      <c r="P847" s="311"/>
      <c r="Q847" s="311"/>
      <c r="R847" s="311"/>
      <c r="S847" s="311"/>
      <c r="T847" s="311"/>
      <c r="U847" s="311"/>
      <c r="V847" s="311"/>
      <c r="W847" s="311"/>
      <c r="X847" s="311"/>
      <c r="Y847" s="311"/>
      <c r="Z847" s="311"/>
      <c r="AA847" s="311"/>
      <c r="AB847" s="311"/>
      <c r="AC847" s="311"/>
      <c r="AD847" s="311"/>
      <c r="AE847" s="311"/>
      <c r="AF847" s="338"/>
      <c r="AG847" s="338"/>
      <c r="AH847" s="338"/>
      <c r="AI847" s="338"/>
      <c r="AJ847" s="338"/>
      <c r="AK847" s="338"/>
      <c r="AL847" s="338"/>
      <c r="AM847" s="338"/>
      <c r="AN847" s="338"/>
      <c r="AO847" s="338"/>
      <c r="AP847" s="338"/>
      <c r="AQ847" s="338"/>
      <c r="AR847" s="338"/>
      <c r="AS847" s="338"/>
      <c r="AT847" s="338"/>
      <c r="AU847" s="338"/>
      <c r="AV847" s="338"/>
      <c r="AW847" s="338"/>
      <c r="AX847" s="338"/>
      <c r="AY847" s="338"/>
      <c r="AZ847" s="338"/>
      <c r="BA847" s="338"/>
      <c r="BB847" s="338"/>
      <c r="BC847" s="338"/>
      <c r="BD847" s="338"/>
      <c r="BE847" s="338"/>
      <c r="BF847" s="338"/>
      <c r="BG847" s="338"/>
      <c r="BH847" s="338"/>
      <c r="BI847" s="338"/>
      <c r="BJ847" s="338"/>
      <c r="BK847" s="338"/>
      <c r="BL847" s="338"/>
      <c r="BM847" s="338"/>
      <c r="BN847" s="338"/>
      <c r="BO847" s="338"/>
      <c r="BP847" s="338"/>
      <c r="BQ847" s="338"/>
      <c r="BR847" s="338"/>
      <c r="BS847" s="338"/>
      <c r="BT847" s="338"/>
      <c r="BU847" s="338"/>
      <c r="BV847" s="338"/>
      <c r="BW847" s="338"/>
      <c r="BX847" s="338"/>
      <c r="BY847" s="338"/>
      <c r="BZ847" s="338"/>
      <c r="CA847" s="338"/>
      <c r="CB847" s="338"/>
      <c r="CC847" s="338"/>
      <c r="CD847" s="338"/>
      <c r="CE847" s="338"/>
      <c r="CF847" s="338"/>
      <c r="CG847" s="338"/>
      <c r="CH847" s="338"/>
      <c r="CI847" s="338"/>
      <c r="CJ847" s="338"/>
      <c r="CK847" s="338"/>
      <c r="CL847" s="338"/>
      <c r="CM847" s="338"/>
      <c r="CN847" s="338"/>
      <c r="CO847" s="338"/>
      <c r="CP847" s="338"/>
      <c r="CQ847" s="338"/>
      <c r="CR847" s="338"/>
      <c r="CS847" s="338"/>
      <c r="CT847" s="338"/>
      <c r="CU847" s="338"/>
      <c r="CV847" s="338"/>
      <c r="CW847" s="338"/>
      <c r="CX847" s="338"/>
      <c r="CY847" s="338"/>
      <c r="CZ847" s="338"/>
      <c r="DA847" s="338"/>
      <c r="DB847" s="338"/>
      <c r="DC847" s="338"/>
      <c r="DD847" s="338"/>
      <c r="DE847" s="338"/>
      <c r="DF847" s="338"/>
      <c r="DG847" s="338"/>
      <c r="DH847" s="338"/>
      <c r="DI847" s="338"/>
      <c r="DJ847" s="338"/>
      <c r="DK847" s="338"/>
      <c r="DL847" s="338"/>
      <c r="DM847" s="338"/>
      <c r="DN847" s="338"/>
      <c r="DO847" s="338"/>
      <c r="DP847" s="338"/>
      <c r="DQ847" s="338"/>
      <c r="DR847" s="338"/>
      <c r="DS847" s="338"/>
      <c r="DT847" s="338"/>
      <c r="DU847" s="338"/>
      <c r="DV847" s="338"/>
      <c r="DW847" s="338"/>
      <c r="DX847" s="338"/>
      <c r="DY847" s="338"/>
      <c r="DZ847" s="338"/>
      <c r="EA847" s="338"/>
      <c r="EB847" s="338"/>
      <c r="EC847" s="338"/>
      <c r="ED847" s="338"/>
      <c r="EE847" s="338"/>
    </row>
    <row r="848" spans="1:135" s="295" customFormat="1" ht="33.75" outlineLevel="2" x14ac:dyDescent="0.25">
      <c r="A848" s="295">
        <f t="shared" si="14"/>
        <v>3</v>
      </c>
      <c r="B848" s="360" t="s">
        <v>3169</v>
      </c>
      <c r="C848" s="361" t="s">
        <v>2520</v>
      </c>
      <c r="D848" s="362" t="s">
        <v>7476</v>
      </c>
      <c r="E848" s="363" t="s">
        <v>72</v>
      </c>
      <c r="F848" s="363"/>
      <c r="G848" s="361" t="s">
        <v>4961</v>
      </c>
      <c r="H848" s="362" t="s">
        <v>7477</v>
      </c>
      <c r="I848" s="363"/>
      <c r="J848" s="363"/>
      <c r="K848" s="341"/>
      <c r="L848" s="311"/>
      <c r="M848" s="311"/>
      <c r="N848" s="311"/>
      <c r="O848" s="311"/>
      <c r="P848" s="311"/>
      <c r="Q848" s="311"/>
      <c r="R848" s="311"/>
      <c r="S848" s="311"/>
      <c r="T848" s="311"/>
      <c r="U848" s="311"/>
      <c r="V848" s="311"/>
      <c r="W848" s="311"/>
      <c r="X848" s="311"/>
      <c r="Y848" s="311"/>
      <c r="Z848" s="311"/>
      <c r="AA848" s="311"/>
      <c r="AB848" s="311"/>
      <c r="AC848" s="311"/>
      <c r="AD848" s="311"/>
      <c r="AE848" s="311"/>
      <c r="AF848" s="338"/>
      <c r="AG848" s="338"/>
      <c r="AH848" s="338"/>
      <c r="AI848" s="338"/>
      <c r="AJ848" s="338"/>
      <c r="AK848" s="338"/>
      <c r="AL848" s="338"/>
      <c r="AM848" s="338"/>
      <c r="AN848" s="338"/>
      <c r="AO848" s="338"/>
      <c r="AP848" s="338"/>
      <c r="AQ848" s="338"/>
      <c r="AR848" s="338"/>
      <c r="AS848" s="338"/>
      <c r="AT848" s="338"/>
      <c r="AU848" s="338"/>
      <c r="AV848" s="338"/>
      <c r="AW848" s="338"/>
      <c r="AX848" s="338"/>
      <c r="AY848" s="338"/>
      <c r="AZ848" s="338"/>
      <c r="BA848" s="338"/>
      <c r="BB848" s="338"/>
      <c r="BC848" s="338"/>
      <c r="BD848" s="338"/>
      <c r="BE848" s="338"/>
      <c r="BF848" s="338"/>
      <c r="BG848" s="338"/>
      <c r="BH848" s="338"/>
      <c r="BI848" s="338"/>
      <c r="BJ848" s="338"/>
      <c r="BK848" s="338"/>
      <c r="BL848" s="338"/>
      <c r="BM848" s="338"/>
      <c r="BN848" s="338"/>
      <c r="BO848" s="338"/>
      <c r="BP848" s="338"/>
      <c r="BQ848" s="338"/>
      <c r="BR848" s="338"/>
      <c r="BS848" s="338"/>
      <c r="BT848" s="338"/>
      <c r="BU848" s="338"/>
      <c r="BV848" s="338"/>
      <c r="BW848" s="338"/>
      <c r="BX848" s="338"/>
      <c r="BY848" s="338"/>
      <c r="BZ848" s="338"/>
      <c r="CA848" s="338"/>
      <c r="CB848" s="338"/>
      <c r="CC848" s="338"/>
      <c r="CD848" s="338"/>
      <c r="CE848" s="338"/>
      <c r="CF848" s="338"/>
      <c r="CG848" s="338"/>
      <c r="CH848" s="338"/>
      <c r="CI848" s="338"/>
      <c r="CJ848" s="338"/>
      <c r="CK848" s="338"/>
      <c r="CL848" s="338"/>
      <c r="CM848" s="338"/>
      <c r="CN848" s="338"/>
      <c r="CO848" s="338"/>
      <c r="CP848" s="338"/>
      <c r="CQ848" s="338"/>
      <c r="CR848" s="338"/>
      <c r="CS848" s="338"/>
      <c r="CT848" s="338"/>
      <c r="CU848" s="338"/>
      <c r="CV848" s="338"/>
      <c r="CW848" s="338"/>
      <c r="CX848" s="338"/>
      <c r="CY848" s="338"/>
      <c r="CZ848" s="338"/>
      <c r="DA848" s="338"/>
      <c r="DB848" s="338"/>
      <c r="DC848" s="338"/>
      <c r="DD848" s="338"/>
      <c r="DE848" s="338"/>
      <c r="DF848" s="338"/>
      <c r="DG848" s="338"/>
      <c r="DH848" s="338"/>
      <c r="DI848" s="338"/>
      <c r="DJ848" s="338"/>
      <c r="DK848" s="338"/>
      <c r="DL848" s="338"/>
      <c r="DM848" s="338"/>
      <c r="DN848" s="338"/>
      <c r="DO848" s="338"/>
      <c r="DP848" s="338"/>
      <c r="DQ848" s="338"/>
      <c r="DR848" s="338"/>
      <c r="DS848" s="338"/>
      <c r="DT848" s="338"/>
      <c r="DU848" s="338"/>
      <c r="DV848" s="338"/>
      <c r="DW848" s="338"/>
      <c r="DX848" s="338"/>
      <c r="DY848" s="338"/>
      <c r="DZ848" s="338"/>
      <c r="EA848" s="338"/>
      <c r="EB848" s="338"/>
      <c r="EC848" s="338"/>
      <c r="ED848" s="338"/>
      <c r="EE848" s="338"/>
    </row>
    <row r="849" spans="1:135" s="295" customFormat="1" ht="22.5" outlineLevel="2" x14ac:dyDescent="0.25">
      <c r="B849" s="360" t="s">
        <v>7222</v>
      </c>
      <c r="C849" s="361" t="s">
        <v>7223</v>
      </c>
      <c r="D849" s="362" t="s">
        <v>7224</v>
      </c>
      <c r="E849" s="363" t="s">
        <v>72</v>
      </c>
      <c r="F849" s="363"/>
      <c r="G849" s="361" t="s">
        <v>7225</v>
      </c>
      <c r="H849" s="362" t="s">
        <v>7226</v>
      </c>
      <c r="I849" s="363"/>
      <c r="J849" s="363"/>
      <c r="K849" s="341"/>
      <c r="L849" s="311"/>
      <c r="M849" s="311"/>
      <c r="N849" s="311"/>
      <c r="O849" s="311"/>
      <c r="P849" s="311"/>
      <c r="Q849" s="311"/>
      <c r="R849" s="311"/>
      <c r="S849" s="311"/>
      <c r="T849" s="311"/>
      <c r="U849" s="311"/>
      <c r="V849" s="311"/>
      <c r="W849" s="311"/>
      <c r="X849" s="311"/>
      <c r="Y849" s="311"/>
      <c r="Z849" s="311"/>
      <c r="AA849" s="311"/>
      <c r="AB849" s="311"/>
      <c r="AC849" s="311"/>
      <c r="AD849" s="311"/>
      <c r="AE849" s="311"/>
      <c r="AF849" s="338"/>
      <c r="AG849" s="338"/>
      <c r="AH849" s="338"/>
      <c r="AI849" s="338"/>
      <c r="AJ849" s="338"/>
      <c r="AK849" s="338"/>
      <c r="AL849" s="338"/>
      <c r="AM849" s="338"/>
      <c r="AN849" s="338"/>
      <c r="AO849" s="338"/>
      <c r="AP849" s="338"/>
      <c r="AQ849" s="338"/>
      <c r="AR849" s="338"/>
      <c r="AS849" s="338"/>
      <c r="AT849" s="338"/>
      <c r="AU849" s="338"/>
      <c r="AV849" s="338"/>
      <c r="AW849" s="338"/>
      <c r="AX849" s="338"/>
      <c r="AY849" s="338"/>
      <c r="AZ849" s="338"/>
      <c r="BA849" s="338"/>
      <c r="BB849" s="338"/>
      <c r="BC849" s="338"/>
      <c r="BD849" s="338"/>
      <c r="BE849" s="338"/>
      <c r="BF849" s="338"/>
      <c r="BG849" s="338"/>
      <c r="BH849" s="338"/>
      <c r="BI849" s="338"/>
      <c r="BJ849" s="338"/>
      <c r="BK849" s="338"/>
      <c r="BL849" s="338"/>
      <c r="BM849" s="338"/>
      <c r="BN849" s="338"/>
      <c r="BO849" s="338"/>
      <c r="BP849" s="338"/>
      <c r="BQ849" s="338"/>
      <c r="BR849" s="338"/>
      <c r="BS849" s="338"/>
      <c r="BT849" s="338"/>
      <c r="BU849" s="338"/>
      <c r="BV849" s="338"/>
      <c r="BW849" s="338"/>
      <c r="BX849" s="338"/>
      <c r="BY849" s="338"/>
      <c r="BZ849" s="338"/>
      <c r="CA849" s="338"/>
      <c r="CB849" s="338"/>
      <c r="CC849" s="338"/>
      <c r="CD849" s="338"/>
      <c r="CE849" s="338"/>
      <c r="CF849" s="338"/>
      <c r="CG849" s="338"/>
      <c r="CH849" s="338"/>
      <c r="CI849" s="338"/>
      <c r="CJ849" s="338"/>
      <c r="CK849" s="338"/>
      <c r="CL849" s="338"/>
      <c r="CM849" s="338"/>
      <c r="CN849" s="338"/>
      <c r="CO849" s="338"/>
      <c r="CP849" s="338"/>
      <c r="CQ849" s="338"/>
      <c r="CR849" s="338"/>
      <c r="CS849" s="338"/>
      <c r="CT849" s="338"/>
      <c r="CU849" s="338"/>
      <c r="CV849" s="338"/>
      <c r="CW849" s="338"/>
      <c r="CX849" s="338"/>
      <c r="CY849" s="338"/>
      <c r="CZ849" s="338"/>
      <c r="DA849" s="338"/>
      <c r="DB849" s="338"/>
      <c r="DC849" s="338"/>
      <c r="DD849" s="338"/>
      <c r="DE849" s="338"/>
      <c r="DF849" s="338"/>
      <c r="DG849" s="338"/>
      <c r="DH849" s="338"/>
      <c r="DI849" s="338"/>
      <c r="DJ849" s="338"/>
      <c r="DK849" s="338"/>
      <c r="DL849" s="338"/>
      <c r="DM849" s="338"/>
      <c r="DN849" s="338"/>
      <c r="DO849" s="338"/>
      <c r="DP849" s="338"/>
      <c r="DQ849" s="338"/>
      <c r="DR849" s="338"/>
      <c r="DS849" s="338"/>
      <c r="DT849" s="338"/>
      <c r="DU849" s="338"/>
      <c r="DV849" s="338"/>
      <c r="DW849" s="338"/>
      <c r="DX849" s="338"/>
      <c r="DY849" s="338"/>
      <c r="DZ849" s="338"/>
      <c r="EA849" s="338"/>
      <c r="EB849" s="338"/>
      <c r="EC849" s="338"/>
      <c r="ED849" s="338"/>
      <c r="EE849" s="338"/>
    </row>
    <row r="850" spans="1:135" s="337" customFormat="1" outlineLevel="1" x14ac:dyDescent="0.25">
      <c r="A850" s="295">
        <f t="shared" si="14"/>
        <v>2</v>
      </c>
      <c r="B850" s="373" t="s">
        <v>5137</v>
      </c>
      <c r="C850" s="359" t="s">
        <v>7219</v>
      </c>
      <c r="D850" s="374" t="s">
        <v>2614</v>
      </c>
      <c r="E850" s="239" t="s">
        <v>72</v>
      </c>
      <c r="F850" s="375" t="s">
        <v>2860</v>
      </c>
      <c r="G850" s="383" t="s">
        <v>4831</v>
      </c>
      <c r="H850" s="374" t="s">
        <v>7478</v>
      </c>
      <c r="I850" s="374"/>
      <c r="J850" s="375"/>
      <c r="K850" s="336"/>
      <c r="L850" s="311"/>
      <c r="M850" s="311"/>
      <c r="N850" s="311"/>
      <c r="O850" s="311"/>
      <c r="P850" s="311"/>
      <c r="Q850" s="311"/>
      <c r="R850" s="311"/>
      <c r="S850" s="311"/>
      <c r="T850" s="311"/>
      <c r="U850" s="311"/>
      <c r="V850" s="311"/>
      <c r="W850" s="311"/>
      <c r="X850" s="311"/>
      <c r="Y850" s="311"/>
      <c r="Z850" s="311"/>
      <c r="AA850" s="311"/>
      <c r="AB850" s="311"/>
      <c r="AC850" s="311"/>
      <c r="AD850" s="311"/>
      <c r="AE850" s="311"/>
    </row>
    <row r="851" spans="1:135" s="295" customFormat="1" ht="22.5" outlineLevel="2" x14ac:dyDescent="0.25">
      <c r="A851" s="295">
        <f t="shared" si="14"/>
        <v>3</v>
      </c>
      <c r="B851" s="360" t="s">
        <v>2579</v>
      </c>
      <c r="C851" s="361" t="s">
        <v>2556</v>
      </c>
      <c r="D851" s="363" t="s">
        <v>7479</v>
      </c>
      <c r="E851" s="363" t="s">
        <v>3707</v>
      </c>
      <c r="F851" s="363"/>
      <c r="G851" s="361" t="s">
        <v>4962</v>
      </c>
      <c r="H851" s="362" t="s">
        <v>7480</v>
      </c>
      <c r="I851" s="363"/>
      <c r="J851" s="363"/>
      <c r="K851" s="341"/>
      <c r="L851" s="311"/>
      <c r="M851" s="311"/>
      <c r="N851" s="311"/>
      <c r="O851" s="311"/>
      <c r="P851" s="311"/>
      <c r="Q851" s="311"/>
      <c r="R851" s="311"/>
      <c r="S851" s="311"/>
      <c r="T851" s="311"/>
      <c r="U851" s="311"/>
      <c r="V851" s="311"/>
      <c r="W851" s="311"/>
      <c r="X851" s="311"/>
      <c r="Y851" s="311"/>
      <c r="Z851" s="311"/>
      <c r="AA851" s="311"/>
      <c r="AB851" s="311"/>
      <c r="AC851" s="311"/>
      <c r="AD851" s="311"/>
      <c r="AE851" s="311"/>
      <c r="AF851" s="338"/>
      <c r="AG851" s="338"/>
      <c r="AH851" s="338"/>
      <c r="AI851" s="338"/>
      <c r="AJ851" s="338"/>
      <c r="AK851" s="338"/>
      <c r="AL851" s="338"/>
      <c r="AM851" s="338"/>
      <c r="AN851" s="338"/>
      <c r="AO851" s="338"/>
      <c r="AP851" s="338"/>
      <c r="AQ851" s="338"/>
      <c r="AR851" s="338"/>
      <c r="AS851" s="338"/>
      <c r="AT851" s="338"/>
      <c r="AU851" s="338"/>
      <c r="AV851" s="338"/>
      <c r="AW851" s="338"/>
      <c r="AX851" s="338"/>
      <c r="AY851" s="338"/>
      <c r="AZ851" s="338"/>
      <c r="BA851" s="338"/>
      <c r="BB851" s="338"/>
      <c r="BC851" s="338"/>
      <c r="BD851" s="338"/>
      <c r="BE851" s="338"/>
      <c r="BF851" s="338"/>
      <c r="BG851" s="338"/>
      <c r="BH851" s="338"/>
      <c r="BI851" s="338"/>
      <c r="BJ851" s="338"/>
      <c r="BK851" s="338"/>
      <c r="BL851" s="338"/>
      <c r="BM851" s="338"/>
      <c r="BN851" s="338"/>
      <c r="BO851" s="338"/>
      <c r="BP851" s="338"/>
      <c r="BQ851" s="338"/>
      <c r="BR851" s="338"/>
      <c r="BS851" s="338"/>
      <c r="BT851" s="338"/>
      <c r="BU851" s="338"/>
      <c r="BV851" s="338"/>
      <c r="BW851" s="338"/>
      <c r="BX851" s="338"/>
      <c r="BY851" s="338"/>
      <c r="BZ851" s="338"/>
      <c r="CA851" s="338"/>
      <c r="CB851" s="338"/>
      <c r="CC851" s="338"/>
      <c r="CD851" s="338"/>
      <c r="CE851" s="338"/>
      <c r="CF851" s="338"/>
      <c r="CG851" s="338"/>
      <c r="CH851" s="338"/>
      <c r="CI851" s="338"/>
      <c r="CJ851" s="338"/>
      <c r="CK851" s="338"/>
      <c r="CL851" s="338"/>
      <c r="CM851" s="338"/>
      <c r="CN851" s="338"/>
      <c r="CO851" s="338"/>
      <c r="CP851" s="338"/>
      <c r="CQ851" s="338"/>
      <c r="CR851" s="338"/>
      <c r="CS851" s="338"/>
      <c r="CT851" s="338"/>
      <c r="CU851" s="338"/>
      <c r="CV851" s="338"/>
      <c r="CW851" s="338"/>
      <c r="CX851" s="338"/>
      <c r="CY851" s="338"/>
      <c r="CZ851" s="338"/>
      <c r="DA851" s="338"/>
      <c r="DB851" s="338"/>
      <c r="DC851" s="338"/>
      <c r="DD851" s="338"/>
      <c r="DE851" s="338"/>
      <c r="DF851" s="338"/>
      <c r="DG851" s="338"/>
      <c r="DH851" s="338"/>
      <c r="DI851" s="338"/>
      <c r="DJ851" s="338"/>
      <c r="DK851" s="338"/>
      <c r="DL851" s="338"/>
      <c r="DM851" s="338"/>
      <c r="DN851" s="338"/>
      <c r="DO851" s="338"/>
      <c r="DP851" s="338"/>
      <c r="DQ851" s="338"/>
      <c r="DR851" s="338"/>
      <c r="DS851" s="338"/>
      <c r="DT851" s="338"/>
      <c r="DU851" s="338"/>
      <c r="DV851" s="338"/>
      <c r="DW851" s="338"/>
      <c r="DX851" s="338"/>
      <c r="DY851" s="338"/>
      <c r="DZ851" s="338"/>
      <c r="EA851" s="338"/>
      <c r="EB851" s="338"/>
      <c r="EC851" s="338"/>
      <c r="ED851" s="338"/>
      <c r="EE851" s="338"/>
    </row>
    <row r="852" spans="1:135" s="295" customFormat="1" outlineLevel="2" x14ac:dyDescent="0.25">
      <c r="A852" s="295">
        <f t="shared" si="14"/>
        <v>3</v>
      </c>
      <c r="B852" s="360" t="s">
        <v>2580</v>
      </c>
      <c r="C852" s="361" t="s">
        <v>1870</v>
      </c>
      <c r="D852" s="363" t="s">
        <v>7481</v>
      </c>
      <c r="E852" s="363" t="s">
        <v>72</v>
      </c>
      <c r="F852" s="363"/>
      <c r="G852" s="361" t="s">
        <v>4963</v>
      </c>
      <c r="H852" s="362" t="s">
        <v>7482</v>
      </c>
      <c r="I852" s="363"/>
      <c r="J852" s="363"/>
      <c r="K852" s="341"/>
      <c r="L852" s="311"/>
      <c r="M852" s="311"/>
      <c r="N852" s="311"/>
      <c r="O852" s="311"/>
      <c r="P852" s="311"/>
      <c r="Q852" s="311"/>
      <c r="R852" s="311"/>
      <c r="S852" s="311"/>
      <c r="T852" s="311"/>
      <c r="U852" s="311"/>
      <c r="V852" s="311"/>
      <c r="W852" s="311"/>
      <c r="X852" s="311"/>
      <c r="Y852" s="311"/>
      <c r="Z852" s="311"/>
      <c r="AA852" s="311"/>
      <c r="AB852" s="311"/>
      <c r="AC852" s="311"/>
      <c r="AD852" s="311"/>
      <c r="AE852" s="311"/>
      <c r="AF852" s="338"/>
      <c r="AG852" s="338"/>
      <c r="AH852" s="338"/>
      <c r="AI852" s="338"/>
      <c r="AJ852" s="338"/>
      <c r="AK852" s="338"/>
      <c r="AL852" s="338"/>
      <c r="AM852" s="338"/>
      <c r="AN852" s="338"/>
      <c r="AO852" s="338"/>
      <c r="AP852" s="338"/>
      <c r="AQ852" s="338"/>
      <c r="AR852" s="338"/>
      <c r="AS852" s="338"/>
      <c r="AT852" s="338"/>
      <c r="AU852" s="338"/>
      <c r="AV852" s="338"/>
      <c r="AW852" s="338"/>
      <c r="AX852" s="338"/>
      <c r="AY852" s="338"/>
      <c r="AZ852" s="338"/>
      <c r="BA852" s="338"/>
      <c r="BB852" s="338"/>
      <c r="BC852" s="338"/>
      <c r="BD852" s="338"/>
      <c r="BE852" s="338"/>
      <c r="BF852" s="338"/>
      <c r="BG852" s="338"/>
      <c r="BH852" s="338"/>
      <c r="BI852" s="338"/>
      <c r="BJ852" s="338"/>
      <c r="BK852" s="338"/>
      <c r="BL852" s="338"/>
      <c r="BM852" s="338"/>
      <c r="BN852" s="338"/>
      <c r="BO852" s="338"/>
      <c r="BP852" s="338"/>
      <c r="BQ852" s="338"/>
      <c r="BR852" s="338"/>
      <c r="BS852" s="338"/>
      <c r="BT852" s="338"/>
      <c r="BU852" s="338"/>
      <c r="BV852" s="338"/>
      <c r="BW852" s="338"/>
      <c r="BX852" s="338"/>
      <c r="BY852" s="338"/>
      <c r="BZ852" s="338"/>
      <c r="CA852" s="338"/>
      <c r="CB852" s="338"/>
      <c r="CC852" s="338"/>
      <c r="CD852" s="338"/>
      <c r="CE852" s="338"/>
      <c r="CF852" s="338"/>
      <c r="CG852" s="338"/>
      <c r="CH852" s="338"/>
      <c r="CI852" s="338"/>
      <c r="CJ852" s="338"/>
      <c r="CK852" s="338"/>
      <c r="CL852" s="338"/>
      <c r="CM852" s="338"/>
      <c r="CN852" s="338"/>
      <c r="CO852" s="338"/>
      <c r="CP852" s="338"/>
      <c r="CQ852" s="338"/>
      <c r="CR852" s="338"/>
      <c r="CS852" s="338"/>
      <c r="CT852" s="338"/>
      <c r="CU852" s="338"/>
      <c r="CV852" s="338"/>
      <c r="CW852" s="338"/>
      <c r="CX852" s="338"/>
      <c r="CY852" s="338"/>
      <c r="CZ852" s="338"/>
      <c r="DA852" s="338"/>
      <c r="DB852" s="338"/>
      <c r="DC852" s="338"/>
      <c r="DD852" s="338"/>
      <c r="DE852" s="338"/>
      <c r="DF852" s="338"/>
      <c r="DG852" s="338"/>
      <c r="DH852" s="338"/>
      <c r="DI852" s="338"/>
      <c r="DJ852" s="338"/>
      <c r="DK852" s="338"/>
      <c r="DL852" s="338"/>
      <c r="DM852" s="338"/>
      <c r="DN852" s="338"/>
      <c r="DO852" s="338"/>
      <c r="DP852" s="338"/>
      <c r="DQ852" s="338"/>
      <c r="DR852" s="338"/>
      <c r="DS852" s="338"/>
      <c r="DT852" s="338"/>
      <c r="DU852" s="338"/>
      <c r="DV852" s="338"/>
      <c r="DW852" s="338"/>
      <c r="DX852" s="338"/>
      <c r="DY852" s="338"/>
      <c r="DZ852" s="338"/>
      <c r="EA852" s="338"/>
      <c r="EB852" s="338"/>
      <c r="EC852" s="338"/>
      <c r="ED852" s="338"/>
      <c r="EE852" s="338"/>
    </row>
    <row r="853" spans="1:135" s="295" customFormat="1" outlineLevel="2" x14ac:dyDescent="0.25">
      <c r="A853" s="295">
        <f t="shared" si="14"/>
        <v>3</v>
      </c>
      <c r="B853" s="360" t="s">
        <v>2581</v>
      </c>
      <c r="C853" s="361" t="s">
        <v>1871</v>
      </c>
      <c r="D853" s="363" t="s">
        <v>7483</v>
      </c>
      <c r="E853" s="363" t="s">
        <v>72</v>
      </c>
      <c r="F853" s="363"/>
      <c r="G853" s="361" t="s">
        <v>4964</v>
      </c>
      <c r="H853" s="362" t="s">
        <v>7484</v>
      </c>
      <c r="I853" s="363"/>
      <c r="J853" s="363"/>
      <c r="K853" s="341"/>
      <c r="L853" s="311"/>
      <c r="M853" s="311"/>
      <c r="N853" s="311"/>
      <c r="O853" s="311"/>
      <c r="P853" s="311"/>
      <c r="Q853" s="311"/>
      <c r="R853" s="311"/>
      <c r="S853" s="311"/>
      <c r="T853" s="311"/>
      <c r="U853" s="311"/>
      <c r="V853" s="311"/>
      <c r="W853" s="311"/>
      <c r="X853" s="311"/>
      <c r="Y853" s="311"/>
      <c r="Z853" s="311"/>
      <c r="AA853" s="311"/>
      <c r="AB853" s="311"/>
      <c r="AC853" s="311"/>
      <c r="AD853" s="311"/>
      <c r="AE853" s="311"/>
      <c r="AF853" s="338"/>
      <c r="AG853" s="338"/>
      <c r="AH853" s="338"/>
      <c r="AI853" s="338"/>
      <c r="AJ853" s="338"/>
      <c r="AK853" s="338"/>
      <c r="AL853" s="338"/>
      <c r="AM853" s="338"/>
      <c r="AN853" s="338"/>
      <c r="AO853" s="338"/>
      <c r="AP853" s="338"/>
      <c r="AQ853" s="338"/>
      <c r="AR853" s="338"/>
      <c r="AS853" s="338"/>
      <c r="AT853" s="338"/>
      <c r="AU853" s="338"/>
      <c r="AV853" s="338"/>
      <c r="AW853" s="338"/>
      <c r="AX853" s="338"/>
      <c r="AY853" s="338"/>
      <c r="AZ853" s="338"/>
      <c r="BA853" s="338"/>
      <c r="BB853" s="338"/>
      <c r="BC853" s="338"/>
      <c r="BD853" s="338"/>
      <c r="BE853" s="338"/>
      <c r="BF853" s="338"/>
      <c r="BG853" s="338"/>
      <c r="BH853" s="338"/>
      <c r="BI853" s="338"/>
      <c r="BJ853" s="338"/>
      <c r="BK853" s="338"/>
      <c r="BL853" s="338"/>
      <c r="BM853" s="338"/>
      <c r="BN853" s="338"/>
      <c r="BO853" s="338"/>
      <c r="BP853" s="338"/>
      <c r="BQ853" s="338"/>
      <c r="BR853" s="338"/>
      <c r="BS853" s="338"/>
      <c r="BT853" s="338"/>
      <c r="BU853" s="338"/>
      <c r="BV853" s="338"/>
      <c r="BW853" s="338"/>
      <c r="BX853" s="338"/>
      <c r="BY853" s="338"/>
      <c r="BZ853" s="338"/>
      <c r="CA853" s="338"/>
      <c r="CB853" s="338"/>
      <c r="CC853" s="338"/>
      <c r="CD853" s="338"/>
      <c r="CE853" s="338"/>
      <c r="CF853" s="338"/>
      <c r="CG853" s="338"/>
      <c r="CH853" s="338"/>
      <c r="CI853" s="338"/>
      <c r="CJ853" s="338"/>
      <c r="CK853" s="338"/>
      <c r="CL853" s="338"/>
      <c r="CM853" s="338"/>
      <c r="CN853" s="338"/>
      <c r="CO853" s="338"/>
      <c r="CP853" s="338"/>
      <c r="CQ853" s="338"/>
      <c r="CR853" s="338"/>
      <c r="CS853" s="338"/>
      <c r="CT853" s="338"/>
      <c r="CU853" s="338"/>
      <c r="CV853" s="338"/>
      <c r="CW853" s="338"/>
      <c r="CX853" s="338"/>
      <c r="CY853" s="338"/>
      <c r="CZ853" s="338"/>
      <c r="DA853" s="338"/>
      <c r="DB853" s="338"/>
      <c r="DC853" s="338"/>
      <c r="DD853" s="338"/>
      <c r="DE853" s="338"/>
      <c r="DF853" s="338"/>
      <c r="DG853" s="338"/>
      <c r="DH853" s="338"/>
      <c r="DI853" s="338"/>
      <c r="DJ853" s="338"/>
      <c r="DK853" s="338"/>
      <c r="DL853" s="338"/>
      <c r="DM853" s="338"/>
      <c r="DN853" s="338"/>
      <c r="DO853" s="338"/>
      <c r="DP853" s="338"/>
      <c r="DQ853" s="338"/>
      <c r="DR853" s="338"/>
      <c r="DS853" s="338"/>
      <c r="DT853" s="338"/>
      <c r="DU853" s="338"/>
      <c r="DV853" s="338"/>
      <c r="DW853" s="338"/>
      <c r="DX853" s="338"/>
      <c r="DY853" s="338"/>
      <c r="DZ853" s="338"/>
      <c r="EA853" s="338"/>
      <c r="EB853" s="338"/>
      <c r="EC853" s="338"/>
      <c r="ED853" s="338"/>
      <c r="EE853" s="338"/>
    </row>
    <row r="854" spans="1:135" s="295" customFormat="1" outlineLevel="2" x14ac:dyDescent="0.25">
      <c r="A854" s="295">
        <f t="shared" si="14"/>
        <v>3</v>
      </c>
      <c r="B854" s="360" t="s">
        <v>2582</v>
      </c>
      <c r="C854" s="361" t="s">
        <v>1860</v>
      </c>
      <c r="D854" s="363" t="s">
        <v>7485</v>
      </c>
      <c r="E854" s="363" t="s">
        <v>72</v>
      </c>
      <c r="F854" s="363"/>
      <c r="G854" s="361" t="s">
        <v>3163</v>
      </c>
      <c r="H854" s="362" t="s">
        <v>7486</v>
      </c>
      <c r="I854" s="363"/>
      <c r="J854" s="363"/>
      <c r="K854" s="341"/>
      <c r="L854" s="311"/>
      <c r="M854" s="311"/>
      <c r="N854" s="311"/>
      <c r="O854" s="311"/>
      <c r="P854" s="311"/>
      <c r="Q854" s="311"/>
      <c r="R854" s="311"/>
      <c r="S854" s="311"/>
      <c r="T854" s="311"/>
      <c r="U854" s="311"/>
      <c r="V854" s="311"/>
      <c r="W854" s="311"/>
      <c r="X854" s="311"/>
      <c r="Y854" s="311"/>
      <c r="Z854" s="311"/>
      <c r="AA854" s="311"/>
      <c r="AB854" s="311"/>
      <c r="AC854" s="311"/>
      <c r="AD854" s="311"/>
      <c r="AE854" s="311"/>
      <c r="AF854" s="338"/>
      <c r="AG854" s="338"/>
      <c r="AH854" s="338"/>
      <c r="AI854" s="338"/>
      <c r="AJ854" s="338"/>
      <c r="AK854" s="338"/>
      <c r="AL854" s="338"/>
      <c r="AM854" s="338"/>
      <c r="AN854" s="338"/>
      <c r="AO854" s="338"/>
      <c r="AP854" s="338"/>
      <c r="AQ854" s="338"/>
      <c r="AR854" s="338"/>
      <c r="AS854" s="338"/>
      <c r="AT854" s="338"/>
      <c r="AU854" s="338"/>
      <c r="AV854" s="338"/>
      <c r="AW854" s="338"/>
      <c r="AX854" s="338"/>
      <c r="AY854" s="338"/>
      <c r="AZ854" s="338"/>
      <c r="BA854" s="338"/>
      <c r="BB854" s="338"/>
      <c r="BC854" s="338"/>
      <c r="BD854" s="338"/>
      <c r="BE854" s="338"/>
      <c r="BF854" s="338"/>
      <c r="BG854" s="338"/>
      <c r="BH854" s="338"/>
      <c r="BI854" s="338"/>
      <c r="BJ854" s="338"/>
      <c r="BK854" s="338"/>
      <c r="BL854" s="338"/>
      <c r="BM854" s="338"/>
      <c r="BN854" s="338"/>
      <c r="BO854" s="338"/>
      <c r="BP854" s="338"/>
      <c r="BQ854" s="338"/>
      <c r="BR854" s="338"/>
      <c r="BS854" s="338"/>
      <c r="BT854" s="338"/>
      <c r="BU854" s="338"/>
      <c r="BV854" s="338"/>
      <c r="BW854" s="338"/>
      <c r="BX854" s="338"/>
      <c r="BY854" s="338"/>
      <c r="BZ854" s="338"/>
      <c r="CA854" s="338"/>
      <c r="CB854" s="338"/>
      <c r="CC854" s="338"/>
      <c r="CD854" s="338"/>
      <c r="CE854" s="338"/>
      <c r="CF854" s="338"/>
      <c r="CG854" s="338"/>
      <c r="CH854" s="338"/>
      <c r="CI854" s="338"/>
      <c r="CJ854" s="338"/>
      <c r="CK854" s="338"/>
      <c r="CL854" s="338"/>
      <c r="CM854" s="338"/>
      <c r="CN854" s="338"/>
      <c r="CO854" s="338"/>
      <c r="CP854" s="338"/>
      <c r="CQ854" s="338"/>
      <c r="CR854" s="338"/>
      <c r="CS854" s="338"/>
      <c r="CT854" s="338"/>
      <c r="CU854" s="338"/>
      <c r="CV854" s="338"/>
      <c r="CW854" s="338"/>
      <c r="CX854" s="338"/>
      <c r="CY854" s="338"/>
      <c r="CZ854" s="338"/>
      <c r="DA854" s="338"/>
      <c r="DB854" s="338"/>
      <c r="DC854" s="338"/>
      <c r="DD854" s="338"/>
      <c r="DE854" s="338"/>
      <c r="DF854" s="338"/>
      <c r="DG854" s="338"/>
      <c r="DH854" s="338"/>
      <c r="DI854" s="338"/>
      <c r="DJ854" s="338"/>
      <c r="DK854" s="338"/>
      <c r="DL854" s="338"/>
      <c r="DM854" s="338"/>
      <c r="DN854" s="338"/>
      <c r="DO854" s="338"/>
      <c r="DP854" s="338"/>
      <c r="DQ854" s="338"/>
      <c r="DR854" s="338"/>
      <c r="DS854" s="338"/>
      <c r="DT854" s="338"/>
      <c r="DU854" s="338"/>
      <c r="DV854" s="338"/>
      <c r="DW854" s="338"/>
      <c r="DX854" s="338"/>
      <c r="DY854" s="338"/>
      <c r="DZ854" s="338"/>
      <c r="EA854" s="338"/>
      <c r="EB854" s="338"/>
      <c r="EC854" s="338"/>
      <c r="ED854" s="338"/>
      <c r="EE854" s="338"/>
    </row>
    <row r="855" spans="1:135" s="295" customFormat="1" outlineLevel="2" x14ac:dyDescent="0.25">
      <c r="A855" s="295">
        <f t="shared" si="14"/>
        <v>3</v>
      </c>
      <c r="B855" s="360" t="s">
        <v>2583</v>
      </c>
      <c r="C855" s="361" t="s">
        <v>1865</v>
      </c>
      <c r="D855" s="363" t="s">
        <v>7487</v>
      </c>
      <c r="E855" s="363" t="s">
        <v>72</v>
      </c>
      <c r="F855" s="363"/>
      <c r="G855" s="361" t="s">
        <v>4965</v>
      </c>
      <c r="H855" s="362" t="s">
        <v>7488</v>
      </c>
      <c r="I855" s="363"/>
      <c r="J855" s="363"/>
      <c r="K855" s="341"/>
      <c r="L855" s="311"/>
      <c r="M855" s="311"/>
      <c r="N855" s="311"/>
      <c r="O855" s="311"/>
      <c r="P855" s="311"/>
      <c r="Q855" s="311"/>
      <c r="R855" s="311"/>
      <c r="S855" s="311"/>
      <c r="T855" s="311"/>
      <c r="U855" s="311"/>
      <c r="V855" s="311"/>
      <c r="W855" s="311"/>
      <c r="X855" s="311"/>
      <c r="Y855" s="311"/>
      <c r="Z855" s="311"/>
      <c r="AA855" s="311"/>
      <c r="AB855" s="311"/>
      <c r="AC855" s="311"/>
      <c r="AD855" s="311"/>
      <c r="AE855" s="311"/>
      <c r="AF855" s="338"/>
      <c r="AG855" s="338"/>
      <c r="AH855" s="338"/>
      <c r="AI855" s="338"/>
      <c r="AJ855" s="338"/>
      <c r="AK855" s="338"/>
      <c r="AL855" s="338"/>
      <c r="AM855" s="338"/>
      <c r="AN855" s="338"/>
      <c r="AO855" s="338"/>
      <c r="AP855" s="338"/>
      <c r="AQ855" s="338"/>
      <c r="AR855" s="338"/>
      <c r="AS855" s="338"/>
      <c r="AT855" s="338"/>
      <c r="AU855" s="338"/>
      <c r="AV855" s="338"/>
      <c r="AW855" s="338"/>
      <c r="AX855" s="338"/>
      <c r="AY855" s="338"/>
      <c r="AZ855" s="338"/>
      <c r="BA855" s="338"/>
      <c r="BB855" s="338"/>
      <c r="BC855" s="338"/>
      <c r="BD855" s="338"/>
      <c r="BE855" s="338"/>
      <c r="BF855" s="338"/>
      <c r="BG855" s="338"/>
      <c r="BH855" s="338"/>
      <c r="BI855" s="338"/>
      <c r="BJ855" s="338"/>
      <c r="BK855" s="338"/>
      <c r="BL855" s="338"/>
      <c r="BM855" s="338"/>
      <c r="BN855" s="338"/>
      <c r="BO855" s="338"/>
      <c r="BP855" s="338"/>
      <c r="BQ855" s="338"/>
      <c r="BR855" s="338"/>
      <c r="BS855" s="338"/>
      <c r="BT855" s="338"/>
      <c r="BU855" s="338"/>
      <c r="BV855" s="338"/>
      <c r="BW855" s="338"/>
      <c r="BX855" s="338"/>
      <c r="BY855" s="338"/>
      <c r="BZ855" s="338"/>
      <c r="CA855" s="338"/>
      <c r="CB855" s="338"/>
      <c r="CC855" s="338"/>
      <c r="CD855" s="338"/>
      <c r="CE855" s="338"/>
      <c r="CF855" s="338"/>
      <c r="CG855" s="338"/>
      <c r="CH855" s="338"/>
      <c r="CI855" s="338"/>
      <c r="CJ855" s="338"/>
      <c r="CK855" s="338"/>
      <c r="CL855" s="338"/>
      <c r="CM855" s="338"/>
      <c r="CN855" s="338"/>
      <c r="CO855" s="338"/>
      <c r="CP855" s="338"/>
      <c r="CQ855" s="338"/>
      <c r="CR855" s="338"/>
      <c r="CS855" s="338"/>
      <c r="CT855" s="338"/>
      <c r="CU855" s="338"/>
      <c r="CV855" s="338"/>
      <c r="CW855" s="338"/>
      <c r="CX855" s="338"/>
      <c r="CY855" s="338"/>
      <c r="CZ855" s="338"/>
      <c r="DA855" s="338"/>
      <c r="DB855" s="338"/>
      <c r="DC855" s="338"/>
      <c r="DD855" s="338"/>
      <c r="DE855" s="338"/>
      <c r="DF855" s="338"/>
      <c r="DG855" s="338"/>
      <c r="DH855" s="338"/>
      <c r="DI855" s="338"/>
      <c r="DJ855" s="338"/>
      <c r="DK855" s="338"/>
      <c r="DL855" s="338"/>
      <c r="DM855" s="338"/>
      <c r="DN855" s="338"/>
      <c r="DO855" s="338"/>
      <c r="DP855" s="338"/>
      <c r="DQ855" s="338"/>
      <c r="DR855" s="338"/>
      <c r="DS855" s="338"/>
      <c r="DT855" s="338"/>
      <c r="DU855" s="338"/>
      <c r="DV855" s="338"/>
      <c r="DW855" s="338"/>
      <c r="DX855" s="338"/>
      <c r="DY855" s="338"/>
      <c r="DZ855" s="338"/>
      <c r="EA855" s="338"/>
      <c r="EB855" s="338"/>
      <c r="EC855" s="338"/>
      <c r="ED855" s="338"/>
      <c r="EE855" s="338"/>
    </row>
    <row r="856" spans="1:135" s="295" customFormat="1" outlineLevel="2" x14ac:dyDescent="0.25">
      <c r="A856" s="295">
        <f t="shared" si="14"/>
        <v>3</v>
      </c>
      <c r="B856" s="360" t="s">
        <v>2584</v>
      </c>
      <c r="C856" s="361" t="s">
        <v>1866</v>
      </c>
      <c r="D856" s="363" t="s">
        <v>7489</v>
      </c>
      <c r="E856" s="363" t="s">
        <v>72</v>
      </c>
      <c r="F856" s="363"/>
      <c r="G856" s="361" t="s">
        <v>4966</v>
      </c>
      <c r="H856" s="362" t="s">
        <v>7490</v>
      </c>
      <c r="I856" s="363"/>
      <c r="J856" s="363"/>
      <c r="K856" s="341"/>
      <c r="L856" s="311"/>
      <c r="M856" s="311"/>
      <c r="N856" s="311"/>
      <c r="O856" s="311"/>
      <c r="P856" s="311"/>
      <c r="Q856" s="311"/>
      <c r="R856" s="311"/>
      <c r="S856" s="311"/>
      <c r="T856" s="311"/>
      <c r="U856" s="311"/>
      <c r="V856" s="311"/>
      <c r="W856" s="311"/>
      <c r="X856" s="311"/>
      <c r="Y856" s="311"/>
      <c r="Z856" s="311"/>
      <c r="AA856" s="311"/>
      <c r="AB856" s="311"/>
      <c r="AC856" s="311"/>
      <c r="AD856" s="311"/>
      <c r="AE856" s="311"/>
      <c r="AF856" s="338"/>
      <c r="AG856" s="338"/>
      <c r="AH856" s="338"/>
      <c r="AI856" s="338"/>
      <c r="AJ856" s="338"/>
      <c r="AK856" s="338"/>
      <c r="AL856" s="338"/>
      <c r="AM856" s="338"/>
      <c r="AN856" s="338"/>
      <c r="AO856" s="338"/>
      <c r="AP856" s="338"/>
      <c r="AQ856" s="338"/>
      <c r="AR856" s="338"/>
      <c r="AS856" s="338"/>
      <c r="AT856" s="338"/>
      <c r="AU856" s="338"/>
      <c r="AV856" s="338"/>
      <c r="AW856" s="338"/>
      <c r="AX856" s="338"/>
      <c r="AY856" s="338"/>
      <c r="AZ856" s="338"/>
      <c r="BA856" s="338"/>
      <c r="BB856" s="338"/>
      <c r="BC856" s="338"/>
      <c r="BD856" s="338"/>
      <c r="BE856" s="338"/>
      <c r="BF856" s="338"/>
      <c r="BG856" s="338"/>
      <c r="BH856" s="338"/>
      <c r="BI856" s="338"/>
      <c r="BJ856" s="338"/>
      <c r="BK856" s="338"/>
      <c r="BL856" s="338"/>
      <c r="BM856" s="338"/>
      <c r="BN856" s="338"/>
      <c r="BO856" s="338"/>
      <c r="BP856" s="338"/>
      <c r="BQ856" s="338"/>
      <c r="BR856" s="338"/>
      <c r="BS856" s="338"/>
      <c r="BT856" s="338"/>
      <c r="BU856" s="338"/>
      <c r="BV856" s="338"/>
      <c r="BW856" s="338"/>
      <c r="BX856" s="338"/>
      <c r="BY856" s="338"/>
      <c r="BZ856" s="338"/>
      <c r="CA856" s="338"/>
      <c r="CB856" s="338"/>
      <c r="CC856" s="338"/>
      <c r="CD856" s="338"/>
      <c r="CE856" s="338"/>
      <c r="CF856" s="338"/>
      <c r="CG856" s="338"/>
      <c r="CH856" s="338"/>
      <c r="CI856" s="338"/>
      <c r="CJ856" s="338"/>
      <c r="CK856" s="338"/>
      <c r="CL856" s="338"/>
      <c r="CM856" s="338"/>
      <c r="CN856" s="338"/>
      <c r="CO856" s="338"/>
      <c r="CP856" s="338"/>
      <c r="CQ856" s="338"/>
      <c r="CR856" s="338"/>
      <c r="CS856" s="338"/>
      <c r="CT856" s="338"/>
      <c r="CU856" s="338"/>
      <c r="CV856" s="338"/>
      <c r="CW856" s="338"/>
      <c r="CX856" s="338"/>
      <c r="CY856" s="338"/>
      <c r="CZ856" s="338"/>
      <c r="DA856" s="338"/>
      <c r="DB856" s="338"/>
      <c r="DC856" s="338"/>
      <c r="DD856" s="338"/>
      <c r="DE856" s="338"/>
      <c r="DF856" s="338"/>
      <c r="DG856" s="338"/>
      <c r="DH856" s="338"/>
      <c r="DI856" s="338"/>
      <c r="DJ856" s="338"/>
      <c r="DK856" s="338"/>
      <c r="DL856" s="338"/>
      <c r="DM856" s="338"/>
      <c r="DN856" s="338"/>
      <c r="DO856" s="338"/>
      <c r="DP856" s="338"/>
      <c r="DQ856" s="338"/>
      <c r="DR856" s="338"/>
      <c r="DS856" s="338"/>
      <c r="DT856" s="338"/>
      <c r="DU856" s="338"/>
      <c r="DV856" s="338"/>
      <c r="DW856" s="338"/>
      <c r="DX856" s="338"/>
      <c r="DY856" s="338"/>
      <c r="DZ856" s="338"/>
      <c r="EA856" s="338"/>
      <c r="EB856" s="338"/>
      <c r="EC856" s="338"/>
      <c r="ED856" s="338"/>
      <c r="EE856" s="338"/>
    </row>
    <row r="857" spans="1:135" s="295" customFormat="1" outlineLevel="2" x14ac:dyDescent="0.25">
      <c r="A857" s="295">
        <f t="shared" si="14"/>
        <v>3</v>
      </c>
      <c r="B857" s="360" t="s">
        <v>2585</v>
      </c>
      <c r="C857" s="361" t="s">
        <v>1869</v>
      </c>
      <c r="D857" s="363" t="s">
        <v>7491</v>
      </c>
      <c r="E857" s="363" t="s">
        <v>72</v>
      </c>
      <c r="F857" s="363"/>
      <c r="G857" s="361" t="s">
        <v>4967</v>
      </c>
      <c r="H857" s="362" t="s">
        <v>7492</v>
      </c>
      <c r="I857" s="363"/>
      <c r="J857" s="363"/>
      <c r="K857" s="341"/>
      <c r="L857" s="311"/>
      <c r="M857" s="311"/>
      <c r="N857" s="311"/>
      <c r="O857" s="311"/>
      <c r="P857" s="311"/>
      <c r="Q857" s="311"/>
      <c r="R857" s="311"/>
      <c r="S857" s="311"/>
      <c r="T857" s="311"/>
      <c r="U857" s="311"/>
      <c r="V857" s="311"/>
      <c r="W857" s="311"/>
      <c r="X857" s="311"/>
      <c r="Y857" s="311"/>
      <c r="Z857" s="311"/>
      <c r="AA857" s="311"/>
      <c r="AB857" s="311"/>
      <c r="AC857" s="311"/>
      <c r="AD857" s="311"/>
      <c r="AE857" s="311"/>
      <c r="AF857" s="338"/>
      <c r="AG857" s="338"/>
      <c r="AH857" s="338"/>
      <c r="AI857" s="338"/>
      <c r="AJ857" s="338"/>
      <c r="AK857" s="338"/>
      <c r="AL857" s="338"/>
      <c r="AM857" s="338"/>
      <c r="AN857" s="338"/>
      <c r="AO857" s="338"/>
      <c r="AP857" s="338"/>
      <c r="AQ857" s="338"/>
      <c r="AR857" s="338"/>
      <c r="AS857" s="338"/>
      <c r="AT857" s="338"/>
      <c r="AU857" s="338"/>
      <c r="AV857" s="338"/>
      <c r="AW857" s="338"/>
      <c r="AX857" s="338"/>
      <c r="AY857" s="338"/>
      <c r="AZ857" s="338"/>
      <c r="BA857" s="338"/>
      <c r="BB857" s="338"/>
      <c r="BC857" s="338"/>
      <c r="BD857" s="338"/>
      <c r="BE857" s="338"/>
      <c r="BF857" s="338"/>
      <c r="BG857" s="338"/>
      <c r="BH857" s="338"/>
      <c r="BI857" s="338"/>
      <c r="BJ857" s="338"/>
      <c r="BK857" s="338"/>
      <c r="BL857" s="338"/>
      <c r="BM857" s="338"/>
      <c r="BN857" s="338"/>
      <c r="BO857" s="338"/>
      <c r="BP857" s="338"/>
      <c r="BQ857" s="338"/>
      <c r="BR857" s="338"/>
      <c r="BS857" s="338"/>
      <c r="BT857" s="338"/>
      <c r="BU857" s="338"/>
      <c r="BV857" s="338"/>
      <c r="BW857" s="338"/>
      <c r="BX857" s="338"/>
      <c r="BY857" s="338"/>
      <c r="BZ857" s="338"/>
      <c r="CA857" s="338"/>
      <c r="CB857" s="338"/>
      <c r="CC857" s="338"/>
      <c r="CD857" s="338"/>
      <c r="CE857" s="338"/>
      <c r="CF857" s="338"/>
      <c r="CG857" s="338"/>
      <c r="CH857" s="338"/>
      <c r="CI857" s="338"/>
      <c r="CJ857" s="338"/>
      <c r="CK857" s="338"/>
      <c r="CL857" s="338"/>
      <c r="CM857" s="338"/>
      <c r="CN857" s="338"/>
      <c r="CO857" s="338"/>
      <c r="CP857" s="338"/>
      <c r="CQ857" s="338"/>
      <c r="CR857" s="338"/>
      <c r="CS857" s="338"/>
      <c r="CT857" s="338"/>
      <c r="CU857" s="338"/>
      <c r="CV857" s="338"/>
      <c r="CW857" s="338"/>
      <c r="CX857" s="338"/>
      <c r="CY857" s="338"/>
      <c r="CZ857" s="338"/>
      <c r="DA857" s="338"/>
      <c r="DB857" s="338"/>
      <c r="DC857" s="338"/>
      <c r="DD857" s="338"/>
      <c r="DE857" s="338"/>
      <c r="DF857" s="338"/>
      <c r="DG857" s="338"/>
      <c r="DH857" s="338"/>
      <c r="DI857" s="338"/>
      <c r="DJ857" s="338"/>
      <c r="DK857" s="338"/>
      <c r="DL857" s="338"/>
      <c r="DM857" s="338"/>
      <c r="DN857" s="338"/>
      <c r="DO857" s="338"/>
      <c r="DP857" s="338"/>
      <c r="DQ857" s="338"/>
      <c r="DR857" s="338"/>
      <c r="DS857" s="338"/>
      <c r="DT857" s="338"/>
      <c r="DU857" s="338"/>
      <c r="DV857" s="338"/>
      <c r="DW857" s="338"/>
      <c r="DX857" s="338"/>
      <c r="DY857" s="338"/>
      <c r="DZ857" s="338"/>
      <c r="EA857" s="338"/>
      <c r="EB857" s="338"/>
      <c r="EC857" s="338"/>
      <c r="ED857" s="338"/>
      <c r="EE857" s="338"/>
    </row>
    <row r="858" spans="1:135" s="337" customFormat="1" ht="22.5" outlineLevel="1" x14ac:dyDescent="0.25">
      <c r="A858" s="295">
        <f t="shared" si="14"/>
        <v>2</v>
      </c>
      <c r="B858" s="373" t="s">
        <v>5138</v>
      </c>
      <c r="C858" s="359" t="s">
        <v>7220</v>
      </c>
      <c r="D858" s="375" t="s">
        <v>7493</v>
      </c>
      <c r="E858" s="239" t="s">
        <v>72</v>
      </c>
      <c r="F858" s="375" t="s">
        <v>2861</v>
      </c>
      <c r="G858" s="383" t="s">
        <v>4832</v>
      </c>
      <c r="H858" s="374" t="s">
        <v>7494</v>
      </c>
      <c r="I858" s="374"/>
      <c r="J858" s="375"/>
      <c r="K858" s="336"/>
      <c r="L858" s="311"/>
      <c r="M858" s="311"/>
      <c r="N858" s="311"/>
      <c r="O858" s="311"/>
      <c r="P858" s="311"/>
      <c r="Q858" s="311"/>
      <c r="R858" s="311"/>
      <c r="S858" s="311"/>
      <c r="T858" s="311"/>
      <c r="U858" s="311"/>
      <c r="V858" s="311"/>
      <c r="W858" s="311"/>
      <c r="X858" s="311"/>
      <c r="Y858" s="311"/>
      <c r="Z858" s="311"/>
      <c r="AA858" s="311"/>
      <c r="AB858" s="311"/>
      <c r="AC858" s="311"/>
      <c r="AD858" s="311"/>
      <c r="AE858" s="311"/>
    </row>
    <row r="859" spans="1:135" s="295" customFormat="1" ht="22.5" outlineLevel="2" x14ac:dyDescent="0.25">
      <c r="A859" s="295">
        <f t="shared" si="14"/>
        <v>3</v>
      </c>
      <c r="B859" s="338" t="s">
        <v>2586</v>
      </c>
      <c r="C859" s="295" t="s">
        <v>2557</v>
      </c>
      <c r="D859" s="340" t="s">
        <v>4146</v>
      </c>
      <c r="E859" s="340" t="s">
        <v>3708</v>
      </c>
      <c r="F859" s="340"/>
      <c r="G859" s="295" t="s">
        <v>4968</v>
      </c>
      <c r="H859" s="339" t="s">
        <v>7024</v>
      </c>
      <c r="I859" s="340"/>
      <c r="J859" s="340"/>
      <c r="K859" s="341"/>
      <c r="L859" s="311"/>
      <c r="M859" s="311"/>
      <c r="N859" s="311"/>
      <c r="O859" s="311"/>
      <c r="P859" s="311"/>
      <c r="Q859" s="311"/>
      <c r="R859" s="311"/>
      <c r="S859" s="311"/>
      <c r="T859" s="311"/>
      <c r="U859" s="311"/>
      <c r="V859" s="311"/>
      <c r="W859" s="311"/>
      <c r="X859" s="311"/>
      <c r="Y859" s="311"/>
      <c r="Z859" s="311"/>
      <c r="AA859" s="311"/>
      <c r="AB859" s="311"/>
      <c r="AC859" s="311"/>
      <c r="AD859" s="311"/>
      <c r="AE859" s="311"/>
      <c r="AF859" s="338"/>
      <c r="AG859" s="338"/>
      <c r="AH859" s="338"/>
      <c r="AI859" s="338"/>
      <c r="AJ859" s="338"/>
      <c r="AK859" s="338"/>
      <c r="AL859" s="338"/>
      <c r="AM859" s="338"/>
      <c r="AN859" s="338"/>
      <c r="AO859" s="338"/>
      <c r="AP859" s="338"/>
      <c r="AQ859" s="338"/>
      <c r="AR859" s="338"/>
      <c r="AS859" s="338"/>
      <c r="AT859" s="338"/>
      <c r="AU859" s="338"/>
      <c r="AV859" s="338"/>
      <c r="AW859" s="338"/>
      <c r="AX859" s="338"/>
      <c r="AY859" s="338"/>
      <c r="AZ859" s="338"/>
      <c r="BA859" s="338"/>
      <c r="BB859" s="338"/>
      <c r="BC859" s="338"/>
      <c r="BD859" s="338"/>
      <c r="BE859" s="338"/>
      <c r="BF859" s="338"/>
      <c r="BG859" s="338"/>
      <c r="BH859" s="338"/>
      <c r="BI859" s="338"/>
      <c r="BJ859" s="338"/>
      <c r="BK859" s="338"/>
      <c r="BL859" s="338"/>
      <c r="BM859" s="338"/>
      <c r="BN859" s="338"/>
      <c r="BO859" s="338"/>
      <c r="BP859" s="338"/>
      <c r="BQ859" s="338"/>
      <c r="BR859" s="338"/>
      <c r="BS859" s="338"/>
      <c r="BT859" s="338"/>
      <c r="BU859" s="338"/>
      <c r="BV859" s="338"/>
      <c r="BW859" s="338"/>
      <c r="BX859" s="338"/>
      <c r="BY859" s="338"/>
      <c r="BZ859" s="338"/>
      <c r="CA859" s="338"/>
      <c r="CB859" s="338"/>
      <c r="CC859" s="338"/>
      <c r="CD859" s="338"/>
      <c r="CE859" s="338"/>
      <c r="CF859" s="338"/>
      <c r="CG859" s="338"/>
      <c r="CH859" s="338"/>
      <c r="CI859" s="338"/>
      <c r="CJ859" s="338"/>
      <c r="CK859" s="338"/>
      <c r="CL859" s="338"/>
      <c r="CM859" s="338"/>
      <c r="CN859" s="338"/>
      <c r="CO859" s="338"/>
      <c r="CP859" s="338"/>
      <c r="CQ859" s="338"/>
      <c r="CR859" s="338"/>
      <c r="CS859" s="338"/>
      <c r="CT859" s="338"/>
      <c r="CU859" s="338"/>
      <c r="CV859" s="338"/>
      <c r="CW859" s="338"/>
      <c r="CX859" s="338"/>
      <c r="CY859" s="338"/>
      <c r="CZ859" s="338"/>
      <c r="DA859" s="338"/>
      <c r="DB859" s="338"/>
      <c r="DC859" s="338"/>
      <c r="DD859" s="338"/>
      <c r="DE859" s="338"/>
      <c r="DF859" s="338"/>
      <c r="DG859" s="338"/>
      <c r="DH859" s="338"/>
      <c r="DI859" s="338"/>
      <c r="DJ859" s="338"/>
      <c r="DK859" s="338"/>
      <c r="DL859" s="338"/>
      <c r="DM859" s="338"/>
      <c r="DN859" s="338"/>
      <c r="DO859" s="338"/>
      <c r="DP859" s="338"/>
      <c r="DQ859" s="338"/>
      <c r="DR859" s="338"/>
      <c r="DS859" s="338"/>
      <c r="DT859" s="338"/>
      <c r="DU859" s="338"/>
      <c r="DV859" s="338"/>
      <c r="DW859" s="338"/>
      <c r="DX859" s="338"/>
      <c r="DY859" s="338"/>
      <c r="DZ859" s="338"/>
      <c r="EA859" s="338"/>
      <c r="EB859" s="338"/>
      <c r="EC859" s="338"/>
      <c r="ED859" s="338"/>
      <c r="EE859" s="338"/>
    </row>
    <row r="860" spans="1:135" s="295" customFormat="1" outlineLevel="2" x14ac:dyDescent="0.25">
      <c r="A860" s="295">
        <f t="shared" si="14"/>
        <v>3</v>
      </c>
      <c r="B860" s="338" t="s">
        <v>2587</v>
      </c>
      <c r="C860" s="295" t="s">
        <v>1856</v>
      </c>
      <c r="D860" s="339" t="s">
        <v>4147</v>
      </c>
      <c r="E860" s="340" t="s">
        <v>72</v>
      </c>
      <c r="F860" s="340"/>
      <c r="G860" s="295" t="s">
        <v>4969</v>
      </c>
      <c r="H860" s="339" t="s">
        <v>7025</v>
      </c>
      <c r="I860" s="340"/>
      <c r="J860" s="340"/>
      <c r="K860" s="341"/>
      <c r="L860" s="311"/>
      <c r="M860" s="311"/>
      <c r="N860" s="311"/>
      <c r="O860" s="311"/>
      <c r="P860" s="311"/>
      <c r="Q860" s="311"/>
      <c r="R860" s="311"/>
      <c r="S860" s="311"/>
      <c r="T860" s="311"/>
      <c r="U860" s="311"/>
      <c r="V860" s="311"/>
      <c r="W860" s="311"/>
      <c r="X860" s="311"/>
      <c r="Y860" s="311"/>
      <c r="Z860" s="311"/>
      <c r="AA860" s="311"/>
      <c r="AB860" s="311"/>
      <c r="AC860" s="311"/>
      <c r="AD860" s="311"/>
      <c r="AE860" s="311"/>
      <c r="AF860" s="338"/>
      <c r="AG860" s="338"/>
      <c r="AH860" s="338"/>
      <c r="AI860" s="338"/>
      <c r="AJ860" s="338"/>
      <c r="AK860" s="338"/>
      <c r="AL860" s="338"/>
      <c r="AM860" s="338"/>
      <c r="AN860" s="338"/>
      <c r="AO860" s="338"/>
      <c r="AP860" s="338"/>
      <c r="AQ860" s="338"/>
      <c r="AR860" s="338"/>
      <c r="AS860" s="338"/>
      <c r="AT860" s="338"/>
      <c r="AU860" s="338"/>
      <c r="AV860" s="338"/>
      <c r="AW860" s="338"/>
      <c r="AX860" s="338"/>
      <c r="AY860" s="338"/>
      <c r="AZ860" s="338"/>
      <c r="BA860" s="338"/>
      <c r="BB860" s="338"/>
      <c r="BC860" s="338"/>
      <c r="BD860" s="338"/>
      <c r="BE860" s="338"/>
      <c r="BF860" s="338"/>
      <c r="BG860" s="338"/>
      <c r="BH860" s="338"/>
      <c r="BI860" s="338"/>
      <c r="BJ860" s="338"/>
      <c r="BK860" s="338"/>
      <c r="BL860" s="338"/>
      <c r="BM860" s="338"/>
      <c r="BN860" s="338"/>
      <c r="BO860" s="338"/>
      <c r="BP860" s="338"/>
      <c r="BQ860" s="338"/>
      <c r="BR860" s="338"/>
      <c r="BS860" s="338"/>
      <c r="BT860" s="338"/>
      <c r="BU860" s="338"/>
      <c r="BV860" s="338"/>
      <c r="BW860" s="338"/>
      <c r="BX860" s="338"/>
      <c r="BY860" s="338"/>
      <c r="BZ860" s="338"/>
      <c r="CA860" s="338"/>
      <c r="CB860" s="338"/>
      <c r="CC860" s="338"/>
      <c r="CD860" s="338"/>
      <c r="CE860" s="338"/>
      <c r="CF860" s="338"/>
      <c r="CG860" s="338"/>
      <c r="CH860" s="338"/>
      <c r="CI860" s="338"/>
      <c r="CJ860" s="338"/>
      <c r="CK860" s="338"/>
      <c r="CL860" s="338"/>
      <c r="CM860" s="338"/>
      <c r="CN860" s="338"/>
      <c r="CO860" s="338"/>
      <c r="CP860" s="338"/>
      <c r="CQ860" s="338"/>
      <c r="CR860" s="338"/>
      <c r="CS860" s="338"/>
      <c r="CT860" s="338"/>
      <c r="CU860" s="338"/>
      <c r="CV860" s="338"/>
      <c r="CW860" s="338"/>
      <c r="CX860" s="338"/>
      <c r="CY860" s="338"/>
      <c r="CZ860" s="338"/>
      <c r="DA860" s="338"/>
      <c r="DB860" s="338"/>
      <c r="DC860" s="338"/>
      <c r="DD860" s="338"/>
      <c r="DE860" s="338"/>
      <c r="DF860" s="338"/>
      <c r="DG860" s="338"/>
      <c r="DH860" s="338"/>
      <c r="DI860" s="338"/>
      <c r="DJ860" s="338"/>
      <c r="DK860" s="338"/>
      <c r="DL860" s="338"/>
      <c r="DM860" s="338"/>
      <c r="DN860" s="338"/>
      <c r="DO860" s="338"/>
      <c r="DP860" s="338"/>
      <c r="DQ860" s="338"/>
      <c r="DR860" s="338"/>
      <c r="DS860" s="338"/>
      <c r="DT860" s="338"/>
      <c r="DU860" s="338"/>
      <c r="DV860" s="338"/>
      <c r="DW860" s="338"/>
      <c r="DX860" s="338"/>
      <c r="DY860" s="338"/>
      <c r="DZ860" s="338"/>
      <c r="EA860" s="338"/>
      <c r="EB860" s="338"/>
      <c r="EC860" s="338"/>
      <c r="ED860" s="338"/>
      <c r="EE860" s="338"/>
    </row>
    <row r="861" spans="1:135" s="295" customFormat="1" outlineLevel="2" x14ac:dyDescent="0.25">
      <c r="A861" s="295">
        <f t="shared" si="14"/>
        <v>3</v>
      </c>
      <c r="B861" s="338" t="s">
        <v>2588</v>
      </c>
      <c r="C861" s="295" t="s">
        <v>1857</v>
      </c>
      <c r="D861" s="339" t="s">
        <v>4148</v>
      </c>
      <c r="E861" s="340" t="s">
        <v>72</v>
      </c>
      <c r="F861" s="340"/>
      <c r="G861" s="295" t="s">
        <v>4970</v>
      </c>
      <c r="H861" s="339" t="s">
        <v>7026</v>
      </c>
      <c r="I861" s="340"/>
      <c r="J861" s="340"/>
      <c r="K861" s="341"/>
      <c r="L861" s="311"/>
      <c r="M861" s="311"/>
      <c r="N861" s="311"/>
      <c r="O861" s="311"/>
      <c r="P861" s="311"/>
      <c r="Q861" s="311"/>
      <c r="R861" s="311"/>
      <c r="S861" s="311"/>
      <c r="T861" s="311"/>
      <c r="U861" s="311"/>
      <c r="V861" s="311"/>
      <c r="W861" s="311"/>
      <c r="X861" s="311"/>
      <c r="Y861" s="311"/>
      <c r="Z861" s="311"/>
      <c r="AA861" s="311"/>
      <c r="AB861" s="311"/>
      <c r="AC861" s="311"/>
      <c r="AD861" s="311"/>
      <c r="AE861" s="311"/>
      <c r="AF861" s="338"/>
      <c r="AG861" s="338"/>
      <c r="AH861" s="338"/>
      <c r="AI861" s="338"/>
      <c r="AJ861" s="338"/>
      <c r="AK861" s="338"/>
      <c r="AL861" s="338"/>
      <c r="AM861" s="338"/>
      <c r="AN861" s="338"/>
      <c r="AO861" s="338"/>
      <c r="AP861" s="338"/>
      <c r="AQ861" s="338"/>
      <c r="AR861" s="338"/>
      <c r="AS861" s="338"/>
      <c r="AT861" s="338"/>
      <c r="AU861" s="338"/>
      <c r="AV861" s="338"/>
      <c r="AW861" s="338"/>
      <c r="AX861" s="338"/>
      <c r="AY861" s="338"/>
      <c r="AZ861" s="338"/>
      <c r="BA861" s="338"/>
      <c r="BB861" s="338"/>
      <c r="BC861" s="338"/>
      <c r="BD861" s="338"/>
      <c r="BE861" s="338"/>
      <c r="BF861" s="338"/>
      <c r="BG861" s="338"/>
      <c r="BH861" s="338"/>
      <c r="BI861" s="338"/>
      <c r="BJ861" s="338"/>
      <c r="BK861" s="338"/>
      <c r="BL861" s="338"/>
      <c r="BM861" s="338"/>
      <c r="BN861" s="338"/>
      <c r="BO861" s="338"/>
      <c r="BP861" s="338"/>
      <c r="BQ861" s="338"/>
      <c r="BR861" s="338"/>
      <c r="BS861" s="338"/>
      <c r="BT861" s="338"/>
      <c r="BU861" s="338"/>
      <c r="BV861" s="338"/>
      <c r="BW861" s="338"/>
      <c r="BX861" s="338"/>
      <c r="BY861" s="338"/>
      <c r="BZ861" s="338"/>
      <c r="CA861" s="338"/>
      <c r="CB861" s="338"/>
      <c r="CC861" s="338"/>
      <c r="CD861" s="338"/>
      <c r="CE861" s="338"/>
      <c r="CF861" s="338"/>
      <c r="CG861" s="338"/>
      <c r="CH861" s="338"/>
      <c r="CI861" s="338"/>
      <c r="CJ861" s="338"/>
      <c r="CK861" s="338"/>
      <c r="CL861" s="338"/>
      <c r="CM861" s="338"/>
      <c r="CN861" s="338"/>
      <c r="CO861" s="338"/>
      <c r="CP861" s="338"/>
      <c r="CQ861" s="338"/>
      <c r="CR861" s="338"/>
      <c r="CS861" s="338"/>
      <c r="CT861" s="338"/>
      <c r="CU861" s="338"/>
      <c r="CV861" s="338"/>
      <c r="CW861" s="338"/>
      <c r="CX861" s="338"/>
      <c r="CY861" s="338"/>
      <c r="CZ861" s="338"/>
      <c r="DA861" s="338"/>
      <c r="DB861" s="338"/>
      <c r="DC861" s="338"/>
      <c r="DD861" s="338"/>
      <c r="DE861" s="338"/>
      <c r="DF861" s="338"/>
      <c r="DG861" s="338"/>
      <c r="DH861" s="338"/>
      <c r="DI861" s="338"/>
      <c r="DJ861" s="338"/>
      <c r="DK861" s="338"/>
      <c r="DL861" s="338"/>
      <c r="DM861" s="338"/>
      <c r="DN861" s="338"/>
      <c r="DO861" s="338"/>
      <c r="DP861" s="338"/>
      <c r="DQ861" s="338"/>
      <c r="DR861" s="338"/>
      <c r="DS861" s="338"/>
      <c r="DT861" s="338"/>
      <c r="DU861" s="338"/>
      <c r="DV861" s="338"/>
      <c r="DW861" s="338"/>
      <c r="DX861" s="338"/>
      <c r="DY861" s="338"/>
      <c r="DZ861" s="338"/>
      <c r="EA861" s="338"/>
      <c r="EB861" s="338"/>
      <c r="EC861" s="338"/>
      <c r="ED861" s="338"/>
      <c r="EE861" s="338"/>
    </row>
    <row r="862" spans="1:135" s="295" customFormat="1" outlineLevel="2" x14ac:dyDescent="0.25">
      <c r="A862" s="295">
        <f t="shared" si="14"/>
        <v>3</v>
      </c>
      <c r="B862" s="295" t="s">
        <v>2589</v>
      </c>
      <c r="C862" s="295" t="s">
        <v>1861</v>
      </c>
      <c r="D862" s="339" t="s">
        <v>4149</v>
      </c>
      <c r="E862" s="340" t="s">
        <v>72</v>
      </c>
      <c r="F862" s="340"/>
      <c r="G862" s="295" t="s">
        <v>4971</v>
      </c>
      <c r="H862" s="339" t="s">
        <v>7027</v>
      </c>
      <c r="I862" s="340"/>
      <c r="J862" s="340"/>
      <c r="K862" s="341"/>
      <c r="L862" s="311"/>
      <c r="M862" s="311"/>
      <c r="N862" s="311"/>
      <c r="O862" s="311"/>
      <c r="P862" s="311"/>
      <c r="Q862" s="311"/>
      <c r="R862" s="311"/>
      <c r="S862" s="311"/>
      <c r="T862" s="311"/>
      <c r="U862" s="311"/>
      <c r="V862" s="311"/>
      <c r="W862" s="311"/>
      <c r="X862" s="311"/>
      <c r="Y862" s="311"/>
      <c r="Z862" s="311"/>
      <c r="AA862" s="311"/>
      <c r="AB862" s="311"/>
      <c r="AC862" s="311"/>
      <c r="AD862" s="311"/>
      <c r="AE862" s="311"/>
      <c r="AF862" s="338"/>
      <c r="AG862" s="338"/>
      <c r="AH862" s="338"/>
      <c r="AI862" s="338"/>
      <c r="AJ862" s="338"/>
      <c r="AK862" s="338"/>
      <c r="AL862" s="338"/>
      <c r="AM862" s="338"/>
      <c r="AN862" s="338"/>
      <c r="AO862" s="338"/>
      <c r="AP862" s="338"/>
      <c r="AQ862" s="338"/>
      <c r="AR862" s="338"/>
      <c r="AS862" s="338"/>
      <c r="AT862" s="338"/>
      <c r="AU862" s="338"/>
      <c r="AV862" s="338"/>
      <c r="AW862" s="338"/>
      <c r="AX862" s="338"/>
      <c r="AY862" s="338"/>
      <c r="AZ862" s="338"/>
      <c r="BA862" s="338"/>
      <c r="BB862" s="338"/>
      <c r="BC862" s="338"/>
      <c r="BD862" s="338"/>
      <c r="BE862" s="338"/>
      <c r="BF862" s="338"/>
      <c r="BG862" s="338"/>
      <c r="BH862" s="338"/>
      <c r="BI862" s="338"/>
      <c r="BJ862" s="338"/>
      <c r="BK862" s="338"/>
      <c r="BL862" s="338"/>
      <c r="BM862" s="338"/>
      <c r="BN862" s="338"/>
      <c r="BO862" s="338"/>
      <c r="BP862" s="338"/>
      <c r="BQ862" s="338"/>
      <c r="BR862" s="338"/>
      <c r="BS862" s="338"/>
      <c r="BT862" s="338"/>
      <c r="BU862" s="338"/>
      <c r="BV862" s="338"/>
      <c r="BW862" s="338"/>
      <c r="BX862" s="338"/>
      <c r="BY862" s="338"/>
      <c r="BZ862" s="338"/>
      <c r="CA862" s="338"/>
      <c r="CB862" s="338"/>
      <c r="CC862" s="338"/>
      <c r="CD862" s="338"/>
      <c r="CE862" s="338"/>
      <c r="CF862" s="338"/>
      <c r="CG862" s="338"/>
      <c r="CH862" s="338"/>
      <c r="CI862" s="338"/>
      <c r="CJ862" s="338"/>
      <c r="CK862" s="338"/>
      <c r="CL862" s="338"/>
      <c r="CM862" s="338"/>
      <c r="CN862" s="338"/>
      <c r="CO862" s="338"/>
      <c r="CP862" s="338"/>
      <c r="CQ862" s="338"/>
      <c r="CR862" s="338"/>
      <c r="CS862" s="338"/>
      <c r="CT862" s="338"/>
      <c r="CU862" s="338"/>
      <c r="CV862" s="338"/>
      <c r="CW862" s="338"/>
      <c r="CX862" s="338"/>
      <c r="CY862" s="338"/>
      <c r="CZ862" s="338"/>
      <c r="DA862" s="338"/>
      <c r="DB862" s="338"/>
      <c r="DC862" s="338"/>
      <c r="DD862" s="338"/>
      <c r="DE862" s="338"/>
      <c r="DF862" s="338"/>
      <c r="DG862" s="338"/>
      <c r="DH862" s="338"/>
      <c r="DI862" s="338"/>
      <c r="DJ862" s="338"/>
      <c r="DK862" s="338"/>
      <c r="DL862" s="338"/>
      <c r="DM862" s="338"/>
      <c r="DN862" s="338"/>
      <c r="DO862" s="338"/>
      <c r="DP862" s="338"/>
      <c r="DQ862" s="338"/>
      <c r="DR862" s="338"/>
      <c r="DS862" s="338"/>
      <c r="DT862" s="338"/>
      <c r="DU862" s="338"/>
      <c r="DV862" s="338"/>
      <c r="DW862" s="338"/>
      <c r="DX862" s="338"/>
      <c r="DY862" s="338"/>
      <c r="DZ862" s="338"/>
      <c r="EA862" s="338"/>
      <c r="EB862" s="338"/>
      <c r="EC862" s="338"/>
      <c r="ED862" s="338"/>
      <c r="EE862" s="338"/>
    </row>
    <row r="863" spans="1:135" s="295" customFormat="1" outlineLevel="2" x14ac:dyDescent="0.25">
      <c r="A863" s="295">
        <f t="shared" si="14"/>
        <v>3</v>
      </c>
      <c r="B863" s="338" t="s">
        <v>2590</v>
      </c>
      <c r="C863" s="295" t="s">
        <v>1862</v>
      </c>
      <c r="D863" s="339" t="s">
        <v>4150</v>
      </c>
      <c r="E863" s="340" t="s">
        <v>72</v>
      </c>
      <c r="F863" s="340"/>
      <c r="G863" s="295" t="s">
        <v>4972</v>
      </c>
      <c r="H863" s="339" t="s">
        <v>7028</v>
      </c>
      <c r="I863" s="340"/>
      <c r="J863" s="340"/>
      <c r="K863" s="341"/>
      <c r="L863" s="311"/>
      <c r="M863" s="311"/>
      <c r="N863" s="311"/>
      <c r="O863" s="311"/>
      <c r="P863" s="311"/>
      <c r="Q863" s="311"/>
      <c r="R863" s="311"/>
      <c r="S863" s="311"/>
      <c r="T863" s="311"/>
      <c r="U863" s="311"/>
      <c r="V863" s="311"/>
      <c r="W863" s="311"/>
      <c r="X863" s="311"/>
      <c r="Y863" s="311"/>
      <c r="Z863" s="311"/>
      <c r="AA863" s="311"/>
      <c r="AB863" s="311"/>
      <c r="AC863" s="311"/>
      <c r="AD863" s="311"/>
      <c r="AE863" s="311"/>
      <c r="AF863" s="338"/>
      <c r="AG863" s="338"/>
      <c r="AH863" s="338"/>
      <c r="AI863" s="338"/>
      <c r="AJ863" s="338"/>
      <c r="AK863" s="338"/>
      <c r="AL863" s="338"/>
      <c r="AM863" s="338"/>
      <c r="AN863" s="338"/>
      <c r="AO863" s="338"/>
      <c r="AP863" s="338"/>
      <c r="AQ863" s="338"/>
      <c r="AR863" s="338"/>
      <c r="AS863" s="338"/>
      <c r="AT863" s="338"/>
      <c r="AU863" s="338"/>
      <c r="AV863" s="338"/>
      <c r="AW863" s="338"/>
      <c r="AX863" s="338"/>
      <c r="AY863" s="338"/>
      <c r="AZ863" s="338"/>
      <c r="BA863" s="338"/>
      <c r="BB863" s="338"/>
      <c r="BC863" s="338"/>
      <c r="BD863" s="338"/>
      <c r="BE863" s="338"/>
      <c r="BF863" s="338"/>
      <c r="BG863" s="338"/>
      <c r="BH863" s="338"/>
      <c r="BI863" s="338"/>
      <c r="BJ863" s="338"/>
      <c r="BK863" s="338"/>
      <c r="BL863" s="338"/>
      <c r="BM863" s="338"/>
      <c r="BN863" s="338"/>
      <c r="BO863" s="338"/>
      <c r="BP863" s="338"/>
      <c r="BQ863" s="338"/>
      <c r="BR863" s="338"/>
      <c r="BS863" s="338"/>
      <c r="BT863" s="338"/>
      <c r="BU863" s="338"/>
      <c r="BV863" s="338"/>
      <c r="BW863" s="338"/>
      <c r="BX863" s="338"/>
      <c r="BY863" s="338"/>
      <c r="BZ863" s="338"/>
      <c r="CA863" s="338"/>
      <c r="CB863" s="338"/>
      <c r="CC863" s="338"/>
      <c r="CD863" s="338"/>
      <c r="CE863" s="338"/>
      <c r="CF863" s="338"/>
      <c r="CG863" s="338"/>
      <c r="CH863" s="338"/>
      <c r="CI863" s="338"/>
      <c r="CJ863" s="338"/>
      <c r="CK863" s="338"/>
      <c r="CL863" s="338"/>
      <c r="CM863" s="338"/>
      <c r="CN863" s="338"/>
      <c r="CO863" s="338"/>
      <c r="CP863" s="338"/>
      <c r="CQ863" s="338"/>
      <c r="CR863" s="338"/>
      <c r="CS863" s="338"/>
      <c r="CT863" s="338"/>
      <c r="CU863" s="338"/>
      <c r="CV863" s="338"/>
      <c r="CW863" s="338"/>
      <c r="CX863" s="338"/>
      <c r="CY863" s="338"/>
      <c r="CZ863" s="338"/>
      <c r="DA863" s="338"/>
      <c r="DB863" s="338"/>
      <c r="DC863" s="338"/>
      <c r="DD863" s="338"/>
      <c r="DE863" s="338"/>
      <c r="DF863" s="338"/>
      <c r="DG863" s="338"/>
      <c r="DH863" s="338"/>
      <c r="DI863" s="338"/>
      <c r="DJ863" s="338"/>
      <c r="DK863" s="338"/>
      <c r="DL863" s="338"/>
      <c r="DM863" s="338"/>
      <c r="DN863" s="338"/>
      <c r="DO863" s="338"/>
      <c r="DP863" s="338"/>
      <c r="DQ863" s="338"/>
      <c r="DR863" s="338"/>
      <c r="DS863" s="338"/>
      <c r="DT863" s="338"/>
      <c r="DU863" s="338"/>
      <c r="DV863" s="338"/>
      <c r="DW863" s="338"/>
      <c r="DX863" s="338"/>
      <c r="DY863" s="338"/>
      <c r="DZ863" s="338"/>
      <c r="EA863" s="338"/>
      <c r="EB863" s="338"/>
      <c r="EC863" s="338"/>
      <c r="ED863" s="338"/>
      <c r="EE863" s="338"/>
    </row>
    <row r="864" spans="1:135" s="295" customFormat="1" ht="25.5" outlineLevel="2" x14ac:dyDescent="0.25">
      <c r="A864" s="295">
        <f t="shared" si="14"/>
        <v>3</v>
      </c>
      <c r="B864" s="338" t="s">
        <v>2591</v>
      </c>
      <c r="C864" s="295" t="s">
        <v>1864</v>
      </c>
      <c r="D864" s="339" t="s">
        <v>4151</v>
      </c>
      <c r="E864" s="340" t="s">
        <v>72</v>
      </c>
      <c r="F864" s="340"/>
      <c r="G864" s="295" t="s">
        <v>4973</v>
      </c>
      <c r="H864" s="339" t="s">
        <v>7029</v>
      </c>
      <c r="I864" s="340"/>
      <c r="J864" s="340"/>
      <c r="K864" s="341"/>
      <c r="L864" s="311"/>
      <c r="M864" s="311"/>
      <c r="N864" s="311"/>
      <c r="O864" s="311"/>
      <c r="P864" s="311"/>
      <c r="Q864" s="311"/>
      <c r="R864" s="311"/>
      <c r="S864" s="311"/>
      <c r="T864" s="311"/>
      <c r="U864" s="311"/>
      <c r="V864" s="311"/>
      <c r="W864" s="311"/>
      <c r="X864" s="311"/>
      <c r="Y864" s="311"/>
      <c r="Z864" s="311"/>
      <c r="AA864" s="311"/>
      <c r="AB864" s="311"/>
      <c r="AC864" s="311"/>
      <c r="AD864" s="311"/>
      <c r="AE864" s="311"/>
      <c r="AF864" s="338"/>
      <c r="AG864" s="338"/>
      <c r="AH864" s="338"/>
      <c r="AI864" s="338"/>
      <c r="AJ864" s="338"/>
      <c r="AK864" s="338"/>
      <c r="AL864" s="338"/>
      <c r="AM864" s="338"/>
      <c r="AN864" s="338"/>
      <c r="AO864" s="338"/>
      <c r="AP864" s="338"/>
      <c r="AQ864" s="338"/>
      <c r="AR864" s="338"/>
      <c r="AS864" s="338"/>
      <c r="AT864" s="338"/>
      <c r="AU864" s="338"/>
      <c r="AV864" s="338"/>
      <c r="AW864" s="338"/>
      <c r="AX864" s="338"/>
      <c r="AY864" s="338"/>
      <c r="AZ864" s="338"/>
      <c r="BA864" s="338"/>
      <c r="BB864" s="338"/>
      <c r="BC864" s="338"/>
      <c r="BD864" s="338"/>
      <c r="BE864" s="338"/>
      <c r="BF864" s="338"/>
      <c r="BG864" s="338"/>
      <c r="BH864" s="338"/>
      <c r="BI864" s="338"/>
      <c r="BJ864" s="338"/>
      <c r="BK864" s="338"/>
      <c r="BL864" s="338"/>
      <c r="BM864" s="338"/>
      <c r="BN864" s="338"/>
      <c r="BO864" s="338"/>
      <c r="BP864" s="338"/>
      <c r="BQ864" s="338"/>
      <c r="BR864" s="338"/>
      <c r="BS864" s="338"/>
      <c r="BT864" s="338"/>
      <c r="BU864" s="338"/>
      <c r="BV864" s="338"/>
      <c r="BW864" s="338"/>
      <c r="BX864" s="338"/>
      <c r="BY864" s="338"/>
      <c r="BZ864" s="338"/>
      <c r="CA864" s="338"/>
      <c r="CB864" s="338"/>
      <c r="CC864" s="338"/>
      <c r="CD864" s="338"/>
      <c r="CE864" s="338"/>
      <c r="CF864" s="338"/>
      <c r="CG864" s="338"/>
      <c r="CH864" s="338"/>
      <c r="CI864" s="338"/>
      <c r="CJ864" s="338"/>
      <c r="CK864" s="338"/>
      <c r="CL864" s="338"/>
      <c r="CM864" s="338"/>
      <c r="CN864" s="338"/>
      <c r="CO864" s="338"/>
      <c r="CP864" s="338"/>
      <c r="CQ864" s="338"/>
      <c r="CR864" s="338"/>
      <c r="CS864" s="338"/>
      <c r="CT864" s="338"/>
      <c r="CU864" s="338"/>
      <c r="CV864" s="338"/>
      <c r="CW864" s="338"/>
      <c r="CX864" s="338"/>
      <c r="CY864" s="338"/>
      <c r="CZ864" s="338"/>
      <c r="DA864" s="338"/>
      <c r="DB864" s="338"/>
      <c r="DC864" s="338"/>
      <c r="DD864" s="338"/>
      <c r="DE864" s="338"/>
      <c r="DF864" s="338"/>
      <c r="DG864" s="338"/>
      <c r="DH864" s="338"/>
      <c r="DI864" s="338"/>
      <c r="DJ864" s="338"/>
      <c r="DK864" s="338"/>
      <c r="DL864" s="338"/>
      <c r="DM864" s="338"/>
      <c r="DN864" s="338"/>
      <c r="DO864" s="338"/>
      <c r="DP864" s="338"/>
      <c r="DQ864" s="338"/>
      <c r="DR864" s="338"/>
      <c r="DS864" s="338"/>
      <c r="DT864" s="338"/>
      <c r="DU864" s="338"/>
      <c r="DV864" s="338"/>
      <c r="DW864" s="338"/>
      <c r="DX864" s="338"/>
      <c r="DY864" s="338"/>
      <c r="DZ864" s="338"/>
      <c r="EA864" s="338"/>
      <c r="EB864" s="338"/>
      <c r="EC864" s="338"/>
      <c r="ED864" s="338"/>
      <c r="EE864" s="338"/>
    </row>
    <row r="865" spans="1:135" s="295" customFormat="1" ht="25.5" outlineLevel="2" x14ac:dyDescent="0.25">
      <c r="A865" s="295">
        <f t="shared" si="14"/>
        <v>3</v>
      </c>
      <c r="B865" s="338" t="s">
        <v>2592</v>
      </c>
      <c r="C865" s="295" t="s">
        <v>1863</v>
      </c>
      <c r="D865" s="339" t="s">
        <v>4152</v>
      </c>
      <c r="E865" s="340" t="s">
        <v>72</v>
      </c>
      <c r="F865" s="340"/>
      <c r="G865" s="295" t="s">
        <v>4974</v>
      </c>
      <c r="H865" s="339" t="s">
        <v>7030</v>
      </c>
      <c r="I865" s="340"/>
      <c r="J865" s="340"/>
      <c r="K865" s="341"/>
      <c r="L865" s="311"/>
      <c r="M865" s="311"/>
      <c r="N865" s="311"/>
      <c r="O865" s="311"/>
      <c r="P865" s="311"/>
      <c r="Q865" s="311"/>
      <c r="R865" s="311"/>
      <c r="S865" s="311"/>
      <c r="T865" s="311"/>
      <c r="U865" s="311"/>
      <c r="V865" s="311"/>
      <c r="W865" s="311"/>
      <c r="X865" s="311"/>
      <c r="Y865" s="311"/>
      <c r="Z865" s="311"/>
      <c r="AA865" s="311"/>
      <c r="AB865" s="311"/>
      <c r="AC865" s="311"/>
      <c r="AD865" s="311"/>
      <c r="AE865" s="311"/>
      <c r="AF865" s="338"/>
      <c r="AG865" s="338"/>
      <c r="AH865" s="338"/>
      <c r="AI865" s="338"/>
      <c r="AJ865" s="338"/>
      <c r="AK865" s="338"/>
      <c r="AL865" s="338"/>
      <c r="AM865" s="338"/>
      <c r="AN865" s="338"/>
      <c r="AO865" s="338"/>
      <c r="AP865" s="338"/>
      <c r="AQ865" s="338"/>
      <c r="AR865" s="338"/>
      <c r="AS865" s="338"/>
      <c r="AT865" s="338"/>
      <c r="AU865" s="338"/>
      <c r="AV865" s="338"/>
      <c r="AW865" s="338"/>
      <c r="AX865" s="338"/>
      <c r="AY865" s="338"/>
      <c r="AZ865" s="338"/>
      <c r="BA865" s="338"/>
      <c r="BB865" s="338"/>
      <c r="BC865" s="338"/>
      <c r="BD865" s="338"/>
      <c r="BE865" s="338"/>
      <c r="BF865" s="338"/>
      <c r="BG865" s="338"/>
      <c r="BH865" s="338"/>
      <c r="BI865" s="338"/>
      <c r="BJ865" s="338"/>
      <c r="BK865" s="338"/>
      <c r="BL865" s="338"/>
      <c r="BM865" s="338"/>
      <c r="BN865" s="338"/>
      <c r="BO865" s="338"/>
      <c r="BP865" s="338"/>
      <c r="BQ865" s="338"/>
      <c r="BR865" s="338"/>
      <c r="BS865" s="338"/>
      <c r="BT865" s="338"/>
      <c r="BU865" s="338"/>
      <c r="BV865" s="338"/>
      <c r="BW865" s="338"/>
      <c r="BX865" s="338"/>
      <c r="BY865" s="338"/>
      <c r="BZ865" s="338"/>
      <c r="CA865" s="338"/>
      <c r="CB865" s="338"/>
      <c r="CC865" s="338"/>
      <c r="CD865" s="338"/>
      <c r="CE865" s="338"/>
      <c r="CF865" s="338"/>
      <c r="CG865" s="338"/>
      <c r="CH865" s="338"/>
      <c r="CI865" s="338"/>
      <c r="CJ865" s="338"/>
      <c r="CK865" s="338"/>
      <c r="CL865" s="338"/>
      <c r="CM865" s="338"/>
      <c r="CN865" s="338"/>
      <c r="CO865" s="338"/>
      <c r="CP865" s="338"/>
      <c r="CQ865" s="338"/>
      <c r="CR865" s="338"/>
      <c r="CS865" s="338"/>
      <c r="CT865" s="338"/>
      <c r="CU865" s="338"/>
      <c r="CV865" s="338"/>
      <c r="CW865" s="338"/>
      <c r="CX865" s="338"/>
      <c r="CY865" s="338"/>
      <c r="CZ865" s="338"/>
      <c r="DA865" s="338"/>
      <c r="DB865" s="338"/>
      <c r="DC865" s="338"/>
      <c r="DD865" s="338"/>
      <c r="DE865" s="338"/>
      <c r="DF865" s="338"/>
      <c r="DG865" s="338"/>
      <c r="DH865" s="338"/>
      <c r="DI865" s="338"/>
      <c r="DJ865" s="338"/>
      <c r="DK865" s="338"/>
      <c r="DL865" s="338"/>
      <c r="DM865" s="338"/>
      <c r="DN865" s="338"/>
      <c r="DO865" s="338"/>
      <c r="DP865" s="338"/>
      <c r="DQ865" s="338"/>
      <c r="DR865" s="338"/>
      <c r="DS865" s="338"/>
      <c r="DT865" s="338"/>
      <c r="DU865" s="338"/>
      <c r="DV865" s="338"/>
      <c r="DW865" s="338"/>
      <c r="DX865" s="338"/>
      <c r="DY865" s="338"/>
      <c r="DZ865" s="338"/>
      <c r="EA865" s="338"/>
      <c r="EB865" s="338"/>
      <c r="EC865" s="338"/>
      <c r="ED865" s="338"/>
      <c r="EE865" s="338"/>
    </row>
    <row r="866" spans="1:135" s="295" customFormat="1" ht="22.5" outlineLevel="2" x14ac:dyDescent="0.25">
      <c r="A866" s="295">
        <f>LEN(B866)</f>
        <v>3</v>
      </c>
      <c r="B866" s="338" t="s">
        <v>2593</v>
      </c>
      <c r="C866" s="295" t="s">
        <v>2615</v>
      </c>
      <c r="D866" s="339" t="s">
        <v>4153</v>
      </c>
      <c r="E866" s="340" t="s">
        <v>7221</v>
      </c>
      <c r="F866" s="340"/>
      <c r="G866" s="295" t="s">
        <v>4975</v>
      </c>
      <c r="H866" s="339" t="s">
        <v>7031</v>
      </c>
      <c r="I866" s="340"/>
      <c r="J866" s="340"/>
      <c r="K866" s="341"/>
      <c r="L866" s="311"/>
      <c r="M866" s="311"/>
      <c r="N866" s="311"/>
      <c r="O866" s="311"/>
      <c r="P866" s="311"/>
      <c r="Q866" s="311"/>
      <c r="R866" s="311"/>
      <c r="S866" s="311"/>
      <c r="T866" s="311"/>
      <c r="U866" s="311"/>
      <c r="V866" s="311"/>
      <c r="W866" s="311"/>
      <c r="X866" s="311"/>
      <c r="Y866" s="311"/>
      <c r="Z866" s="311"/>
      <c r="AA866" s="311"/>
      <c r="AB866" s="311"/>
      <c r="AC866" s="311"/>
      <c r="AD866" s="311"/>
      <c r="AE866" s="311"/>
      <c r="AF866" s="338"/>
      <c r="AG866" s="338"/>
      <c r="AH866" s="338"/>
      <c r="AI866" s="338"/>
      <c r="AJ866" s="338"/>
      <c r="AK866" s="338"/>
      <c r="AL866" s="338"/>
      <c r="AM866" s="338"/>
      <c r="AN866" s="338"/>
      <c r="AO866" s="338"/>
      <c r="AP866" s="338"/>
      <c r="AQ866" s="338"/>
      <c r="AR866" s="338"/>
      <c r="AS866" s="338"/>
      <c r="AT866" s="338"/>
      <c r="AU866" s="338"/>
      <c r="AV866" s="338"/>
      <c r="AW866" s="338"/>
      <c r="AX866" s="338"/>
      <c r="AY866" s="338"/>
      <c r="AZ866" s="338"/>
      <c r="BA866" s="338"/>
      <c r="BB866" s="338"/>
      <c r="BC866" s="338"/>
      <c r="BD866" s="338"/>
      <c r="BE866" s="338"/>
      <c r="BF866" s="338"/>
      <c r="BG866" s="338"/>
      <c r="BH866" s="338"/>
      <c r="BI866" s="338"/>
      <c r="BJ866" s="338"/>
      <c r="BK866" s="338"/>
      <c r="BL866" s="338"/>
      <c r="BM866" s="338"/>
      <c r="BN866" s="338"/>
      <c r="BO866" s="338"/>
      <c r="BP866" s="338"/>
      <c r="BQ866" s="338"/>
      <c r="BR866" s="338"/>
      <c r="BS866" s="338"/>
      <c r="BT866" s="338"/>
      <c r="BU866" s="338"/>
      <c r="BV866" s="338"/>
      <c r="BW866" s="338"/>
      <c r="BX866" s="338"/>
      <c r="BY866" s="338"/>
      <c r="BZ866" s="338"/>
      <c r="CA866" s="338"/>
      <c r="CB866" s="338"/>
      <c r="CC866" s="338"/>
      <c r="CD866" s="338"/>
      <c r="CE866" s="338"/>
      <c r="CF866" s="338"/>
      <c r="CG866" s="338"/>
      <c r="CH866" s="338"/>
      <c r="CI866" s="338"/>
      <c r="CJ866" s="338"/>
      <c r="CK866" s="338"/>
      <c r="CL866" s="338"/>
      <c r="CM866" s="338"/>
      <c r="CN866" s="338"/>
      <c r="CO866" s="338"/>
      <c r="CP866" s="338"/>
      <c r="CQ866" s="338"/>
      <c r="CR866" s="338"/>
      <c r="CS866" s="338"/>
      <c r="CT866" s="338"/>
      <c r="CU866" s="338"/>
      <c r="CV866" s="338"/>
      <c r="CW866" s="338"/>
      <c r="CX866" s="338"/>
      <c r="CY866" s="338"/>
      <c r="CZ866" s="338"/>
      <c r="DA866" s="338"/>
      <c r="DB866" s="338"/>
      <c r="DC866" s="338"/>
      <c r="DD866" s="338"/>
      <c r="DE866" s="338"/>
      <c r="DF866" s="338"/>
      <c r="DG866" s="338"/>
      <c r="DH866" s="338"/>
      <c r="DI866" s="338"/>
      <c r="DJ866" s="338"/>
      <c r="DK866" s="338"/>
      <c r="DL866" s="338"/>
      <c r="DM866" s="338"/>
      <c r="DN866" s="338"/>
      <c r="DO866" s="338"/>
      <c r="DP866" s="338"/>
      <c r="DQ866" s="338"/>
      <c r="DR866" s="338"/>
      <c r="DS866" s="338"/>
      <c r="DT866" s="338"/>
      <c r="DU866" s="338"/>
      <c r="DV866" s="338"/>
      <c r="DW866" s="338"/>
      <c r="DX866" s="338"/>
      <c r="DY866" s="338"/>
      <c r="DZ866" s="338"/>
      <c r="EA866" s="338"/>
      <c r="EB866" s="338"/>
      <c r="EC866" s="338"/>
      <c r="ED866" s="338"/>
      <c r="EE866" s="338"/>
    </row>
    <row r="867" spans="1:135" s="329" customFormat="1" x14ac:dyDescent="0.25">
      <c r="B867" s="334"/>
      <c r="D867" s="333"/>
      <c r="E867" s="333"/>
      <c r="F867" s="333"/>
      <c r="H867" s="333"/>
      <c r="I867" s="333"/>
      <c r="J867" s="333"/>
      <c r="K867" s="342"/>
      <c r="L867" s="15"/>
      <c r="M867" s="15"/>
      <c r="N867" s="15"/>
      <c r="O867" s="15"/>
      <c r="P867" s="15"/>
      <c r="Q867" s="15"/>
      <c r="R867" s="15"/>
      <c r="S867" s="15"/>
      <c r="T867" s="15"/>
      <c r="U867" s="15"/>
      <c r="V867" s="15"/>
      <c r="W867" s="15"/>
      <c r="X867" s="15"/>
      <c r="Y867" s="15"/>
      <c r="Z867" s="15"/>
      <c r="AA867" s="15"/>
      <c r="AB867" s="15"/>
      <c r="AC867" s="15"/>
      <c r="AD867" s="15"/>
      <c r="AE867" s="15"/>
      <c r="AF867" s="334"/>
      <c r="AG867" s="334"/>
      <c r="AH867" s="334"/>
      <c r="AI867" s="334"/>
      <c r="AJ867" s="334"/>
      <c r="AK867" s="334"/>
      <c r="AL867" s="334"/>
      <c r="AM867" s="334"/>
      <c r="AN867" s="334"/>
      <c r="AO867" s="334"/>
      <c r="AP867" s="334"/>
      <c r="AQ867" s="334"/>
      <c r="AR867" s="334"/>
      <c r="AS867" s="334"/>
      <c r="AT867" s="334"/>
      <c r="AU867" s="334"/>
      <c r="AV867" s="334"/>
      <c r="AW867" s="334"/>
      <c r="AX867" s="334"/>
      <c r="AY867" s="334"/>
      <c r="AZ867" s="334"/>
      <c r="BA867" s="334"/>
      <c r="BB867" s="334"/>
      <c r="BC867" s="334"/>
      <c r="BD867" s="334"/>
      <c r="BE867" s="334"/>
      <c r="BF867" s="334"/>
      <c r="BG867" s="334"/>
      <c r="BH867" s="334"/>
      <c r="BI867" s="334"/>
      <c r="BJ867" s="334"/>
      <c r="BK867" s="334"/>
      <c r="BL867" s="334"/>
      <c r="BM867" s="334"/>
      <c r="BN867" s="334"/>
      <c r="BO867" s="334"/>
      <c r="BP867" s="334"/>
      <c r="BQ867" s="334"/>
      <c r="BR867" s="334"/>
      <c r="BS867" s="334"/>
      <c r="BT867" s="334"/>
      <c r="BU867" s="334"/>
      <c r="BV867" s="334"/>
      <c r="BW867" s="334"/>
      <c r="BX867" s="334"/>
      <c r="BY867" s="334"/>
      <c r="BZ867" s="334"/>
      <c r="CA867" s="334"/>
      <c r="CB867" s="334"/>
      <c r="CC867" s="334"/>
      <c r="CD867" s="334"/>
      <c r="CE867" s="334"/>
      <c r="CF867" s="334"/>
      <c r="CG867" s="334"/>
      <c r="CH867" s="334"/>
      <c r="CI867" s="334"/>
      <c r="CJ867" s="334"/>
      <c r="CK867" s="334"/>
      <c r="CL867" s="334"/>
      <c r="CM867" s="334"/>
      <c r="CN867" s="334"/>
      <c r="CO867" s="334"/>
      <c r="CP867" s="334"/>
      <c r="CQ867" s="334"/>
      <c r="CR867" s="334"/>
      <c r="CS867" s="334"/>
      <c r="CT867" s="334"/>
      <c r="CU867" s="334"/>
      <c r="CV867" s="334"/>
      <c r="CW867" s="334"/>
      <c r="CX867" s="334"/>
      <c r="CY867" s="334"/>
      <c r="CZ867" s="334"/>
      <c r="DA867" s="334"/>
      <c r="DB867" s="334"/>
      <c r="DC867" s="334"/>
      <c r="DD867" s="334"/>
      <c r="DE867" s="334"/>
      <c r="DF867" s="334"/>
      <c r="DG867" s="334"/>
      <c r="DH867" s="334"/>
      <c r="DI867" s="334"/>
      <c r="DJ867" s="334"/>
      <c r="DK867" s="334"/>
      <c r="DL867" s="334"/>
      <c r="DM867" s="334"/>
      <c r="DN867" s="334"/>
      <c r="DO867" s="334"/>
      <c r="DP867" s="334"/>
      <c r="DQ867" s="334"/>
      <c r="DR867" s="334"/>
      <c r="DS867" s="334"/>
      <c r="DT867" s="334"/>
      <c r="DU867" s="334"/>
      <c r="DV867" s="334"/>
      <c r="DW867" s="334"/>
      <c r="DX867" s="334"/>
      <c r="DY867" s="334"/>
      <c r="DZ867" s="334"/>
      <c r="EA867" s="334"/>
      <c r="EB867" s="334"/>
      <c r="EC867" s="334"/>
      <c r="ED867" s="334"/>
      <c r="EE867" s="334"/>
    </row>
    <row r="868" spans="1:135" s="329" customFormat="1" x14ac:dyDescent="0.25">
      <c r="B868" s="343">
        <f>COUNTIF(A2:A866,1)</f>
        <v>18</v>
      </c>
      <c r="C868" s="343" t="s">
        <v>7032</v>
      </c>
      <c r="E868" s="333"/>
      <c r="F868" s="333"/>
      <c r="H868" s="333"/>
      <c r="I868" s="333"/>
      <c r="J868" s="333"/>
      <c r="K868" s="342"/>
      <c r="L868" s="15"/>
      <c r="M868" s="15"/>
      <c r="N868" s="15"/>
      <c r="O868" s="15"/>
      <c r="P868" s="15"/>
      <c r="Q868" s="15"/>
      <c r="R868" s="15"/>
      <c r="S868" s="15"/>
      <c r="T868" s="15"/>
      <c r="U868" s="15"/>
      <c r="V868" s="15"/>
      <c r="W868" s="15"/>
      <c r="X868" s="15"/>
      <c r="Y868" s="15"/>
      <c r="Z868" s="15"/>
      <c r="AA868" s="15"/>
      <c r="AB868" s="15"/>
      <c r="AC868" s="15"/>
      <c r="AD868" s="15"/>
      <c r="AE868" s="15"/>
      <c r="AF868" s="334"/>
      <c r="AG868" s="334"/>
      <c r="AH868" s="334"/>
      <c r="AI868" s="334"/>
      <c r="AJ868" s="334"/>
      <c r="AK868" s="334"/>
      <c r="AL868" s="334"/>
      <c r="AM868" s="334"/>
      <c r="AN868" s="334"/>
      <c r="AO868" s="334"/>
      <c r="AP868" s="334"/>
      <c r="AQ868" s="334"/>
      <c r="AR868" s="334"/>
      <c r="AS868" s="334"/>
      <c r="AT868" s="334"/>
      <c r="AU868" s="334"/>
      <c r="AV868" s="334"/>
      <c r="AW868" s="334"/>
      <c r="AX868" s="334"/>
      <c r="AY868" s="334"/>
      <c r="AZ868" s="334"/>
      <c r="BA868" s="334"/>
      <c r="BB868" s="334"/>
      <c r="BC868" s="334"/>
      <c r="BD868" s="334"/>
      <c r="BE868" s="334"/>
      <c r="BF868" s="334"/>
      <c r="BG868" s="334"/>
      <c r="BH868" s="334"/>
      <c r="BI868" s="334"/>
      <c r="BJ868" s="334"/>
      <c r="BK868" s="334"/>
      <c r="BL868" s="334"/>
      <c r="BM868" s="334"/>
      <c r="BN868" s="334"/>
      <c r="BO868" s="334"/>
      <c r="BP868" s="334"/>
      <c r="BQ868" s="334"/>
      <c r="BR868" s="334"/>
      <c r="BS868" s="334"/>
      <c r="BT868" s="334"/>
      <c r="BU868" s="334"/>
      <c r="BV868" s="334"/>
      <c r="BW868" s="334"/>
      <c r="BX868" s="334"/>
      <c r="BY868" s="334"/>
      <c r="BZ868" s="334"/>
      <c r="CA868" s="334"/>
      <c r="CB868" s="334"/>
      <c r="CC868" s="334"/>
      <c r="CD868" s="334"/>
      <c r="CE868" s="334"/>
      <c r="CF868" s="334"/>
      <c r="CG868" s="334"/>
      <c r="CH868" s="334"/>
      <c r="CI868" s="334"/>
      <c r="CJ868" s="334"/>
      <c r="CK868" s="334"/>
      <c r="CL868" s="334"/>
      <c r="CM868" s="334"/>
      <c r="CN868" s="334"/>
      <c r="CO868" s="334"/>
      <c r="CP868" s="334"/>
      <c r="CQ868" s="334"/>
      <c r="CR868" s="334"/>
      <c r="CS868" s="334"/>
      <c r="CT868" s="334"/>
      <c r="CU868" s="334"/>
      <c r="CV868" s="334"/>
      <c r="CW868" s="334"/>
      <c r="CX868" s="334"/>
      <c r="CY868" s="334"/>
      <c r="CZ868" s="334"/>
      <c r="DA868" s="334"/>
      <c r="DB868" s="334"/>
      <c r="DC868" s="334"/>
      <c r="DD868" s="334"/>
      <c r="DE868" s="334"/>
      <c r="DF868" s="334"/>
      <c r="DG868" s="334"/>
      <c r="DH868" s="334"/>
      <c r="DI868" s="334"/>
      <c r="DJ868" s="334"/>
      <c r="DK868" s="334"/>
      <c r="DL868" s="334"/>
      <c r="DM868" s="334"/>
      <c r="DN868" s="334"/>
      <c r="DO868" s="334"/>
      <c r="DP868" s="334"/>
      <c r="DQ868" s="334"/>
      <c r="DR868" s="334"/>
      <c r="DS868" s="334"/>
      <c r="DT868" s="334"/>
      <c r="DU868" s="334"/>
      <c r="DV868" s="334"/>
      <c r="DW868" s="334"/>
      <c r="DX868" s="334"/>
      <c r="DY868" s="334"/>
      <c r="DZ868" s="334"/>
      <c r="EA868" s="334"/>
      <c r="EB868" s="334"/>
      <c r="EC868" s="334"/>
      <c r="ED868" s="334"/>
      <c r="EE868" s="334"/>
    </row>
    <row r="869" spans="1:135" s="329" customFormat="1" x14ac:dyDescent="0.25">
      <c r="B869" s="343">
        <f>COUNTIF(A2:A866,2)</f>
        <v>175</v>
      </c>
      <c r="C869" s="343" t="s">
        <v>7033</v>
      </c>
      <c r="E869" s="333"/>
      <c r="F869" s="333"/>
      <c r="H869" s="333"/>
      <c r="I869" s="333"/>
      <c r="J869" s="333"/>
      <c r="K869" s="342"/>
      <c r="L869" s="15"/>
      <c r="M869" s="15"/>
      <c r="N869" s="15"/>
      <c r="O869" s="15"/>
      <c r="P869" s="15"/>
      <c r="Q869" s="15"/>
      <c r="R869" s="15"/>
      <c r="S869" s="15"/>
      <c r="T869" s="15"/>
      <c r="U869" s="15"/>
      <c r="V869" s="15"/>
      <c r="W869" s="15"/>
      <c r="X869" s="15"/>
      <c r="Y869" s="15"/>
      <c r="Z869" s="15"/>
      <c r="AA869" s="15"/>
      <c r="AB869" s="15"/>
      <c r="AC869" s="15"/>
      <c r="AD869" s="15"/>
      <c r="AE869" s="15"/>
      <c r="AF869" s="334"/>
      <c r="AG869" s="334"/>
      <c r="AH869" s="334"/>
      <c r="AI869" s="334"/>
      <c r="AJ869" s="334"/>
      <c r="AK869" s="334"/>
      <c r="AL869" s="334"/>
      <c r="AM869" s="334"/>
      <c r="AN869" s="334"/>
      <c r="AO869" s="334"/>
      <c r="AP869" s="334"/>
      <c r="AQ869" s="334"/>
      <c r="AR869" s="334"/>
      <c r="AS869" s="334"/>
      <c r="AT869" s="334"/>
      <c r="AU869" s="334"/>
      <c r="AV869" s="334"/>
      <c r="AW869" s="334"/>
      <c r="AX869" s="334"/>
      <c r="AY869" s="334"/>
      <c r="AZ869" s="334"/>
      <c r="BA869" s="334"/>
      <c r="BB869" s="334"/>
      <c r="BC869" s="334"/>
      <c r="BD869" s="334"/>
      <c r="BE869" s="334"/>
      <c r="BF869" s="334"/>
      <c r="BG869" s="334"/>
      <c r="BH869" s="334"/>
      <c r="BI869" s="334"/>
      <c r="BJ869" s="334"/>
      <c r="BK869" s="334"/>
      <c r="BL869" s="334"/>
      <c r="BM869" s="334"/>
      <c r="BN869" s="334"/>
      <c r="BO869" s="334"/>
      <c r="BP869" s="334"/>
      <c r="BQ869" s="334"/>
      <c r="BR869" s="334"/>
      <c r="BS869" s="334"/>
      <c r="BT869" s="334"/>
      <c r="BU869" s="334"/>
      <c r="BV869" s="334"/>
      <c r="BW869" s="334"/>
      <c r="BX869" s="334"/>
      <c r="BY869" s="334"/>
      <c r="BZ869" s="334"/>
      <c r="CA869" s="334"/>
      <c r="CB869" s="334"/>
      <c r="CC869" s="334"/>
      <c r="CD869" s="334"/>
      <c r="CE869" s="334"/>
      <c r="CF869" s="334"/>
      <c r="CG869" s="334"/>
      <c r="CH869" s="334"/>
      <c r="CI869" s="334"/>
      <c r="CJ869" s="334"/>
      <c r="CK869" s="334"/>
      <c r="CL869" s="334"/>
      <c r="CM869" s="334"/>
      <c r="CN869" s="334"/>
      <c r="CO869" s="334"/>
      <c r="CP869" s="334"/>
      <c r="CQ869" s="334"/>
      <c r="CR869" s="334"/>
      <c r="CS869" s="334"/>
      <c r="CT869" s="334"/>
      <c r="CU869" s="334"/>
      <c r="CV869" s="334"/>
      <c r="CW869" s="334"/>
      <c r="CX869" s="334"/>
      <c r="CY869" s="334"/>
      <c r="CZ869" s="334"/>
      <c r="DA869" s="334"/>
      <c r="DB869" s="334"/>
      <c r="DC869" s="334"/>
      <c r="DD869" s="334"/>
      <c r="DE869" s="334"/>
      <c r="DF869" s="334"/>
      <c r="DG869" s="334"/>
      <c r="DH869" s="334"/>
      <c r="DI869" s="334"/>
      <c r="DJ869" s="334"/>
      <c r="DK869" s="334"/>
      <c r="DL869" s="334"/>
      <c r="DM869" s="334"/>
      <c r="DN869" s="334"/>
      <c r="DO869" s="334"/>
      <c r="DP869" s="334"/>
      <c r="DQ869" s="334"/>
      <c r="DR869" s="334"/>
      <c r="DS869" s="334"/>
      <c r="DT869" s="334"/>
      <c r="DU869" s="334"/>
      <c r="DV869" s="334"/>
      <c r="DW869" s="334"/>
      <c r="DX869" s="334"/>
      <c r="DY869" s="334"/>
      <c r="DZ869" s="334"/>
      <c r="EA869" s="334"/>
      <c r="EB869" s="334"/>
      <c r="EC869" s="334"/>
      <c r="ED869" s="334"/>
      <c r="EE869" s="334"/>
    </row>
    <row r="870" spans="1:135" s="329" customFormat="1" x14ac:dyDescent="0.25">
      <c r="B870" s="343">
        <f>COUNTIF(A2:A866,3)</f>
        <v>641</v>
      </c>
      <c r="C870" s="343" t="s">
        <v>7034</v>
      </c>
      <c r="E870" s="333"/>
      <c r="F870" s="333"/>
      <c r="H870" s="333"/>
      <c r="I870" s="333"/>
      <c r="J870" s="333"/>
      <c r="K870" s="342"/>
      <c r="L870" s="15"/>
      <c r="M870" s="15"/>
      <c r="N870" s="15"/>
      <c r="O870" s="15"/>
      <c r="P870" s="15"/>
      <c r="Q870" s="15"/>
      <c r="R870" s="15"/>
      <c r="S870" s="15"/>
      <c r="T870" s="15"/>
      <c r="U870" s="15"/>
      <c r="V870" s="15"/>
      <c r="W870" s="15"/>
      <c r="X870" s="15"/>
      <c r="Y870" s="15"/>
      <c r="Z870" s="15"/>
      <c r="AA870" s="15"/>
      <c r="AB870" s="15"/>
      <c r="AC870" s="15"/>
      <c r="AD870" s="15"/>
      <c r="AE870" s="15"/>
      <c r="AF870" s="334"/>
      <c r="AG870" s="334"/>
      <c r="AH870" s="334"/>
      <c r="AI870" s="334"/>
      <c r="AJ870" s="334"/>
      <c r="AK870" s="334"/>
      <c r="AL870" s="334"/>
      <c r="AM870" s="334"/>
      <c r="AN870" s="334"/>
      <c r="AO870" s="334"/>
      <c r="AP870" s="334"/>
      <c r="AQ870" s="334"/>
      <c r="AR870" s="334"/>
      <c r="AS870" s="334"/>
      <c r="AT870" s="334"/>
      <c r="AU870" s="334"/>
      <c r="AV870" s="334"/>
      <c r="AW870" s="334"/>
      <c r="AX870" s="334"/>
      <c r="AY870" s="334"/>
      <c r="AZ870" s="334"/>
      <c r="BA870" s="334"/>
      <c r="BB870" s="334"/>
      <c r="BC870" s="334"/>
      <c r="BD870" s="334"/>
      <c r="BE870" s="334"/>
      <c r="BF870" s="334"/>
      <c r="BG870" s="334"/>
      <c r="BH870" s="334"/>
      <c r="BI870" s="334"/>
      <c r="BJ870" s="334"/>
      <c r="BK870" s="334"/>
      <c r="BL870" s="334"/>
      <c r="BM870" s="334"/>
      <c r="BN870" s="334"/>
      <c r="BO870" s="334"/>
      <c r="BP870" s="334"/>
      <c r="BQ870" s="334"/>
      <c r="BR870" s="334"/>
      <c r="BS870" s="334"/>
      <c r="BT870" s="334"/>
      <c r="BU870" s="334"/>
      <c r="BV870" s="334"/>
      <c r="BW870" s="334"/>
      <c r="BX870" s="334"/>
      <c r="BY870" s="334"/>
      <c r="BZ870" s="334"/>
      <c r="CA870" s="334"/>
      <c r="CB870" s="334"/>
      <c r="CC870" s="334"/>
      <c r="CD870" s="334"/>
      <c r="CE870" s="334"/>
      <c r="CF870" s="334"/>
      <c r="CG870" s="334"/>
      <c r="CH870" s="334"/>
      <c r="CI870" s="334"/>
      <c r="CJ870" s="334"/>
      <c r="CK870" s="334"/>
      <c r="CL870" s="334"/>
      <c r="CM870" s="334"/>
      <c r="CN870" s="334"/>
      <c r="CO870" s="334"/>
      <c r="CP870" s="334"/>
      <c r="CQ870" s="334"/>
      <c r="CR870" s="334"/>
      <c r="CS870" s="334"/>
      <c r="CT870" s="334"/>
      <c r="CU870" s="334"/>
      <c r="CV870" s="334"/>
      <c r="CW870" s="334"/>
      <c r="CX870" s="334"/>
      <c r="CY870" s="334"/>
      <c r="CZ870" s="334"/>
      <c r="DA870" s="334"/>
      <c r="DB870" s="334"/>
      <c r="DC870" s="334"/>
      <c r="DD870" s="334"/>
      <c r="DE870" s="334"/>
      <c r="DF870" s="334"/>
      <c r="DG870" s="334"/>
      <c r="DH870" s="334"/>
      <c r="DI870" s="334"/>
      <c r="DJ870" s="334"/>
      <c r="DK870" s="334"/>
      <c r="DL870" s="334"/>
      <c r="DM870" s="334"/>
      <c r="DN870" s="334"/>
      <c r="DO870" s="334"/>
      <c r="DP870" s="334"/>
      <c r="DQ870" s="334"/>
      <c r="DR870" s="334"/>
      <c r="DS870" s="334"/>
      <c r="DT870" s="334"/>
      <c r="DU870" s="334"/>
      <c r="DV870" s="334"/>
      <c r="DW870" s="334"/>
      <c r="DX870" s="334"/>
      <c r="DY870" s="334"/>
      <c r="DZ870" s="334"/>
      <c r="EA870" s="334"/>
      <c r="EB870" s="334"/>
      <c r="EC870" s="334"/>
      <c r="ED870" s="334"/>
      <c r="EE870" s="334"/>
    </row>
    <row r="871" spans="1:135" s="329" customFormat="1" x14ac:dyDescent="0.25">
      <c r="B871" s="344">
        <f>B868+B869+B870</f>
        <v>834</v>
      </c>
      <c r="C871" s="344" t="s">
        <v>7035</v>
      </c>
      <c r="E871" s="333"/>
      <c r="F871" s="333"/>
      <c r="H871" s="333"/>
      <c r="I871" s="333"/>
      <c r="J871" s="333"/>
      <c r="K871" s="342"/>
      <c r="L871" s="15"/>
      <c r="M871" s="15"/>
      <c r="N871" s="15"/>
      <c r="O871" s="15"/>
      <c r="P871" s="15"/>
      <c r="Q871" s="15"/>
      <c r="R871" s="15"/>
      <c r="S871" s="15"/>
      <c r="T871" s="15"/>
      <c r="U871" s="15"/>
      <c r="V871" s="15"/>
      <c r="W871" s="15"/>
      <c r="X871" s="15"/>
      <c r="Y871" s="15"/>
      <c r="Z871" s="15"/>
      <c r="AA871" s="15"/>
      <c r="AB871" s="15"/>
      <c r="AC871" s="15"/>
      <c r="AD871" s="15"/>
      <c r="AE871" s="15"/>
      <c r="AF871" s="334"/>
      <c r="AG871" s="334"/>
      <c r="AH871" s="334"/>
      <c r="AI871" s="334"/>
      <c r="AJ871" s="334"/>
      <c r="AK871" s="334"/>
      <c r="AL871" s="334"/>
      <c r="AM871" s="334"/>
      <c r="AN871" s="334"/>
      <c r="AO871" s="334"/>
      <c r="AP871" s="334"/>
      <c r="AQ871" s="334"/>
      <c r="AR871" s="334"/>
      <c r="AS871" s="334"/>
      <c r="AT871" s="334"/>
      <c r="AU871" s="334"/>
      <c r="AV871" s="334"/>
      <c r="AW871" s="334"/>
      <c r="AX871" s="334"/>
      <c r="AY871" s="334"/>
      <c r="AZ871" s="334"/>
      <c r="BA871" s="334"/>
      <c r="BB871" s="334"/>
      <c r="BC871" s="334"/>
      <c r="BD871" s="334"/>
      <c r="BE871" s="334"/>
      <c r="BF871" s="334"/>
      <c r="BG871" s="334"/>
      <c r="BH871" s="334"/>
      <c r="BI871" s="334"/>
      <c r="BJ871" s="334"/>
      <c r="BK871" s="334"/>
      <c r="BL871" s="334"/>
      <c r="BM871" s="334"/>
      <c r="BN871" s="334"/>
      <c r="BO871" s="334"/>
      <c r="BP871" s="334"/>
      <c r="BQ871" s="334"/>
      <c r="BR871" s="334"/>
      <c r="BS871" s="334"/>
      <c r="BT871" s="334"/>
      <c r="BU871" s="334"/>
      <c r="BV871" s="334"/>
      <c r="BW871" s="334"/>
      <c r="BX871" s="334"/>
      <c r="BY871" s="334"/>
      <c r="BZ871" s="334"/>
      <c r="CA871" s="334"/>
      <c r="CB871" s="334"/>
      <c r="CC871" s="334"/>
      <c r="CD871" s="334"/>
      <c r="CE871" s="334"/>
      <c r="CF871" s="334"/>
      <c r="CG871" s="334"/>
      <c r="CH871" s="334"/>
      <c r="CI871" s="334"/>
      <c r="CJ871" s="334"/>
      <c r="CK871" s="334"/>
      <c r="CL871" s="334"/>
      <c r="CM871" s="334"/>
      <c r="CN871" s="334"/>
      <c r="CO871" s="334"/>
      <c r="CP871" s="334"/>
      <c r="CQ871" s="334"/>
      <c r="CR871" s="334"/>
      <c r="CS871" s="334"/>
      <c r="CT871" s="334"/>
      <c r="CU871" s="334"/>
      <c r="CV871" s="334"/>
      <c r="CW871" s="334"/>
      <c r="CX871" s="334"/>
      <c r="CY871" s="334"/>
      <c r="CZ871" s="334"/>
      <c r="DA871" s="334"/>
      <c r="DB871" s="334"/>
      <c r="DC871" s="334"/>
      <c r="DD871" s="334"/>
      <c r="DE871" s="334"/>
      <c r="DF871" s="334"/>
      <c r="DG871" s="334"/>
      <c r="DH871" s="334"/>
      <c r="DI871" s="334"/>
      <c r="DJ871" s="334"/>
      <c r="DK871" s="334"/>
      <c r="DL871" s="334"/>
      <c r="DM871" s="334"/>
      <c r="DN871" s="334"/>
      <c r="DO871" s="334"/>
      <c r="DP871" s="334"/>
      <c r="DQ871" s="334"/>
      <c r="DR871" s="334"/>
      <c r="DS871" s="334"/>
      <c r="DT871" s="334"/>
      <c r="DU871" s="334"/>
      <c r="DV871" s="334"/>
      <c r="DW871" s="334"/>
      <c r="DX871" s="334"/>
      <c r="DY871" s="334"/>
      <c r="DZ871" s="334"/>
      <c r="EA871" s="334"/>
      <c r="EB871" s="334"/>
      <c r="EC871" s="334"/>
      <c r="ED871" s="334"/>
      <c r="EE871" s="334"/>
    </row>
    <row r="872" spans="1:135" s="329" customFormat="1" x14ac:dyDescent="0.25">
      <c r="B872" s="334"/>
      <c r="D872" s="333"/>
      <c r="E872" s="333"/>
      <c r="F872" s="333"/>
      <c r="H872" s="333"/>
      <c r="I872" s="333"/>
      <c r="J872" s="333"/>
      <c r="K872" s="342"/>
      <c r="L872" s="15"/>
      <c r="M872" s="15"/>
      <c r="N872" s="15"/>
      <c r="O872" s="15"/>
      <c r="P872" s="15"/>
      <c r="Q872" s="15"/>
      <c r="R872" s="15"/>
      <c r="S872" s="15"/>
      <c r="T872" s="15"/>
      <c r="U872" s="15"/>
      <c r="V872" s="15"/>
      <c r="W872" s="15"/>
      <c r="X872" s="15"/>
      <c r="Y872" s="15"/>
      <c r="Z872" s="15"/>
      <c r="AA872" s="15"/>
      <c r="AB872" s="15"/>
      <c r="AC872" s="15"/>
      <c r="AD872" s="15"/>
      <c r="AE872" s="15"/>
      <c r="AF872" s="334"/>
      <c r="AG872" s="334"/>
      <c r="AH872" s="334"/>
      <c r="AI872" s="334"/>
      <c r="AJ872" s="334"/>
      <c r="AK872" s="334"/>
      <c r="AL872" s="334"/>
      <c r="AM872" s="334"/>
      <c r="AN872" s="334"/>
      <c r="AO872" s="334"/>
      <c r="AP872" s="334"/>
      <c r="AQ872" s="334"/>
      <c r="AR872" s="334"/>
      <c r="AS872" s="334"/>
      <c r="AT872" s="334"/>
      <c r="AU872" s="334"/>
      <c r="AV872" s="334"/>
      <c r="AW872" s="334"/>
      <c r="AX872" s="334"/>
      <c r="AY872" s="334"/>
      <c r="AZ872" s="334"/>
      <c r="BA872" s="334"/>
      <c r="BB872" s="334"/>
      <c r="BC872" s="334"/>
      <c r="BD872" s="334"/>
      <c r="BE872" s="334"/>
      <c r="BF872" s="334"/>
      <c r="BG872" s="334"/>
      <c r="BH872" s="334"/>
      <c r="BI872" s="334"/>
      <c r="BJ872" s="334"/>
      <c r="BK872" s="334"/>
      <c r="BL872" s="334"/>
      <c r="BM872" s="334"/>
      <c r="BN872" s="334"/>
      <c r="BO872" s="334"/>
      <c r="BP872" s="334"/>
      <c r="BQ872" s="334"/>
      <c r="BR872" s="334"/>
      <c r="BS872" s="334"/>
      <c r="BT872" s="334"/>
      <c r="BU872" s="334"/>
      <c r="BV872" s="334"/>
      <c r="BW872" s="334"/>
      <c r="BX872" s="334"/>
      <c r="BY872" s="334"/>
      <c r="BZ872" s="334"/>
      <c r="CA872" s="334"/>
      <c r="CB872" s="334"/>
      <c r="CC872" s="334"/>
      <c r="CD872" s="334"/>
      <c r="CE872" s="334"/>
      <c r="CF872" s="334"/>
      <c r="CG872" s="334"/>
      <c r="CH872" s="334"/>
      <c r="CI872" s="334"/>
      <c r="CJ872" s="334"/>
      <c r="CK872" s="334"/>
      <c r="CL872" s="334"/>
      <c r="CM872" s="334"/>
      <c r="CN872" s="334"/>
      <c r="CO872" s="334"/>
      <c r="CP872" s="334"/>
      <c r="CQ872" s="334"/>
      <c r="CR872" s="334"/>
      <c r="CS872" s="334"/>
      <c r="CT872" s="334"/>
      <c r="CU872" s="334"/>
      <c r="CV872" s="334"/>
      <c r="CW872" s="334"/>
      <c r="CX872" s="334"/>
      <c r="CY872" s="334"/>
      <c r="CZ872" s="334"/>
      <c r="DA872" s="334"/>
      <c r="DB872" s="334"/>
      <c r="DC872" s="334"/>
      <c r="DD872" s="334"/>
      <c r="DE872" s="334"/>
      <c r="DF872" s="334"/>
      <c r="DG872" s="334"/>
      <c r="DH872" s="334"/>
      <c r="DI872" s="334"/>
      <c r="DJ872" s="334"/>
      <c r="DK872" s="334"/>
      <c r="DL872" s="334"/>
      <c r="DM872" s="334"/>
      <c r="DN872" s="334"/>
      <c r="DO872" s="334"/>
      <c r="DP872" s="334"/>
      <c r="DQ872" s="334"/>
      <c r="DR872" s="334"/>
      <c r="DS872" s="334"/>
      <c r="DT872" s="334"/>
      <c r="DU872" s="334"/>
      <c r="DV872" s="334"/>
      <c r="DW872" s="334"/>
      <c r="DX872" s="334"/>
      <c r="DY872" s="334"/>
      <c r="DZ872" s="334"/>
      <c r="EA872" s="334"/>
      <c r="EB872" s="334"/>
      <c r="EC872" s="334"/>
      <c r="ED872" s="334"/>
      <c r="EE872" s="334"/>
    </row>
    <row r="873" spans="1:135" s="329" customFormat="1" x14ac:dyDescent="0.25">
      <c r="B873" s="334"/>
      <c r="D873" s="333"/>
      <c r="E873" s="333"/>
      <c r="F873" s="333"/>
      <c r="H873" s="333"/>
      <c r="I873" s="333"/>
      <c r="J873" s="333"/>
      <c r="K873" s="342"/>
      <c r="L873" s="15"/>
      <c r="M873" s="15"/>
      <c r="N873" s="15"/>
      <c r="O873" s="15"/>
      <c r="P873" s="15"/>
      <c r="Q873" s="15"/>
      <c r="R873" s="15"/>
      <c r="S873" s="15"/>
      <c r="T873" s="15"/>
      <c r="U873" s="15"/>
      <c r="V873" s="15"/>
      <c r="W873" s="15"/>
      <c r="X873" s="15"/>
      <c r="Y873" s="15"/>
      <c r="Z873" s="15"/>
      <c r="AA873" s="15"/>
      <c r="AB873" s="15"/>
      <c r="AC873" s="15"/>
      <c r="AD873" s="15"/>
      <c r="AE873" s="15"/>
      <c r="AF873" s="334"/>
      <c r="AG873" s="334"/>
      <c r="AH873" s="334"/>
      <c r="AI873" s="334"/>
      <c r="AJ873" s="334"/>
      <c r="AK873" s="334"/>
      <c r="AL873" s="334"/>
      <c r="AM873" s="334"/>
      <c r="AN873" s="334"/>
      <c r="AO873" s="334"/>
      <c r="AP873" s="334"/>
      <c r="AQ873" s="334"/>
      <c r="AR873" s="334"/>
      <c r="AS873" s="334"/>
      <c r="AT873" s="334"/>
      <c r="AU873" s="334"/>
      <c r="AV873" s="334"/>
      <c r="AW873" s="334"/>
      <c r="AX873" s="334"/>
      <c r="AY873" s="334"/>
      <c r="AZ873" s="334"/>
      <c r="BA873" s="334"/>
      <c r="BB873" s="334"/>
      <c r="BC873" s="334"/>
      <c r="BD873" s="334"/>
      <c r="BE873" s="334"/>
      <c r="BF873" s="334"/>
      <c r="BG873" s="334"/>
      <c r="BH873" s="334"/>
      <c r="BI873" s="334"/>
      <c r="BJ873" s="334"/>
      <c r="BK873" s="334"/>
      <c r="BL873" s="334"/>
      <c r="BM873" s="334"/>
      <c r="BN873" s="334"/>
      <c r="BO873" s="334"/>
      <c r="BP873" s="334"/>
      <c r="BQ873" s="334"/>
      <c r="BR873" s="334"/>
      <c r="BS873" s="334"/>
      <c r="BT873" s="334"/>
      <c r="BU873" s="334"/>
      <c r="BV873" s="334"/>
      <c r="BW873" s="334"/>
      <c r="BX873" s="334"/>
      <c r="BY873" s="334"/>
      <c r="BZ873" s="334"/>
      <c r="CA873" s="334"/>
      <c r="CB873" s="334"/>
      <c r="CC873" s="334"/>
      <c r="CD873" s="334"/>
      <c r="CE873" s="334"/>
      <c r="CF873" s="334"/>
      <c r="CG873" s="334"/>
      <c r="CH873" s="334"/>
      <c r="CI873" s="334"/>
      <c r="CJ873" s="334"/>
      <c r="CK873" s="334"/>
      <c r="CL873" s="334"/>
      <c r="CM873" s="334"/>
      <c r="CN873" s="334"/>
      <c r="CO873" s="334"/>
      <c r="CP873" s="334"/>
      <c r="CQ873" s="334"/>
      <c r="CR873" s="334"/>
      <c r="CS873" s="334"/>
      <c r="CT873" s="334"/>
      <c r="CU873" s="334"/>
      <c r="CV873" s="334"/>
      <c r="CW873" s="334"/>
      <c r="CX873" s="334"/>
      <c r="CY873" s="334"/>
      <c r="CZ873" s="334"/>
      <c r="DA873" s="334"/>
      <c r="DB873" s="334"/>
      <c r="DC873" s="334"/>
      <c r="DD873" s="334"/>
      <c r="DE873" s="334"/>
      <c r="DF873" s="334"/>
      <c r="DG873" s="334"/>
      <c r="DH873" s="334"/>
      <c r="DI873" s="334"/>
      <c r="DJ873" s="334"/>
      <c r="DK873" s="334"/>
      <c r="DL873" s="334"/>
      <c r="DM873" s="334"/>
      <c r="DN873" s="334"/>
      <c r="DO873" s="334"/>
      <c r="DP873" s="334"/>
      <c r="DQ873" s="334"/>
      <c r="DR873" s="334"/>
      <c r="DS873" s="334"/>
      <c r="DT873" s="334"/>
      <c r="DU873" s="334"/>
      <c r="DV873" s="334"/>
      <c r="DW873" s="334"/>
      <c r="DX873" s="334"/>
      <c r="DY873" s="334"/>
      <c r="DZ873" s="334"/>
      <c r="EA873" s="334"/>
      <c r="EB873" s="334"/>
      <c r="EC873" s="334"/>
      <c r="ED873" s="334"/>
      <c r="EE873" s="334"/>
    </row>
    <row r="874" spans="1:135" s="329" customFormat="1" x14ac:dyDescent="0.25">
      <c r="B874" s="334"/>
      <c r="D874" s="333"/>
      <c r="E874" s="333"/>
      <c r="F874" s="333"/>
      <c r="H874" s="333"/>
      <c r="I874" s="333"/>
      <c r="J874" s="333"/>
      <c r="K874" s="342"/>
      <c r="L874" s="15"/>
      <c r="M874" s="15"/>
      <c r="N874" s="15"/>
      <c r="O874" s="15"/>
      <c r="P874" s="15"/>
      <c r="Q874" s="15"/>
      <c r="R874" s="15"/>
      <c r="S874" s="15"/>
      <c r="T874" s="15"/>
      <c r="U874" s="15"/>
      <c r="V874" s="15"/>
      <c r="W874" s="15"/>
      <c r="X874" s="15"/>
      <c r="Y874" s="15"/>
      <c r="Z874" s="15"/>
      <c r="AA874" s="15"/>
      <c r="AB874" s="15"/>
      <c r="AC874" s="15"/>
      <c r="AD874" s="15"/>
      <c r="AE874" s="15"/>
      <c r="AF874" s="334"/>
      <c r="AG874" s="334"/>
      <c r="AH874" s="334"/>
      <c r="AI874" s="334"/>
      <c r="AJ874" s="334"/>
      <c r="AK874" s="334"/>
      <c r="AL874" s="334"/>
      <c r="AM874" s="334"/>
      <c r="AN874" s="334"/>
      <c r="AO874" s="334"/>
      <c r="AP874" s="334"/>
      <c r="AQ874" s="334"/>
      <c r="AR874" s="334"/>
      <c r="AS874" s="334"/>
      <c r="AT874" s="334"/>
      <c r="AU874" s="334"/>
      <c r="AV874" s="334"/>
      <c r="AW874" s="334"/>
      <c r="AX874" s="334"/>
      <c r="AY874" s="334"/>
      <c r="AZ874" s="334"/>
      <c r="BA874" s="334"/>
      <c r="BB874" s="334"/>
      <c r="BC874" s="334"/>
      <c r="BD874" s="334"/>
      <c r="BE874" s="334"/>
      <c r="BF874" s="334"/>
      <c r="BG874" s="334"/>
      <c r="BH874" s="334"/>
      <c r="BI874" s="334"/>
      <c r="BJ874" s="334"/>
      <c r="BK874" s="334"/>
      <c r="BL874" s="334"/>
      <c r="BM874" s="334"/>
      <c r="BN874" s="334"/>
      <c r="BO874" s="334"/>
      <c r="BP874" s="334"/>
      <c r="BQ874" s="334"/>
      <c r="BR874" s="334"/>
      <c r="BS874" s="334"/>
      <c r="BT874" s="334"/>
      <c r="BU874" s="334"/>
      <c r="BV874" s="334"/>
      <c r="BW874" s="334"/>
      <c r="BX874" s="334"/>
      <c r="BY874" s="334"/>
      <c r="BZ874" s="334"/>
      <c r="CA874" s="334"/>
      <c r="CB874" s="334"/>
      <c r="CC874" s="334"/>
      <c r="CD874" s="334"/>
      <c r="CE874" s="334"/>
      <c r="CF874" s="334"/>
      <c r="CG874" s="334"/>
      <c r="CH874" s="334"/>
      <c r="CI874" s="334"/>
      <c r="CJ874" s="334"/>
      <c r="CK874" s="334"/>
      <c r="CL874" s="334"/>
      <c r="CM874" s="334"/>
      <c r="CN874" s="334"/>
      <c r="CO874" s="334"/>
      <c r="CP874" s="334"/>
      <c r="CQ874" s="334"/>
      <c r="CR874" s="334"/>
      <c r="CS874" s="334"/>
      <c r="CT874" s="334"/>
      <c r="CU874" s="334"/>
      <c r="CV874" s="334"/>
      <c r="CW874" s="334"/>
      <c r="CX874" s="334"/>
      <c r="CY874" s="334"/>
      <c r="CZ874" s="334"/>
      <c r="DA874" s="334"/>
      <c r="DB874" s="334"/>
      <c r="DC874" s="334"/>
      <c r="DD874" s="334"/>
      <c r="DE874" s="334"/>
      <c r="DF874" s="334"/>
      <c r="DG874" s="334"/>
      <c r="DH874" s="334"/>
      <c r="DI874" s="334"/>
      <c r="DJ874" s="334"/>
      <c r="DK874" s="334"/>
      <c r="DL874" s="334"/>
      <c r="DM874" s="334"/>
      <c r="DN874" s="334"/>
      <c r="DO874" s="334"/>
      <c r="DP874" s="334"/>
      <c r="DQ874" s="334"/>
      <c r="DR874" s="334"/>
      <c r="DS874" s="334"/>
      <c r="DT874" s="334"/>
      <c r="DU874" s="334"/>
      <c r="DV874" s="334"/>
      <c r="DW874" s="334"/>
      <c r="DX874" s="334"/>
      <c r="DY874" s="334"/>
      <c r="DZ874" s="334"/>
      <c r="EA874" s="334"/>
      <c r="EB874" s="334"/>
      <c r="EC874" s="334"/>
      <c r="ED874" s="334"/>
      <c r="EE874" s="334"/>
    </row>
    <row r="875" spans="1:135" s="329" customFormat="1" x14ac:dyDescent="0.25">
      <c r="B875" s="334"/>
      <c r="D875" s="333"/>
      <c r="E875" s="333"/>
      <c r="F875" s="333"/>
      <c r="H875" s="333"/>
      <c r="I875" s="333"/>
      <c r="J875" s="333"/>
      <c r="K875" s="342"/>
      <c r="L875" s="15"/>
      <c r="M875" s="15"/>
      <c r="N875" s="15"/>
      <c r="O875" s="15"/>
      <c r="P875" s="15"/>
      <c r="Q875" s="15"/>
      <c r="R875" s="15"/>
      <c r="S875" s="15"/>
      <c r="T875" s="15"/>
      <c r="U875" s="15"/>
      <c r="V875" s="15"/>
      <c r="W875" s="15"/>
      <c r="X875" s="15"/>
      <c r="Y875" s="15"/>
      <c r="Z875" s="15"/>
      <c r="AA875" s="15"/>
      <c r="AB875" s="15"/>
      <c r="AC875" s="15"/>
      <c r="AD875" s="15"/>
      <c r="AE875" s="15"/>
      <c r="AF875" s="334"/>
      <c r="AG875" s="334"/>
      <c r="AH875" s="334"/>
      <c r="AI875" s="334"/>
      <c r="AJ875" s="334"/>
      <c r="AK875" s="334"/>
      <c r="AL875" s="334"/>
      <c r="AM875" s="334"/>
      <c r="AN875" s="334"/>
      <c r="AO875" s="334"/>
      <c r="AP875" s="334"/>
      <c r="AQ875" s="334"/>
      <c r="AR875" s="334"/>
      <c r="AS875" s="334"/>
      <c r="AT875" s="334"/>
      <c r="AU875" s="334"/>
      <c r="AV875" s="334"/>
      <c r="AW875" s="334"/>
      <c r="AX875" s="334"/>
      <c r="AY875" s="334"/>
      <c r="AZ875" s="334"/>
      <c r="BA875" s="334"/>
      <c r="BB875" s="334"/>
      <c r="BC875" s="334"/>
      <c r="BD875" s="334"/>
      <c r="BE875" s="334"/>
      <c r="BF875" s="334"/>
      <c r="BG875" s="334"/>
      <c r="BH875" s="334"/>
      <c r="BI875" s="334"/>
      <c r="BJ875" s="334"/>
      <c r="BK875" s="334"/>
      <c r="BL875" s="334"/>
      <c r="BM875" s="334"/>
      <c r="BN875" s="334"/>
      <c r="BO875" s="334"/>
      <c r="BP875" s="334"/>
      <c r="BQ875" s="334"/>
      <c r="BR875" s="334"/>
      <c r="BS875" s="334"/>
      <c r="BT875" s="334"/>
      <c r="BU875" s="334"/>
      <c r="BV875" s="334"/>
      <c r="BW875" s="334"/>
      <c r="BX875" s="334"/>
      <c r="BY875" s="334"/>
      <c r="BZ875" s="334"/>
      <c r="CA875" s="334"/>
      <c r="CB875" s="334"/>
      <c r="CC875" s="334"/>
      <c r="CD875" s="334"/>
      <c r="CE875" s="334"/>
      <c r="CF875" s="334"/>
      <c r="CG875" s="334"/>
      <c r="CH875" s="334"/>
      <c r="CI875" s="334"/>
      <c r="CJ875" s="334"/>
      <c r="CK875" s="334"/>
      <c r="CL875" s="334"/>
      <c r="CM875" s="334"/>
      <c r="CN875" s="334"/>
      <c r="CO875" s="334"/>
      <c r="CP875" s="334"/>
      <c r="CQ875" s="334"/>
      <c r="CR875" s="334"/>
      <c r="CS875" s="334"/>
      <c r="CT875" s="334"/>
      <c r="CU875" s="334"/>
      <c r="CV875" s="334"/>
      <c r="CW875" s="334"/>
      <c r="CX875" s="334"/>
      <c r="CY875" s="334"/>
      <c r="CZ875" s="334"/>
      <c r="DA875" s="334"/>
      <c r="DB875" s="334"/>
      <c r="DC875" s="334"/>
      <c r="DD875" s="334"/>
      <c r="DE875" s="334"/>
      <c r="DF875" s="334"/>
      <c r="DG875" s="334"/>
      <c r="DH875" s="334"/>
      <c r="DI875" s="334"/>
      <c r="DJ875" s="334"/>
      <c r="DK875" s="334"/>
      <c r="DL875" s="334"/>
      <c r="DM875" s="334"/>
      <c r="DN875" s="334"/>
      <c r="DO875" s="334"/>
      <c r="DP875" s="334"/>
      <c r="DQ875" s="334"/>
      <c r="DR875" s="334"/>
      <c r="DS875" s="334"/>
      <c r="DT875" s="334"/>
      <c r="DU875" s="334"/>
      <c r="DV875" s="334"/>
      <c r="DW875" s="334"/>
      <c r="DX875" s="334"/>
      <c r="DY875" s="334"/>
      <c r="DZ875" s="334"/>
      <c r="EA875" s="334"/>
      <c r="EB875" s="334"/>
      <c r="EC875" s="334"/>
      <c r="ED875" s="334"/>
      <c r="EE875" s="334"/>
    </row>
    <row r="876" spans="1:135" s="329" customFormat="1" x14ac:dyDescent="0.25">
      <c r="B876" s="334"/>
      <c r="D876" s="333"/>
      <c r="E876" s="333"/>
      <c r="F876" s="333"/>
      <c r="H876" s="333"/>
      <c r="I876" s="333"/>
      <c r="J876" s="333"/>
      <c r="K876" s="342"/>
      <c r="L876" s="15"/>
      <c r="M876" s="15"/>
      <c r="N876" s="15"/>
      <c r="O876" s="15"/>
      <c r="P876" s="15"/>
      <c r="Q876" s="15"/>
      <c r="R876" s="15"/>
      <c r="S876" s="15"/>
      <c r="T876" s="15"/>
      <c r="U876" s="15"/>
      <c r="V876" s="15"/>
      <c r="W876" s="15"/>
      <c r="X876" s="15"/>
      <c r="Y876" s="15"/>
      <c r="Z876" s="15"/>
      <c r="AA876" s="15"/>
      <c r="AB876" s="15"/>
      <c r="AC876" s="15"/>
      <c r="AD876" s="15"/>
      <c r="AE876" s="15"/>
      <c r="AF876" s="334"/>
      <c r="AG876" s="334"/>
      <c r="AH876" s="334"/>
      <c r="AI876" s="334"/>
      <c r="AJ876" s="334"/>
      <c r="AK876" s="334"/>
      <c r="AL876" s="334"/>
      <c r="AM876" s="334"/>
      <c r="AN876" s="334"/>
      <c r="AO876" s="334"/>
      <c r="AP876" s="334"/>
      <c r="AQ876" s="334"/>
      <c r="AR876" s="334"/>
      <c r="AS876" s="334"/>
      <c r="AT876" s="334"/>
      <c r="AU876" s="334"/>
      <c r="AV876" s="334"/>
      <c r="AW876" s="334"/>
      <c r="AX876" s="334"/>
      <c r="AY876" s="334"/>
      <c r="AZ876" s="334"/>
      <c r="BA876" s="334"/>
      <c r="BB876" s="334"/>
      <c r="BC876" s="334"/>
      <c r="BD876" s="334"/>
      <c r="BE876" s="334"/>
      <c r="BF876" s="334"/>
      <c r="BG876" s="334"/>
      <c r="BH876" s="334"/>
      <c r="BI876" s="334"/>
      <c r="BJ876" s="334"/>
      <c r="BK876" s="334"/>
      <c r="BL876" s="334"/>
      <c r="BM876" s="334"/>
      <c r="BN876" s="334"/>
      <c r="BO876" s="334"/>
      <c r="BP876" s="334"/>
      <c r="BQ876" s="334"/>
      <c r="BR876" s="334"/>
      <c r="BS876" s="334"/>
      <c r="BT876" s="334"/>
      <c r="BU876" s="334"/>
      <c r="BV876" s="334"/>
      <c r="BW876" s="334"/>
      <c r="BX876" s="334"/>
      <c r="BY876" s="334"/>
      <c r="BZ876" s="334"/>
      <c r="CA876" s="334"/>
      <c r="CB876" s="334"/>
      <c r="CC876" s="334"/>
      <c r="CD876" s="334"/>
      <c r="CE876" s="334"/>
      <c r="CF876" s="334"/>
      <c r="CG876" s="334"/>
      <c r="CH876" s="334"/>
      <c r="CI876" s="334"/>
      <c r="CJ876" s="334"/>
      <c r="CK876" s="334"/>
      <c r="CL876" s="334"/>
      <c r="CM876" s="334"/>
      <c r="CN876" s="334"/>
      <c r="CO876" s="334"/>
      <c r="CP876" s="334"/>
      <c r="CQ876" s="334"/>
      <c r="CR876" s="334"/>
      <c r="CS876" s="334"/>
      <c r="CT876" s="334"/>
      <c r="CU876" s="334"/>
      <c r="CV876" s="334"/>
      <c r="CW876" s="334"/>
      <c r="CX876" s="334"/>
      <c r="CY876" s="334"/>
      <c r="CZ876" s="334"/>
      <c r="DA876" s="334"/>
      <c r="DB876" s="334"/>
      <c r="DC876" s="334"/>
      <c r="DD876" s="334"/>
      <c r="DE876" s="334"/>
      <c r="DF876" s="334"/>
      <c r="DG876" s="334"/>
      <c r="DH876" s="334"/>
      <c r="DI876" s="334"/>
      <c r="DJ876" s="334"/>
      <c r="DK876" s="334"/>
      <c r="DL876" s="334"/>
      <c r="DM876" s="334"/>
      <c r="DN876" s="334"/>
      <c r="DO876" s="334"/>
      <c r="DP876" s="334"/>
      <c r="DQ876" s="334"/>
      <c r="DR876" s="334"/>
      <c r="DS876" s="334"/>
      <c r="DT876" s="334"/>
      <c r="DU876" s="334"/>
      <c r="DV876" s="334"/>
      <c r="DW876" s="334"/>
      <c r="DX876" s="334"/>
      <c r="DY876" s="334"/>
      <c r="DZ876" s="334"/>
      <c r="EA876" s="334"/>
      <c r="EB876" s="334"/>
      <c r="EC876" s="334"/>
      <c r="ED876" s="334"/>
      <c r="EE876" s="334"/>
    </row>
    <row r="877" spans="1:135" s="329" customFormat="1" x14ac:dyDescent="0.25">
      <c r="B877" s="334"/>
      <c r="D877" s="333"/>
      <c r="E877" s="333"/>
      <c r="F877" s="333"/>
      <c r="H877" s="333"/>
      <c r="I877" s="333"/>
      <c r="J877" s="333"/>
      <c r="K877" s="342"/>
      <c r="L877" s="15"/>
      <c r="M877" s="15"/>
      <c r="N877" s="15"/>
      <c r="O877" s="15"/>
      <c r="P877" s="15"/>
      <c r="Q877" s="15"/>
      <c r="R877" s="15"/>
      <c r="S877" s="15"/>
      <c r="T877" s="15"/>
      <c r="U877" s="15"/>
      <c r="V877" s="15"/>
      <c r="W877" s="15"/>
      <c r="X877" s="15"/>
      <c r="Y877" s="15"/>
      <c r="Z877" s="15"/>
      <c r="AA877" s="15"/>
      <c r="AB877" s="15"/>
      <c r="AC877" s="15"/>
      <c r="AD877" s="15"/>
      <c r="AE877" s="15"/>
      <c r="AF877" s="334"/>
      <c r="AG877" s="334"/>
      <c r="AH877" s="334"/>
      <c r="AI877" s="334"/>
      <c r="AJ877" s="334"/>
      <c r="AK877" s="334"/>
      <c r="AL877" s="334"/>
      <c r="AM877" s="334"/>
      <c r="AN877" s="334"/>
      <c r="AO877" s="334"/>
      <c r="AP877" s="334"/>
      <c r="AQ877" s="334"/>
      <c r="AR877" s="334"/>
      <c r="AS877" s="334"/>
      <c r="AT877" s="334"/>
      <c r="AU877" s="334"/>
      <c r="AV877" s="334"/>
      <c r="AW877" s="334"/>
      <c r="AX877" s="334"/>
      <c r="AY877" s="334"/>
      <c r="AZ877" s="334"/>
      <c r="BA877" s="334"/>
      <c r="BB877" s="334"/>
      <c r="BC877" s="334"/>
      <c r="BD877" s="334"/>
      <c r="BE877" s="334"/>
      <c r="BF877" s="334"/>
      <c r="BG877" s="334"/>
      <c r="BH877" s="334"/>
      <c r="BI877" s="334"/>
      <c r="BJ877" s="334"/>
      <c r="BK877" s="334"/>
      <c r="BL877" s="334"/>
      <c r="BM877" s="334"/>
      <c r="BN877" s="334"/>
      <c r="BO877" s="334"/>
      <c r="BP877" s="334"/>
      <c r="BQ877" s="334"/>
      <c r="BR877" s="334"/>
      <c r="BS877" s="334"/>
      <c r="BT877" s="334"/>
      <c r="BU877" s="334"/>
      <c r="BV877" s="334"/>
      <c r="BW877" s="334"/>
      <c r="BX877" s="334"/>
      <c r="BY877" s="334"/>
      <c r="BZ877" s="334"/>
      <c r="CA877" s="334"/>
      <c r="CB877" s="334"/>
      <c r="CC877" s="334"/>
      <c r="CD877" s="334"/>
      <c r="CE877" s="334"/>
      <c r="CF877" s="334"/>
      <c r="CG877" s="334"/>
      <c r="CH877" s="334"/>
      <c r="CI877" s="334"/>
      <c r="CJ877" s="334"/>
      <c r="CK877" s="334"/>
      <c r="CL877" s="334"/>
      <c r="CM877" s="334"/>
      <c r="CN877" s="334"/>
      <c r="CO877" s="334"/>
      <c r="CP877" s="334"/>
      <c r="CQ877" s="334"/>
      <c r="CR877" s="334"/>
      <c r="CS877" s="334"/>
      <c r="CT877" s="334"/>
      <c r="CU877" s="334"/>
      <c r="CV877" s="334"/>
      <c r="CW877" s="334"/>
      <c r="CX877" s="334"/>
      <c r="CY877" s="334"/>
      <c r="CZ877" s="334"/>
      <c r="DA877" s="334"/>
      <c r="DB877" s="334"/>
      <c r="DC877" s="334"/>
      <c r="DD877" s="334"/>
      <c r="DE877" s="334"/>
      <c r="DF877" s="334"/>
      <c r="DG877" s="334"/>
      <c r="DH877" s="334"/>
      <c r="DI877" s="334"/>
      <c r="DJ877" s="334"/>
      <c r="DK877" s="334"/>
      <c r="DL877" s="334"/>
      <c r="DM877" s="334"/>
      <c r="DN877" s="334"/>
      <c r="DO877" s="334"/>
      <c r="DP877" s="334"/>
      <c r="DQ877" s="334"/>
      <c r="DR877" s="334"/>
      <c r="DS877" s="334"/>
      <c r="DT877" s="334"/>
      <c r="DU877" s="334"/>
      <c r="DV877" s="334"/>
      <c r="DW877" s="334"/>
      <c r="DX877" s="334"/>
      <c r="DY877" s="334"/>
      <c r="DZ877" s="334"/>
      <c r="EA877" s="334"/>
      <c r="EB877" s="334"/>
      <c r="EC877" s="334"/>
      <c r="ED877" s="334"/>
      <c r="EE877" s="334"/>
    </row>
    <row r="878" spans="1:135" s="329" customFormat="1" x14ac:dyDescent="0.25">
      <c r="B878" s="334"/>
      <c r="D878" s="333"/>
      <c r="E878" s="333"/>
      <c r="F878" s="333"/>
      <c r="H878" s="333"/>
      <c r="I878" s="333"/>
      <c r="J878" s="333"/>
      <c r="K878" s="342"/>
      <c r="L878" s="15"/>
      <c r="M878" s="15"/>
      <c r="N878" s="15"/>
      <c r="O878" s="15"/>
      <c r="P878" s="15"/>
      <c r="Q878" s="15"/>
      <c r="R878" s="15"/>
      <c r="S878" s="15"/>
      <c r="T878" s="15"/>
      <c r="U878" s="15"/>
      <c r="V878" s="15"/>
      <c r="W878" s="15"/>
      <c r="X878" s="15"/>
      <c r="Y878" s="15"/>
      <c r="Z878" s="15"/>
      <c r="AA878" s="15"/>
      <c r="AB878" s="15"/>
      <c r="AC878" s="15"/>
      <c r="AD878" s="15"/>
      <c r="AE878" s="15"/>
      <c r="AF878" s="334"/>
      <c r="AG878" s="334"/>
      <c r="AH878" s="334"/>
      <c r="AI878" s="334"/>
      <c r="AJ878" s="334"/>
      <c r="AK878" s="334"/>
      <c r="AL878" s="334"/>
      <c r="AM878" s="334"/>
      <c r="AN878" s="334"/>
      <c r="AO878" s="334"/>
      <c r="AP878" s="334"/>
      <c r="AQ878" s="334"/>
      <c r="AR878" s="334"/>
      <c r="AS878" s="334"/>
      <c r="AT878" s="334"/>
      <c r="AU878" s="334"/>
      <c r="AV878" s="334"/>
      <c r="AW878" s="334"/>
      <c r="AX878" s="334"/>
      <c r="AY878" s="334"/>
      <c r="AZ878" s="334"/>
      <c r="BA878" s="334"/>
      <c r="BB878" s="334"/>
      <c r="BC878" s="334"/>
      <c r="BD878" s="334"/>
      <c r="BE878" s="334"/>
      <c r="BF878" s="334"/>
      <c r="BG878" s="334"/>
      <c r="BH878" s="334"/>
      <c r="BI878" s="334"/>
      <c r="BJ878" s="334"/>
      <c r="BK878" s="334"/>
      <c r="BL878" s="334"/>
      <c r="BM878" s="334"/>
      <c r="BN878" s="334"/>
      <c r="BO878" s="334"/>
      <c r="BP878" s="334"/>
      <c r="BQ878" s="334"/>
      <c r="BR878" s="334"/>
      <c r="BS878" s="334"/>
      <c r="BT878" s="334"/>
      <c r="BU878" s="334"/>
      <c r="BV878" s="334"/>
      <c r="BW878" s="334"/>
      <c r="BX878" s="334"/>
      <c r="BY878" s="334"/>
      <c r="BZ878" s="334"/>
      <c r="CA878" s="334"/>
      <c r="CB878" s="334"/>
      <c r="CC878" s="334"/>
      <c r="CD878" s="334"/>
      <c r="CE878" s="334"/>
      <c r="CF878" s="334"/>
      <c r="CG878" s="334"/>
      <c r="CH878" s="334"/>
      <c r="CI878" s="334"/>
      <c r="CJ878" s="334"/>
      <c r="CK878" s="334"/>
      <c r="CL878" s="334"/>
      <c r="CM878" s="334"/>
      <c r="CN878" s="334"/>
      <c r="CO878" s="334"/>
      <c r="CP878" s="334"/>
      <c r="CQ878" s="334"/>
      <c r="CR878" s="334"/>
      <c r="CS878" s="334"/>
      <c r="CT878" s="334"/>
      <c r="CU878" s="334"/>
      <c r="CV878" s="334"/>
      <c r="CW878" s="334"/>
      <c r="CX878" s="334"/>
      <c r="CY878" s="334"/>
      <c r="CZ878" s="334"/>
      <c r="DA878" s="334"/>
      <c r="DB878" s="334"/>
      <c r="DC878" s="334"/>
      <c r="DD878" s="334"/>
      <c r="DE878" s="334"/>
      <c r="DF878" s="334"/>
      <c r="DG878" s="334"/>
      <c r="DH878" s="334"/>
      <c r="DI878" s="334"/>
      <c r="DJ878" s="334"/>
      <c r="DK878" s="334"/>
      <c r="DL878" s="334"/>
      <c r="DM878" s="334"/>
      <c r="DN878" s="334"/>
      <c r="DO878" s="334"/>
      <c r="DP878" s="334"/>
      <c r="DQ878" s="334"/>
      <c r="DR878" s="334"/>
      <c r="DS878" s="334"/>
      <c r="DT878" s="334"/>
      <c r="DU878" s="334"/>
      <c r="DV878" s="334"/>
      <c r="DW878" s="334"/>
      <c r="DX878" s="334"/>
      <c r="DY878" s="334"/>
      <c r="DZ878" s="334"/>
      <c r="EA878" s="334"/>
      <c r="EB878" s="334"/>
      <c r="EC878" s="334"/>
      <c r="ED878" s="334"/>
      <c r="EE878" s="334"/>
    </row>
    <row r="879" spans="1:135" s="329" customFormat="1" x14ac:dyDescent="0.25">
      <c r="B879" s="334"/>
      <c r="D879" s="333"/>
      <c r="E879" s="333"/>
      <c r="F879" s="333"/>
      <c r="H879" s="333"/>
      <c r="I879" s="333"/>
      <c r="J879" s="333"/>
      <c r="K879" s="342"/>
      <c r="L879" s="15"/>
      <c r="M879" s="15"/>
      <c r="N879" s="15"/>
      <c r="O879" s="15"/>
      <c r="P879" s="15"/>
      <c r="Q879" s="15"/>
      <c r="R879" s="15"/>
      <c r="S879" s="15"/>
      <c r="T879" s="15"/>
      <c r="U879" s="15"/>
      <c r="V879" s="15"/>
      <c r="W879" s="15"/>
      <c r="X879" s="15"/>
      <c r="Y879" s="15"/>
      <c r="Z879" s="15"/>
      <c r="AA879" s="15"/>
      <c r="AB879" s="15"/>
      <c r="AC879" s="15"/>
      <c r="AD879" s="15"/>
      <c r="AE879" s="15"/>
      <c r="AF879" s="334"/>
      <c r="AG879" s="334"/>
      <c r="AH879" s="334"/>
      <c r="AI879" s="334"/>
      <c r="AJ879" s="334"/>
      <c r="AK879" s="334"/>
      <c r="AL879" s="334"/>
      <c r="AM879" s="334"/>
      <c r="AN879" s="334"/>
      <c r="AO879" s="334"/>
      <c r="AP879" s="334"/>
      <c r="AQ879" s="334"/>
      <c r="AR879" s="334"/>
      <c r="AS879" s="334"/>
      <c r="AT879" s="334"/>
      <c r="AU879" s="334"/>
      <c r="AV879" s="334"/>
      <c r="AW879" s="334"/>
      <c r="AX879" s="334"/>
      <c r="AY879" s="334"/>
      <c r="AZ879" s="334"/>
      <c r="BA879" s="334"/>
      <c r="BB879" s="334"/>
      <c r="BC879" s="334"/>
      <c r="BD879" s="334"/>
      <c r="BE879" s="334"/>
      <c r="BF879" s="334"/>
      <c r="BG879" s="334"/>
      <c r="BH879" s="334"/>
      <c r="BI879" s="334"/>
      <c r="BJ879" s="334"/>
      <c r="BK879" s="334"/>
      <c r="BL879" s="334"/>
      <c r="BM879" s="334"/>
      <c r="BN879" s="334"/>
      <c r="BO879" s="334"/>
      <c r="BP879" s="334"/>
      <c r="BQ879" s="334"/>
      <c r="BR879" s="334"/>
      <c r="BS879" s="334"/>
      <c r="BT879" s="334"/>
      <c r="BU879" s="334"/>
      <c r="BV879" s="334"/>
      <c r="BW879" s="334"/>
      <c r="BX879" s="334"/>
      <c r="BY879" s="334"/>
      <c r="BZ879" s="334"/>
      <c r="CA879" s="334"/>
      <c r="CB879" s="334"/>
      <c r="CC879" s="334"/>
      <c r="CD879" s="334"/>
      <c r="CE879" s="334"/>
      <c r="CF879" s="334"/>
      <c r="CG879" s="334"/>
      <c r="CH879" s="334"/>
      <c r="CI879" s="334"/>
      <c r="CJ879" s="334"/>
      <c r="CK879" s="334"/>
      <c r="CL879" s="334"/>
      <c r="CM879" s="334"/>
      <c r="CN879" s="334"/>
      <c r="CO879" s="334"/>
      <c r="CP879" s="334"/>
      <c r="CQ879" s="334"/>
      <c r="CR879" s="334"/>
      <c r="CS879" s="334"/>
      <c r="CT879" s="334"/>
      <c r="CU879" s="334"/>
      <c r="CV879" s="334"/>
      <c r="CW879" s="334"/>
      <c r="CX879" s="334"/>
      <c r="CY879" s="334"/>
      <c r="CZ879" s="334"/>
      <c r="DA879" s="334"/>
      <c r="DB879" s="334"/>
      <c r="DC879" s="334"/>
      <c r="DD879" s="334"/>
      <c r="DE879" s="334"/>
      <c r="DF879" s="334"/>
      <c r="DG879" s="334"/>
      <c r="DH879" s="334"/>
      <c r="DI879" s="334"/>
      <c r="DJ879" s="334"/>
      <c r="DK879" s="334"/>
      <c r="DL879" s="334"/>
      <c r="DM879" s="334"/>
      <c r="DN879" s="334"/>
      <c r="DO879" s="334"/>
      <c r="DP879" s="334"/>
      <c r="DQ879" s="334"/>
      <c r="DR879" s="334"/>
      <c r="DS879" s="334"/>
      <c r="DT879" s="334"/>
      <c r="DU879" s="334"/>
      <c r="DV879" s="334"/>
      <c r="DW879" s="334"/>
      <c r="DX879" s="334"/>
      <c r="DY879" s="334"/>
      <c r="DZ879" s="334"/>
      <c r="EA879" s="334"/>
      <c r="EB879" s="334"/>
      <c r="EC879" s="334"/>
      <c r="ED879" s="334"/>
      <c r="EE879" s="334"/>
    </row>
    <row r="880" spans="1:135" s="329" customFormat="1" x14ac:dyDescent="0.25">
      <c r="B880" s="334"/>
      <c r="D880" s="333"/>
      <c r="E880" s="333"/>
      <c r="F880" s="333"/>
      <c r="H880" s="333"/>
      <c r="I880" s="333"/>
      <c r="J880" s="333"/>
      <c r="K880" s="342"/>
      <c r="L880" s="15"/>
      <c r="M880" s="15"/>
      <c r="N880" s="15"/>
      <c r="O880" s="15"/>
      <c r="P880" s="15"/>
      <c r="Q880" s="15"/>
      <c r="R880" s="15"/>
      <c r="S880" s="15"/>
      <c r="T880" s="15"/>
      <c r="U880" s="15"/>
      <c r="V880" s="15"/>
      <c r="W880" s="15"/>
      <c r="X880" s="15"/>
      <c r="Y880" s="15"/>
      <c r="Z880" s="15"/>
      <c r="AA880" s="15"/>
      <c r="AB880" s="15"/>
      <c r="AC880" s="15"/>
      <c r="AD880" s="15"/>
      <c r="AE880" s="15"/>
      <c r="AF880" s="334"/>
      <c r="AG880" s="334"/>
      <c r="AH880" s="334"/>
      <c r="AI880" s="334"/>
      <c r="AJ880" s="334"/>
      <c r="AK880" s="334"/>
      <c r="AL880" s="334"/>
      <c r="AM880" s="334"/>
      <c r="AN880" s="334"/>
      <c r="AO880" s="334"/>
      <c r="AP880" s="334"/>
      <c r="AQ880" s="334"/>
      <c r="AR880" s="334"/>
      <c r="AS880" s="334"/>
      <c r="AT880" s="334"/>
      <c r="AU880" s="334"/>
      <c r="AV880" s="334"/>
      <c r="AW880" s="334"/>
      <c r="AX880" s="334"/>
      <c r="AY880" s="334"/>
      <c r="AZ880" s="334"/>
      <c r="BA880" s="334"/>
      <c r="BB880" s="334"/>
      <c r="BC880" s="334"/>
      <c r="BD880" s="334"/>
      <c r="BE880" s="334"/>
      <c r="BF880" s="334"/>
      <c r="BG880" s="334"/>
      <c r="BH880" s="334"/>
      <c r="BI880" s="334"/>
      <c r="BJ880" s="334"/>
      <c r="BK880" s="334"/>
      <c r="BL880" s="334"/>
      <c r="BM880" s="334"/>
      <c r="BN880" s="334"/>
      <c r="BO880" s="334"/>
      <c r="BP880" s="334"/>
      <c r="BQ880" s="334"/>
      <c r="BR880" s="334"/>
      <c r="BS880" s="334"/>
      <c r="BT880" s="334"/>
      <c r="BU880" s="334"/>
      <c r="BV880" s="334"/>
      <c r="BW880" s="334"/>
      <c r="BX880" s="334"/>
      <c r="BY880" s="334"/>
      <c r="BZ880" s="334"/>
      <c r="CA880" s="334"/>
      <c r="CB880" s="334"/>
      <c r="CC880" s="334"/>
      <c r="CD880" s="334"/>
      <c r="CE880" s="334"/>
      <c r="CF880" s="334"/>
      <c r="CG880" s="334"/>
      <c r="CH880" s="334"/>
      <c r="CI880" s="334"/>
      <c r="CJ880" s="334"/>
      <c r="CK880" s="334"/>
      <c r="CL880" s="334"/>
      <c r="CM880" s="334"/>
      <c r="CN880" s="334"/>
      <c r="CO880" s="334"/>
      <c r="CP880" s="334"/>
      <c r="CQ880" s="334"/>
      <c r="CR880" s="334"/>
      <c r="CS880" s="334"/>
      <c r="CT880" s="334"/>
      <c r="CU880" s="334"/>
      <c r="CV880" s="334"/>
      <c r="CW880" s="334"/>
      <c r="CX880" s="334"/>
      <c r="CY880" s="334"/>
      <c r="CZ880" s="334"/>
      <c r="DA880" s="334"/>
      <c r="DB880" s="334"/>
      <c r="DC880" s="334"/>
      <c r="DD880" s="334"/>
      <c r="DE880" s="334"/>
      <c r="DF880" s="334"/>
      <c r="DG880" s="334"/>
      <c r="DH880" s="334"/>
      <c r="DI880" s="334"/>
      <c r="DJ880" s="334"/>
      <c r="DK880" s="334"/>
      <c r="DL880" s="334"/>
      <c r="DM880" s="334"/>
      <c r="DN880" s="334"/>
      <c r="DO880" s="334"/>
      <c r="DP880" s="334"/>
      <c r="DQ880" s="334"/>
      <c r="DR880" s="334"/>
      <c r="DS880" s="334"/>
      <c r="DT880" s="334"/>
      <c r="DU880" s="334"/>
      <c r="DV880" s="334"/>
      <c r="DW880" s="334"/>
      <c r="DX880" s="334"/>
      <c r="DY880" s="334"/>
      <c r="DZ880" s="334"/>
      <c r="EA880" s="334"/>
      <c r="EB880" s="334"/>
      <c r="EC880" s="334"/>
      <c r="ED880" s="334"/>
      <c r="EE880" s="334"/>
    </row>
    <row r="881" spans="2:135" s="329" customFormat="1" x14ac:dyDescent="0.25">
      <c r="B881" s="334"/>
      <c r="D881" s="333"/>
      <c r="E881" s="333"/>
      <c r="F881" s="333"/>
      <c r="H881" s="333"/>
      <c r="I881" s="333"/>
      <c r="J881" s="333"/>
      <c r="K881" s="342"/>
      <c r="L881" s="15"/>
      <c r="M881" s="15"/>
      <c r="N881" s="15"/>
      <c r="O881" s="15"/>
      <c r="P881" s="15"/>
      <c r="Q881" s="15"/>
      <c r="R881" s="15"/>
      <c r="S881" s="15"/>
      <c r="T881" s="15"/>
      <c r="U881" s="15"/>
      <c r="V881" s="15"/>
      <c r="W881" s="15"/>
      <c r="X881" s="15"/>
      <c r="Y881" s="15"/>
      <c r="Z881" s="15"/>
      <c r="AA881" s="15"/>
      <c r="AB881" s="15"/>
      <c r="AC881" s="15"/>
      <c r="AD881" s="15"/>
      <c r="AE881" s="15"/>
      <c r="AF881" s="334"/>
      <c r="AG881" s="334"/>
      <c r="AH881" s="334"/>
      <c r="AI881" s="334"/>
      <c r="AJ881" s="334"/>
      <c r="AK881" s="334"/>
      <c r="AL881" s="334"/>
      <c r="AM881" s="334"/>
      <c r="AN881" s="334"/>
      <c r="AO881" s="334"/>
      <c r="AP881" s="334"/>
      <c r="AQ881" s="334"/>
      <c r="AR881" s="334"/>
      <c r="AS881" s="334"/>
      <c r="AT881" s="334"/>
      <c r="AU881" s="334"/>
      <c r="AV881" s="334"/>
      <c r="AW881" s="334"/>
      <c r="AX881" s="334"/>
      <c r="AY881" s="334"/>
      <c r="AZ881" s="334"/>
      <c r="BA881" s="334"/>
      <c r="BB881" s="334"/>
      <c r="BC881" s="334"/>
      <c r="BD881" s="334"/>
      <c r="BE881" s="334"/>
      <c r="BF881" s="334"/>
      <c r="BG881" s="334"/>
      <c r="BH881" s="334"/>
      <c r="BI881" s="334"/>
      <c r="BJ881" s="334"/>
      <c r="BK881" s="334"/>
      <c r="BL881" s="334"/>
      <c r="BM881" s="334"/>
      <c r="BN881" s="334"/>
      <c r="BO881" s="334"/>
      <c r="BP881" s="334"/>
      <c r="BQ881" s="334"/>
      <c r="BR881" s="334"/>
      <c r="BS881" s="334"/>
      <c r="BT881" s="334"/>
      <c r="BU881" s="334"/>
      <c r="BV881" s="334"/>
      <c r="BW881" s="334"/>
      <c r="BX881" s="334"/>
      <c r="BY881" s="334"/>
      <c r="BZ881" s="334"/>
      <c r="CA881" s="334"/>
      <c r="CB881" s="334"/>
      <c r="CC881" s="334"/>
      <c r="CD881" s="334"/>
      <c r="CE881" s="334"/>
      <c r="CF881" s="334"/>
      <c r="CG881" s="334"/>
      <c r="CH881" s="334"/>
      <c r="CI881" s="334"/>
      <c r="CJ881" s="334"/>
      <c r="CK881" s="334"/>
      <c r="CL881" s="334"/>
      <c r="CM881" s="334"/>
      <c r="CN881" s="334"/>
      <c r="CO881" s="334"/>
      <c r="CP881" s="334"/>
      <c r="CQ881" s="334"/>
      <c r="CR881" s="334"/>
      <c r="CS881" s="334"/>
      <c r="CT881" s="334"/>
      <c r="CU881" s="334"/>
      <c r="CV881" s="334"/>
      <c r="CW881" s="334"/>
      <c r="CX881" s="334"/>
      <c r="CY881" s="334"/>
      <c r="CZ881" s="334"/>
      <c r="DA881" s="334"/>
      <c r="DB881" s="334"/>
      <c r="DC881" s="334"/>
      <c r="DD881" s="334"/>
      <c r="DE881" s="334"/>
      <c r="DF881" s="334"/>
      <c r="DG881" s="334"/>
      <c r="DH881" s="334"/>
      <c r="DI881" s="334"/>
      <c r="DJ881" s="334"/>
      <c r="DK881" s="334"/>
      <c r="DL881" s="334"/>
      <c r="DM881" s="334"/>
      <c r="DN881" s="334"/>
      <c r="DO881" s="334"/>
      <c r="DP881" s="334"/>
      <c r="DQ881" s="334"/>
      <c r="DR881" s="334"/>
      <c r="DS881" s="334"/>
      <c r="DT881" s="334"/>
      <c r="DU881" s="334"/>
      <c r="DV881" s="334"/>
      <c r="DW881" s="334"/>
      <c r="DX881" s="334"/>
      <c r="DY881" s="334"/>
      <c r="DZ881" s="334"/>
      <c r="EA881" s="334"/>
      <c r="EB881" s="334"/>
      <c r="EC881" s="334"/>
      <c r="ED881" s="334"/>
      <c r="EE881" s="334"/>
    </row>
    <row r="882" spans="2:135" s="329" customFormat="1" x14ac:dyDescent="0.25">
      <c r="B882" s="334"/>
      <c r="D882" s="333"/>
      <c r="E882" s="333"/>
      <c r="F882" s="333"/>
      <c r="H882" s="333"/>
      <c r="I882" s="333"/>
      <c r="J882" s="333"/>
      <c r="K882" s="342"/>
      <c r="L882" s="15"/>
      <c r="M882" s="15"/>
      <c r="N882" s="15"/>
      <c r="O882" s="15"/>
      <c r="P882" s="15"/>
      <c r="Q882" s="15"/>
      <c r="R882" s="15"/>
      <c r="S882" s="15"/>
      <c r="T882" s="15"/>
      <c r="U882" s="15"/>
      <c r="V882" s="15"/>
      <c r="W882" s="15"/>
      <c r="X882" s="15"/>
      <c r="Y882" s="15"/>
      <c r="Z882" s="15"/>
      <c r="AA882" s="15"/>
      <c r="AB882" s="15"/>
      <c r="AC882" s="15"/>
      <c r="AD882" s="15"/>
      <c r="AE882" s="15"/>
      <c r="AF882" s="334"/>
      <c r="AG882" s="334"/>
      <c r="AH882" s="334"/>
      <c r="AI882" s="334"/>
      <c r="AJ882" s="334"/>
      <c r="AK882" s="334"/>
      <c r="AL882" s="334"/>
      <c r="AM882" s="334"/>
      <c r="AN882" s="334"/>
      <c r="AO882" s="334"/>
      <c r="AP882" s="334"/>
      <c r="AQ882" s="334"/>
      <c r="AR882" s="334"/>
      <c r="AS882" s="334"/>
      <c r="AT882" s="334"/>
      <c r="AU882" s="334"/>
      <c r="AV882" s="334"/>
      <c r="AW882" s="334"/>
      <c r="AX882" s="334"/>
      <c r="AY882" s="334"/>
      <c r="AZ882" s="334"/>
      <c r="BA882" s="334"/>
      <c r="BB882" s="334"/>
      <c r="BC882" s="334"/>
      <c r="BD882" s="334"/>
      <c r="BE882" s="334"/>
      <c r="BF882" s="334"/>
      <c r="BG882" s="334"/>
      <c r="BH882" s="334"/>
      <c r="BI882" s="334"/>
      <c r="BJ882" s="334"/>
      <c r="BK882" s="334"/>
      <c r="BL882" s="334"/>
      <c r="BM882" s="334"/>
      <c r="BN882" s="334"/>
      <c r="BO882" s="334"/>
      <c r="BP882" s="334"/>
      <c r="BQ882" s="334"/>
      <c r="BR882" s="334"/>
      <c r="BS882" s="334"/>
      <c r="BT882" s="334"/>
      <c r="BU882" s="334"/>
      <c r="BV882" s="334"/>
      <c r="BW882" s="334"/>
      <c r="BX882" s="334"/>
      <c r="BY882" s="334"/>
      <c r="BZ882" s="334"/>
      <c r="CA882" s="334"/>
      <c r="CB882" s="334"/>
      <c r="CC882" s="334"/>
      <c r="CD882" s="334"/>
      <c r="CE882" s="334"/>
      <c r="CF882" s="334"/>
      <c r="CG882" s="334"/>
      <c r="CH882" s="334"/>
      <c r="CI882" s="334"/>
      <c r="CJ882" s="334"/>
      <c r="CK882" s="334"/>
      <c r="CL882" s="334"/>
      <c r="CM882" s="334"/>
      <c r="CN882" s="334"/>
      <c r="CO882" s="334"/>
      <c r="CP882" s="334"/>
      <c r="CQ882" s="334"/>
      <c r="CR882" s="334"/>
      <c r="CS882" s="334"/>
      <c r="CT882" s="334"/>
      <c r="CU882" s="334"/>
      <c r="CV882" s="334"/>
      <c r="CW882" s="334"/>
      <c r="CX882" s="334"/>
      <c r="CY882" s="334"/>
      <c r="CZ882" s="334"/>
      <c r="DA882" s="334"/>
      <c r="DB882" s="334"/>
      <c r="DC882" s="334"/>
      <c r="DD882" s="334"/>
      <c r="DE882" s="334"/>
      <c r="DF882" s="334"/>
      <c r="DG882" s="334"/>
      <c r="DH882" s="334"/>
      <c r="DI882" s="334"/>
      <c r="DJ882" s="334"/>
      <c r="DK882" s="334"/>
      <c r="DL882" s="334"/>
      <c r="DM882" s="334"/>
      <c r="DN882" s="334"/>
      <c r="DO882" s="334"/>
      <c r="DP882" s="334"/>
      <c r="DQ882" s="334"/>
      <c r="DR882" s="334"/>
      <c r="DS882" s="334"/>
      <c r="DT882" s="334"/>
      <c r="DU882" s="334"/>
      <c r="DV882" s="334"/>
      <c r="DW882" s="334"/>
      <c r="DX882" s="334"/>
      <c r="DY882" s="334"/>
      <c r="DZ882" s="334"/>
      <c r="EA882" s="334"/>
      <c r="EB882" s="334"/>
      <c r="EC882" s="334"/>
      <c r="ED882" s="334"/>
      <c r="EE882" s="334"/>
    </row>
    <row r="883" spans="2:135" s="329" customFormat="1" x14ac:dyDescent="0.25">
      <c r="B883" s="334"/>
      <c r="D883" s="333"/>
      <c r="E883" s="333"/>
      <c r="F883" s="333"/>
      <c r="H883" s="333"/>
      <c r="I883" s="333"/>
      <c r="J883" s="333"/>
      <c r="K883" s="342"/>
      <c r="L883" s="15"/>
      <c r="M883" s="15"/>
      <c r="N883" s="15"/>
      <c r="O883" s="15"/>
      <c r="P883" s="15"/>
      <c r="Q883" s="15"/>
      <c r="R883" s="15"/>
      <c r="S883" s="15"/>
      <c r="T883" s="15"/>
      <c r="U883" s="15"/>
      <c r="V883" s="15"/>
      <c r="W883" s="15"/>
      <c r="X883" s="15"/>
      <c r="Y883" s="15"/>
      <c r="Z883" s="15"/>
      <c r="AA883" s="15"/>
      <c r="AB883" s="15"/>
      <c r="AC883" s="15"/>
      <c r="AD883" s="15"/>
      <c r="AE883" s="15"/>
      <c r="AF883" s="334"/>
      <c r="AG883" s="334"/>
      <c r="AH883" s="334"/>
      <c r="AI883" s="334"/>
      <c r="AJ883" s="334"/>
      <c r="AK883" s="334"/>
      <c r="AL883" s="334"/>
      <c r="AM883" s="334"/>
      <c r="AN883" s="334"/>
      <c r="AO883" s="334"/>
      <c r="AP883" s="334"/>
      <c r="AQ883" s="334"/>
      <c r="AR883" s="334"/>
      <c r="AS883" s="334"/>
      <c r="AT883" s="334"/>
      <c r="AU883" s="334"/>
      <c r="AV883" s="334"/>
      <c r="AW883" s="334"/>
      <c r="AX883" s="334"/>
      <c r="AY883" s="334"/>
      <c r="AZ883" s="334"/>
      <c r="BA883" s="334"/>
      <c r="BB883" s="334"/>
      <c r="BC883" s="334"/>
      <c r="BD883" s="334"/>
      <c r="BE883" s="334"/>
      <c r="BF883" s="334"/>
      <c r="BG883" s="334"/>
      <c r="BH883" s="334"/>
      <c r="BI883" s="334"/>
      <c r="BJ883" s="334"/>
      <c r="BK883" s="334"/>
      <c r="BL883" s="334"/>
      <c r="BM883" s="334"/>
      <c r="BN883" s="334"/>
      <c r="BO883" s="334"/>
      <c r="BP883" s="334"/>
      <c r="BQ883" s="334"/>
      <c r="BR883" s="334"/>
      <c r="BS883" s="334"/>
      <c r="BT883" s="334"/>
      <c r="BU883" s="334"/>
      <c r="BV883" s="334"/>
      <c r="BW883" s="334"/>
      <c r="BX883" s="334"/>
      <c r="BY883" s="334"/>
      <c r="BZ883" s="334"/>
      <c r="CA883" s="334"/>
      <c r="CB883" s="334"/>
      <c r="CC883" s="334"/>
      <c r="CD883" s="334"/>
      <c r="CE883" s="334"/>
      <c r="CF883" s="334"/>
      <c r="CG883" s="334"/>
      <c r="CH883" s="334"/>
      <c r="CI883" s="334"/>
      <c r="CJ883" s="334"/>
      <c r="CK883" s="334"/>
      <c r="CL883" s="334"/>
      <c r="CM883" s="334"/>
      <c r="CN883" s="334"/>
      <c r="CO883" s="334"/>
      <c r="CP883" s="334"/>
      <c r="CQ883" s="334"/>
      <c r="CR883" s="334"/>
      <c r="CS883" s="334"/>
      <c r="CT883" s="334"/>
      <c r="CU883" s="334"/>
      <c r="CV883" s="334"/>
      <c r="CW883" s="334"/>
      <c r="CX883" s="334"/>
      <c r="CY883" s="334"/>
      <c r="CZ883" s="334"/>
      <c r="DA883" s="334"/>
      <c r="DB883" s="334"/>
      <c r="DC883" s="334"/>
      <c r="DD883" s="334"/>
      <c r="DE883" s="334"/>
      <c r="DF883" s="334"/>
      <c r="DG883" s="334"/>
      <c r="DH883" s="334"/>
      <c r="DI883" s="334"/>
      <c r="DJ883" s="334"/>
      <c r="DK883" s="334"/>
      <c r="DL883" s="334"/>
      <c r="DM883" s="334"/>
      <c r="DN883" s="334"/>
      <c r="DO883" s="334"/>
      <c r="DP883" s="334"/>
      <c r="DQ883" s="334"/>
      <c r="DR883" s="334"/>
      <c r="DS883" s="334"/>
      <c r="DT883" s="334"/>
      <c r="DU883" s="334"/>
      <c r="DV883" s="334"/>
      <c r="DW883" s="334"/>
      <c r="DX883" s="334"/>
      <c r="DY883" s="334"/>
      <c r="DZ883" s="334"/>
      <c r="EA883" s="334"/>
      <c r="EB883" s="334"/>
      <c r="EC883" s="334"/>
      <c r="ED883" s="334"/>
      <c r="EE883" s="334"/>
    </row>
    <row r="884" spans="2:135" s="329" customFormat="1" x14ac:dyDescent="0.25">
      <c r="B884" s="334"/>
      <c r="D884" s="333"/>
      <c r="E884" s="333"/>
      <c r="F884" s="333"/>
      <c r="H884" s="333"/>
      <c r="I884" s="333"/>
      <c r="J884" s="333"/>
      <c r="K884" s="342"/>
      <c r="L884" s="15"/>
      <c r="M884" s="15"/>
      <c r="N884" s="15"/>
      <c r="O884" s="15"/>
      <c r="P884" s="15"/>
      <c r="Q884" s="15"/>
      <c r="R884" s="15"/>
      <c r="S884" s="15"/>
      <c r="T884" s="15"/>
      <c r="U884" s="15"/>
      <c r="V884" s="15"/>
      <c r="W884" s="15"/>
      <c r="X884" s="15"/>
      <c r="Y884" s="15"/>
      <c r="Z884" s="15"/>
      <c r="AA884" s="15"/>
      <c r="AB884" s="15"/>
      <c r="AC884" s="15"/>
      <c r="AD884" s="15"/>
      <c r="AE884" s="15"/>
      <c r="AF884" s="334"/>
      <c r="AG884" s="334"/>
      <c r="AH884" s="334"/>
      <c r="AI884" s="334"/>
      <c r="AJ884" s="334"/>
      <c r="AK884" s="334"/>
      <c r="AL884" s="334"/>
      <c r="AM884" s="334"/>
      <c r="AN884" s="334"/>
      <c r="AO884" s="334"/>
      <c r="AP884" s="334"/>
      <c r="AQ884" s="334"/>
      <c r="AR884" s="334"/>
      <c r="AS884" s="334"/>
      <c r="AT884" s="334"/>
      <c r="AU884" s="334"/>
      <c r="AV884" s="334"/>
      <c r="AW884" s="334"/>
      <c r="AX884" s="334"/>
      <c r="AY884" s="334"/>
      <c r="AZ884" s="334"/>
      <c r="BA884" s="334"/>
      <c r="BB884" s="334"/>
      <c r="BC884" s="334"/>
      <c r="BD884" s="334"/>
      <c r="BE884" s="334"/>
      <c r="BF884" s="334"/>
      <c r="BG884" s="334"/>
      <c r="BH884" s="334"/>
      <c r="BI884" s="334"/>
      <c r="BJ884" s="334"/>
      <c r="BK884" s="334"/>
      <c r="BL884" s="334"/>
      <c r="BM884" s="334"/>
      <c r="BN884" s="334"/>
      <c r="BO884" s="334"/>
      <c r="BP884" s="334"/>
      <c r="BQ884" s="334"/>
      <c r="BR884" s="334"/>
      <c r="BS884" s="334"/>
      <c r="BT884" s="334"/>
      <c r="BU884" s="334"/>
      <c r="BV884" s="334"/>
      <c r="BW884" s="334"/>
      <c r="BX884" s="334"/>
      <c r="BY884" s="334"/>
      <c r="BZ884" s="334"/>
      <c r="CA884" s="334"/>
      <c r="CB884" s="334"/>
      <c r="CC884" s="334"/>
      <c r="CD884" s="334"/>
      <c r="CE884" s="334"/>
      <c r="CF884" s="334"/>
      <c r="CG884" s="334"/>
      <c r="CH884" s="334"/>
      <c r="CI884" s="334"/>
      <c r="CJ884" s="334"/>
      <c r="CK884" s="334"/>
      <c r="CL884" s="334"/>
      <c r="CM884" s="334"/>
      <c r="CN884" s="334"/>
      <c r="CO884" s="334"/>
      <c r="CP884" s="334"/>
      <c r="CQ884" s="334"/>
      <c r="CR884" s="334"/>
      <c r="CS884" s="334"/>
      <c r="CT884" s="334"/>
      <c r="CU884" s="334"/>
      <c r="CV884" s="334"/>
      <c r="CW884" s="334"/>
      <c r="CX884" s="334"/>
      <c r="CY884" s="334"/>
      <c r="CZ884" s="334"/>
      <c r="DA884" s="334"/>
      <c r="DB884" s="334"/>
      <c r="DC884" s="334"/>
      <c r="DD884" s="334"/>
      <c r="DE884" s="334"/>
      <c r="DF884" s="334"/>
      <c r="DG884" s="334"/>
      <c r="DH884" s="334"/>
      <c r="DI884" s="334"/>
      <c r="DJ884" s="334"/>
      <c r="DK884" s="334"/>
      <c r="DL884" s="334"/>
      <c r="DM884" s="334"/>
      <c r="DN884" s="334"/>
      <c r="DO884" s="334"/>
      <c r="DP884" s="334"/>
      <c r="DQ884" s="334"/>
      <c r="DR884" s="334"/>
      <c r="DS884" s="334"/>
      <c r="DT884" s="334"/>
      <c r="DU884" s="334"/>
      <c r="DV884" s="334"/>
      <c r="DW884" s="334"/>
      <c r="DX884" s="334"/>
      <c r="DY884" s="334"/>
      <c r="DZ884" s="334"/>
      <c r="EA884" s="334"/>
      <c r="EB884" s="334"/>
      <c r="EC884" s="334"/>
      <c r="ED884" s="334"/>
      <c r="EE884" s="334"/>
    </row>
    <row r="885" spans="2:135" s="329" customFormat="1" x14ac:dyDescent="0.25">
      <c r="B885" s="334"/>
      <c r="D885" s="333"/>
      <c r="E885" s="333"/>
      <c r="F885" s="333"/>
      <c r="H885" s="333"/>
      <c r="I885" s="333"/>
      <c r="J885" s="333"/>
      <c r="K885" s="342"/>
      <c r="L885" s="15"/>
      <c r="M885" s="15"/>
      <c r="N885" s="15"/>
      <c r="O885" s="15"/>
      <c r="P885" s="15"/>
      <c r="Q885" s="15"/>
      <c r="R885" s="15"/>
      <c r="S885" s="15"/>
      <c r="T885" s="15"/>
      <c r="U885" s="15"/>
      <c r="V885" s="15"/>
      <c r="W885" s="15"/>
      <c r="X885" s="15"/>
      <c r="Y885" s="15"/>
      <c r="Z885" s="15"/>
      <c r="AA885" s="15"/>
      <c r="AB885" s="15"/>
      <c r="AC885" s="15"/>
      <c r="AD885" s="15"/>
      <c r="AE885" s="15"/>
      <c r="AF885" s="334"/>
      <c r="AG885" s="334"/>
      <c r="AH885" s="334"/>
      <c r="AI885" s="334"/>
      <c r="AJ885" s="334"/>
      <c r="AK885" s="334"/>
      <c r="AL885" s="334"/>
      <c r="AM885" s="334"/>
      <c r="AN885" s="334"/>
      <c r="AO885" s="334"/>
      <c r="AP885" s="334"/>
      <c r="AQ885" s="334"/>
      <c r="AR885" s="334"/>
      <c r="AS885" s="334"/>
      <c r="AT885" s="334"/>
      <c r="AU885" s="334"/>
      <c r="AV885" s="334"/>
      <c r="AW885" s="334"/>
      <c r="AX885" s="334"/>
      <c r="AY885" s="334"/>
      <c r="AZ885" s="334"/>
      <c r="BA885" s="334"/>
      <c r="BB885" s="334"/>
      <c r="BC885" s="334"/>
      <c r="BD885" s="334"/>
      <c r="BE885" s="334"/>
      <c r="BF885" s="334"/>
      <c r="BG885" s="334"/>
      <c r="BH885" s="334"/>
      <c r="BI885" s="334"/>
      <c r="BJ885" s="334"/>
      <c r="BK885" s="334"/>
      <c r="BL885" s="334"/>
      <c r="BM885" s="334"/>
      <c r="BN885" s="334"/>
      <c r="BO885" s="334"/>
      <c r="BP885" s="334"/>
      <c r="BQ885" s="334"/>
      <c r="BR885" s="334"/>
      <c r="BS885" s="334"/>
      <c r="BT885" s="334"/>
      <c r="BU885" s="334"/>
      <c r="BV885" s="334"/>
      <c r="BW885" s="334"/>
      <c r="BX885" s="334"/>
      <c r="BY885" s="334"/>
      <c r="BZ885" s="334"/>
      <c r="CA885" s="334"/>
      <c r="CB885" s="334"/>
      <c r="CC885" s="334"/>
      <c r="CD885" s="334"/>
      <c r="CE885" s="334"/>
      <c r="CF885" s="334"/>
      <c r="CG885" s="334"/>
      <c r="CH885" s="334"/>
      <c r="CI885" s="334"/>
      <c r="CJ885" s="334"/>
      <c r="CK885" s="334"/>
      <c r="CL885" s="334"/>
      <c r="CM885" s="334"/>
      <c r="CN885" s="334"/>
      <c r="CO885" s="334"/>
      <c r="CP885" s="334"/>
      <c r="CQ885" s="334"/>
      <c r="CR885" s="334"/>
      <c r="CS885" s="334"/>
      <c r="CT885" s="334"/>
      <c r="CU885" s="334"/>
      <c r="CV885" s="334"/>
      <c r="CW885" s="334"/>
      <c r="CX885" s="334"/>
      <c r="CY885" s="334"/>
      <c r="CZ885" s="334"/>
      <c r="DA885" s="334"/>
      <c r="DB885" s="334"/>
      <c r="DC885" s="334"/>
      <c r="DD885" s="334"/>
      <c r="DE885" s="334"/>
      <c r="DF885" s="334"/>
      <c r="DG885" s="334"/>
      <c r="DH885" s="334"/>
      <c r="DI885" s="334"/>
      <c r="DJ885" s="334"/>
      <c r="DK885" s="334"/>
      <c r="DL885" s="334"/>
      <c r="DM885" s="334"/>
      <c r="DN885" s="334"/>
      <c r="DO885" s="334"/>
      <c r="DP885" s="334"/>
      <c r="DQ885" s="334"/>
      <c r="DR885" s="334"/>
      <c r="DS885" s="334"/>
      <c r="DT885" s="334"/>
      <c r="DU885" s="334"/>
      <c r="DV885" s="334"/>
      <c r="DW885" s="334"/>
      <c r="DX885" s="334"/>
      <c r="DY885" s="334"/>
      <c r="DZ885" s="334"/>
      <c r="EA885" s="334"/>
      <c r="EB885" s="334"/>
      <c r="EC885" s="334"/>
      <c r="ED885" s="334"/>
      <c r="EE885" s="334"/>
    </row>
    <row r="886" spans="2:135" s="329" customFormat="1" x14ac:dyDescent="0.25">
      <c r="B886" s="334"/>
      <c r="D886" s="333"/>
      <c r="E886" s="333"/>
      <c r="F886" s="333"/>
      <c r="H886" s="333"/>
      <c r="I886" s="333"/>
      <c r="J886" s="333"/>
      <c r="K886" s="342"/>
      <c r="L886" s="15"/>
      <c r="M886" s="15"/>
      <c r="N886" s="15"/>
      <c r="O886" s="15"/>
      <c r="P886" s="15"/>
      <c r="Q886" s="15"/>
      <c r="R886" s="15"/>
      <c r="S886" s="15"/>
      <c r="T886" s="15"/>
      <c r="U886" s="15"/>
      <c r="V886" s="15"/>
      <c r="W886" s="15"/>
      <c r="X886" s="15"/>
      <c r="Y886" s="15"/>
      <c r="Z886" s="15"/>
      <c r="AA886" s="15"/>
      <c r="AB886" s="15"/>
      <c r="AC886" s="15"/>
      <c r="AD886" s="15"/>
      <c r="AE886" s="15"/>
      <c r="AF886" s="334"/>
      <c r="AG886" s="334"/>
      <c r="AH886" s="334"/>
      <c r="AI886" s="334"/>
      <c r="AJ886" s="334"/>
      <c r="AK886" s="334"/>
      <c r="AL886" s="334"/>
      <c r="AM886" s="334"/>
      <c r="AN886" s="334"/>
      <c r="AO886" s="334"/>
      <c r="AP886" s="334"/>
      <c r="AQ886" s="334"/>
      <c r="AR886" s="334"/>
      <c r="AS886" s="334"/>
      <c r="AT886" s="334"/>
      <c r="AU886" s="334"/>
      <c r="AV886" s="334"/>
      <c r="AW886" s="334"/>
      <c r="AX886" s="334"/>
      <c r="AY886" s="334"/>
      <c r="AZ886" s="334"/>
      <c r="BA886" s="334"/>
      <c r="BB886" s="334"/>
      <c r="BC886" s="334"/>
      <c r="BD886" s="334"/>
      <c r="BE886" s="334"/>
      <c r="BF886" s="334"/>
      <c r="BG886" s="334"/>
      <c r="BH886" s="334"/>
      <c r="BI886" s="334"/>
      <c r="BJ886" s="334"/>
      <c r="BK886" s="334"/>
      <c r="BL886" s="334"/>
      <c r="BM886" s="334"/>
      <c r="BN886" s="334"/>
      <c r="BO886" s="334"/>
      <c r="BP886" s="334"/>
      <c r="BQ886" s="334"/>
      <c r="BR886" s="334"/>
      <c r="BS886" s="334"/>
      <c r="BT886" s="334"/>
      <c r="BU886" s="334"/>
      <c r="BV886" s="334"/>
      <c r="BW886" s="334"/>
      <c r="BX886" s="334"/>
      <c r="BY886" s="334"/>
      <c r="BZ886" s="334"/>
      <c r="CA886" s="334"/>
      <c r="CB886" s="334"/>
      <c r="CC886" s="334"/>
      <c r="CD886" s="334"/>
      <c r="CE886" s="334"/>
      <c r="CF886" s="334"/>
      <c r="CG886" s="334"/>
      <c r="CH886" s="334"/>
      <c r="CI886" s="334"/>
      <c r="CJ886" s="334"/>
      <c r="CK886" s="334"/>
      <c r="CL886" s="334"/>
      <c r="CM886" s="334"/>
      <c r="CN886" s="334"/>
      <c r="CO886" s="334"/>
      <c r="CP886" s="334"/>
      <c r="CQ886" s="334"/>
      <c r="CR886" s="334"/>
      <c r="CS886" s="334"/>
      <c r="CT886" s="334"/>
      <c r="CU886" s="334"/>
      <c r="CV886" s="334"/>
      <c r="CW886" s="334"/>
      <c r="CX886" s="334"/>
      <c r="CY886" s="334"/>
      <c r="CZ886" s="334"/>
      <c r="DA886" s="334"/>
      <c r="DB886" s="334"/>
      <c r="DC886" s="334"/>
      <c r="DD886" s="334"/>
      <c r="DE886" s="334"/>
      <c r="DF886" s="334"/>
      <c r="DG886" s="334"/>
      <c r="DH886" s="334"/>
      <c r="DI886" s="334"/>
      <c r="DJ886" s="334"/>
      <c r="DK886" s="334"/>
      <c r="DL886" s="334"/>
      <c r="DM886" s="334"/>
      <c r="DN886" s="334"/>
      <c r="DO886" s="334"/>
      <c r="DP886" s="334"/>
      <c r="DQ886" s="334"/>
      <c r="DR886" s="334"/>
      <c r="DS886" s="334"/>
      <c r="DT886" s="334"/>
      <c r="DU886" s="334"/>
      <c r="DV886" s="334"/>
      <c r="DW886" s="334"/>
      <c r="DX886" s="334"/>
      <c r="DY886" s="334"/>
      <c r="DZ886" s="334"/>
      <c r="EA886" s="334"/>
      <c r="EB886" s="334"/>
      <c r="EC886" s="334"/>
      <c r="ED886" s="334"/>
      <c r="EE886" s="334"/>
    </row>
    <row r="887" spans="2:135" s="329" customFormat="1" x14ac:dyDescent="0.25">
      <c r="B887" s="334"/>
      <c r="D887" s="333"/>
      <c r="E887" s="333"/>
      <c r="F887" s="333"/>
      <c r="H887" s="333"/>
      <c r="I887" s="333"/>
      <c r="J887" s="333"/>
      <c r="K887" s="342"/>
      <c r="L887" s="15"/>
      <c r="M887" s="15"/>
      <c r="N887" s="15"/>
      <c r="O887" s="15"/>
      <c r="P887" s="15"/>
      <c r="Q887" s="15"/>
      <c r="R887" s="15"/>
      <c r="S887" s="15"/>
      <c r="T887" s="15"/>
      <c r="U887" s="15"/>
      <c r="V887" s="15"/>
      <c r="W887" s="15"/>
      <c r="X887" s="15"/>
      <c r="Y887" s="15"/>
      <c r="Z887" s="15"/>
      <c r="AA887" s="15"/>
      <c r="AB887" s="15"/>
      <c r="AC887" s="15"/>
      <c r="AD887" s="15"/>
      <c r="AE887" s="15"/>
      <c r="AF887" s="334"/>
      <c r="AG887" s="334"/>
      <c r="AH887" s="334"/>
      <c r="AI887" s="334"/>
      <c r="AJ887" s="334"/>
      <c r="AK887" s="334"/>
      <c r="AL887" s="334"/>
      <c r="AM887" s="334"/>
      <c r="AN887" s="334"/>
      <c r="AO887" s="334"/>
      <c r="AP887" s="334"/>
      <c r="AQ887" s="334"/>
      <c r="AR887" s="334"/>
      <c r="AS887" s="334"/>
      <c r="AT887" s="334"/>
      <c r="AU887" s="334"/>
      <c r="AV887" s="334"/>
      <c r="AW887" s="334"/>
      <c r="AX887" s="334"/>
      <c r="AY887" s="334"/>
      <c r="AZ887" s="334"/>
      <c r="BA887" s="334"/>
      <c r="BB887" s="334"/>
      <c r="BC887" s="334"/>
      <c r="BD887" s="334"/>
      <c r="BE887" s="334"/>
      <c r="BF887" s="334"/>
      <c r="BG887" s="334"/>
      <c r="BH887" s="334"/>
      <c r="BI887" s="334"/>
      <c r="BJ887" s="334"/>
      <c r="BK887" s="334"/>
      <c r="BL887" s="334"/>
      <c r="BM887" s="334"/>
      <c r="BN887" s="334"/>
      <c r="BO887" s="334"/>
      <c r="BP887" s="334"/>
      <c r="BQ887" s="334"/>
      <c r="BR887" s="334"/>
      <c r="BS887" s="334"/>
      <c r="BT887" s="334"/>
      <c r="BU887" s="334"/>
      <c r="BV887" s="334"/>
      <c r="BW887" s="334"/>
      <c r="BX887" s="334"/>
      <c r="BY887" s="334"/>
      <c r="BZ887" s="334"/>
      <c r="CA887" s="334"/>
      <c r="CB887" s="334"/>
      <c r="CC887" s="334"/>
      <c r="CD887" s="334"/>
      <c r="CE887" s="334"/>
      <c r="CF887" s="334"/>
      <c r="CG887" s="334"/>
      <c r="CH887" s="334"/>
      <c r="CI887" s="334"/>
      <c r="CJ887" s="334"/>
      <c r="CK887" s="334"/>
      <c r="CL887" s="334"/>
      <c r="CM887" s="334"/>
      <c r="CN887" s="334"/>
      <c r="CO887" s="334"/>
      <c r="CP887" s="334"/>
      <c r="CQ887" s="334"/>
      <c r="CR887" s="334"/>
      <c r="CS887" s="334"/>
      <c r="CT887" s="334"/>
      <c r="CU887" s="334"/>
      <c r="CV887" s="334"/>
      <c r="CW887" s="334"/>
      <c r="CX887" s="334"/>
      <c r="CY887" s="334"/>
      <c r="CZ887" s="334"/>
      <c r="DA887" s="334"/>
      <c r="DB887" s="334"/>
      <c r="DC887" s="334"/>
      <c r="DD887" s="334"/>
      <c r="DE887" s="334"/>
      <c r="DF887" s="334"/>
      <c r="DG887" s="334"/>
      <c r="DH887" s="334"/>
      <c r="DI887" s="334"/>
      <c r="DJ887" s="334"/>
      <c r="DK887" s="334"/>
      <c r="DL887" s="334"/>
      <c r="DM887" s="334"/>
      <c r="DN887" s="334"/>
      <c r="DO887" s="334"/>
      <c r="DP887" s="334"/>
      <c r="DQ887" s="334"/>
      <c r="DR887" s="334"/>
      <c r="DS887" s="334"/>
      <c r="DT887" s="334"/>
      <c r="DU887" s="334"/>
      <c r="DV887" s="334"/>
      <c r="DW887" s="334"/>
      <c r="DX887" s="334"/>
      <c r="DY887" s="334"/>
      <c r="DZ887" s="334"/>
      <c r="EA887" s="334"/>
      <c r="EB887" s="334"/>
      <c r="EC887" s="334"/>
      <c r="ED887" s="334"/>
      <c r="EE887" s="334"/>
    </row>
    <row r="888" spans="2:135" s="329" customFormat="1" x14ac:dyDescent="0.25">
      <c r="B888" s="334"/>
      <c r="D888" s="333"/>
      <c r="E888" s="333"/>
      <c r="F888" s="333"/>
      <c r="H888" s="333"/>
      <c r="I888" s="333"/>
      <c r="J888" s="333"/>
      <c r="K888" s="342"/>
      <c r="L888" s="15"/>
      <c r="M888" s="15"/>
      <c r="N888" s="15"/>
      <c r="O888" s="15"/>
      <c r="P888" s="15"/>
      <c r="Q888" s="15"/>
      <c r="R888" s="15"/>
      <c r="S888" s="15"/>
      <c r="T888" s="15"/>
      <c r="U888" s="15"/>
      <c r="V888" s="15"/>
      <c r="W888" s="15"/>
      <c r="X888" s="15"/>
      <c r="Y888" s="15"/>
      <c r="Z888" s="15"/>
      <c r="AA888" s="15"/>
      <c r="AB888" s="15"/>
      <c r="AC888" s="15"/>
      <c r="AD888" s="15"/>
      <c r="AE888" s="15"/>
      <c r="AF888" s="334"/>
      <c r="AG888" s="334"/>
      <c r="AH888" s="334"/>
      <c r="AI888" s="334"/>
      <c r="AJ888" s="334"/>
      <c r="AK888" s="334"/>
      <c r="AL888" s="334"/>
      <c r="AM888" s="334"/>
      <c r="AN888" s="334"/>
      <c r="AO888" s="334"/>
      <c r="AP888" s="334"/>
      <c r="AQ888" s="334"/>
      <c r="AR888" s="334"/>
      <c r="AS888" s="334"/>
      <c r="AT888" s="334"/>
      <c r="AU888" s="334"/>
      <c r="AV888" s="334"/>
      <c r="AW888" s="334"/>
      <c r="AX888" s="334"/>
      <c r="AY888" s="334"/>
      <c r="AZ888" s="334"/>
      <c r="BA888" s="334"/>
      <c r="BB888" s="334"/>
      <c r="BC888" s="334"/>
      <c r="BD888" s="334"/>
      <c r="BE888" s="334"/>
      <c r="BF888" s="334"/>
      <c r="BG888" s="334"/>
      <c r="BH888" s="334"/>
      <c r="BI888" s="334"/>
      <c r="BJ888" s="334"/>
      <c r="BK888" s="334"/>
      <c r="BL888" s="334"/>
      <c r="BM888" s="334"/>
      <c r="BN888" s="334"/>
      <c r="BO888" s="334"/>
      <c r="BP888" s="334"/>
      <c r="BQ888" s="334"/>
      <c r="BR888" s="334"/>
      <c r="BS888" s="334"/>
      <c r="BT888" s="334"/>
      <c r="BU888" s="334"/>
      <c r="BV888" s="334"/>
      <c r="BW888" s="334"/>
      <c r="BX888" s="334"/>
      <c r="BY888" s="334"/>
      <c r="BZ888" s="334"/>
      <c r="CA888" s="334"/>
      <c r="CB888" s="334"/>
      <c r="CC888" s="334"/>
      <c r="CD888" s="334"/>
      <c r="CE888" s="334"/>
      <c r="CF888" s="334"/>
      <c r="CG888" s="334"/>
      <c r="CH888" s="334"/>
      <c r="CI888" s="334"/>
      <c r="CJ888" s="334"/>
      <c r="CK888" s="334"/>
      <c r="CL888" s="334"/>
      <c r="CM888" s="334"/>
      <c r="CN888" s="334"/>
      <c r="CO888" s="334"/>
      <c r="CP888" s="334"/>
      <c r="CQ888" s="334"/>
      <c r="CR888" s="334"/>
      <c r="CS888" s="334"/>
      <c r="CT888" s="334"/>
      <c r="CU888" s="334"/>
      <c r="CV888" s="334"/>
      <c r="CW888" s="334"/>
      <c r="CX888" s="334"/>
      <c r="CY888" s="334"/>
      <c r="CZ888" s="334"/>
      <c r="DA888" s="334"/>
      <c r="DB888" s="334"/>
      <c r="DC888" s="334"/>
      <c r="DD888" s="334"/>
      <c r="DE888" s="334"/>
      <c r="DF888" s="334"/>
      <c r="DG888" s="334"/>
      <c r="DH888" s="334"/>
      <c r="DI888" s="334"/>
      <c r="DJ888" s="334"/>
      <c r="DK888" s="334"/>
      <c r="DL888" s="334"/>
      <c r="DM888" s="334"/>
      <c r="DN888" s="334"/>
      <c r="DO888" s="334"/>
      <c r="DP888" s="334"/>
      <c r="DQ888" s="334"/>
      <c r="DR888" s="334"/>
      <c r="DS888" s="334"/>
      <c r="DT888" s="334"/>
      <c r="DU888" s="334"/>
      <c r="DV888" s="334"/>
      <c r="DW888" s="334"/>
      <c r="DX888" s="334"/>
      <c r="DY888" s="334"/>
      <c r="DZ888" s="334"/>
      <c r="EA888" s="334"/>
      <c r="EB888" s="334"/>
      <c r="EC888" s="334"/>
      <c r="ED888" s="334"/>
      <c r="EE888" s="334"/>
    </row>
    <row r="889" spans="2:135" s="329" customFormat="1" x14ac:dyDescent="0.25">
      <c r="B889" s="334"/>
      <c r="D889" s="333"/>
      <c r="E889" s="333"/>
      <c r="F889" s="333"/>
      <c r="H889" s="333"/>
      <c r="I889" s="333"/>
      <c r="J889" s="333"/>
      <c r="K889" s="342"/>
      <c r="L889" s="15"/>
      <c r="M889" s="15"/>
      <c r="N889" s="15"/>
      <c r="O889" s="15"/>
      <c r="P889" s="15"/>
      <c r="Q889" s="15"/>
      <c r="R889" s="15"/>
      <c r="S889" s="15"/>
      <c r="T889" s="15"/>
      <c r="U889" s="15"/>
      <c r="V889" s="15"/>
      <c r="W889" s="15"/>
      <c r="X889" s="15"/>
      <c r="Y889" s="15"/>
      <c r="Z889" s="15"/>
      <c r="AA889" s="15"/>
      <c r="AB889" s="15"/>
      <c r="AC889" s="15"/>
      <c r="AD889" s="15"/>
      <c r="AE889" s="15"/>
      <c r="AF889" s="334"/>
      <c r="AG889" s="334"/>
      <c r="AH889" s="334"/>
      <c r="AI889" s="334"/>
      <c r="AJ889" s="334"/>
      <c r="AK889" s="334"/>
      <c r="AL889" s="334"/>
      <c r="AM889" s="334"/>
      <c r="AN889" s="334"/>
      <c r="AO889" s="334"/>
      <c r="AP889" s="334"/>
      <c r="AQ889" s="334"/>
      <c r="AR889" s="334"/>
      <c r="AS889" s="334"/>
      <c r="AT889" s="334"/>
      <c r="AU889" s="334"/>
      <c r="AV889" s="334"/>
      <c r="AW889" s="334"/>
      <c r="AX889" s="334"/>
      <c r="AY889" s="334"/>
      <c r="AZ889" s="334"/>
      <c r="BA889" s="334"/>
      <c r="BB889" s="334"/>
      <c r="BC889" s="334"/>
      <c r="BD889" s="334"/>
      <c r="BE889" s="334"/>
      <c r="BF889" s="334"/>
      <c r="BG889" s="334"/>
      <c r="BH889" s="334"/>
      <c r="BI889" s="334"/>
      <c r="BJ889" s="334"/>
      <c r="BK889" s="334"/>
      <c r="BL889" s="334"/>
      <c r="BM889" s="334"/>
      <c r="BN889" s="334"/>
      <c r="BO889" s="334"/>
      <c r="BP889" s="334"/>
      <c r="BQ889" s="334"/>
      <c r="BR889" s="334"/>
      <c r="BS889" s="334"/>
      <c r="BT889" s="334"/>
      <c r="BU889" s="334"/>
      <c r="BV889" s="334"/>
      <c r="BW889" s="334"/>
      <c r="BX889" s="334"/>
      <c r="BY889" s="334"/>
      <c r="BZ889" s="334"/>
      <c r="CA889" s="334"/>
      <c r="CB889" s="334"/>
      <c r="CC889" s="334"/>
      <c r="CD889" s="334"/>
      <c r="CE889" s="334"/>
      <c r="CF889" s="334"/>
      <c r="CG889" s="334"/>
      <c r="CH889" s="334"/>
      <c r="CI889" s="334"/>
      <c r="CJ889" s="334"/>
      <c r="CK889" s="334"/>
      <c r="CL889" s="334"/>
      <c r="CM889" s="334"/>
      <c r="CN889" s="334"/>
      <c r="CO889" s="334"/>
      <c r="CP889" s="334"/>
      <c r="CQ889" s="334"/>
      <c r="CR889" s="334"/>
      <c r="CS889" s="334"/>
      <c r="CT889" s="334"/>
      <c r="CU889" s="334"/>
      <c r="CV889" s="334"/>
      <c r="CW889" s="334"/>
      <c r="CX889" s="334"/>
      <c r="CY889" s="334"/>
      <c r="CZ889" s="334"/>
      <c r="DA889" s="334"/>
      <c r="DB889" s="334"/>
      <c r="DC889" s="334"/>
      <c r="DD889" s="334"/>
      <c r="DE889" s="334"/>
      <c r="DF889" s="334"/>
      <c r="DG889" s="334"/>
      <c r="DH889" s="334"/>
      <c r="DI889" s="334"/>
      <c r="DJ889" s="334"/>
      <c r="DK889" s="334"/>
      <c r="DL889" s="334"/>
      <c r="DM889" s="334"/>
      <c r="DN889" s="334"/>
      <c r="DO889" s="334"/>
      <c r="DP889" s="334"/>
      <c r="DQ889" s="334"/>
      <c r="DR889" s="334"/>
      <c r="DS889" s="334"/>
      <c r="DT889" s="334"/>
      <c r="DU889" s="334"/>
      <c r="DV889" s="334"/>
      <c r="DW889" s="334"/>
      <c r="DX889" s="334"/>
      <c r="DY889" s="334"/>
      <c r="DZ889" s="334"/>
      <c r="EA889" s="334"/>
      <c r="EB889" s="334"/>
      <c r="EC889" s="334"/>
      <c r="ED889" s="334"/>
      <c r="EE889" s="334"/>
    </row>
    <row r="890" spans="2:135" s="329" customFormat="1" x14ac:dyDescent="0.25">
      <c r="B890" s="334"/>
      <c r="D890" s="333"/>
      <c r="E890" s="333"/>
      <c r="F890" s="333"/>
      <c r="H890" s="333"/>
      <c r="I890" s="333"/>
      <c r="J890" s="333"/>
      <c r="K890" s="342"/>
      <c r="L890" s="15"/>
      <c r="M890" s="15"/>
      <c r="N890" s="15"/>
      <c r="O890" s="15"/>
      <c r="P890" s="15"/>
      <c r="Q890" s="15"/>
      <c r="R890" s="15"/>
      <c r="S890" s="15"/>
      <c r="T890" s="15"/>
      <c r="U890" s="15"/>
      <c r="V890" s="15"/>
      <c r="W890" s="15"/>
      <c r="X890" s="15"/>
      <c r="Y890" s="15"/>
      <c r="Z890" s="15"/>
      <c r="AA890" s="15"/>
      <c r="AB890" s="15"/>
      <c r="AC890" s="15"/>
      <c r="AD890" s="15"/>
      <c r="AE890" s="15"/>
      <c r="AF890" s="334"/>
      <c r="AG890" s="334"/>
      <c r="AH890" s="334"/>
      <c r="AI890" s="334"/>
      <c r="AJ890" s="334"/>
      <c r="AK890" s="334"/>
      <c r="AL890" s="334"/>
      <c r="AM890" s="334"/>
      <c r="AN890" s="334"/>
      <c r="AO890" s="334"/>
      <c r="AP890" s="334"/>
      <c r="AQ890" s="334"/>
      <c r="AR890" s="334"/>
      <c r="AS890" s="334"/>
      <c r="AT890" s="334"/>
      <c r="AU890" s="334"/>
      <c r="AV890" s="334"/>
      <c r="AW890" s="334"/>
      <c r="AX890" s="334"/>
      <c r="AY890" s="334"/>
      <c r="AZ890" s="334"/>
      <c r="BA890" s="334"/>
      <c r="BB890" s="334"/>
      <c r="BC890" s="334"/>
      <c r="BD890" s="334"/>
      <c r="BE890" s="334"/>
      <c r="BF890" s="334"/>
      <c r="BG890" s="334"/>
      <c r="BH890" s="334"/>
      <c r="BI890" s="334"/>
      <c r="BJ890" s="334"/>
      <c r="BK890" s="334"/>
      <c r="BL890" s="334"/>
      <c r="BM890" s="334"/>
      <c r="BN890" s="334"/>
      <c r="BO890" s="334"/>
      <c r="BP890" s="334"/>
      <c r="BQ890" s="334"/>
      <c r="BR890" s="334"/>
      <c r="BS890" s="334"/>
      <c r="BT890" s="334"/>
      <c r="BU890" s="334"/>
      <c r="BV890" s="334"/>
      <c r="BW890" s="334"/>
      <c r="BX890" s="334"/>
      <c r="BY890" s="334"/>
      <c r="BZ890" s="334"/>
      <c r="CA890" s="334"/>
      <c r="CB890" s="334"/>
      <c r="CC890" s="334"/>
      <c r="CD890" s="334"/>
      <c r="CE890" s="334"/>
      <c r="CF890" s="334"/>
      <c r="CG890" s="334"/>
      <c r="CH890" s="334"/>
      <c r="CI890" s="334"/>
      <c r="CJ890" s="334"/>
      <c r="CK890" s="334"/>
      <c r="CL890" s="334"/>
      <c r="CM890" s="334"/>
      <c r="CN890" s="334"/>
      <c r="CO890" s="334"/>
      <c r="CP890" s="334"/>
      <c r="CQ890" s="334"/>
      <c r="CR890" s="334"/>
      <c r="CS890" s="334"/>
      <c r="CT890" s="334"/>
      <c r="CU890" s="334"/>
      <c r="CV890" s="334"/>
      <c r="CW890" s="334"/>
      <c r="CX890" s="334"/>
      <c r="CY890" s="334"/>
      <c r="CZ890" s="334"/>
      <c r="DA890" s="334"/>
      <c r="DB890" s="334"/>
      <c r="DC890" s="334"/>
      <c r="DD890" s="334"/>
      <c r="DE890" s="334"/>
      <c r="DF890" s="334"/>
      <c r="DG890" s="334"/>
      <c r="DH890" s="334"/>
      <c r="DI890" s="334"/>
      <c r="DJ890" s="334"/>
      <c r="DK890" s="334"/>
      <c r="DL890" s="334"/>
      <c r="DM890" s="334"/>
      <c r="DN890" s="334"/>
      <c r="DO890" s="334"/>
      <c r="DP890" s="334"/>
      <c r="DQ890" s="334"/>
      <c r="DR890" s="334"/>
      <c r="DS890" s="334"/>
      <c r="DT890" s="334"/>
      <c r="DU890" s="334"/>
      <c r="DV890" s="334"/>
      <c r="DW890" s="334"/>
      <c r="DX890" s="334"/>
      <c r="DY890" s="334"/>
      <c r="DZ890" s="334"/>
      <c r="EA890" s="334"/>
      <c r="EB890" s="334"/>
      <c r="EC890" s="334"/>
      <c r="ED890" s="334"/>
      <c r="EE890" s="334"/>
    </row>
    <row r="891" spans="2:135" s="329" customFormat="1" x14ac:dyDescent="0.25">
      <c r="B891" s="334"/>
      <c r="D891" s="333"/>
      <c r="E891" s="333"/>
      <c r="F891" s="333"/>
      <c r="H891" s="333"/>
      <c r="I891" s="333"/>
      <c r="J891" s="333"/>
      <c r="K891" s="342"/>
      <c r="L891" s="15"/>
      <c r="M891" s="15"/>
      <c r="N891" s="15"/>
      <c r="O891" s="15"/>
      <c r="P891" s="15"/>
      <c r="Q891" s="15"/>
      <c r="R891" s="15"/>
      <c r="S891" s="15"/>
      <c r="T891" s="15"/>
      <c r="U891" s="15"/>
      <c r="V891" s="15"/>
      <c r="W891" s="15"/>
      <c r="X891" s="15"/>
      <c r="Y891" s="15"/>
      <c r="Z891" s="15"/>
      <c r="AA891" s="15"/>
      <c r="AB891" s="15"/>
      <c r="AC891" s="15"/>
      <c r="AD891" s="15"/>
      <c r="AE891" s="15"/>
      <c r="AF891" s="334"/>
      <c r="AG891" s="334"/>
      <c r="AH891" s="334"/>
      <c r="AI891" s="334"/>
      <c r="AJ891" s="334"/>
      <c r="AK891" s="334"/>
      <c r="AL891" s="334"/>
      <c r="AM891" s="334"/>
      <c r="AN891" s="334"/>
      <c r="AO891" s="334"/>
      <c r="AP891" s="334"/>
      <c r="AQ891" s="334"/>
      <c r="AR891" s="334"/>
      <c r="AS891" s="334"/>
      <c r="AT891" s="334"/>
      <c r="AU891" s="334"/>
      <c r="AV891" s="334"/>
      <c r="AW891" s="334"/>
      <c r="AX891" s="334"/>
      <c r="AY891" s="334"/>
      <c r="AZ891" s="334"/>
      <c r="BA891" s="334"/>
      <c r="BB891" s="334"/>
      <c r="BC891" s="334"/>
      <c r="BD891" s="334"/>
      <c r="BE891" s="334"/>
      <c r="BF891" s="334"/>
      <c r="BG891" s="334"/>
      <c r="BH891" s="334"/>
      <c r="BI891" s="334"/>
      <c r="BJ891" s="334"/>
      <c r="BK891" s="334"/>
      <c r="BL891" s="334"/>
      <c r="BM891" s="334"/>
      <c r="BN891" s="334"/>
      <c r="BO891" s="334"/>
      <c r="BP891" s="334"/>
      <c r="BQ891" s="334"/>
      <c r="BR891" s="334"/>
      <c r="BS891" s="334"/>
      <c r="BT891" s="334"/>
      <c r="BU891" s="334"/>
      <c r="BV891" s="334"/>
      <c r="BW891" s="334"/>
      <c r="BX891" s="334"/>
      <c r="BY891" s="334"/>
      <c r="BZ891" s="334"/>
      <c r="CA891" s="334"/>
      <c r="CB891" s="334"/>
      <c r="CC891" s="334"/>
      <c r="CD891" s="334"/>
      <c r="CE891" s="334"/>
      <c r="CF891" s="334"/>
      <c r="CG891" s="334"/>
      <c r="CH891" s="334"/>
      <c r="CI891" s="334"/>
      <c r="CJ891" s="334"/>
      <c r="CK891" s="334"/>
      <c r="CL891" s="334"/>
      <c r="CM891" s="334"/>
      <c r="CN891" s="334"/>
      <c r="CO891" s="334"/>
      <c r="CP891" s="334"/>
      <c r="CQ891" s="334"/>
      <c r="CR891" s="334"/>
      <c r="CS891" s="334"/>
      <c r="CT891" s="334"/>
      <c r="CU891" s="334"/>
      <c r="CV891" s="334"/>
      <c r="CW891" s="334"/>
      <c r="CX891" s="334"/>
      <c r="CY891" s="334"/>
      <c r="CZ891" s="334"/>
      <c r="DA891" s="334"/>
      <c r="DB891" s="334"/>
      <c r="DC891" s="334"/>
      <c r="DD891" s="334"/>
      <c r="DE891" s="334"/>
      <c r="DF891" s="334"/>
      <c r="DG891" s="334"/>
      <c r="DH891" s="334"/>
      <c r="DI891" s="334"/>
      <c r="DJ891" s="334"/>
      <c r="DK891" s="334"/>
      <c r="DL891" s="334"/>
      <c r="DM891" s="334"/>
      <c r="DN891" s="334"/>
      <c r="DO891" s="334"/>
      <c r="DP891" s="334"/>
      <c r="DQ891" s="334"/>
      <c r="DR891" s="334"/>
      <c r="DS891" s="334"/>
      <c r="DT891" s="334"/>
      <c r="DU891" s="334"/>
      <c r="DV891" s="334"/>
      <c r="DW891" s="334"/>
      <c r="DX891" s="334"/>
      <c r="DY891" s="334"/>
      <c r="DZ891" s="334"/>
      <c r="EA891" s="334"/>
      <c r="EB891" s="334"/>
      <c r="EC891" s="334"/>
      <c r="ED891" s="334"/>
      <c r="EE891" s="334"/>
    </row>
    <row r="892" spans="2:135" s="329" customFormat="1" x14ac:dyDescent="0.25">
      <c r="B892" s="334"/>
      <c r="D892" s="333"/>
      <c r="E892" s="333"/>
      <c r="F892" s="333"/>
      <c r="H892" s="333"/>
      <c r="I892" s="333"/>
      <c r="J892" s="333"/>
      <c r="K892" s="342"/>
      <c r="L892" s="15"/>
      <c r="M892" s="15"/>
      <c r="N892" s="15"/>
      <c r="O892" s="15"/>
      <c r="P892" s="15"/>
      <c r="Q892" s="15"/>
      <c r="R892" s="15"/>
      <c r="S892" s="15"/>
      <c r="T892" s="15"/>
      <c r="U892" s="15"/>
      <c r="V892" s="15"/>
      <c r="W892" s="15"/>
      <c r="X892" s="15"/>
      <c r="Y892" s="15"/>
      <c r="Z892" s="15"/>
      <c r="AA892" s="15"/>
      <c r="AB892" s="15"/>
      <c r="AC892" s="15"/>
      <c r="AD892" s="15"/>
      <c r="AE892" s="15"/>
      <c r="AF892" s="334"/>
      <c r="AG892" s="334"/>
      <c r="AH892" s="334"/>
      <c r="AI892" s="334"/>
      <c r="AJ892" s="334"/>
      <c r="AK892" s="334"/>
      <c r="AL892" s="334"/>
      <c r="AM892" s="334"/>
      <c r="AN892" s="334"/>
      <c r="AO892" s="334"/>
      <c r="AP892" s="334"/>
      <c r="AQ892" s="334"/>
      <c r="AR892" s="334"/>
      <c r="AS892" s="334"/>
      <c r="AT892" s="334"/>
      <c r="AU892" s="334"/>
      <c r="AV892" s="334"/>
      <c r="AW892" s="334"/>
      <c r="AX892" s="334"/>
      <c r="AY892" s="334"/>
      <c r="AZ892" s="334"/>
      <c r="BA892" s="334"/>
      <c r="BB892" s="334"/>
      <c r="BC892" s="334"/>
      <c r="BD892" s="334"/>
      <c r="BE892" s="334"/>
      <c r="BF892" s="334"/>
      <c r="BG892" s="334"/>
      <c r="BH892" s="334"/>
      <c r="BI892" s="334"/>
      <c r="BJ892" s="334"/>
      <c r="BK892" s="334"/>
      <c r="BL892" s="334"/>
      <c r="BM892" s="334"/>
      <c r="BN892" s="334"/>
      <c r="BO892" s="334"/>
      <c r="BP892" s="334"/>
      <c r="BQ892" s="334"/>
      <c r="BR892" s="334"/>
      <c r="BS892" s="334"/>
      <c r="BT892" s="334"/>
      <c r="BU892" s="334"/>
      <c r="BV892" s="334"/>
      <c r="BW892" s="334"/>
      <c r="BX892" s="334"/>
      <c r="BY892" s="334"/>
      <c r="BZ892" s="334"/>
      <c r="CA892" s="334"/>
      <c r="CB892" s="334"/>
      <c r="CC892" s="334"/>
      <c r="CD892" s="334"/>
      <c r="CE892" s="334"/>
      <c r="CF892" s="334"/>
      <c r="CG892" s="334"/>
      <c r="CH892" s="334"/>
      <c r="CI892" s="334"/>
      <c r="CJ892" s="334"/>
      <c r="CK892" s="334"/>
      <c r="CL892" s="334"/>
      <c r="CM892" s="334"/>
      <c r="CN892" s="334"/>
      <c r="CO892" s="334"/>
      <c r="CP892" s="334"/>
      <c r="CQ892" s="334"/>
      <c r="CR892" s="334"/>
      <c r="CS892" s="334"/>
      <c r="CT892" s="334"/>
      <c r="CU892" s="334"/>
      <c r="CV892" s="334"/>
      <c r="CW892" s="334"/>
      <c r="CX892" s="334"/>
      <c r="CY892" s="334"/>
      <c r="CZ892" s="334"/>
      <c r="DA892" s="334"/>
      <c r="DB892" s="334"/>
      <c r="DC892" s="334"/>
      <c r="DD892" s="334"/>
      <c r="DE892" s="334"/>
      <c r="DF892" s="334"/>
      <c r="DG892" s="334"/>
      <c r="DH892" s="334"/>
      <c r="DI892" s="334"/>
      <c r="DJ892" s="334"/>
      <c r="DK892" s="334"/>
      <c r="DL892" s="334"/>
      <c r="DM892" s="334"/>
      <c r="DN892" s="334"/>
      <c r="DO892" s="334"/>
      <c r="DP892" s="334"/>
      <c r="DQ892" s="334"/>
      <c r="DR892" s="334"/>
      <c r="DS892" s="334"/>
      <c r="DT892" s="334"/>
      <c r="DU892" s="334"/>
      <c r="DV892" s="334"/>
      <c r="DW892" s="334"/>
      <c r="DX892" s="334"/>
      <c r="DY892" s="334"/>
      <c r="DZ892" s="334"/>
      <c r="EA892" s="334"/>
      <c r="EB892" s="334"/>
      <c r="EC892" s="334"/>
      <c r="ED892" s="334"/>
      <c r="EE892" s="334"/>
    </row>
    <row r="893" spans="2:135" s="329" customFormat="1" x14ac:dyDescent="0.25">
      <c r="B893" s="334"/>
      <c r="D893" s="333"/>
      <c r="E893" s="333"/>
      <c r="F893" s="333"/>
      <c r="H893" s="333"/>
      <c r="I893" s="333"/>
      <c r="J893" s="333"/>
      <c r="K893" s="342"/>
      <c r="L893" s="15"/>
      <c r="M893" s="15"/>
      <c r="N893" s="15"/>
      <c r="O893" s="15"/>
      <c r="P893" s="15"/>
      <c r="Q893" s="15"/>
      <c r="R893" s="15"/>
      <c r="S893" s="15"/>
      <c r="T893" s="15"/>
      <c r="U893" s="15"/>
      <c r="V893" s="15"/>
      <c r="W893" s="15"/>
      <c r="X893" s="15"/>
      <c r="Y893" s="15"/>
      <c r="Z893" s="15"/>
      <c r="AA893" s="15"/>
      <c r="AB893" s="15"/>
      <c r="AC893" s="15"/>
      <c r="AD893" s="15"/>
      <c r="AE893" s="15"/>
      <c r="AF893" s="334"/>
      <c r="AG893" s="334"/>
      <c r="AH893" s="334"/>
      <c r="AI893" s="334"/>
      <c r="AJ893" s="334"/>
      <c r="AK893" s="334"/>
      <c r="AL893" s="334"/>
      <c r="AM893" s="334"/>
      <c r="AN893" s="334"/>
      <c r="AO893" s="334"/>
      <c r="AP893" s="334"/>
      <c r="AQ893" s="334"/>
      <c r="AR893" s="334"/>
      <c r="AS893" s="334"/>
      <c r="AT893" s="334"/>
      <c r="AU893" s="334"/>
      <c r="AV893" s="334"/>
      <c r="AW893" s="334"/>
      <c r="AX893" s="334"/>
      <c r="AY893" s="334"/>
      <c r="AZ893" s="334"/>
      <c r="BA893" s="334"/>
      <c r="BB893" s="334"/>
      <c r="BC893" s="334"/>
      <c r="BD893" s="334"/>
      <c r="BE893" s="334"/>
      <c r="BF893" s="334"/>
      <c r="BG893" s="334"/>
      <c r="BH893" s="334"/>
      <c r="BI893" s="334"/>
      <c r="BJ893" s="334"/>
      <c r="BK893" s="334"/>
      <c r="BL893" s="334"/>
      <c r="BM893" s="334"/>
      <c r="BN893" s="334"/>
      <c r="BO893" s="334"/>
      <c r="BP893" s="334"/>
      <c r="BQ893" s="334"/>
      <c r="BR893" s="334"/>
      <c r="BS893" s="334"/>
      <c r="BT893" s="334"/>
      <c r="BU893" s="334"/>
      <c r="BV893" s="334"/>
      <c r="BW893" s="334"/>
      <c r="BX893" s="334"/>
      <c r="BY893" s="334"/>
      <c r="BZ893" s="334"/>
      <c r="CA893" s="334"/>
      <c r="CB893" s="334"/>
      <c r="CC893" s="334"/>
      <c r="CD893" s="334"/>
      <c r="CE893" s="334"/>
      <c r="CF893" s="334"/>
      <c r="CG893" s="334"/>
      <c r="CH893" s="334"/>
      <c r="CI893" s="334"/>
      <c r="CJ893" s="334"/>
      <c r="CK893" s="334"/>
      <c r="CL893" s="334"/>
      <c r="CM893" s="334"/>
      <c r="CN893" s="334"/>
      <c r="CO893" s="334"/>
      <c r="CP893" s="334"/>
      <c r="CQ893" s="334"/>
      <c r="CR893" s="334"/>
      <c r="CS893" s="334"/>
      <c r="CT893" s="334"/>
      <c r="CU893" s="334"/>
      <c r="CV893" s="334"/>
      <c r="CW893" s="334"/>
      <c r="CX893" s="334"/>
      <c r="CY893" s="334"/>
      <c r="CZ893" s="334"/>
      <c r="DA893" s="334"/>
      <c r="DB893" s="334"/>
      <c r="DC893" s="334"/>
      <c r="DD893" s="334"/>
      <c r="DE893" s="334"/>
      <c r="DF893" s="334"/>
      <c r="DG893" s="334"/>
      <c r="DH893" s="334"/>
      <c r="DI893" s="334"/>
      <c r="DJ893" s="334"/>
      <c r="DK893" s="334"/>
      <c r="DL893" s="334"/>
      <c r="DM893" s="334"/>
      <c r="DN893" s="334"/>
      <c r="DO893" s="334"/>
      <c r="DP893" s="334"/>
      <c r="DQ893" s="334"/>
      <c r="DR893" s="334"/>
      <c r="DS893" s="334"/>
      <c r="DT893" s="334"/>
      <c r="DU893" s="334"/>
      <c r="DV893" s="334"/>
      <c r="DW893" s="334"/>
      <c r="DX893" s="334"/>
      <c r="DY893" s="334"/>
      <c r="DZ893" s="334"/>
      <c r="EA893" s="334"/>
      <c r="EB893" s="334"/>
      <c r="EC893" s="334"/>
      <c r="ED893" s="334"/>
      <c r="EE893" s="334"/>
    </row>
    <row r="894" spans="2:135" s="329" customFormat="1" x14ac:dyDescent="0.25">
      <c r="B894" s="334"/>
      <c r="D894" s="333"/>
      <c r="E894" s="333"/>
      <c r="F894" s="333"/>
      <c r="H894" s="333"/>
      <c r="I894" s="333"/>
      <c r="J894" s="333"/>
      <c r="K894" s="342"/>
      <c r="L894" s="15"/>
      <c r="M894" s="15"/>
      <c r="N894" s="15"/>
      <c r="O894" s="15"/>
      <c r="P894" s="15"/>
      <c r="Q894" s="15"/>
      <c r="R894" s="15"/>
      <c r="S894" s="15"/>
      <c r="T894" s="15"/>
      <c r="U894" s="15"/>
      <c r="V894" s="15"/>
      <c r="W894" s="15"/>
      <c r="X894" s="15"/>
      <c r="Y894" s="15"/>
      <c r="Z894" s="15"/>
      <c r="AA894" s="15"/>
      <c r="AB894" s="15"/>
      <c r="AC894" s="15"/>
      <c r="AD894" s="15"/>
      <c r="AE894" s="15"/>
      <c r="AF894" s="334"/>
      <c r="AG894" s="334"/>
      <c r="AH894" s="334"/>
      <c r="AI894" s="334"/>
      <c r="AJ894" s="334"/>
      <c r="AK894" s="334"/>
      <c r="AL894" s="334"/>
      <c r="AM894" s="334"/>
      <c r="AN894" s="334"/>
      <c r="AO894" s="334"/>
      <c r="AP894" s="334"/>
      <c r="AQ894" s="334"/>
      <c r="AR894" s="334"/>
      <c r="AS894" s="334"/>
      <c r="AT894" s="334"/>
      <c r="AU894" s="334"/>
      <c r="AV894" s="334"/>
      <c r="AW894" s="334"/>
      <c r="AX894" s="334"/>
      <c r="AY894" s="334"/>
      <c r="AZ894" s="334"/>
      <c r="BA894" s="334"/>
      <c r="BB894" s="334"/>
      <c r="BC894" s="334"/>
      <c r="BD894" s="334"/>
      <c r="BE894" s="334"/>
      <c r="BF894" s="334"/>
      <c r="BG894" s="334"/>
      <c r="BH894" s="334"/>
      <c r="BI894" s="334"/>
      <c r="BJ894" s="334"/>
      <c r="BK894" s="334"/>
      <c r="BL894" s="334"/>
      <c r="BM894" s="334"/>
      <c r="BN894" s="334"/>
      <c r="BO894" s="334"/>
      <c r="BP894" s="334"/>
      <c r="BQ894" s="334"/>
      <c r="BR894" s="334"/>
      <c r="BS894" s="334"/>
      <c r="BT894" s="334"/>
      <c r="BU894" s="334"/>
      <c r="BV894" s="334"/>
      <c r="BW894" s="334"/>
      <c r="BX894" s="334"/>
      <c r="BY894" s="334"/>
      <c r="BZ894" s="334"/>
      <c r="CA894" s="334"/>
      <c r="CB894" s="334"/>
      <c r="CC894" s="334"/>
      <c r="CD894" s="334"/>
      <c r="CE894" s="334"/>
      <c r="CF894" s="334"/>
      <c r="CG894" s="334"/>
      <c r="CH894" s="334"/>
      <c r="CI894" s="334"/>
      <c r="CJ894" s="334"/>
      <c r="CK894" s="334"/>
      <c r="CL894" s="334"/>
      <c r="CM894" s="334"/>
      <c r="CN894" s="334"/>
      <c r="CO894" s="334"/>
      <c r="CP894" s="334"/>
      <c r="CQ894" s="334"/>
      <c r="CR894" s="334"/>
      <c r="CS894" s="334"/>
      <c r="CT894" s="334"/>
      <c r="CU894" s="334"/>
      <c r="CV894" s="334"/>
      <c r="CW894" s="334"/>
      <c r="CX894" s="334"/>
      <c r="CY894" s="334"/>
      <c r="CZ894" s="334"/>
      <c r="DA894" s="334"/>
      <c r="DB894" s="334"/>
      <c r="DC894" s="334"/>
      <c r="DD894" s="334"/>
      <c r="DE894" s="334"/>
      <c r="DF894" s="334"/>
      <c r="DG894" s="334"/>
      <c r="DH894" s="334"/>
      <c r="DI894" s="334"/>
      <c r="DJ894" s="334"/>
      <c r="DK894" s="334"/>
      <c r="DL894" s="334"/>
      <c r="DM894" s="334"/>
      <c r="DN894" s="334"/>
      <c r="DO894" s="334"/>
      <c r="DP894" s="334"/>
      <c r="DQ894" s="334"/>
      <c r="DR894" s="334"/>
      <c r="DS894" s="334"/>
      <c r="DT894" s="334"/>
      <c r="DU894" s="334"/>
      <c r="DV894" s="334"/>
      <c r="DW894" s="334"/>
      <c r="DX894" s="334"/>
      <c r="DY894" s="334"/>
      <c r="DZ894" s="334"/>
      <c r="EA894" s="334"/>
      <c r="EB894" s="334"/>
      <c r="EC894" s="334"/>
      <c r="ED894" s="334"/>
      <c r="EE894" s="334"/>
    </row>
    <row r="895" spans="2:135" s="329" customFormat="1" x14ac:dyDescent="0.25">
      <c r="B895" s="334"/>
      <c r="D895" s="333"/>
      <c r="E895" s="333"/>
      <c r="F895" s="333"/>
      <c r="H895" s="333"/>
      <c r="I895" s="333"/>
      <c r="J895" s="333"/>
      <c r="K895" s="342"/>
      <c r="L895" s="15"/>
      <c r="M895" s="15"/>
      <c r="N895" s="15"/>
      <c r="O895" s="15"/>
      <c r="P895" s="15"/>
      <c r="Q895" s="15"/>
      <c r="R895" s="15"/>
      <c r="S895" s="15"/>
      <c r="T895" s="15"/>
      <c r="U895" s="15"/>
      <c r="V895" s="15"/>
      <c r="W895" s="15"/>
      <c r="X895" s="15"/>
      <c r="Y895" s="15"/>
      <c r="Z895" s="15"/>
      <c r="AA895" s="15"/>
      <c r="AB895" s="15"/>
      <c r="AC895" s="15"/>
      <c r="AD895" s="15"/>
      <c r="AE895" s="15"/>
      <c r="AF895" s="334"/>
      <c r="AG895" s="334"/>
      <c r="AH895" s="334"/>
      <c r="AI895" s="334"/>
      <c r="AJ895" s="334"/>
      <c r="AK895" s="334"/>
      <c r="AL895" s="334"/>
      <c r="AM895" s="334"/>
      <c r="AN895" s="334"/>
      <c r="AO895" s="334"/>
      <c r="AP895" s="334"/>
      <c r="AQ895" s="334"/>
      <c r="AR895" s="334"/>
      <c r="AS895" s="334"/>
      <c r="AT895" s="334"/>
      <c r="AU895" s="334"/>
      <c r="AV895" s="334"/>
      <c r="AW895" s="334"/>
      <c r="AX895" s="334"/>
      <c r="AY895" s="334"/>
      <c r="AZ895" s="334"/>
      <c r="BA895" s="334"/>
      <c r="BB895" s="334"/>
      <c r="BC895" s="334"/>
      <c r="BD895" s="334"/>
      <c r="BE895" s="334"/>
      <c r="BF895" s="334"/>
      <c r="BG895" s="334"/>
      <c r="BH895" s="334"/>
      <c r="BI895" s="334"/>
      <c r="BJ895" s="334"/>
      <c r="BK895" s="334"/>
      <c r="BL895" s="334"/>
      <c r="BM895" s="334"/>
      <c r="BN895" s="334"/>
      <c r="BO895" s="334"/>
      <c r="BP895" s="334"/>
      <c r="BQ895" s="334"/>
      <c r="BR895" s="334"/>
      <c r="BS895" s="334"/>
      <c r="BT895" s="334"/>
      <c r="BU895" s="334"/>
      <c r="BV895" s="334"/>
      <c r="BW895" s="334"/>
      <c r="BX895" s="334"/>
      <c r="BY895" s="334"/>
      <c r="BZ895" s="334"/>
      <c r="CA895" s="334"/>
      <c r="CB895" s="334"/>
      <c r="CC895" s="334"/>
      <c r="CD895" s="334"/>
      <c r="CE895" s="334"/>
      <c r="CF895" s="334"/>
      <c r="CG895" s="334"/>
      <c r="CH895" s="334"/>
      <c r="CI895" s="334"/>
      <c r="CJ895" s="334"/>
      <c r="CK895" s="334"/>
      <c r="CL895" s="334"/>
      <c r="CM895" s="334"/>
      <c r="CN895" s="334"/>
      <c r="CO895" s="334"/>
      <c r="CP895" s="334"/>
      <c r="CQ895" s="334"/>
      <c r="CR895" s="334"/>
      <c r="CS895" s="334"/>
      <c r="CT895" s="334"/>
      <c r="CU895" s="334"/>
      <c r="CV895" s="334"/>
      <c r="CW895" s="334"/>
      <c r="CX895" s="334"/>
      <c r="CY895" s="334"/>
      <c r="CZ895" s="334"/>
      <c r="DA895" s="334"/>
      <c r="DB895" s="334"/>
      <c r="DC895" s="334"/>
      <c r="DD895" s="334"/>
      <c r="DE895" s="334"/>
      <c r="DF895" s="334"/>
      <c r="DG895" s="334"/>
      <c r="DH895" s="334"/>
      <c r="DI895" s="334"/>
      <c r="DJ895" s="334"/>
      <c r="DK895" s="334"/>
      <c r="DL895" s="334"/>
      <c r="DM895" s="334"/>
      <c r="DN895" s="334"/>
      <c r="DO895" s="334"/>
      <c r="DP895" s="334"/>
      <c r="DQ895" s="334"/>
      <c r="DR895" s="334"/>
      <c r="DS895" s="334"/>
      <c r="DT895" s="334"/>
      <c r="DU895" s="334"/>
      <c r="DV895" s="334"/>
      <c r="DW895" s="334"/>
      <c r="DX895" s="334"/>
      <c r="DY895" s="334"/>
      <c r="DZ895" s="334"/>
      <c r="EA895" s="334"/>
      <c r="EB895" s="334"/>
      <c r="EC895" s="334"/>
      <c r="ED895" s="334"/>
      <c r="EE895" s="334"/>
    </row>
    <row r="896" spans="2:135" s="329" customFormat="1" x14ac:dyDescent="0.25">
      <c r="B896" s="334"/>
      <c r="D896" s="333"/>
      <c r="E896" s="333"/>
      <c r="F896" s="333"/>
      <c r="H896" s="333"/>
      <c r="I896" s="333"/>
      <c r="J896" s="333"/>
      <c r="K896" s="342"/>
      <c r="L896" s="15"/>
      <c r="M896" s="15"/>
      <c r="N896" s="15"/>
      <c r="O896" s="15"/>
      <c r="P896" s="15"/>
      <c r="Q896" s="15"/>
      <c r="R896" s="15"/>
      <c r="S896" s="15"/>
      <c r="T896" s="15"/>
      <c r="U896" s="15"/>
      <c r="V896" s="15"/>
      <c r="W896" s="15"/>
      <c r="X896" s="15"/>
      <c r="Y896" s="15"/>
      <c r="Z896" s="15"/>
      <c r="AA896" s="15"/>
      <c r="AB896" s="15"/>
      <c r="AC896" s="15"/>
      <c r="AD896" s="15"/>
      <c r="AE896" s="15"/>
      <c r="AF896" s="334"/>
      <c r="AG896" s="334"/>
      <c r="AH896" s="334"/>
      <c r="AI896" s="334"/>
      <c r="AJ896" s="334"/>
      <c r="AK896" s="334"/>
      <c r="AL896" s="334"/>
      <c r="AM896" s="334"/>
      <c r="AN896" s="334"/>
      <c r="AO896" s="334"/>
      <c r="AP896" s="334"/>
      <c r="AQ896" s="334"/>
      <c r="AR896" s="334"/>
      <c r="AS896" s="334"/>
      <c r="AT896" s="334"/>
      <c r="AU896" s="334"/>
      <c r="AV896" s="334"/>
      <c r="AW896" s="334"/>
      <c r="AX896" s="334"/>
      <c r="AY896" s="334"/>
      <c r="AZ896" s="334"/>
      <c r="BA896" s="334"/>
      <c r="BB896" s="334"/>
      <c r="BC896" s="334"/>
      <c r="BD896" s="334"/>
      <c r="BE896" s="334"/>
      <c r="BF896" s="334"/>
      <c r="BG896" s="334"/>
      <c r="BH896" s="334"/>
      <c r="BI896" s="334"/>
      <c r="BJ896" s="334"/>
      <c r="BK896" s="334"/>
      <c r="BL896" s="334"/>
      <c r="BM896" s="334"/>
      <c r="BN896" s="334"/>
      <c r="BO896" s="334"/>
      <c r="BP896" s="334"/>
      <c r="BQ896" s="334"/>
      <c r="BR896" s="334"/>
      <c r="BS896" s="334"/>
      <c r="BT896" s="334"/>
      <c r="BU896" s="334"/>
      <c r="BV896" s="334"/>
      <c r="BW896" s="334"/>
      <c r="BX896" s="334"/>
      <c r="BY896" s="334"/>
      <c r="BZ896" s="334"/>
      <c r="CA896" s="334"/>
      <c r="CB896" s="334"/>
      <c r="CC896" s="334"/>
      <c r="CD896" s="334"/>
      <c r="CE896" s="334"/>
      <c r="CF896" s="334"/>
      <c r="CG896" s="334"/>
      <c r="CH896" s="334"/>
      <c r="CI896" s="334"/>
      <c r="CJ896" s="334"/>
      <c r="CK896" s="334"/>
      <c r="CL896" s="334"/>
      <c r="CM896" s="334"/>
      <c r="CN896" s="334"/>
      <c r="CO896" s="334"/>
      <c r="CP896" s="334"/>
      <c r="CQ896" s="334"/>
      <c r="CR896" s="334"/>
      <c r="CS896" s="334"/>
      <c r="CT896" s="334"/>
      <c r="CU896" s="334"/>
      <c r="CV896" s="334"/>
      <c r="CW896" s="334"/>
      <c r="CX896" s="334"/>
      <c r="CY896" s="334"/>
      <c r="CZ896" s="334"/>
      <c r="DA896" s="334"/>
      <c r="DB896" s="334"/>
      <c r="DC896" s="334"/>
      <c r="DD896" s="334"/>
      <c r="DE896" s="334"/>
      <c r="DF896" s="334"/>
      <c r="DG896" s="334"/>
      <c r="DH896" s="334"/>
      <c r="DI896" s="334"/>
      <c r="DJ896" s="334"/>
      <c r="DK896" s="334"/>
      <c r="DL896" s="334"/>
      <c r="DM896" s="334"/>
      <c r="DN896" s="334"/>
      <c r="DO896" s="334"/>
      <c r="DP896" s="334"/>
      <c r="DQ896" s="334"/>
      <c r="DR896" s="334"/>
      <c r="DS896" s="334"/>
      <c r="DT896" s="334"/>
      <c r="DU896" s="334"/>
      <c r="DV896" s="334"/>
      <c r="DW896" s="334"/>
      <c r="DX896" s="334"/>
      <c r="DY896" s="334"/>
      <c r="DZ896" s="334"/>
      <c r="EA896" s="334"/>
      <c r="EB896" s="334"/>
      <c r="EC896" s="334"/>
      <c r="ED896" s="334"/>
      <c r="EE896" s="334"/>
    </row>
    <row r="897" spans="2:135" s="329" customFormat="1" x14ac:dyDescent="0.25">
      <c r="B897" s="334"/>
      <c r="D897" s="333"/>
      <c r="E897" s="333"/>
      <c r="F897" s="333"/>
      <c r="H897" s="333"/>
      <c r="I897" s="333"/>
      <c r="J897" s="333"/>
      <c r="K897" s="342"/>
      <c r="L897" s="15"/>
      <c r="M897" s="15"/>
      <c r="N897" s="15"/>
      <c r="O897" s="15"/>
      <c r="P897" s="15"/>
      <c r="Q897" s="15"/>
      <c r="R897" s="15"/>
      <c r="S897" s="15"/>
      <c r="T897" s="15"/>
      <c r="U897" s="15"/>
      <c r="V897" s="15"/>
      <c r="W897" s="15"/>
      <c r="X897" s="15"/>
      <c r="Y897" s="15"/>
      <c r="Z897" s="15"/>
      <c r="AA897" s="15"/>
      <c r="AB897" s="15"/>
      <c r="AC897" s="15"/>
      <c r="AD897" s="15"/>
      <c r="AE897" s="15"/>
      <c r="AF897" s="334"/>
      <c r="AG897" s="334"/>
      <c r="AH897" s="334"/>
      <c r="AI897" s="334"/>
      <c r="AJ897" s="334"/>
      <c r="AK897" s="334"/>
      <c r="AL897" s="334"/>
      <c r="AM897" s="334"/>
      <c r="AN897" s="334"/>
      <c r="AO897" s="334"/>
      <c r="AP897" s="334"/>
      <c r="AQ897" s="334"/>
      <c r="AR897" s="334"/>
      <c r="AS897" s="334"/>
      <c r="AT897" s="334"/>
      <c r="AU897" s="334"/>
      <c r="AV897" s="334"/>
      <c r="AW897" s="334"/>
      <c r="AX897" s="334"/>
      <c r="AY897" s="334"/>
      <c r="AZ897" s="334"/>
      <c r="BA897" s="334"/>
      <c r="BB897" s="334"/>
      <c r="BC897" s="334"/>
      <c r="BD897" s="334"/>
      <c r="BE897" s="334"/>
      <c r="BF897" s="334"/>
      <c r="BG897" s="334"/>
      <c r="BH897" s="334"/>
      <c r="BI897" s="334"/>
      <c r="BJ897" s="334"/>
      <c r="BK897" s="334"/>
      <c r="BL897" s="334"/>
      <c r="BM897" s="334"/>
      <c r="BN897" s="334"/>
      <c r="BO897" s="334"/>
      <c r="BP897" s="334"/>
      <c r="BQ897" s="334"/>
      <c r="BR897" s="334"/>
      <c r="BS897" s="334"/>
      <c r="BT897" s="334"/>
      <c r="BU897" s="334"/>
      <c r="BV897" s="334"/>
      <c r="BW897" s="334"/>
      <c r="BX897" s="334"/>
      <c r="BY897" s="334"/>
      <c r="BZ897" s="334"/>
      <c r="CA897" s="334"/>
      <c r="CB897" s="334"/>
      <c r="CC897" s="334"/>
      <c r="CD897" s="334"/>
      <c r="CE897" s="334"/>
      <c r="CF897" s="334"/>
      <c r="CG897" s="334"/>
      <c r="CH897" s="334"/>
      <c r="CI897" s="334"/>
      <c r="CJ897" s="334"/>
      <c r="CK897" s="334"/>
      <c r="CL897" s="334"/>
      <c r="CM897" s="334"/>
      <c r="CN897" s="334"/>
      <c r="CO897" s="334"/>
      <c r="CP897" s="334"/>
      <c r="CQ897" s="334"/>
      <c r="CR897" s="334"/>
      <c r="CS897" s="334"/>
      <c r="CT897" s="334"/>
      <c r="CU897" s="334"/>
      <c r="CV897" s="334"/>
      <c r="CW897" s="334"/>
      <c r="CX897" s="334"/>
      <c r="CY897" s="334"/>
      <c r="CZ897" s="334"/>
      <c r="DA897" s="334"/>
      <c r="DB897" s="334"/>
      <c r="DC897" s="334"/>
      <c r="DD897" s="334"/>
      <c r="DE897" s="334"/>
      <c r="DF897" s="334"/>
      <c r="DG897" s="334"/>
      <c r="DH897" s="334"/>
      <c r="DI897" s="334"/>
      <c r="DJ897" s="334"/>
      <c r="DK897" s="334"/>
      <c r="DL897" s="334"/>
      <c r="DM897" s="334"/>
      <c r="DN897" s="334"/>
      <c r="DO897" s="334"/>
      <c r="DP897" s="334"/>
      <c r="DQ897" s="334"/>
      <c r="DR897" s="334"/>
      <c r="DS897" s="334"/>
      <c r="DT897" s="334"/>
      <c r="DU897" s="334"/>
      <c r="DV897" s="334"/>
      <c r="DW897" s="334"/>
      <c r="DX897" s="334"/>
      <c r="DY897" s="334"/>
      <c r="DZ897" s="334"/>
      <c r="EA897" s="334"/>
      <c r="EB897" s="334"/>
      <c r="EC897" s="334"/>
      <c r="ED897" s="334"/>
      <c r="EE897" s="334"/>
    </row>
    <row r="898" spans="2:135" s="329" customFormat="1" x14ac:dyDescent="0.25">
      <c r="B898" s="334"/>
      <c r="D898" s="333"/>
      <c r="E898" s="333"/>
      <c r="F898" s="333"/>
      <c r="H898" s="333"/>
      <c r="I898" s="333"/>
      <c r="J898" s="333"/>
      <c r="K898" s="342"/>
      <c r="L898" s="15"/>
      <c r="M898" s="15"/>
      <c r="N898" s="15"/>
      <c r="O898" s="15"/>
      <c r="P898" s="15"/>
      <c r="Q898" s="15"/>
      <c r="R898" s="15"/>
      <c r="S898" s="15"/>
      <c r="T898" s="15"/>
      <c r="U898" s="15"/>
      <c r="V898" s="15"/>
      <c r="W898" s="15"/>
      <c r="X898" s="15"/>
      <c r="Y898" s="15"/>
      <c r="Z898" s="15"/>
      <c r="AA898" s="15"/>
      <c r="AB898" s="15"/>
      <c r="AC898" s="15"/>
      <c r="AD898" s="15"/>
      <c r="AE898" s="15"/>
      <c r="AF898" s="334"/>
      <c r="AG898" s="334"/>
      <c r="AH898" s="334"/>
      <c r="AI898" s="334"/>
      <c r="AJ898" s="334"/>
      <c r="AK898" s="334"/>
      <c r="AL898" s="334"/>
      <c r="AM898" s="334"/>
      <c r="AN898" s="334"/>
      <c r="AO898" s="334"/>
      <c r="AP898" s="334"/>
      <c r="AQ898" s="334"/>
      <c r="AR898" s="334"/>
      <c r="AS898" s="334"/>
      <c r="AT898" s="334"/>
      <c r="AU898" s="334"/>
      <c r="AV898" s="334"/>
      <c r="AW898" s="334"/>
      <c r="AX898" s="334"/>
      <c r="AY898" s="334"/>
      <c r="AZ898" s="334"/>
      <c r="BA898" s="334"/>
      <c r="BB898" s="334"/>
      <c r="BC898" s="334"/>
      <c r="BD898" s="334"/>
      <c r="BE898" s="334"/>
      <c r="BF898" s="334"/>
      <c r="BG898" s="334"/>
      <c r="BH898" s="334"/>
      <c r="BI898" s="334"/>
      <c r="BJ898" s="334"/>
      <c r="BK898" s="334"/>
      <c r="BL898" s="334"/>
      <c r="BM898" s="334"/>
      <c r="BN898" s="334"/>
      <c r="BO898" s="334"/>
      <c r="BP898" s="334"/>
      <c r="BQ898" s="334"/>
      <c r="BR898" s="334"/>
      <c r="BS898" s="334"/>
      <c r="BT898" s="334"/>
      <c r="BU898" s="334"/>
      <c r="BV898" s="334"/>
      <c r="BW898" s="334"/>
      <c r="BX898" s="334"/>
      <c r="BY898" s="334"/>
      <c r="BZ898" s="334"/>
      <c r="CA898" s="334"/>
      <c r="CB898" s="334"/>
      <c r="CC898" s="334"/>
      <c r="CD898" s="334"/>
      <c r="CE898" s="334"/>
      <c r="CF898" s="334"/>
      <c r="CG898" s="334"/>
      <c r="CH898" s="334"/>
      <c r="CI898" s="334"/>
      <c r="CJ898" s="334"/>
      <c r="CK898" s="334"/>
      <c r="CL898" s="334"/>
      <c r="CM898" s="334"/>
      <c r="CN898" s="334"/>
      <c r="CO898" s="334"/>
      <c r="CP898" s="334"/>
      <c r="CQ898" s="334"/>
      <c r="CR898" s="334"/>
      <c r="CS898" s="334"/>
      <c r="CT898" s="334"/>
      <c r="CU898" s="334"/>
      <c r="CV898" s="334"/>
      <c r="CW898" s="334"/>
      <c r="CX898" s="334"/>
      <c r="CY898" s="334"/>
      <c r="CZ898" s="334"/>
      <c r="DA898" s="334"/>
      <c r="DB898" s="334"/>
      <c r="DC898" s="334"/>
      <c r="DD898" s="334"/>
      <c r="DE898" s="334"/>
      <c r="DF898" s="334"/>
      <c r="DG898" s="334"/>
      <c r="DH898" s="334"/>
      <c r="DI898" s="334"/>
      <c r="DJ898" s="334"/>
      <c r="DK898" s="334"/>
      <c r="DL898" s="334"/>
      <c r="DM898" s="334"/>
      <c r="DN898" s="334"/>
      <c r="DO898" s="334"/>
      <c r="DP898" s="334"/>
      <c r="DQ898" s="334"/>
      <c r="DR898" s="334"/>
      <c r="DS898" s="334"/>
      <c r="DT898" s="334"/>
      <c r="DU898" s="334"/>
      <c r="DV898" s="334"/>
      <c r="DW898" s="334"/>
      <c r="DX898" s="334"/>
      <c r="DY898" s="334"/>
      <c r="DZ898" s="334"/>
      <c r="EA898" s="334"/>
      <c r="EB898" s="334"/>
      <c r="EC898" s="334"/>
      <c r="ED898" s="334"/>
      <c r="EE898" s="334"/>
    </row>
    <row r="899" spans="2:135" s="329" customFormat="1" x14ac:dyDescent="0.25">
      <c r="B899" s="334"/>
      <c r="D899" s="333"/>
      <c r="E899" s="333"/>
      <c r="F899" s="333"/>
      <c r="H899" s="333"/>
      <c r="I899" s="333"/>
      <c r="J899" s="333"/>
      <c r="K899" s="342"/>
      <c r="L899" s="15"/>
      <c r="M899" s="15"/>
      <c r="N899" s="15"/>
      <c r="O899" s="15"/>
      <c r="P899" s="15"/>
      <c r="Q899" s="15"/>
      <c r="R899" s="15"/>
      <c r="S899" s="15"/>
      <c r="T899" s="15"/>
      <c r="U899" s="15"/>
      <c r="V899" s="15"/>
      <c r="W899" s="15"/>
      <c r="X899" s="15"/>
      <c r="Y899" s="15"/>
      <c r="Z899" s="15"/>
      <c r="AA899" s="15"/>
      <c r="AB899" s="15"/>
      <c r="AC899" s="15"/>
      <c r="AD899" s="15"/>
      <c r="AE899" s="15"/>
      <c r="AF899" s="334"/>
      <c r="AG899" s="334"/>
      <c r="AH899" s="334"/>
      <c r="AI899" s="334"/>
      <c r="AJ899" s="334"/>
      <c r="AK899" s="334"/>
      <c r="AL899" s="334"/>
      <c r="AM899" s="334"/>
      <c r="AN899" s="334"/>
      <c r="AO899" s="334"/>
      <c r="AP899" s="334"/>
      <c r="AQ899" s="334"/>
      <c r="AR899" s="334"/>
      <c r="AS899" s="334"/>
      <c r="AT899" s="334"/>
      <c r="AU899" s="334"/>
      <c r="AV899" s="334"/>
      <c r="AW899" s="334"/>
      <c r="AX899" s="334"/>
      <c r="AY899" s="334"/>
      <c r="AZ899" s="334"/>
      <c r="BA899" s="334"/>
      <c r="BB899" s="334"/>
      <c r="BC899" s="334"/>
      <c r="BD899" s="334"/>
      <c r="BE899" s="334"/>
      <c r="BF899" s="334"/>
      <c r="BG899" s="334"/>
      <c r="BH899" s="334"/>
      <c r="BI899" s="334"/>
      <c r="BJ899" s="334"/>
      <c r="BK899" s="334"/>
      <c r="BL899" s="334"/>
      <c r="BM899" s="334"/>
      <c r="BN899" s="334"/>
      <c r="BO899" s="334"/>
      <c r="BP899" s="334"/>
      <c r="BQ899" s="334"/>
      <c r="BR899" s="334"/>
      <c r="BS899" s="334"/>
      <c r="BT899" s="334"/>
      <c r="BU899" s="334"/>
      <c r="BV899" s="334"/>
      <c r="BW899" s="334"/>
      <c r="BX899" s="334"/>
      <c r="BY899" s="334"/>
      <c r="BZ899" s="334"/>
      <c r="CA899" s="334"/>
      <c r="CB899" s="334"/>
      <c r="CC899" s="334"/>
      <c r="CD899" s="334"/>
      <c r="CE899" s="334"/>
      <c r="CF899" s="334"/>
      <c r="CG899" s="334"/>
      <c r="CH899" s="334"/>
      <c r="CI899" s="334"/>
      <c r="CJ899" s="334"/>
      <c r="CK899" s="334"/>
      <c r="CL899" s="334"/>
      <c r="CM899" s="334"/>
      <c r="CN899" s="334"/>
      <c r="CO899" s="334"/>
      <c r="CP899" s="334"/>
      <c r="CQ899" s="334"/>
      <c r="CR899" s="334"/>
      <c r="CS899" s="334"/>
      <c r="CT899" s="334"/>
      <c r="CU899" s="334"/>
      <c r="CV899" s="334"/>
      <c r="CW899" s="334"/>
      <c r="CX899" s="334"/>
      <c r="CY899" s="334"/>
      <c r="CZ899" s="334"/>
      <c r="DA899" s="334"/>
      <c r="DB899" s="334"/>
      <c r="DC899" s="334"/>
      <c r="DD899" s="334"/>
      <c r="DE899" s="334"/>
      <c r="DF899" s="334"/>
      <c r="DG899" s="334"/>
      <c r="DH899" s="334"/>
      <c r="DI899" s="334"/>
      <c r="DJ899" s="334"/>
      <c r="DK899" s="334"/>
      <c r="DL899" s="334"/>
      <c r="DM899" s="334"/>
      <c r="DN899" s="334"/>
      <c r="DO899" s="334"/>
      <c r="DP899" s="334"/>
      <c r="DQ899" s="334"/>
      <c r="DR899" s="334"/>
      <c r="DS899" s="334"/>
      <c r="DT899" s="334"/>
      <c r="DU899" s="334"/>
      <c r="DV899" s="334"/>
      <c r="DW899" s="334"/>
      <c r="DX899" s="334"/>
      <c r="DY899" s="334"/>
      <c r="DZ899" s="334"/>
      <c r="EA899" s="334"/>
      <c r="EB899" s="334"/>
      <c r="EC899" s="334"/>
      <c r="ED899" s="334"/>
      <c r="EE899" s="334"/>
    </row>
    <row r="900" spans="2:135" s="329" customFormat="1" x14ac:dyDescent="0.25">
      <c r="B900" s="334"/>
      <c r="D900" s="333"/>
      <c r="E900" s="333"/>
      <c r="F900" s="333"/>
      <c r="H900" s="333"/>
      <c r="I900" s="333"/>
      <c r="J900" s="333"/>
      <c r="K900" s="342"/>
      <c r="L900" s="15"/>
      <c r="M900" s="15"/>
      <c r="N900" s="15"/>
      <c r="O900" s="15"/>
      <c r="P900" s="15"/>
      <c r="Q900" s="15"/>
      <c r="R900" s="15"/>
      <c r="S900" s="15"/>
      <c r="T900" s="15"/>
      <c r="U900" s="15"/>
      <c r="V900" s="15"/>
      <c r="W900" s="15"/>
      <c r="X900" s="15"/>
      <c r="Y900" s="15"/>
      <c r="Z900" s="15"/>
      <c r="AA900" s="15"/>
      <c r="AB900" s="15"/>
      <c r="AC900" s="15"/>
      <c r="AD900" s="15"/>
      <c r="AE900" s="15"/>
      <c r="AF900" s="334"/>
      <c r="AG900" s="334"/>
      <c r="AH900" s="334"/>
      <c r="AI900" s="334"/>
      <c r="AJ900" s="334"/>
      <c r="AK900" s="334"/>
      <c r="AL900" s="334"/>
      <c r="AM900" s="334"/>
      <c r="AN900" s="334"/>
      <c r="AO900" s="334"/>
      <c r="AP900" s="334"/>
      <c r="AQ900" s="334"/>
      <c r="AR900" s="334"/>
      <c r="AS900" s="334"/>
      <c r="AT900" s="334"/>
      <c r="AU900" s="334"/>
      <c r="AV900" s="334"/>
      <c r="AW900" s="334"/>
      <c r="AX900" s="334"/>
      <c r="AY900" s="334"/>
      <c r="AZ900" s="334"/>
      <c r="BA900" s="334"/>
      <c r="BB900" s="334"/>
      <c r="BC900" s="334"/>
      <c r="BD900" s="334"/>
      <c r="BE900" s="334"/>
      <c r="BF900" s="334"/>
      <c r="BG900" s="334"/>
      <c r="BH900" s="334"/>
      <c r="BI900" s="334"/>
      <c r="BJ900" s="334"/>
      <c r="BK900" s="334"/>
      <c r="BL900" s="334"/>
      <c r="BM900" s="334"/>
      <c r="BN900" s="334"/>
      <c r="BO900" s="334"/>
      <c r="BP900" s="334"/>
      <c r="BQ900" s="334"/>
      <c r="BR900" s="334"/>
      <c r="BS900" s="334"/>
      <c r="BT900" s="334"/>
      <c r="BU900" s="334"/>
      <c r="BV900" s="334"/>
      <c r="BW900" s="334"/>
      <c r="BX900" s="334"/>
      <c r="BY900" s="334"/>
      <c r="BZ900" s="334"/>
      <c r="CA900" s="334"/>
      <c r="CB900" s="334"/>
      <c r="CC900" s="334"/>
      <c r="CD900" s="334"/>
      <c r="CE900" s="334"/>
      <c r="CF900" s="334"/>
      <c r="CG900" s="334"/>
      <c r="CH900" s="334"/>
      <c r="CI900" s="334"/>
      <c r="CJ900" s="334"/>
      <c r="CK900" s="334"/>
      <c r="CL900" s="334"/>
      <c r="CM900" s="334"/>
      <c r="CN900" s="334"/>
      <c r="CO900" s="334"/>
      <c r="CP900" s="334"/>
      <c r="CQ900" s="334"/>
      <c r="CR900" s="334"/>
      <c r="CS900" s="334"/>
      <c r="CT900" s="334"/>
      <c r="CU900" s="334"/>
      <c r="CV900" s="334"/>
      <c r="CW900" s="334"/>
      <c r="CX900" s="334"/>
      <c r="CY900" s="334"/>
      <c r="CZ900" s="334"/>
      <c r="DA900" s="334"/>
      <c r="DB900" s="334"/>
      <c r="DC900" s="334"/>
      <c r="DD900" s="334"/>
      <c r="DE900" s="334"/>
      <c r="DF900" s="334"/>
      <c r="DG900" s="334"/>
      <c r="DH900" s="334"/>
      <c r="DI900" s="334"/>
      <c r="DJ900" s="334"/>
      <c r="DK900" s="334"/>
      <c r="DL900" s="334"/>
      <c r="DM900" s="334"/>
      <c r="DN900" s="334"/>
      <c r="DO900" s="334"/>
      <c r="DP900" s="334"/>
      <c r="DQ900" s="334"/>
      <c r="DR900" s="334"/>
      <c r="DS900" s="334"/>
      <c r="DT900" s="334"/>
      <c r="DU900" s="334"/>
      <c r="DV900" s="334"/>
      <c r="DW900" s="334"/>
      <c r="DX900" s="334"/>
      <c r="DY900" s="334"/>
      <c r="DZ900" s="334"/>
      <c r="EA900" s="334"/>
      <c r="EB900" s="334"/>
      <c r="EC900" s="334"/>
      <c r="ED900" s="334"/>
      <c r="EE900" s="334"/>
    </row>
    <row r="901" spans="2:135" s="329" customFormat="1" x14ac:dyDescent="0.25">
      <c r="B901" s="334"/>
      <c r="D901" s="333"/>
      <c r="E901" s="333"/>
      <c r="F901" s="333"/>
      <c r="H901" s="333"/>
      <c r="I901" s="333"/>
      <c r="J901" s="333"/>
      <c r="K901" s="342"/>
      <c r="L901" s="15"/>
      <c r="M901" s="15"/>
      <c r="N901" s="15"/>
      <c r="O901" s="15"/>
      <c r="P901" s="15"/>
      <c r="Q901" s="15"/>
      <c r="R901" s="15"/>
      <c r="S901" s="15"/>
      <c r="T901" s="15"/>
      <c r="U901" s="15"/>
      <c r="V901" s="15"/>
      <c r="W901" s="15"/>
      <c r="X901" s="15"/>
      <c r="Y901" s="15"/>
      <c r="Z901" s="15"/>
      <c r="AA901" s="15"/>
      <c r="AB901" s="15"/>
      <c r="AC901" s="15"/>
      <c r="AD901" s="15"/>
      <c r="AE901" s="15"/>
      <c r="AF901" s="334"/>
      <c r="AG901" s="334"/>
      <c r="AH901" s="334"/>
      <c r="AI901" s="334"/>
      <c r="AJ901" s="334"/>
      <c r="AK901" s="334"/>
      <c r="AL901" s="334"/>
      <c r="AM901" s="334"/>
      <c r="AN901" s="334"/>
      <c r="AO901" s="334"/>
      <c r="AP901" s="334"/>
      <c r="AQ901" s="334"/>
      <c r="AR901" s="334"/>
      <c r="AS901" s="334"/>
      <c r="AT901" s="334"/>
      <c r="AU901" s="334"/>
      <c r="AV901" s="334"/>
      <c r="AW901" s="334"/>
      <c r="AX901" s="334"/>
      <c r="AY901" s="334"/>
      <c r="AZ901" s="334"/>
      <c r="BA901" s="334"/>
      <c r="BB901" s="334"/>
      <c r="BC901" s="334"/>
      <c r="BD901" s="334"/>
      <c r="BE901" s="334"/>
      <c r="BF901" s="334"/>
      <c r="BG901" s="334"/>
      <c r="BH901" s="334"/>
      <c r="BI901" s="334"/>
      <c r="BJ901" s="334"/>
      <c r="BK901" s="334"/>
      <c r="BL901" s="334"/>
      <c r="BM901" s="334"/>
      <c r="BN901" s="334"/>
      <c r="BO901" s="334"/>
      <c r="BP901" s="334"/>
      <c r="BQ901" s="334"/>
      <c r="BR901" s="334"/>
      <c r="BS901" s="334"/>
      <c r="BT901" s="334"/>
      <c r="BU901" s="334"/>
      <c r="BV901" s="334"/>
      <c r="BW901" s="334"/>
      <c r="BX901" s="334"/>
      <c r="BY901" s="334"/>
      <c r="BZ901" s="334"/>
      <c r="CA901" s="334"/>
      <c r="CB901" s="334"/>
      <c r="CC901" s="334"/>
      <c r="CD901" s="334"/>
      <c r="CE901" s="334"/>
      <c r="CF901" s="334"/>
      <c r="CG901" s="334"/>
      <c r="CH901" s="334"/>
      <c r="CI901" s="334"/>
      <c r="CJ901" s="334"/>
      <c r="CK901" s="334"/>
      <c r="CL901" s="334"/>
      <c r="CM901" s="334"/>
      <c r="CN901" s="334"/>
      <c r="CO901" s="334"/>
      <c r="CP901" s="334"/>
      <c r="CQ901" s="334"/>
      <c r="CR901" s="334"/>
      <c r="CS901" s="334"/>
      <c r="CT901" s="334"/>
      <c r="CU901" s="334"/>
      <c r="CV901" s="334"/>
      <c r="CW901" s="334"/>
      <c r="CX901" s="334"/>
      <c r="CY901" s="334"/>
      <c r="CZ901" s="334"/>
      <c r="DA901" s="334"/>
      <c r="DB901" s="334"/>
      <c r="DC901" s="334"/>
      <c r="DD901" s="334"/>
      <c r="DE901" s="334"/>
      <c r="DF901" s="334"/>
      <c r="DG901" s="334"/>
      <c r="DH901" s="334"/>
      <c r="DI901" s="334"/>
      <c r="DJ901" s="334"/>
      <c r="DK901" s="334"/>
      <c r="DL901" s="334"/>
      <c r="DM901" s="334"/>
      <c r="DN901" s="334"/>
      <c r="DO901" s="334"/>
      <c r="DP901" s="334"/>
      <c r="DQ901" s="334"/>
      <c r="DR901" s="334"/>
      <c r="DS901" s="334"/>
      <c r="DT901" s="334"/>
      <c r="DU901" s="334"/>
      <c r="DV901" s="334"/>
      <c r="DW901" s="334"/>
      <c r="DX901" s="334"/>
      <c r="DY901" s="334"/>
      <c r="DZ901" s="334"/>
      <c r="EA901" s="334"/>
      <c r="EB901" s="334"/>
      <c r="EC901" s="334"/>
      <c r="ED901" s="334"/>
      <c r="EE901" s="334"/>
    </row>
    <row r="902" spans="2:135" s="329" customFormat="1" x14ac:dyDescent="0.25">
      <c r="B902" s="334"/>
      <c r="D902" s="333"/>
      <c r="E902" s="333"/>
      <c r="F902" s="333"/>
      <c r="H902" s="333"/>
      <c r="I902" s="333"/>
      <c r="J902" s="333"/>
      <c r="K902" s="342"/>
      <c r="L902" s="15"/>
      <c r="M902" s="15"/>
      <c r="N902" s="15"/>
      <c r="O902" s="15"/>
      <c r="P902" s="15"/>
      <c r="Q902" s="15"/>
      <c r="R902" s="15"/>
      <c r="S902" s="15"/>
      <c r="T902" s="15"/>
      <c r="U902" s="15"/>
      <c r="V902" s="15"/>
      <c r="W902" s="15"/>
      <c r="X902" s="15"/>
      <c r="Y902" s="15"/>
      <c r="Z902" s="15"/>
      <c r="AA902" s="15"/>
      <c r="AB902" s="15"/>
      <c r="AC902" s="15"/>
      <c r="AD902" s="15"/>
      <c r="AE902" s="15"/>
      <c r="AF902" s="334"/>
      <c r="AG902" s="334"/>
      <c r="AH902" s="334"/>
      <c r="AI902" s="334"/>
      <c r="AJ902" s="334"/>
      <c r="AK902" s="334"/>
      <c r="AL902" s="334"/>
      <c r="AM902" s="334"/>
      <c r="AN902" s="334"/>
      <c r="AO902" s="334"/>
      <c r="AP902" s="334"/>
      <c r="AQ902" s="334"/>
      <c r="AR902" s="334"/>
      <c r="AS902" s="334"/>
      <c r="AT902" s="334"/>
      <c r="AU902" s="334"/>
      <c r="AV902" s="334"/>
      <c r="AW902" s="334"/>
      <c r="AX902" s="334"/>
      <c r="AY902" s="334"/>
      <c r="AZ902" s="334"/>
      <c r="BA902" s="334"/>
      <c r="BB902" s="334"/>
      <c r="BC902" s="334"/>
      <c r="BD902" s="334"/>
      <c r="BE902" s="334"/>
      <c r="BF902" s="334"/>
      <c r="BG902" s="334"/>
      <c r="BH902" s="334"/>
      <c r="BI902" s="334"/>
      <c r="BJ902" s="334"/>
      <c r="BK902" s="334"/>
      <c r="BL902" s="334"/>
      <c r="BM902" s="334"/>
      <c r="BN902" s="334"/>
      <c r="BO902" s="334"/>
      <c r="BP902" s="334"/>
      <c r="BQ902" s="334"/>
      <c r="BR902" s="334"/>
      <c r="BS902" s="334"/>
      <c r="BT902" s="334"/>
      <c r="BU902" s="334"/>
      <c r="BV902" s="334"/>
      <c r="BW902" s="334"/>
      <c r="BX902" s="334"/>
      <c r="BY902" s="334"/>
      <c r="BZ902" s="334"/>
      <c r="CA902" s="334"/>
      <c r="CB902" s="334"/>
      <c r="CC902" s="334"/>
      <c r="CD902" s="334"/>
      <c r="CE902" s="334"/>
      <c r="CF902" s="334"/>
      <c r="CG902" s="334"/>
      <c r="CH902" s="334"/>
      <c r="CI902" s="334"/>
      <c r="CJ902" s="334"/>
      <c r="CK902" s="334"/>
      <c r="CL902" s="334"/>
      <c r="CM902" s="334"/>
      <c r="CN902" s="334"/>
      <c r="CO902" s="334"/>
      <c r="CP902" s="334"/>
      <c r="CQ902" s="334"/>
      <c r="CR902" s="334"/>
      <c r="CS902" s="334"/>
      <c r="CT902" s="334"/>
      <c r="CU902" s="334"/>
      <c r="CV902" s="334"/>
      <c r="CW902" s="334"/>
      <c r="CX902" s="334"/>
      <c r="CY902" s="334"/>
      <c r="CZ902" s="334"/>
      <c r="DA902" s="334"/>
      <c r="DB902" s="334"/>
      <c r="DC902" s="334"/>
      <c r="DD902" s="334"/>
      <c r="DE902" s="334"/>
      <c r="DF902" s="334"/>
      <c r="DG902" s="334"/>
      <c r="DH902" s="334"/>
      <c r="DI902" s="334"/>
      <c r="DJ902" s="334"/>
      <c r="DK902" s="334"/>
      <c r="DL902" s="334"/>
      <c r="DM902" s="334"/>
      <c r="DN902" s="334"/>
      <c r="DO902" s="334"/>
      <c r="DP902" s="334"/>
      <c r="DQ902" s="334"/>
      <c r="DR902" s="334"/>
      <c r="DS902" s="334"/>
      <c r="DT902" s="334"/>
      <c r="DU902" s="334"/>
      <c r="DV902" s="334"/>
      <c r="DW902" s="334"/>
      <c r="DX902" s="334"/>
      <c r="DY902" s="334"/>
      <c r="DZ902" s="334"/>
      <c r="EA902" s="334"/>
      <c r="EB902" s="334"/>
      <c r="EC902" s="334"/>
      <c r="ED902" s="334"/>
      <c r="EE902" s="334"/>
    </row>
    <row r="903" spans="2:135" s="329" customFormat="1" x14ac:dyDescent="0.25">
      <c r="B903" s="334"/>
      <c r="D903" s="333"/>
      <c r="E903" s="333"/>
      <c r="F903" s="333"/>
      <c r="H903" s="333"/>
      <c r="I903" s="333"/>
      <c r="J903" s="333"/>
      <c r="K903" s="342"/>
      <c r="L903" s="15"/>
      <c r="M903" s="15"/>
      <c r="N903" s="15"/>
      <c r="O903" s="15"/>
      <c r="P903" s="15"/>
      <c r="Q903" s="15"/>
      <c r="R903" s="15"/>
      <c r="S903" s="15"/>
      <c r="T903" s="15"/>
      <c r="U903" s="15"/>
      <c r="V903" s="15"/>
      <c r="W903" s="15"/>
      <c r="X903" s="15"/>
      <c r="Y903" s="15"/>
      <c r="Z903" s="15"/>
      <c r="AA903" s="15"/>
      <c r="AB903" s="15"/>
      <c r="AC903" s="15"/>
      <c r="AD903" s="15"/>
      <c r="AE903" s="15"/>
      <c r="AF903" s="334"/>
      <c r="AG903" s="334"/>
      <c r="AH903" s="334"/>
      <c r="AI903" s="334"/>
      <c r="AJ903" s="334"/>
      <c r="AK903" s="334"/>
      <c r="AL903" s="334"/>
      <c r="AM903" s="334"/>
      <c r="AN903" s="334"/>
      <c r="AO903" s="334"/>
      <c r="AP903" s="334"/>
      <c r="AQ903" s="334"/>
      <c r="AR903" s="334"/>
      <c r="AS903" s="334"/>
      <c r="AT903" s="334"/>
      <c r="AU903" s="334"/>
      <c r="AV903" s="334"/>
      <c r="AW903" s="334"/>
      <c r="AX903" s="334"/>
      <c r="AY903" s="334"/>
      <c r="AZ903" s="334"/>
      <c r="BA903" s="334"/>
      <c r="BB903" s="334"/>
      <c r="BC903" s="334"/>
      <c r="BD903" s="334"/>
      <c r="BE903" s="334"/>
      <c r="BF903" s="334"/>
      <c r="BG903" s="334"/>
      <c r="BH903" s="334"/>
      <c r="BI903" s="334"/>
      <c r="BJ903" s="334"/>
      <c r="BK903" s="334"/>
      <c r="BL903" s="334"/>
      <c r="BM903" s="334"/>
      <c r="BN903" s="334"/>
      <c r="BO903" s="334"/>
      <c r="BP903" s="334"/>
      <c r="BQ903" s="334"/>
      <c r="BR903" s="334"/>
      <c r="BS903" s="334"/>
      <c r="BT903" s="334"/>
      <c r="BU903" s="334"/>
      <c r="BV903" s="334"/>
      <c r="BW903" s="334"/>
      <c r="BX903" s="334"/>
      <c r="BY903" s="334"/>
      <c r="BZ903" s="334"/>
      <c r="CA903" s="334"/>
      <c r="CB903" s="334"/>
      <c r="CC903" s="334"/>
      <c r="CD903" s="334"/>
      <c r="CE903" s="334"/>
      <c r="CF903" s="334"/>
      <c r="CG903" s="334"/>
      <c r="CH903" s="334"/>
      <c r="CI903" s="334"/>
      <c r="CJ903" s="334"/>
      <c r="CK903" s="334"/>
      <c r="CL903" s="334"/>
      <c r="CM903" s="334"/>
      <c r="CN903" s="334"/>
      <c r="CO903" s="334"/>
      <c r="CP903" s="334"/>
      <c r="CQ903" s="334"/>
      <c r="CR903" s="334"/>
      <c r="CS903" s="334"/>
      <c r="CT903" s="334"/>
      <c r="CU903" s="334"/>
      <c r="CV903" s="334"/>
      <c r="CW903" s="334"/>
      <c r="CX903" s="334"/>
      <c r="CY903" s="334"/>
      <c r="CZ903" s="334"/>
      <c r="DA903" s="334"/>
      <c r="DB903" s="334"/>
      <c r="DC903" s="334"/>
      <c r="DD903" s="334"/>
      <c r="DE903" s="334"/>
      <c r="DF903" s="334"/>
      <c r="DG903" s="334"/>
      <c r="DH903" s="334"/>
      <c r="DI903" s="334"/>
      <c r="DJ903" s="334"/>
      <c r="DK903" s="334"/>
      <c r="DL903" s="334"/>
      <c r="DM903" s="334"/>
      <c r="DN903" s="334"/>
      <c r="DO903" s="334"/>
      <c r="DP903" s="334"/>
      <c r="DQ903" s="334"/>
      <c r="DR903" s="334"/>
      <c r="DS903" s="334"/>
      <c r="DT903" s="334"/>
      <c r="DU903" s="334"/>
      <c r="DV903" s="334"/>
      <c r="DW903" s="334"/>
      <c r="DX903" s="334"/>
      <c r="DY903" s="334"/>
      <c r="DZ903" s="334"/>
      <c r="EA903" s="334"/>
      <c r="EB903" s="334"/>
      <c r="EC903" s="334"/>
      <c r="ED903" s="334"/>
      <c r="EE903" s="334"/>
    </row>
    <row r="904" spans="2:135" s="329" customFormat="1" x14ac:dyDescent="0.25">
      <c r="B904" s="334"/>
      <c r="D904" s="333"/>
      <c r="E904" s="333"/>
      <c r="F904" s="333"/>
      <c r="H904" s="333"/>
      <c r="I904" s="333"/>
      <c r="J904" s="333"/>
      <c r="K904" s="342"/>
      <c r="L904" s="15"/>
      <c r="M904" s="15"/>
      <c r="N904" s="15"/>
      <c r="O904" s="15"/>
      <c r="P904" s="15"/>
      <c r="Q904" s="15"/>
      <c r="R904" s="15"/>
      <c r="S904" s="15"/>
      <c r="T904" s="15"/>
      <c r="U904" s="15"/>
      <c r="V904" s="15"/>
      <c r="W904" s="15"/>
      <c r="X904" s="15"/>
      <c r="Y904" s="15"/>
      <c r="Z904" s="15"/>
      <c r="AA904" s="15"/>
      <c r="AB904" s="15"/>
      <c r="AC904" s="15"/>
      <c r="AD904" s="15"/>
      <c r="AE904" s="15"/>
      <c r="AF904" s="334"/>
      <c r="AG904" s="334"/>
      <c r="AH904" s="334"/>
      <c r="AI904" s="334"/>
      <c r="AJ904" s="334"/>
      <c r="AK904" s="334"/>
      <c r="AL904" s="334"/>
      <c r="AM904" s="334"/>
      <c r="AN904" s="334"/>
      <c r="AO904" s="334"/>
      <c r="AP904" s="334"/>
      <c r="AQ904" s="334"/>
      <c r="AR904" s="334"/>
      <c r="AS904" s="334"/>
      <c r="AT904" s="334"/>
      <c r="AU904" s="334"/>
      <c r="AV904" s="334"/>
      <c r="AW904" s="334"/>
      <c r="AX904" s="334"/>
      <c r="AY904" s="334"/>
      <c r="AZ904" s="334"/>
      <c r="BA904" s="334"/>
      <c r="BB904" s="334"/>
      <c r="BC904" s="334"/>
      <c r="BD904" s="334"/>
      <c r="BE904" s="334"/>
      <c r="BF904" s="334"/>
      <c r="BG904" s="334"/>
      <c r="BH904" s="334"/>
      <c r="BI904" s="334"/>
      <c r="BJ904" s="334"/>
      <c r="BK904" s="334"/>
      <c r="BL904" s="334"/>
      <c r="BM904" s="334"/>
      <c r="BN904" s="334"/>
      <c r="BO904" s="334"/>
      <c r="BP904" s="334"/>
      <c r="BQ904" s="334"/>
      <c r="BR904" s="334"/>
      <c r="BS904" s="334"/>
      <c r="BT904" s="334"/>
      <c r="BU904" s="334"/>
      <c r="BV904" s="334"/>
      <c r="BW904" s="334"/>
      <c r="BX904" s="334"/>
      <c r="BY904" s="334"/>
      <c r="BZ904" s="334"/>
      <c r="CA904" s="334"/>
      <c r="CB904" s="334"/>
      <c r="CC904" s="334"/>
      <c r="CD904" s="334"/>
      <c r="CE904" s="334"/>
      <c r="CF904" s="334"/>
      <c r="CG904" s="334"/>
      <c r="CH904" s="334"/>
      <c r="CI904" s="334"/>
      <c r="CJ904" s="334"/>
      <c r="CK904" s="334"/>
      <c r="CL904" s="334"/>
      <c r="CM904" s="334"/>
      <c r="CN904" s="334"/>
      <c r="CO904" s="334"/>
      <c r="CP904" s="334"/>
      <c r="CQ904" s="334"/>
      <c r="CR904" s="334"/>
      <c r="CS904" s="334"/>
      <c r="CT904" s="334"/>
      <c r="CU904" s="334"/>
      <c r="CV904" s="334"/>
      <c r="CW904" s="334"/>
      <c r="CX904" s="334"/>
      <c r="CY904" s="334"/>
      <c r="CZ904" s="334"/>
      <c r="DA904" s="334"/>
      <c r="DB904" s="334"/>
      <c r="DC904" s="334"/>
      <c r="DD904" s="334"/>
      <c r="DE904" s="334"/>
      <c r="DF904" s="334"/>
      <c r="DG904" s="334"/>
      <c r="DH904" s="334"/>
      <c r="DI904" s="334"/>
      <c r="DJ904" s="334"/>
      <c r="DK904" s="334"/>
      <c r="DL904" s="334"/>
      <c r="DM904" s="334"/>
      <c r="DN904" s="334"/>
      <c r="DO904" s="334"/>
      <c r="DP904" s="334"/>
      <c r="DQ904" s="334"/>
      <c r="DR904" s="334"/>
      <c r="DS904" s="334"/>
      <c r="DT904" s="334"/>
      <c r="DU904" s="334"/>
      <c r="DV904" s="334"/>
      <c r="DW904" s="334"/>
      <c r="DX904" s="334"/>
      <c r="DY904" s="334"/>
      <c r="DZ904" s="334"/>
      <c r="EA904" s="334"/>
      <c r="EB904" s="334"/>
      <c r="EC904" s="334"/>
      <c r="ED904" s="334"/>
      <c r="EE904" s="334"/>
    </row>
    <row r="905" spans="2:135" s="329" customFormat="1" x14ac:dyDescent="0.25">
      <c r="B905" s="334"/>
      <c r="D905" s="333"/>
      <c r="E905" s="333"/>
      <c r="F905" s="333"/>
      <c r="H905" s="333"/>
      <c r="I905" s="333"/>
      <c r="J905" s="333"/>
      <c r="K905" s="342"/>
      <c r="L905" s="15"/>
      <c r="M905" s="15"/>
      <c r="N905" s="15"/>
      <c r="O905" s="15"/>
      <c r="P905" s="15"/>
      <c r="Q905" s="15"/>
      <c r="R905" s="15"/>
      <c r="S905" s="15"/>
      <c r="T905" s="15"/>
      <c r="U905" s="15"/>
      <c r="V905" s="15"/>
      <c r="W905" s="15"/>
      <c r="X905" s="15"/>
      <c r="Y905" s="15"/>
      <c r="Z905" s="15"/>
      <c r="AA905" s="15"/>
      <c r="AB905" s="15"/>
      <c r="AC905" s="15"/>
      <c r="AD905" s="15"/>
      <c r="AE905" s="15"/>
      <c r="AF905" s="334"/>
      <c r="AG905" s="334"/>
      <c r="AH905" s="334"/>
      <c r="AI905" s="334"/>
      <c r="AJ905" s="334"/>
      <c r="AK905" s="334"/>
      <c r="AL905" s="334"/>
      <c r="AM905" s="334"/>
      <c r="AN905" s="334"/>
      <c r="AO905" s="334"/>
      <c r="AP905" s="334"/>
      <c r="AQ905" s="334"/>
      <c r="AR905" s="334"/>
      <c r="AS905" s="334"/>
      <c r="AT905" s="334"/>
      <c r="AU905" s="334"/>
      <c r="AV905" s="334"/>
      <c r="AW905" s="334"/>
      <c r="AX905" s="334"/>
      <c r="AY905" s="334"/>
      <c r="AZ905" s="334"/>
      <c r="BA905" s="334"/>
      <c r="BB905" s="334"/>
      <c r="BC905" s="334"/>
      <c r="BD905" s="334"/>
      <c r="BE905" s="334"/>
      <c r="BF905" s="334"/>
      <c r="BG905" s="334"/>
      <c r="BH905" s="334"/>
      <c r="BI905" s="334"/>
      <c r="BJ905" s="334"/>
      <c r="BK905" s="334"/>
      <c r="BL905" s="334"/>
      <c r="BM905" s="334"/>
      <c r="BN905" s="334"/>
      <c r="BO905" s="334"/>
      <c r="BP905" s="334"/>
      <c r="BQ905" s="334"/>
      <c r="BR905" s="334"/>
      <c r="BS905" s="334"/>
      <c r="BT905" s="334"/>
      <c r="BU905" s="334"/>
      <c r="BV905" s="334"/>
      <c r="BW905" s="334"/>
      <c r="BX905" s="334"/>
      <c r="BY905" s="334"/>
      <c r="BZ905" s="334"/>
      <c r="CA905" s="334"/>
      <c r="CB905" s="334"/>
      <c r="CC905" s="334"/>
      <c r="CD905" s="334"/>
      <c r="CE905" s="334"/>
      <c r="CF905" s="334"/>
      <c r="CG905" s="334"/>
      <c r="CH905" s="334"/>
      <c r="CI905" s="334"/>
      <c r="CJ905" s="334"/>
      <c r="CK905" s="334"/>
      <c r="CL905" s="334"/>
      <c r="CM905" s="334"/>
      <c r="CN905" s="334"/>
      <c r="CO905" s="334"/>
      <c r="CP905" s="334"/>
      <c r="CQ905" s="334"/>
      <c r="CR905" s="334"/>
      <c r="CS905" s="334"/>
      <c r="CT905" s="334"/>
      <c r="CU905" s="334"/>
      <c r="CV905" s="334"/>
      <c r="CW905" s="334"/>
      <c r="CX905" s="334"/>
      <c r="CY905" s="334"/>
      <c r="CZ905" s="334"/>
      <c r="DA905" s="334"/>
      <c r="DB905" s="334"/>
      <c r="DC905" s="334"/>
      <c r="DD905" s="334"/>
      <c r="DE905" s="334"/>
      <c r="DF905" s="334"/>
      <c r="DG905" s="334"/>
      <c r="DH905" s="334"/>
      <c r="DI905" s="334"/>
      <c r="DJ905" s="334"/>
      <c r="DK905" s="334"/>
      <c r="DL905" s="334"/>
      <c r="DM905" s="334"/>
      <c r="DN905" s="334"/>
      <c r="DO905" s="334"/>
      <c r="DP905" s="334"/>
      <c r="DQ905" s="334"/>
      <c r="DR905" s="334"/>
      <c r="DS905" s="334"/>
      <c r="DT905" s="334"/>
      <c r="DU905" s="334"/>
      <c r="DV905" s="334"/>
      <c r="DW905" s="334"/>
      <c r="DX905" s="334"/>
      <c r="DY905" s="334"/>
      <c r="DZ905" s="334"/>
      <c r="EA905" s="334"/>
      <c r="EB905" s="334"/>
      <c r="EC905" s="334"/>
      <c r="ED905" s="334"/>
      <c r="EE905" s="334"/>
    </row>
    <row r="906" spans="2:135" s="329" customFormat="1" x14ac:dyDescent="0.25">
      <c r="B906" s="334"/>
      <c r="D906" s="333"/>
      <c r="E906" s="333"/>
      <c r="F906" s="333"/>
      <c r="H906" s="333"/>
      <c r="I906" s="333"/>
      <c r="J906" s="333"/>
      <c r="K906" s="342"/>
      <c r="L906" s="15"/>
      <c r="M906" s="15"/>
      <c r="N906" s="15"/>
      <c r="O906" s="15"/>
      <c r="P906" s="15"/>
      <c r="Q906" s="15"/>
      <c r="R906" s="15"/>
      <c r="S906" s="15"/>
      <c r="T906" s="15"/>
      <c r="U906" s="15"/>
      <c r="V906" s="15"/>
      <c r="W906" s="15"/>
      <c r="X906" s="15"/>
      <c r="Y906" s="15"/>
      <c r="Z906" s="15"/>
      <c r="AA906" s="15"/>
      <c r="AB906" s="15"/>
      <c r="AC906" s="15"/>
      <c r="AD906" s="15"/>
      <c r="AE906" s="15"/>
      <c r="AF906" s="334"/>
      <c r="AG906" s="334"/>
      <c r="AH906" s="334"/>
      <c r="AI906" s="334"/>
      <c r="AJ906" s="334"/>
      <c r="AK906" s="334"/>
      <c r="AL906" s="334"/>
      <c r="AM906" s="334"/>
      <c r="AN906" s="334"/>
      <c r="AO906" s="334"/>
      <c r="AP906" s="334"/>
      <c r="AQ906" s="334"/>
      <c r="AR906" s="334"/>
      <c r="AS906" s="334"/>
      <c r="AT906" s="334"/>
      <c r="AU906" s="334"/>
      <c r="AV906" s="334"/>
      <c r="AW906" s="334"/>
      <c r="AX906" s="334"/>
      <c r="AY906" s="334"/>
      <c r="AZ906" s="334"/>
      <c r="BA906" s="334"/>
      <c r="BB906" s="334"/>
      <c r="BC906" s="334"/>
      <c r="BD906" s="334"/>
      <c r="BE906" s="334"/>
      <c r="BF906" s="334"/>
      <c r="BG906" s="334"/>
      <c r="BH906" s="334"/>
      <c r="BI906" s="334"/>
      <c r="BJ906" s="334"/>
      <c r="BK906" s="334"/>
      <c r="BL906" s="334"/>
      <c r="BM906" s="334"/>
      <c r="BN906" s="334"/>
      <c r="BO906" s="334"/>
      <c r="BP906" s="334"/>
      <c r="BQ906" s="334"/>
      <c r="BR906" s="334"/>
      <c r="BS906" s="334"/>
      <c r="BT906" s="334"/>
      <c r="BU906" s="334"/>
      <c r="BV906" s="334"/>
      <c r="BW906" s="334"/>
      <c r="BX906" s="334"/>
      <c r="BY906" s="334"/>
      <c r="BZ906" s="334"/>
      <c r="CA906" s="334"/>
      <c r="CB906" s="334"/>
      <c r="CC906" s="334"/>
      <c r="CD906" s="334"/>
      <c r="CE906" s="334"/>
      <c r="CF906" s="334"/>
      <c r="CG906" s="334"/>
      <c r="CH906" s="334"/>
      <c r="CI906" s="334"/>
      <c r="CJ906" s="334"/>
      <c r="CK906" s="334"/>
      <c r="CL906" s="334"/>
      <c r="CM906" s="334"/>
      <c r="CN906" s="334"/>
      <c r="CO906" s="334"/>
      <c r="CP906" s="334"/>
      <c r="CQ906" s="334"/>
      <c r="CR906" s="334"/>
      <c r="CS906" s="334"/>
      <c r="CT906" s="334"/>
      <c r="CU906" s="334"/>
      <c r="CV906" s="334"/>
      <c r="CW906" s="334"/>
      <c r="CX906" s="334"/>
      <c r="CY906" s="334"/>
      <c r="CZ906" s="334"/>
      <c r="DA906" s="334"/>
      <c r="DB906" s="334"/>
      <c r="DC906" s="334"/>
      <c r="DD906" s="334"/>
      <c r="DE906" s="334"/>
      <c r="DF906" s="334"/>
      <c r="DG906" s="334"/>
      <c r="DH906" s="334"/>
      <c r="DI906" s="334"/>
      <c r="DJ906" s="334"/>
      <c r="DK906" s="334"/>
      <c r="DL906" s="334"/>
      <c r="DM906" s="334"/>
      <c r="DN906" s="334"/>
      <c r="DO906" s="334"/>
      <c r="DP906" s="334"/>
      <c r="DQ906" s="334"/>
      <c r="DR906" s="334"/>
      <c r="DS906" s="334"/>
      <c r="DT906" s="334"/>
      <c r="DU906" s="334"/>
      <c r="DV906" s="334"/>
      <c r="DW906" s="334"/>
      <c r="DX906" s="334"/>
      <c r="DY906" s="334"/>
      <c r="DZ906" s="334"/>
      <c r="EA906" s="334"/>
      <c r="EB906" s="334"/>
      <c r="EC906" s="334"/>
      <c r="ED906" s="334"/>
      <c r="EE906" s="334"/>
    </row>
    <row r="907" spans="2:135" s="329" customFormat="1" x14ac:dyDescent="0.25">
      <c r="B907" s="334"/>
      <c r="D907" s="333"/>
      <c r="E907" s="333"/>
      <c r="F907" s="333"/>
      <c r="H907" s="333"/>
      <c r="I907" s="333"/>
      <c r="J907" s="333"/>
      <c r="K907" s="342"/>
      <c r="L907" s="15"/>
      <c r="M907" s="15"/>
      <c r="N907" s="15"/>
      <c r="O907" s="15"/>
      <c r="P907" s="15"/>
      <c r="Q907" s="15"/>
      <c r="R907" s="15"/>
      <c r="S907" s="15"/>
      <c r="T907" s="15"/>
      <c r="U907" s="15"/>
      <c r="V907" s="15"/>
      <c r="W907" s="15"/>
      <c r="X907" s="15"/>
      <c r="Y907" s="15"/>
      <c r="Z907" s="15"/>
      <c r="AA907" s="15"/>
      <c r="AB907" s="15"/>
      <c r="AC907" s="15"/>
      <c r="AD907" s="15"/>
      <c r="AE907" s="15"/>
      <c r="AF907" s="334"/>
      <c r="AG907" s="334"/>
      <c r="AH907" s="334"/>
      <c r="AI907" s="334"/>
      <c r="AJ907" s="334"/>
      <c r="AK907" s="334"/>
      <c r="AL907" s="334"/>
      <c r="AM907" s="334"/>
      <c r="AN907" s="334"/>
      <c r="AO907" s="334"/>
      <c r="AP907" s="334"/>
      <c r="AQ907" s="334"/>
      <c r="AR907" s="334"/>
      <c r="AS907" s="334"/>
      <c r="AT907" s="334"/>
      <c r="AU907" s="334"/>
      <c r="AV907" s="334"/>
      <c r="AW907" s="334"/>
      <c r="AX907" s="334"/>
      <c r="AY907" s="334"/>
      <c r="AZ907" s="334"/>
      <c r="BA907" s="334"/>
      <c r="BB907" s="334"/>
      <c r="BC907" s="334"/>
      <c r="BD907" s="334"/>
      <c r="BE907" s="334"/>
      <c r="BF907" s="334"/>
      <c r="BG907" s="334"/>
      <c r="BH907" s="334"/>
      <c r="BI907" s="334"/>
      <c r="BJ907" s="334"/>
      <c r="BK907" s="334"/>
      <c r="BL907" s="334"/>
      <c r="BM907" s="334"/>
      <c r="BN907" s="334"/>
      <c r="BO907" s="334"/>
      <c r="BP907" s="334"/>
      <c r="BQ907" s="334"/>
      <c r="BR907" s="334"/>
      <c r="BS907" s="334"/>
      <c r="BT907" s="334"/>
      <c r="BU907" s="334"/>
      <c r="BV907" s="334"/>
      <c r="BW907" s="334"/>
      <c r="BX907" s="334"/>
      <c r="BY907" s="334"/>
      <c r="BZ907" s="334"/>
      <c r="CA907" s="334"/>
      <c r="CB907" s="334"/>
      <c r="CC907" s="334"/>
      <c r="CD907" s="334"/>
      <c r="CE907" s="334"/>
      <c r="CF907" s="334"/>
      <c r="CG907" s="334"/>
      <c r="CH907" s="334"/>
      <c r="CI907" s="334"/>
      <c r="CJ907" s="334"/>
      <c r="CK907" s="334"/>
      <c r="CL907" s="334"/>
      <c r="CM907" s="334"/>
      <c r="CN907" s="334"/>
      <c r="CO907" s="334"/>
      <c r="CP907" s="334"/>
      <c r="CQ907" s="334"/>
      <c r="CR907" s="334"/>
      <c r="CS907" s="334"/>
      <c r="CT907" s="334"/>
      <c r="CU907" s="334"/>
      <c r="CV907" s="334"/>
      <c r="CW907" s="334"/>
      <c r="CX907" s="334"/>
      <c r="CY907" s="334"/>
      <c r="CZ907" s="334"/>
      <c r="DA907" s="334"/>
      <c r="DB907" s="334"/>
      <c r="DC907" s="334"/>
      <c r="DD907" s="334"/>
      <c r="DE907" s="334"/>
      <c r="DF907" s="334"/>
      <c r="DG907" s="334"/>
      <c r="DH907" s="334"/>
      <c r="DI907" s="334"/>
      <c r="DJ907" s="334"/>
      <c r="DK907" s="334"/>
      <c r="DL907" s="334"/>
      <c r="DM907" s="334"/>
      <c r="DN907" s="334"/>
      <c r="DO907" s="334"/>
      <c r="DP907" s="334"/>
      <c r="DQ907" s="334"/>
      <c r="DR907" s="334"/>
      <c r="DS907" s="334"/>
      <c r="DT907" s="334"/>
      <c r="DU907" s="334"/>
      <c r="DV907" s="334"/>
      <c r="DW907" s="334"/>
      <c r="DX907" s="334"/>
      <c r="DY907" s="334"/>
      <c r="DZ907" s="334"/>
      <c r="EA907" s="334"/>
      <c r="EB907" s="334"/>
      <c r="EC907" s="334"/>
      <c r="ED907" s="334"/>
      <c r="EE907" s="334"/>
    </row>
    <row r="908" spans="2:135" s="329" customFormat="1" x14ac:dyDescent="0.25">
      <c r="B908" s="334"/>
      <c r="D908" s="333"/>
      <c r="E908" s="333"/>
      <c r="F908" s="333"/>
      <c r="H908" s="333"/>
      <c r="I908" s="333"/>
      <c r="J908" s="333"/>
      <c r="K908" s="342"/>
      <c r="L908" s="15"/>
      <c r="M908" s="15"/>
      <c r="N908" s="15"/>
      <c r="O908" s="15"/>
      <c r="P908" s="15"/>
      <c r="Q908" s="15"/>
      <c r="R908" s="15"/>
      <c r="S908" s="15"/>
      <c r="T908" s="15"/>
      <c r="U908" s="15"/>
      <c r="V908" s="15"/>
      <c r="W908" s="15"/>
      <c r="X908" s="15"/>
      <c r="Y908" s="15"/>
      <c r="Z908" s="15"/>
      <c r="AA908" s="15"/>
      <c r="AB908" s="15"/>
      <c r="AC908" s="15"/>
      <c r="AD908" s="15"/>
      <c r="AE908" s="15"/>
      <c r="AF908" s="334"/>
      <c r="AG908" s="334"/>
      <c r="AH908" s="334"/>
      <c r="AI908" s="334"/>
      <c r="AJ908" s="334"/>
      <c r="AK908" s="334"/>
      <c r="AL908" s="334"/>
      <c r="AM908" s="334"/>
      <c r="AN908" s="334"/>
      <c r="AO908" s="334"/>
      <c r="AP908" s="334"/>
      <c r="AQ908" s="334"/>
      <c r="AR908" s="334"/>
      <c r="AS908" s="334"/>
      <c r="AT908" s="334"/>
      <c r="AU908" s="334"/>
      <c r="AV908" s="334"/>
      <c r="AW908" s="334"/>
      <c r="AX908" s="334"/>
      <c r="AY908" s="334"/>
      <c r="AZ908" s="334"/>
      <c r="BA908" s="334"/>
      <c r="BB908" s="334"/>
      <c r="BC908" s="334"/>
      <c r="BD908" s="334"/>
      <c r="BE908" s="334"/>
      <c r="BF908" s="334"/>
      <c r="BG908" s="334"/>
      <c r="BH908" s="334"/>
      <c r="BI908" s="334"/>
      <c r="BJ908" s="334"/>
      <c r="BK908" s="334"/>
      <c r="BL908" s="334"/>
      <c r="BM908" s="334"/>
      <c r="BN908" s="334"/>
      <c r="BO908" s="334"/>
      <c r="BP908" s="334"/>
      <c r="BQ908" s="334"/>
      <c r="BR908" s="334"/>
      <c r="BS908" s="334"/>
      <c r="BT908" s="334"/>
      <c r="BU908" s="334"/>
      <c r="BV908" s="334"/>
      <c r="BW908" s="334"/>
      <c r="BX908" s="334"/>
      <c r="BY908" s="334"/>
      <c r="BZ908" s="334"/>
      <c r="CA908" s="334"/>
      <c r="CB908" s="334"/>
      <c r="CC908" s="334"/>
      <c r="CD908" s="334"/>
      <c r="CE908" s="334"/>
      <c r="CF908" s="334"/>
      <c r="CG908" s="334"/>
      <c r="CH908" s="334"/>
      <c r="CI908" s="334"/>
      <c r="CJ908" s="334"/>
      <c r="CK908" s="334"/>
      <c r="CL908" s="334"/>
      <c r="CM908" s="334"/>
      <c r="CN908" s="334"/>
      <c r="CO908" s="334"/>
      <c r="CP908" s="334"/>
      <c r="CQ908" s="334"/>
      <c r="CR908" s="334"/>
      <c r="CS908" s="334"/>
      <c r="CT908" s="334"/>
      <c r="CU908" s="334"/>
      <c r="CV908" s="334"/>
      <c r="CW908" s="334"/>
      <c r="CX908" s="334"/>
      <c r="CY908" s="334"/>
      <c r="CZ908" s="334"/>
      <c r="DA908" s="334"/>
      <c r="DB908" s="334"/>
      <c r="DC908" s="334"/>
      <c r="DD908" s="334"/>
      <c r="DE908" s="334"/>
      <c r="DF908" s="334"/>
      <c r="DG908" s="334"/>
      <c r="DH908" s="334"/>
      <c r="DI908" s="334"/>
      <c r="DJ908" s="334"/>
      <c r="DK908" s="334"/>
      <c r="DL908" s="334"/>
      <c r="DM908" s="334"/>
      <c r="DN908" s="334"/>
      <c r="DO908" s="334"/>
      <c r="DP908" s="334"/>
      <c r="DQ908" s="334"/>
      <c r="DR908" s="334"/>
      <c r="DS908" s="334"/>
      <c r="DT908" s="334"/>
      <c r="DU908" s="334"/>
      <c r="DV908" s="334"/>
      <c r="DW908" s="334"/>
      <c r="DX908" s="334"/>
      <c r="DY908" s="334"/>
      <c r="DZ908" s="334"/>
      <c r="EA908" s="334"/>
      <c r="EB908" s="334"/>
      <c r="EC908" s="334"/>
      <c r="ED908" s="334"/>
      <c r="EE908" s="334"/>
    </row>
    <row r="909" spans="2:135" s="329" customFormat="1" x14ac:dyDescent="0.25">
      <c r="B909" s="334"/>
      <c r="D909" s="333"/>
      <c r="E909" s="333"/>
      <c r="F909" s="333"/>
      <c r="H909" s="333"/>
      <c r="I909" s="333"/>
      <c r="J909" s="333"/>
      <c r="K909" s="342"/>
      <c r="L909" s="15"/>
      <c r="M909" s="15"/>
      <c r="N909" s="15"/>
      <c r="O909" s="15"/>
      <c r="P909" s="15"/>
      <c r="Q909" s="15"/>
      <c r="R909" s="15"/>
      <c r="S909" s="15"/>
      <c r="T909" s="15"/>
      <c r="U909" s="15"/>
      <c r="V909" s="15"/>
      <c r="W909" s="15"/>
      <c r="X909" s="15"/>
      <c r="Y909" s="15"/>
      <c r="Z909" s="15"/>
      <c r="AA909" s="15"/>
      <c r="AB909" s="15"/>
      <c r="AC909" s="15"/>
      <c r="AD909" s="15"/>
      <c r="AE909" s="15"/>
      <c r="AF909" s="334"/>
      <c r="AG909" s="334"/>
      <c r="AH909" s="334"/>
      <c r="AI909" s="334"/>
      <c r="AJ909" s="334"/>
      <c r="AK909" s="334"/>
      <c r="AL909" s="334"/>
      <c r="AM909" s="334"/>
      <c r="AN909" s="334"/>
      <c r="AO909" s="334"/>
      <c r="AP909" s="334"/>
      <c r="AQ909" s="334"/>
      <c r="AR909" s="334"/>
      <c r="AS909" s="334"/>
      <c r="AT909" s="334"/>
      <c r="AU909" s="334"/>
      <c r="AV909" s="334"/>
      <c r="AW909" s="334"/>
      <c r="AX909" s="334"/>
      <c r="AY909" s="334"/>
      <c r="AZ909" s="334"/>
      <c r="BA909" s="334"/>
      <c r="BB909" s="334"/>
      <c r="BC909" s="334"/>
      <c r="BD909" s="334"/>
      <c r="BE909" s="334"/>
      <c r="BF909" s="334"/>
      <c r="BG909" s="334"/>
      <c r="BH909" s="334"/>
      <c r="BI909" s="334"/>
      <c r="BJ909" s="334"/>
      <c r="BK909" s="334"/>
      <c r="BL909" s="334"/>
      <c r="BM909" s="334"/>
      <c r="BN909" s="334"/>
      <c r="BO909" s="334"/>
      <c r="BP909" s="334"/>
      <c r="BQ909" s="334"/>
      <c r="BR909" s="334"/>
      <c r="BS909" s="334"/>
      <c r="BT909" s="334"/>
      <c r="BU909" s="334"/>
      <c r="BV909" s="334"/>
      <c r="BW909" s="334"/>
      <c r="BX909" s="334"/>
      <c r="BY909" s="334"/>
      <c r="BZ909" s="334"/>
      <c r="CA909" s="334"/>
      <c r="CB909" s="334"/>
      <c r="CC909" s="334"/>
      <c r="CD909" s="334"/>
      <c r="CE909" s="334"/>
      <c r="CF909" s="334"/>
      <c r="CG909" s="334"/>
      <c r="CH909" s="334"/>
      <c r="CI909" s="334"/>
      <c r="CJ909" s="334"/>
      <c r="CK909" s="334"/>
      <c r="CL909" s="334"/>
      <c r="CM909" s="334"/>
      <c r="CN909" s="334"/>
      <c r="CO909" s="334"/>
      <c r="CP909" s="334"/>
      <c r="CQ909" s="334"/>
      <c r="CR909" s="334"/>
      <c r="CS909" s="334"/>
      <c r="CT909" s="334"/>
      <c r="CU909" s="334"/>
      <c r="CV909" s="334"/>
      <c r="CW909" s="334"/>
      <c r="CX909" s="334"/>
      <c r="CY909" s="334"/>
      <c r="CZ909" s="334"/>
      <c r="DA909" s="334"/>
      <c r="DB909" s="334"/>
      <c r="DC909" s="334"/>
      <c r="DD909" s="334"/>
      <c r="DE909" s="334"/>
      <c r="DF909" s="334"/>
      <c r="DG909" s="334"/>
      <c r="DH909" s="334"/>
      <c r="DI909" s="334"/>
      <c r="DJ909" s="334"/>
      <c r="DK909" s="334"/>
      <c r="DL909" s="334"/>
      <c r="DM909" s="334"/>
      <c r="DN909" s="334"/>
      <c r="DO909" s="334"/>
      <c r="DP909" s="334"/>
      <c r="DQ909" s="334"/>
      <c r="DR909" s="334"/>
      <c r="DS909" s="334"/>
      <c r="DT909" s="334"/>
      <c r="DU909" s="334"/>
      <c r="DV909" s="334"/>
      <c r="DW909" s="334"/>
      <c r="DX909" s="334"/>
      <c r="DY909" s="334"/>
      <c r="DZ909" s="334"/>
      <c r="EA909" s="334"/>
      <c r="EB909" s="334"/>
      <c r="EC909" s="334"/>
      <c r="ED909" s="334"/>
      <c r="EE909" s="334"/>
    </row>
    <row r="910" spans="2:135" s="329" customFormat="1" x14ac:dyDescent="0.25">
      <c r="B910" s="334"/>
      <c r="D910" s="333"/>
      <c r="E910" s="333"/>
      <c r="F910" s="333"/>
      <c r="H910" s="333"/>
      <c r="I910" s="333"/>
      <c r="J910" s="333"/>
      <c r="K910" s="342"/>
      <c r="L910" s="15"/>
      <c r="M910" s="15"/>
      <c r="N910" s="15"/>
      <c r="O910" s="15"/>
      <c r="P910" s="15"/>
      <c r="Q910" s="15"/>
      <c r="R910" s="15"/>
      <c r="S910" s="15"/>
      <c r="T910" s="15"/>
      <c r="U910" s="15"/>
      <c r="V910" s="15"/>
      <c r="W910" s="15"/>
      <c r="X910" s="15"/>
      <c r="Y910" s="15"/>
      <c r="Z910" s="15"/>
      <c r="AA910" s="15"/>
      <c r="AB910" s="15"/>
      <c r="AC910" s="15"/>
      <c r="AD910" s="15"/>
      <c r="AE910" s="15"/>
      <c r="AF910" s="334"/>
      <c r="AG910" s="334"/>
      <c r="AH910" s="334"/>
      <c r="AI910" s="334"/>
      <c r="AJ910" s="334"/>
      <c r="AK910" s="334"/>
      <c r="AL910" s="334"/>
      <c r="AM910" s="334"/>
      <c r="AN910" s="334"/>
      <c r="AO910" s="334"/>
      <c r="AP910" s="334"/>
      <c r="AQ910" s="334"/>
      <c r="AR910" s="334"/>
      <c r="AS910" s="334"/>
      <c r="AT910" s="334"/>
      <c r="AU910" s="334"/>
      <c r="AV910" s="334"/>
      <c r="AW910" s="334"/>
      <c r="AX910" s="334"/>
      <c r="AY910" s="334"/>
      <c r="AZ910" s="334"/>
      <c r="BA910" s="334"/>
      <c r="BB910" s="334"/>
      <c r="BC910" s="334"/>
      <c r="BD910" s="334"/>
      <c r="BE910" s="334"/>
      <c r="BF910" s="334"/>
      <c r="BG910" s="334"/>
      <c r="BH910" s="334"/>
      <c r="BI910" s="334"/>
      <c r="BJ910" s="334"/>
      <c r="BK910" s="334"/>
      <c r="BL910" s="334"/>
      <c r="BM910" s="334"/>
      <c r="BN910" s="334"/>
      <c r="BO910" s="334"/>
      <c r="BP910" s="334"/>
      <c r="BQ910" s="334"/>
      <c r="BR910" s="334"/>
      <c r="BS910" s="334"/>
      <c r="BT910" s="334"/>
      <c r="BU910" s="334"/>
      <c r="BV910" s="334"/>
      <c r="BW910" s="334"/>
      <c r="BX910" s="334"/>
      <c r="BY910" s="334"/>
      <c r="BZ910" s="334"/>
      <c r="CA910" s="334"/>
      <c r="CB910" s="334"/>
      <c r="CC910" s="334"/>
      <c r="CD910" s="334"/>
      <c r="CE910" s="334"/>
      <c r="CF910" s="334"/>
      <c r="CG910" s="334"/>
      <c r="CH910" s="334"/>
      <c r="CI910" s="334"/>
      <c r="CJ910" s="334"/>
      <c r="CK910" s="334"/>
      <c r="CL910" s="334"/>
      <c r="CM910" s="334"/>
      <c r="CN910" s="334"/>
      <c r="CO910" s="334"/>
      <c r="CP910" s="334"/>
      <c r="CQ910" s="334"/>
      <c r="CR910" s="334"/>
      <c r="CS910" s="334"/>
      <c r="CT910" s="334"/>
      <c r="CU910" s="334"/>
      <c r="CV910" s="334"/>
      <c r="CW910" s="334"/>
      <c r="CX910" s="334"/>
      <c r="CY910" s="334"/>
      <c r="CZ910" s="334"/>
      <c r="DA910" s="334"/>
      <c r="DB910" s="334"/>
      <c r="DC910" s="334"/>
      <c r="DD910" s="334"/>
      <c r="DE910" s="334"/>
      <c r="DF910" s="334"/>
      <c r="DG910" s="334"/>
      <c r="DH910" s="334"/>
      <c r="DI910" s="334"/>
      <c r="DJ910" s="334"/>
      <c r="DK910" s="334"/>
      <c r="DL910" s="334"/>
      <c r="DM910" s="334"/>
      <c r="DN910" s="334"/>
      <c r="DO910" s="334"/>
      <c r="DP910" s="334"/>
      <c r="DQ910" s="334"/>
      <c r="DR910" s="334"/>
      <c r="DS910" s="334"/>
      <c r="DT910" s="334"/>
      <c r="DU910" s="334"/>
      <c r="DV910" s="334"/>
      <c r="DW910" s="334"/>
      <c r="DX910" s="334"/>
      <c r="DY910" s="334"/>
      <c r="DZ910" s="334"/>
      <c r="EA910" s="334"/>
      <c r="EB910" s="334"/>
      <c r="EC910" s="334"/>
      <c r="ED910" s="334"/>
      <c r="EE910" s="334"/>
    </row>
    <row r="911" spans="2:135" s="329" customFormat="1" x14ac:dyDescent="0.25">
      <c r="B911" s="334"/>
      <c r="D911" s="333"/>
      <c r="E911" s="333"/>
      <c r="F911" s="333"/>
      <c r="H911" s="333"/>
      <c r="I911" s="333"/>
      <c r="J911" s="333"/>
      <c r="K911" s="342"/>
      <c r="L911" s="15"/>
      <c r="M911" s="15"/>
      <c r="N911" s="15"/>
      <c r="O911" s="15"/>
      <c r="P911" s="15"/>
      <c r="Q911" s="15"/>
      <c r="R911" s="15"/>
      <c r="S911" s="15"/>
      <c r="T911" s="15"/>
      <c r="U911" s="15"/>
      <c r="V911" s="15"/>
      <c r="W911" s="15"/>
      <c r="X911" s="15"/>
      <c r="Y911" s="15"/>
      <c r="Z911" s="15"/>
      <c r="AA911" s="15"/>
      <c r="AB911" s="15"/>
      <c r="AC911" s="15"/>
      <c r="AD911" s="15"/>
      <c r="AE911" s="15"/>
      <c r="AF911" s="334"/>
      <c r="AG911" s="334"/>
      <c r="AH911" s="334"/>
      <c r="AI911" s="334"/>
      <c r="AJ911" s="334"/>
      <c r="AK911" s="334"/>
      <c r="AL911" s="334"/>
      <c r="AM911" s="334"/>
      <c r="AN911" s="334"/>
      <c r="AO911" s="334"/>
      <c r="AP911" s="334"/>
      <c r="AQ911" s="334"/>
      <c r="AR911" s="334"/>
      <c r="AS911" s="334"/>
      <c r="AT911" s="334"/>
      <c r="AU911" s="334"/>
      <c r="AV911" s="334"/>
      <c r="AW911" s="334"/>
      <c r="AX911" s="334"/>
      <c r="AY911" s="334"/>
      <c r="AZ911" s="334"/>
      <c r="BA911" s="334"/>
      <c r="BB911" s="334"/>
      <c r="BC911" s="334"/>
      <c r="BD911" s="334"/>
      <c r="BE911" s="334"/>
      <c r="BF911" s="334"/>
      <c r="BG911" s="334"/>
      <c r="BH911" s="334"/>
      <c r="BI911" s="334"/>
      <c r="BJ911" s="334"/>
      <c r="BK911" s="334"/>
      <c r="BL911" s="334"/>
      <c r="BM911" s="334"/>
      <c r="BN911" s="334"/>
      <c r="BO911" s="334"/>
      <c r="BP911" s="334"/>
      <c r="BQ911" s="334"/>
      <c r="BR911" s="334"/>
      <c r="BS911" s="334"/>
      <c r="BT911" s="334"/>
      <c r="BU911" s="334"/>
      <c r="BV911" s="334"/>
      <c r="BW911" s="334"/>
      <c r="BX911" s="334"/>
      <c r="BY911" s="334"/>
      <c r="BZ911" s="334"/>
      <c r="CA911" s="334"/>
      <c r="CB911" s="334"/>
      <c r="CC911" s="334"/>
      <c r="CD911" s="334"/>
      <c r="CE911" s="334"/>
      <c r="CF911" s="334"/>
      <c r="CG911" s="334"/>
      <c r="CH911" s="334"/>
      <c r="CI911" s="334"/>
      <c r="CJ911" s="334"/>
      <c r="CK911" s="334"/>
      <c r="CL911" s="334"/>
      <c r="CM911" s="334"/>
      <c r="CN911" s="334"/>
      <c r="CO911" s="334"/>
      <c r="CP911" s="334"/>
      <c r="CQ911" s="334"/>
      <c r="CR911" s="334"/>
      <c r="CS911" s="334"/>
      <c r="CT911" s="334"/>
      <c r="CU911" s="334"/>
      <c r="CV911" s="334"/>
      <c r="CW911" s="334"/>
      <c r="CX911" s="334"/>
      <c r="CY911" s="334"/>
      <c r="CZ911" s="334"/>
      <c r="DA911" s="334"/>
      <c r="DB911" s="334"/>
      <c r="DC911" s="334"/>
      <c r="DD911" s="334"/>
      <c r="DE911" s="334"/>
      <c r="DF911" s="334"/>
      <c r="DG911" s="334"/>
      <c r="DH911" s="334"/>
      <c r="DI911" s="334"/>
      <c r="DJ911" s="334"/>
      <c r="DK911" s="334"/>
      <c r="DL911" s="334"/>
      <c r="DM911" s="334"/>
      <c r="DN911" s="334"/>
      <c r="DO911" s="334"/>
      <c r="DP911" s="334"/>
      <c r="DQ911" s="334"/>
      <c r="DR911" s="334"/>
      <c r="DS911" s="334"/>
      <c r="DT911" s="334"/>
      <c r="DU911" s="334"/>
      <c r="DV911" s="334"/>
      <c r="DW911" s="334"/>
      <c r="DX911" s="334"/>
      <c r="DY911" s="334"/>
      <c r="DZ911" s="334"/>
      <c r="EA911" s="334"/>
      <c r="EB911" s="334"/>
      <c r="EC911" s="334"/>
      <c r="ED911" s="334"/>
      <c r="EE911" s="334"/>
    </row>
    <row r="912" spans="2:135" s="329" customFormat="1" x14ac:dyDescent="0.25">
      <c r="B912" s="334"/>
      <c r="D912" s="333"/>
      <c r="E912" s="333"/>
      <c r="F912" s="333"/>
      <c r="H912" s="333"/>
      <c r="I912" s="333"/>
      <c r="J912" s="333"/>
      <c r="K912" s="342"/>
      <c r="L912" s="15"/>
      <c r="M912" s="15"/>
      <c r="N912" s="15"/>
      <c r="O912" s="15"/>
      <c r="P912" s="15"/>
      <c r="Q912" s="15"/>
      <c r="R912" s="15"/>
      <c r="S912" s="15"/>
      <c r="T912" s="15"/>
      <c r="U912" s="15"/>
      <c r="V912" s="15"/>
      <c r="W912" s="15"/>
      <c r="X912" s="15"/>
      <c r="Y912" s="15"/>
      <c r="Z912" s="15"/>
      <c r="AA912" s="15"/>
      <c r="AB912" s="15"/>
      <c r="AC912" s="15"/>
      <c r="AD912" s="15"/>
      <c r="AE912" s="15"/>
      <c r="AF912" s="334"/>
      <c r="AG912" s="334"/>
      <c r="AH912" s="334"/>
      <c r="AI912" s="334"/>
      <c r="AJ912" s="334"/>
      <c r="AK912" s="334"/>
      <c r="AL912" s="334"/>
      <c r="AM912" s="334"/>
      <c r="AN912" s="334"/>
      <c r="AO912" s="334"/>
      <c r="AP912" s="334"/>
      <c r="AQ912" s="334"/>
      <c r="AR912" s="334"/>
      <c r="AS912" s="334"/>
      <c r="AT912" s="334"/>
      <c r="AU912" s="334"/>
      <c r="AV912" s="334"/>
      <c r="AW912" s="334"/>
      <c r="AX912" s="334"/>
      <c r="AY912" s="334"/>
      <c r="AZ912" s="334"/>
      <c r="BA912" s="334"/>
      <c r="BB912" s="334"/>
      <c r="BC912" s="334"/>
      <c r="BD912" s="334"/>
      <c r="BE912" s="334"/>
      <c r="BF912" s="334"/>
      <c r="BG912" s="334"/>
      <c r="BH912" s="334"/>
      <c r="BI912" s="334"/>
      <c r="BJ912" s="334"/>
      <c r="BK912" s="334"/>
      <c r="BL912" s="334"/>
      <c r="BM912" s="334"/>
      <c r="BN912" s="334"/>
      <c r="BO912" s="334"/>
      <c r="BP912" s="334"/>
      <c r="BQ912" s="334"/>
      <c r="BR912" s="334"/>
      <c r="BS912" s="334"/>
      <c r="BT912" s="334"/>
      <c r="BU912" s="334"/>
      <c r="BV912" s="334"/>
      <c r="BW912" s="334"/>
      <c r="BX912" s="334"/>
      <c r="BY912" s="334"/>
      <c r="BZ912" s="334"/>
      <c r="CA912" s="334"/>
      <c r="CB912" s="334"/>
      <c r="CC912" s="334"/>
      <c r="CD912" s="334"/>
      <c r="CE912" s="334"/>
      <c r="CF912" s="334"/>
      <c r="CG912" s="334"/>
      <c r="CH912" s="334"/>
      <c r="CI912" s="334"/>
      <c r="CJ912" s="334"/>
      <c r="CK912" s="334"/>
      <c r="CL912" s="334"/>
      <c r="CM912" s="334"/>
      <c r="CN912" s="334"/>
      <c r="CO912" s="334"/>
      <c r="CP912" s="334"/>
      <c r="CQ912" s="334"/>
      <c r="CR912" s="334"/>
      <c r="CS912" s="334"/>
      <c r="CT912" s="334"/>
      <c r="CU912" s="334"/>
      <c r="CV912" s="334"/>
      <c r="CW912" s="334"/>
      <c r="CX912" s="334"/>
      <c r="CY912" s="334"/>
      <c r="CZ912" s="334"/>
      <c r="DA912" s="334"/>
      <c r="DB912" s="334"/>
      <c r="DC912" s="334"/>
      <c r="DD912" s="334"/>
      <c r="DE912" s="334"/>
      <c r="DF912" s="334"/>
      <c r="DG912" s="334"/>
      <c r="DH912" s="334"/>
      <c r="DI912" s="334"/>
      <c r="DJ912" s="334"/>
      <c r="DK912" s="334"/>
      <c r="DL912" s="334"/>
      <c r="DM912" s="334"/>
      <c r="DN912" s="334"/>
      <c r="DO912" s="334"/>
      <c r="DP912" s="334"/>
      <c r="DQ912" s="334"/>
      <c r="DR912" s="334"/>
      <c r="DS912" s="334"/>
      <c r="DT912" s="334"/>
      <c r="DU912" s="334"/>
      <c r="DV912" s="334"/>
      <c r="DW912" s="334"/>
      <c r="DX912" s="334"/>
      <c r="DY912" s="334"/>
      <c r="DZ912" s="334"/>
      <c r="EA912" s="334"/>
      <c r="EB912" s="334"/>
      <c r="EC912" s="334"/>
      <c r="ED912" s="334"/>
      <c r="EE912" s="334"/>
    </row>
    <row r="913" spans="2:135" s="329" customFormat="1" x14ac:dyDescent="0.25">
      <c r="B913" s="334"/>
      <c r="D913" s="333"/>
      <c r="E913" s="333"/>
      <c r="F913" s="333"/>
      <c r="H913" s="333"/>
      <c r="I913" s="333"/>
      <c r="J913" s="333"/>
      <c r="K913" s="342"/>
      <c r="L913" s="15"/>
      <c r="M913" s="15"/>
      <c r="N913" s="15"/>
      <c r="O913" s="15"/>
      <c r="P913" s="15"/>
      <c r="Q913" s="15"/>
      <c r="R913" s="15"/>
      <c r="S913" s="15"/>
      <c r="T913" s="15"/>
      <c r="U913" s="15"/>
      <c r="V913" s="15"/>
      <c r="W913" s="15"/>
      <c r="X913" s="15"/>
      <c r="Y913" s="15"/>
      <c r="Z913" s="15"/>
      <c r="AA913" s="15"/>
      <c r="AB913" s="15"/>
      <c r="AC913" s="15"/>
      <c r="AD913" s="15"/>
      <c r="AE913" s="15"/>
      <c r="AF913" s="334"/>
      <c r="AG913" s="334"/>
      <c r="AH913" s="334"/>
      <c r="AI913" s="334"/>
      <c r="AJ913" s="334"/>
      <c r="AK913" s="334"/>
      <c r="AL913" s="334"/>
      <c r="AM913" s="334"/>
      <c r="AN913" s="334"/>
      <c r="AO913" s="334"/>
      <c r="AP913" s="334"/>
      <c r="AQ913" s="334"/>
      <c r="AR913" s="334"/>
      <c r="AS913" s="334"/>
      <c r="AT913" s="334"/>
      <c r="AU913" s="334"/>
      <c r="AV913" s="334"/>
      <c r="AW913" s="334"/>
      <c r="AX913" s="334"/>
      <c r="AY913" s="334"/>
      <c r="AZ913" s="334"/>
      <c r="BA913" s="334"/>
      <c r="BB913" s="334"/>
      <c r="BC913" s="334"/>
      <c r="BD913" s="334"/>
      <c r="BE913" s="334"/>
      <c r="BF913" s="334"/>
      <c r="BG913" s="334"/>
      <c r="BH913" s="334"/>
      <c r="BI913" s="334"/>
      <c r="BJ913" s="334"/>
      <c r="BK913" s="334"/>
      <c r="BL913" s="334"/>
      <c r="BM913" s="334"/>
      <c r="BN913" s="334"/>
      <c r="BO913" s="334"/>
      <c r="BP913" s="334"/>
      <c r="BQ913" s="334"/>
      <c r="BR913" s="334"/>
      <c r="BS913" s="334"/>
      <c r="BT913" s="334"/>
      <c r="BU913" s="334"/>
      <c r="BV913" s="334"/>
      <c r="BW913" s="334"/>
      <c r="BX913" s="334"/>
      <c r="BY913" s="334"/>
      <c r="BZ913" s="334"/>
      <c r="CA913" s="334"/>
      <c r="CB913" s="334"/>
      <c r="CC913" s="334"/>
      <c r="CD913" s="334"/>
      <c r="CE913" s="334"/>
      <c r="CF913" s="334"/>
      <c r="CG913" s="334"/>
      <c r="CH913" s="334"/>
      <c r="CI913" s="334"/>
      <c r="CJ913" s="334"/>
      <c r="CK913" s="334"/>
      <c r="CL913" s="334"/>
      <c r="CM913" s="334"/>
      <c r="CN913" s="334"/>
      <c r="CO913" s="334"/>
      <c r="CP913" s="334"/>
      <c r="CQ913" s="334"/>
      <c r="CR913" s="334"/>
      <c r="CS913" s="334"/>
      <c r="CT913" s="334"/>
      <c r="CU913" s="334"/>
      <c r="CV913" s="334"/>
      <c r="CW913" s="334"/>
      <c r="CX913" s="334"/>
      <c r="CY913" s="334"/>
      <c r="CZ913" s="334"/>
      <c r="DA913" s="334"/>
      <c r="DB913" s="334"/>
      <c r="DC913" s="334"/>
      <c r="DD913" s="334"/>
      <c r="DE913" s="334"/>
      <c r="DF913" s="334"/>
      <c r="DG913" s="334"/>
      <c r="DH913" s="334"/>
      <c r="DI913" s="334"/>
      <c r="DJ913" s="334"/>
      <c r="DK913" s="334"/>
      <c r="DL913" s="334"/>
      <c r="DM913" s="334"/>
      <c r="DN913" s="334"/>
      <c r="DO913" s="334"/>
      <c r="DP913" s="334"/>
      <c r="DQ913" s="334"/>
      <c r="DR913" s="334"/>
      <c r="DS913" s="334"/>
      <c r="DT913" s="334"/>
      <c r="DU913" s="334"/>
      <c r="DV913" s="334"/>
      <c r="DW913" s="334"/>
      <c r="DX913" s="334"/>
      <c r="DY913" s="334"/>
      <c r="DZ913" s="334"/>
      <c r="EA913" s="334"/>
      <c r="EB913" s="334"/>
      <c r="EC913" s="334"/>
      <c r="ED913" s="334"/>
      <c r="EE913" s="334"/>
    </row>
    <row r="914" spans="2:135" s="329" customFormat="1" x14ac:dyDescent="0.25">
      <c r="B914" s="334"/>
      <c r="D914" s="333"/>
      <c r="E914" s="333"/>
      <c r="F914" s="333"/>
      <c r="H914" s="333"/>
      <c r="I914" s="333"/>
      <c r="J914" s="333"/>
      <c r="K914" s="342"/>
      <c r="L914" s="15"/>
      <c r="M914" s="15"/>
      <c r="N914" s="15"/>
      <c r="O914" s="15"/>
      <c r="P914" s="15"/>
      <c r="Q914" s="15"/>
      <c r="R914" s="15"/>
      <c r="S914" s="15"/>
      <c r="T914" s="15"/>
      <c r="U914" s="15"/>
      <c r="V914" s="15"/>
      <c r="W914" s="15"/>
      <c r="X914" s="15"/>
      <c r="Y914" s="15"/>
      <c r="Z914" s="15"/>
      <c r="AA914" s="15"/>
      <c r="AB914" s="15"/>
      <c r="AC914" s="15"/>
      <c r="AD914" s="15"/>
      <c r="AE914" s="15"/>
      <c r="AF914" s="334"/>
      <c r="AG914" s="334"/>
      <c r="AH914" s="334"/>
      <c r="AI914" s="334"/>
      <c r="AJ914" s="334"/>
      <c r="AK914" s="334"/>
      <c r="AL914" s="334"/>
      <c r="AM914" s="334"/>
      <c r="AN914" s="334"/>
      <c r="AO914" s="334"/>
      <c r="AP914" s="334"/>
      <c r="AQ914" s="334"/>
      <c r="AR914" s="334"/>
      <c r="AS914" s="334"/>
      <c r="AT914" s="334"/>
      <c r="AU914" s="334"/>
      <c r="AV914" s="334"/>
      <c r="AW914" s="334"/>
      <c r="AX914" s="334"/>
      <c r="AY914" s="334"/>
      <c r="AZ914" s="334"/>
      <c r="BA914" s="334"/>
      <c r="BB914" s="334"/>
      <c r="BC914" s="334"/>
      <c r="BD914" s="334"/>
      <c r="BE914" s="334"/>
      <c r="BF914" s="334"/>
      <c r="BG914" s="334"/>
      <c r="BH914" s="334"/>
      <c r="BI914" s="334"/>
      <c r="BJ914" s="334"/>
      <c r="BK914" s="334"/>
      <c r="BL914" s="334"/>
      <c r="BM914" s="334"/>
      <c r="BN914" s="334"/>
      <c r="BO914" s="334"/>
      <c r="BP914" s="334"/>
      <c r="BQ914" s="334"/>
      <c r="BR914" s="334"/>
      <c r="BS914" s="334"/>
      <c r="BT914" s="334"/>
      <c r="BU914" s="334"/>
      <c r="BV914" s="334"/>
      <c r="BW914" s="334"/>
      <c r="BX914" s="334"/>
      <c r="BY914" s="334"/>
      <c r="BZ914" s="334"/>
      <c r="CA914" s="334"/>
      <c r="CB914" s="334"/>
      <c r="CC914" s="334"/>
      <c r="CD914" s="334"/>
      <c r="CE914" s="334"/>
      <c r="CF914" s="334"/>
      <c r="CG914" s="334"/>
      <c r="CH914" s="334"/>
      <c r="CI914" s="334"/>
      <c r="CJ914" s="334"/>
      <c r="CK914" s="334"/>
      <c r="CL914" s="334"/>
      <c r="CM914" s="334"/>
      <c r="CN914" s="334"/>
      <c r="CO914" s="334"/>
      <c r="CP914" s="334"/>
      <c r="CQ914" s="334"/>
      <c r="CR914" s="334"/>
      <c r="CS914" s="334"/>
      <c r="CT914" s="334"/>
      <c r="CU914" s="334"/>
      <c r="CV914" s="334"/>
      <c r="CW914" s="334"/>
      <c r="CX914" s="334"/>
      <c r="CY914" s="334"/>
      <c r="CZ914" s="334"/>
      <c r="DA914" s="334"/>
      <c r="DB914" s="334"/>
      <c r="DC914" s="334"/>
      <c r="DD914" s="334"/>
      <c r="DE914" s="334"/>
      <c r="DF914" s="334"/>
      <c r="DG914" s="334"/>
      <c r="DH914" s="334"/>
      <c r="DI914" s="334"/>
      <c r="DJ914" s="334"/>
      <c r="DK914" s="334"/>
      <c r="DL914" s="334"/>
      <c r="DM914" s="334"/>
      <c r="DN914" s="334"/>
      <c r="DO914" s="334"/>
      <c r="DP914" s="334"/>
      <c r="DQ914" s="334"/>
      <c r="DR914" s="334"/>
      <c r="DS914" s="334"/>
      <c r="DT914" s="334"/>
      <c r="DU914" s="334"/>
      <c r="DV914" s="334"/>
      <c r="DW914" s="334"/>
      <c r="DX914" s="334"/>
      <c r="DY914" s="334"/>
      <c r="DZ914" s="334"/>
      <c r="EA914" s="334"/>
      <c r="EB914" s="334"/>
      <c r="EC914" s="334"/>
      <c r="ED914" s="334"/>
      <c r="EE914" s="334"/>
    </row>
    <row r="915" spans="2:135" s="329" customFormat="1" x14ac:dyDescent="0.25">
      <c r="B915" s="334"/>
      <c r="D915" s="333"/>
      <c r="E915" s="333"/>
      <c r="F915" s="333"/>
      <c r="H915" s="333"/>
      <c r="I915" s="333"/>
      <c r="J915" s="333"/>
      <c r="K915" s="342"/>
      <c r="L915" s="15"/>
      <c r="M915" s="15"/>
      <c r="N915" s="15"/>
      <c r="O915" s="15"/>
      <c r="P915" s="15"/>
      <c r="Q915" s="15"/>
      <c r="R915" s="15"/>
      <c r="S915" s="15"/>
      <c r="T915" s="15"/>
      <c r="U915" s="15"/>
      <c r="V915" s="15"/>
      <c r="W915" s="15"/>
      <c r="X915" s="15"/>
      <c r="Y915" s="15"/>
      <c r="Z915" s="15"/>
      <c r="AA915" s="15"/>
      <c r="AB915" s="15"/>
      <c r="AC915" s="15"/>
      <c r="AD915" s="15"/>
      <c r="AE915" s="15"/>
      <c r="AF915" s="334"/>
      <c r="AG915" s="334"/>
      <c r="AH915" s="334"/>
      <c r="AI915" s="334"/>
      <c r="AJ915" s="334"/>
      <c r="AK915" s="334"/>
      <c r="AL915" s="334"/>
      <c r="AM915" s="334"/>
      <c r="AN915" s="334"/>
      <c r="AO915" s="334"/>
      <c r="AP915" s="334"/>
      <c r="AQ915" s="334"/>
      <c r="AR915" s="334"/>
      <c r="AS915" s="334"/>
      <c r="AT915" s="334"/>
      <c r="AU915" s="334"/>
      <c r="AV915" s="334"/>
      <c r="AW915" s="334"/>
      <c r="AX915" s="334"/>
      <c r="AY915" s="334"/>
      <c r="AZ915" s="334"/>
      <c r="BA915" s="334"/>
      <c r="BB915" s="334"/>
      <c r="BC915" s="334"/>
      <c r="BD915" s="334"/>
      <c r="BE915" s="334"/>
      <c r="BF915" s="334"/>
      <c r="BG915" s="334"/>
      <c r="BH915" s="334"/>
      <c r="BI915" s="334"/>
      <c r="BJ915" s="334"/>
      <c r="BK915" s="334"/>
      <c r="BL915" s="334"/>
      <c r="BM915" s="334"/>
      <c r="BN915" s="334"/>
      <c r="BO915" s="334"/>
      <c r="BP915" s="334"/>
      <c r="BQ915" s="334"/>
      <c r="BR915" s="334"/>
      <c r="BS915" s="334"/>
      <c r="BT915" s="334"/>
      <c r="BU915" s="334"/>
      <c r="BV915" s="334"/>
      <c r="BW915" s="334"/>
      <c r="BX915" s="334"/>
      <c r="BY915" s="334"/>
      <c r="BZ915" s="334"/>
      <c r="CA915" s="334"/>
      <c r="CB915" s="334"/>
      <c r="CC915" s="334"/>
      <c r="CD915" s="334"/>
      <c r="CE915" s="334"/>
      <c r="CF915" s="334"/>
      <c r="CG915" s="334"/>
      <c r="CH915" s="334"/>
      <c r="CI915" s="334"/>
      <c r="CJ915" s="334"/>
      <c r="CK915" s="334"/>
      <c r="CL915" s="334"/>
      <c r="CM915" s="334"/>
      <c r="CN915" s="334"/>
      <c r="CO915" s="334"/>
      <c r="CP915" s="334"/>
      <c r="CQ915" s="334"/>
      <c r="CR915" s="334"/>
      <c r="CS915" s="334"/>
      <c r="CT915" s="334"/>
      <c r="CU915" s="334"/>
      <c r="CV915" s="334"/>
      <c r="CW915" s="334"/>
      <c r="CX915" s="334"/>
      <c r="CY915" s="334"/>
      <c r="CZ915" s="334"/>
      <c r="DA915" s="334"/>
      <c r="DB915" s="334"/>
      <c r="DC915" s="334"/>
      <c r="DD915" s="334"/>
      <c r="DE915" s="334"/>
      <c r="DF915" s="334"/>
      <c r="DG915" s="334"/>
      <c r="DH915" s="334"/>
      <c r="DI915" s="334"/>
      <c r="DJ915" s="334"/>
      <c r="DK915" s="334"/>
      <c r="DL915" s="334"/>
      <c r="DM915" s="334"/>
      <c r="DN915" s="334"/>
      <c r="DO915" s="334"/>
      <c r="DP915" s="334"/>
      <c r="DQ915" s="334"/>
      <c r="DR915" s="334"/>
      <c r="DS915" s="334"/>
      <c r="DT915" s="334"/>
      <c r="DU915" s="334"/>
      <c r="DV915" s="334"/>
      <c r="DW915" s="334"/>
      <c r="DX915" s="334"/>
      <c r="DY915" s="334"/>
      <c r="DZ915" s="334"/>
      <c r="EA915" s="334"/>
      <c r="EB915" s="334"/>
      <c r="EC915" s="334"/>
      <c r="ED915" s="334"/>
      <c r="EE915" s="334"/>
    </row>
    <row r="916" spans="2:135" s="329" customFormat="1" x14ac:dyDescent="0.25">
      <c r="B916" s="334"/>
      <c r="D916" s="333"/>
      <c r="E916" s="333"/>
      <c r="F916" s="333"/>
      <c r="H916" s="333"/>
      <c r="I916" s="333"/>
      <c r="J916" s="333"/>
      <c r="K916" s="342"/>
      <c r="L916" s="15"/>
      <c r="M916" s="15"/>
      <c r="N916" s="15"/>
      <c r="O916" s="15"/>
      <c r="P916" s="15"/>
      <c r="Q916" s="15"/>
      <c r="R916" s="15"/>
      <c r="S916" s="15"/>
      <c r="T916" s="15"/>
      <c r="U916" s="15"/>
      <c r="V916" s="15"/>
      <c r="W916" s="15"/>
      <c r="X916" s="15"/>
      <c r="Y916" s="15"/>
      <c r="Z916" s="15"/>
      <c r="AA916" s="15"/>
      <c r="AB916" s="15"/>
      <c r="AC916" s="15"/>
      <c r="AD916" s="15"/>
      <c r="AE916" s="15"/>
      <c r="AF916" s="334"/>
      <c r="AG916" s="334"/>
      <c r="AH916" s="334"/>
      <c r="AI916" s="334"/>
      <c r="AJ916" s="334"/>
      <c r="AK916" s="334"/>
      <c r="AL916" s="334"/>
      <c r="AM916" s="334"/>
      <c r="AN916" s="334"/>
      <c r="AO916" s="334"/>
      <c r="AP916" s="334"/>
      <c r="AQ916" s="334"/>
      <c r="AR916" s="334"/>
      <c r="AS916" s="334"/>
      <c r="AT916" s="334"/>
      <c r="AU916" s="334"/>
      <c r="AV916" s="334"/>
      <c r="AW916" s="334"/>
      <c r="AX916" s="334"/>
      <c r="AY916" s="334"/>
      <c r="AZ916" s="334"/>
      <c r="BA916" s="334"/>
      <c r="BB916" s="334"/>
      <c r="BC916" s="334"/>
      <c r="BD916" s="334"/>
      <c r="BE916" s="334"/>
      <c r="BF916" s="334"/>
      <c r="BG916" s="334"/>
      <c r="BH916" s="334"/>
      <c r="BI916" s="334"/>
      <c r="BJ916" s="334"/>
      <c r="BK916" s="334"/>
      <c r="BL916" s="334"/>
      <c r="BM916" s="334"/>
      <c r="BN916" s="334"/>
      <c r="BO916" s="334"/>
      <c r="BP916" s="334"/>
      <c r="BQ916" s="334"/>
      <c r="BR916" s="334"/>
      <c r="BS916" s="334"/>
      <c r="BT916" s="334"/>
      <c r="BU916" s="334"/>
      <c r="BV916" s="334"/>
      <c r="BW916" s="334"/>
      <c r="BX916" s="334"/>
      <c r="BY916" s="334"/>
      <c r="BZ916" s="334"/>
      <c r="CA916" s="334"/>
      <c r="CB916" s="334"/>
      <c r="CC916" s="334"/>
      <c r="CD916" s="334"/>
      <c r="CE916" s="334"/>
      <c r="CF916" s="334"/>
      <c r="CG916" s="334"/>
      <c r="CH916" s="334"/>
      <c r="CI916" s="334"/>
      <c r="CJ916" s="334"/>
      <c r="CK916" s="334"/>
      <c r="CL916" s="334"/>
      <c r="CM916" s="334"/>
      <c r="CN916" s="334"/>
      <c r="CO916" s="334"/>
      <c r="CP916" s="334"/>
      <c r="CQ916" s="334"/>
      <c r="CR916" s="334"/>
      <c r="CS916" s="334"/>
      <c r="CT916" s="334"/>
      <c r="CU916" s="334"/>
      <c r="CV916" s="334"/>
      <c r="CW916" s="334"/>
      <c r="CX916" s="334"/>
      <c r="CY916" s="334"/>
      <c r="CZ916" s="334"/>
      <c r="DA916" s="334"/>
      <c r="DB916" s="334"/>
      <c r="DC916" s="334"/>
      <c r="DD916" s="334"/>
      <c r="DE916" s="334"/>
      <c r="DF916" s="334"/>
      <c r="DG916" s="334"/>
      <c r="DH916" s="334"/>
      <c r="DI916" s="334"/>
      <c r="DJ916" s="334"/>
      <c r="DK916" s="334"/>
      <c r="DL916" s="334"/>
      <c r="DM916" s="334"/>
      <c r="DN916" s="334"/>
      <c r="DO916" s="334"/>
      <c r="DP916" s="334"/>
      <c r="DQ916" s="334"/>
      <c r="DR916" s="334"/>
      <c r="DS916" s="334"/>
      <c r="DT916" s="334"/>
      <c r="DU916" s="334"/>
      <c r="DV916" s="334"/>
      <c r="DW916" s="334"/>
      <c r="DX916" s="334"/>
      <c r="DY916" s="334"/>
      <c r="DZ916" s="334"/>
      <c r="EA916" s="334"/>
      <c r="EB916" s="334"/>
      <c r="EC916" s="334"/>
      <c r="ED916" s="334"/>
      <c r="EE916" s="334"/>
    </row>
    <row r="917" spans="2:135" s="329" customFormat="1" x14ac:dyDescent="0.25">
      <c r="B917" s="334"/>
      <c r="D917" s="333"/>
      <c r="E917" s="333"/>
      <c r="F917" s="333"/>
      <c r="H917" s="333"/>
      <c r="I917" s="333"/>
      <c r="J917" s="333"/>
      <c r="K917" s="342"/>
      <c r="L917" s="15"/>
      <c r="M917" s="15"/>
      <c r="N917" s="15"/>
      <c r="O917" s="15"/>
      <c r="P917" s="15"/>
      <c r="Q917" s="15"/>
      <c r="R917" s="15"/>
      <c r="S917" s="15"/>
      <c r="T917" s="15"/>
      <c r="U917" s="15"/>
      <c r="V917" s="15"/>
      <c r="W917" s="15"/>
      <c r="X917" s="15"/>
      <c r="Y917" s="15"/>
      <c r="Z917" s="15"/>
      <c r="AA917" s="15"/>
      <c r="AB917" s="15"/>
      <c r="AC917" s="15"/>
      <c r="AD917" s="15"/>
      <c r="AE917" s="15"/>
      <c r="AF917" s="334"/>
      <c r="AG917" s="334"/>
      <c r="AH917" s="334"/>
      <c r="AI917" s="334"/>
      <c r="AJ917" s="334"/>
      <c r="AK917" s="334"/>
      <c r="AL917" s="334"/>
      <c r="AM917" s="334"/>
      <c r="AN917" s="334"/>
      <c r="AO917" s="334"/>
      <c r="AP917" s="334"/>
      <c r="AQ917" s="334"/>
      <c r="AR917" s="334"/>
      <c r="AS917" s="334"/>
      <c r="AT917" s="334"/>
      <c r="AU917" s="334"/>
      <c r="AV917" s="334"/>
      <c r="AW917" s="334"/>
      <c r="AX917" s="334"/>
      <c r="AY917" s="334"/>
      <c r="AZ917" s="334"/>
      <c r="BA917" s="334"/>
      <c r="BB917" s="334"/>
      <c r="BC917" s="334"/>
      <c r="BD917" s="334"/>
      <c r="BE917" s="334"/>
      <c r="BF917" s="334"/>
      <c r="BG917" s="334"/>
      <c r="BH917" s="334"/>
      <c r="BI917" s="334"/>
      <c r="BJ917" s="334"/>
      <c r="BK917" s="334"/>
      <c r="BL917" s="334"/>
      <c r="BM917" s="334"/>
      <c r="BN917" s="334"/>
      <c r="BO917" s="334"/>
      <c r="BP917" s="334"/>
      <c r="BQ917" s="334"/>
      <c r="BR917" s="334"/>
      <c r="BS917" s="334"/>
      <c r="BT917" s="334"/>
      <c r="BU917" s="334"/>
      <c r="BV917" s="334"/>
      <c r="BW917" s="334"/>
      <c r="BX917" s="334"/>
      <c r="BY917" s="334"/>
      <c r="BZ917" s="334"/>
      <c r="CA917" s="334"/>
      <c r="CB917" s="334"/>
      <c r="CC917" s="334"/>
      <c r="CD917" s="334"/>
      <c r="CE917" s="334"/>
      <c r="CF917" s="334"/>
      <c r="CG917" s="334"/>
      <c r="CH917" s="334"/>
      <c r="CI917" s="334"/>
      <c r="CJ917" s="334"/>
      <c r="CK917" s="334"/>
      <c r="CL917" s="334"/>
      <c r="CM917" s="334"/>
      <c r="CN917" s="334"/>
      <c r="CO917" s="334"/>
      <c r="CP917" s="334"/>
      <c r="CQ917" s="334"/>
      <c r="CR917" s="334"/>
      <c r="CS917" s="334"/>
      <c r="CT917" s="334"/>
      <c r="CU917" s="334"/>
      <c r="CV917" s="334"/>
      <c r="CW917" s="334"/>
      <c r="CX917" s="334"/>
      <c r="CY917" s="334"/>
      <c r="CZ917" s="334"/>
      <c r="DA917" s="334"/>
      <c r="DB917" s="334"/>
      <c r="DC917" s="334"/>
      <c r="DD917" s="334"/>
      <c r="DE917" s="334"/>
      <c r="DF917" s="334"/>
      <c r="DG917" s="334"/>
      <c r="DH917" s="334"/>
      <c r="DI917" s="334"/>
      <c r="DJ917" s="334"/>
      <c r="DK917" s="334"/>
      <c r="DL917" s="334"/>
      <c r="DM917" s="334"/>
      <c r="DN917" s="334"/>
      <c r="DO917" s="334"/>
      <c r="DP917" s="334"/>
      <c r="DQ917" s="334"/>
      <c r="DR917" s="334"/>
      <c r="DS917" s="334"/>
      <c r="DT917" s="334"/>
      <c r="DU917" s="334"/>
      <c r="DV917" s="334"/>
      <c r="DW917" s="334"/>
      <c r="DX917" s="334"/>
      <c r="DY917" s="334"/>
      <c r="DZ917" s="334"/>
      <c r="EA917" s="334"/>
      <c r="EB917" s="334"/>
      <c r="EC917" s="334"/>
      <c r="ED917" s="334"/>
      <c r="EE917" s="334"/>
    </row>
    <row r="918" spans="2:135" s="329" customFormat="1" x14ac:dyDescent="0.25">
      <c r="B918" s="334"/>
      <c r="D918" s="333"/>
      <c r="E918" s="333"/>
      <c r="F918" s="333"/>
      <c r="H918" s="333"/>
      <c r="I918" s="333"/>
      <c r="J918" s="333"/>
      <c r="K918" s="342"/>
      <c r="L918" s="15"/>
      <c r="M918" s="15"/>
      <c r="N918" s="15"/>
      <c r="O918" s="15"/>
      <c r="P918" s="15"/>
      <c r="Q918" s="15"/>
      <c r="R918" s="15"/>
      <c r="S918" s="15"/>
      <c r="T918" s="15"/>
      <c r="U918" s="15"/>
      <c r="V918" s="15"/>
      <c r="W918" s="15"/>
      <c r="X918" s="15"/>
      <c r="Y918" s="15"/>
      <c r="Z918" s="15"/>
      <c r="AA918" s="15"/>
      <c r="AB918" s="15"/>
      <c r="AC918" s="15"/>
      <c r="AD918" s="15"/>
      <c r="AE918" s="15"/>
      <c r="AF918" s="334"/>
      <c r="AG918" s="334"/>
      <c r="AH918" s="334"/>
      <c r="AI918" s="334"/>
      <c r="AJ918" s="334"/>
      <c r="AK918" s="334"/>
      <c r="AL918" s="334"/>
      <c r="AM918" s="334"/>
      <c r="AN918" s="334"/>
      <c r="AO918" s="334"/>
      <c r="AP918" s="334"/>
      <c r="AQ918" s="334"/>
      <c r="AR918" s="334"/>
      <c r="AS918" s="334"/>
      <c r="AT918" s="334"/>
      <c r="AU918" s="334"/>
      <c r="AV918" s="334"/>
      <c r="AW918" s="334"/>
      <c r="AX918" s="334"/>
      <c r="AY918" s="334"/>
      <c r="AZ918" s="334"/>
      <c r="BA918" s="334"/>
      <c r="BB918" s="334"/>
      <c r="BC918" s="334"/>
      <c r="BD918" s="334"/>
      <c r="BE918" s="334"/>
      <c r="BF918" s="334"/>
      <c r="BG918" s="334"/>
      <c r="BH918" s="334"/>
      <c r="BI918" s="334"/>
      <c r="BJ918" s="334"/>
      <c r="BK918" s="334"/>
      <c r="BL918" s="334"/>
      <c r="BM918" s="334"/>
      <c r="BN918" s="334"/>
      <c r="BO918" s="334"/>
      <c r="BP918" s="334"/>
      <c r="BQ918" s="334"/>
      <c r="BR918" s="334"/>
      <c r="BS918" s="334"/>
      <c r="BT918" s="334"/>
      <c r="BU918" s="334"/>
      <c r="BV918" s="334"/>
      <c r="BW918" s="334"/>
      <c r="BX918" s="334"/>
      <c r="BY918" s="334"/>
      <c r="BZ918" s="334"/>
      <c r="CA918" s="334"/>
      <c r="CB918" s="334"/>
      <c r="CC918" s="334"/>
      <c r="CD918" s="334"/>
      <c r="CE918" s="334"/>
      <c r="CF918" s="334"/>
      <c r="CG918" s="334"/>
      <c r="CH918" s="334"/>
      <c r="CI918" s="334"/>
      <c r="CJ918" s="334"/>
      <c r="CK918" s="334"/>
      <c r="CL918" s="334"/>
      <c r="CM918" s="334"/>
      <c r="CN918" s="334"/>
      <c r="CO918" s="334"/>
      <c r="CP918" s="334"/>
      <c r="CQ918" s="334"/>
      <c r="CR918" s="334"/>
      <c r="CS918" s="334"/>
      <c r="CT918" s="334"/>
      <c r="CU918" s="334"/>
      <c r="CV918" s="334"/>
      <c r="CW918" s="334"/>
      <c r="CX918" s="334"/>
      <c r="CY918" s="334"/>
      <c r="CZ918" s="334"/>
      <c r="DA918" s="334"/>
      <c r="DB918" s="334"/>
      <c r="DC918" s="334"/>
      <c r="DD918" s="334"/>
      <c r="DE918" s="334"/>
      <c r="DF918" s="334"/>
      <c r="DG918" s="334"/>
      <c r="DH918" s="334"/>
      <c r="DI918" s="334"/>
      <c r="DJ918" s="334"/>
      <c r="DK918" s="334"/>
      <c r="DL918" s="334"/>
      <c r="DM918" s="334"/>
      <c r="DN918" s="334"/>
      <c r="DO918" s="334"/>
      <c r="DP918" s="334"/>
      <c r="DQ918" s="334"/>
      <c r="DR918" s="334"/>
      <c r="DS918" s="334"/>
      <c r="DT918" s="334"/>
      <c r="DU918" s="334"/>
      <c r="DV918" s="334"/>
      <c r="DW918" s="334"/>
      <c r="DX918" s="334"/>
      <c r="DY918" s="334"/>
      <c r="DZ918" s="334"/>
      <c r="EA918" s="334"/>
      <c r="EB918" s="334"/>
      <c r="EC918" s="334"/>
      <c r="ED918" s="334"/>
      <c r="EE918" s="334"/>
    </row>
    <row r="919" spans="2:135" s="329" customFormat="1" x14ac:dyDescent="0.25">
      <c r="B919" s="334"/>
      <c r="D919" s="333"/>
      <c r="E919" s="333"/>
      <c r="F919" s="333"/>
      <c r="H919" s="333"/>
      <c r="I919" s="333"/>
      <c r="J919" s="333"/>
      <c r="K919" s="342"/>
      <c r="L919" s="15"/>
      <c r="M919" s="15"/>
      <c r="N919" s="15"/>
      <c r="O919" s="15"/>
      <c r="P919" s="15"/>
      <c r="Q919" s="15"/>
      <c r="R919" s="15"/>
      <c r="S919" s="15"/>
      <c r="T919" s="15"/>
      <c r="U919" s="15"/>
      <c r="V919" s="15"/>
      <c r="W919" s="15"/>
      <c r="X919" s="15"/>
      <c r="Y919" s="15"/>
      <c r="Z919" s="15"/>
      <c r="AA919" s="15"/>
      <c r="AB919" s="15"/>
      <c r="AC919" s="15"/>
      <c r="AD919" s="15"/>
      <c r="AE919" s="15"/>
      <c r="AF919" s="334"/>
      <c r="AG919" s="334"/>
      <c r="AH919" s="334"/>
      <c r="AI919" s="334"/>
      <c r="AJ919" s="334"/>
      <c r="AK919" s="334"/>
      <c r="AL919" s="334"/>
      <c r="AM919" s="334"/>
      <c r="AN919" s="334"/>
      <c r="AO919" s="334"/>
      <c r="AP919" s="334"/>
      <c r="AQ919" s="334"/>
      <c r="AR919" s="334"/>
      <c r="AS919" s="334"/>
      <c r="AT919" s="334"/>
      <c r="AU919" s="334"/>
      <c r="AV919" s="334"/>
      <c r="AW919" s="334"/>
      <c r="AX919" s="334"/>
      <c r="AY919" s="334"/>
      <c r="AZ919" s="334"/>
      <c r="BA919" s="334"/>
      <c r="BB919" s="334"/>
      <c r="BC919" s="334"/>
      <c r="BD919" s="334"/>
      <c r="BE919" s="334"/>
      <c r="BF919" s="334"/>
      <c r="BG919" s="334"/>
      <c r="BH919" s="334"/>
      <c r="BI919" s="334"/>
      <c r="BJ919" s="334"/>
      <c r="BK919" s="334"/>
      <c r="BL919" s="334"/>
      <c r="BM919" s="334"/>
      <c r="BN919" s="334"/>
      <c r="BO919" s="334"/>
      <c r="BP919" s="334"/>
      <c r="BQ919" s="334"/>
      <c r="BR919" s="334"/>
      <c r="BS919" s="334"/>
      <c r="BT919" s="334"/>
      <c r="BU919" s="334"/>
      <c r="BV919" s="334"/>
      <c r="BW919" s="334"/>
      <c r="BX919" s="334"/>
      <c r="BY919" s="334"/>
      <c r="BZ919" s="334"/>
      <c r="CA919" s="334"/>
      <c r="CB919" s="334"/>
      <c r="CC919" s="334"/>
      <c r="CD919" s="334"/>
      <c r="CE919" s="334"/>
      <c r="CF919" s="334"/>
      <c r="CG919" s="334"/>
      <c r="CH919" s="334"/>
      <c r="CI919" s="334"/>
      <c r="CJ919" s="334"/>
      <c r="CK919" s="334"/>
      <c r="CL919" s="334"/>
      <c r="CM919" s="334"/>
      <c r="CN919" s="334"/>
      <c r="CO919" s="334"/>
      <c r="CP919" s="334"/>
      <c r="CQ919" s="334"/>
      <c r="CR919" s="334"/>
      <c r="CS919" s="334"/>
      <c r="CT919" s="334"/>
      <c r="CU919" s="334"/>
      <c r="CV919" s="334"/>
      <c r="CW919" s="334"/>
      <c r="CX919" s="334"/>
      <c r="CY919" s="334"/>
      <c r="CZ919" s="334"/>
      <c r="DA919" s="334"/>
      <c r="DB919" s="334"/>
      <c r="DC919" s="334"/>
      <c r="DD919" s="334"/>
      <c r="DE919" s="334"/>
      <c r="DF919" s="334"/>
      <c r="DG919" s="334"/>
      <c r="DH919" s="334"/>
      <c r="DI919" s="334"/>
      <c r="DJ919" s="334"/>
      <c r="DK919" s="334"/>
      <c r="DL919" s="334"/>
      <c r="DM919" s="334"/>
      <c r="DN919" s="334"/>
      <c r="DO919" s="334"/>
      <c r="DP919" s="334"/>
      <c r="DQ919" s="334"/>
      <c r="DR919" s="334"/>
      <c r="DS919" s="334"/>
      <c r="DT919" s="334"/>
      <c r="DU919" s="334"/>
      <c r="DV919" s="334"/>
      <c r="DW919" s="334"/>
      <c r="DX919" s="334"/>
      <c r="DY919" s="334"/>
      <c r="DZ919" s="334"/>
      <c r="EA919" s="334"/>
      <c r="EB919" s="334"/>
      <c r="EC919" s="334"/>
      <c r="ED919" s="334"/>
      <c r="EE919" s="334"/>
    </row>
    <row r="920" spans="2:135" s="329" customFormat="1" x14ac:dyDescent="0.25">
      <c r="B920" s="334"/>
      <c r="D920" s="333"/>
      <c r="E920" s="333"/>
      <c r="F920" s="333"/>
      <c r="H920" s="333"/>
      <c r="I920" s="333"/>
      <c r="J920" s="333"/>
      <c r="K920" s="342"/>
      <c r="L920" s="15"/>
      <c r="M920" s="15"/>
      <c r="N920" s="15"/>
      <c r="O920" s="15"/>
      <c r="P920" s="15"/>
      <c r="Q920" s="15"/>
      <c r="R920" s="15"/>
      <c r="S920" s="15"/>
      <c r="T920" s="15"/>
      <c r="U920" s="15"/>
      <c r="V920" s="15"/>
      <c r="W920" s="15"/>
      <c r="X920" s="15"/>
      <c r="Y920" s="15"/>
      <c r="Z920" s="15"/>
      <c r="AA920" s="15"/>
      <c r="AB920" s="15"/>
      <c r="AC920" s="15"/>
      <c r="AD920" s="15"/>
      <c r="AE920" s="15"/>
      <c r="AF920" s="334"/>
      <c r="AG920" s="334"/>
      <c r="AH920" s="334"/>
      <c r="AI920" s="334"/>
      <c r="AJ920" s="334"/>
      <c r="AK920" s="334"/>
      <c r="AL920" s="334"/>
      <c r="AM920" s="334"/>
      <c r="AN920" s="334"/>
      <c r="AO920" s="334"/>
      <c r="AP920" s="334"/>
      <c r="AQ920" s="334"/>
      <c r="AR920" s="334"/>
      <c r="AS920" s="334"/>
      <c r="AT920" s="334"/>
      <c r="AU920" s="334"/>
      <c r="AV920" s="334"/>
      <c r="AW920" s="334"/>
      <c r="AX920" s="334"/>
      <c r="AY920" s="334"/>
      <c r="AZ920" s="334"/>
      <c r="BA920" s="334"/>
      <c r="BB920" s="334"/>
      <c r="BC920" s="334"/>
      <c r="BD920" s="334"/>
      <c r="BE920" s="334"/>
      <c r="BF920" s="334"/>
      <c r="BG920" s="334"/>
      <c r="BH920" s="334"/>
      <c r="BI920" s="334"/>
      <c r="BJ920" s="334"/>
      <c r="BK920" s="334"/>
      <c r="BL920" s="334"/>
      <c r="BM920" s="334"/>
      <c r="BN920" s="334"/>
      <c r="BO920" s="334"/>
      <c r="BP920" s="334"/>
      <c r="BQ920" s="334"/>
      <c r="BR920" s="334"/>
      <c r="BS920" s="334"/>
      <c r="BT920" s="334"/>
      <c r="BU920" s="334"/>
      <c r="BV920" s="334"/>
      <c r="BW920" s="334"/>
      <c r="BX920" s="334"/>
      <c r="BY920" s="334"/>
      <c r="BZ920" s="334"/>
      <c r="CA920" s="334"/>
      <c r="CB920" s="334"/>
      <c r="CC920" s="334"/>
      <c r="CD920" s="334"/>
      <c r="CE920" s="334"/>
      <c r="CF920" s="334"/>
      <c r="CG920" s="334"/>
      <c r="CH920" s="334"/>
      <c r="CI920" s="334"/>
      <c r="CJ920" s="334"/>
      <c r="CK920" s="334"/>
      <c r="CL920" s="334"/>
      <c r="CM920" s="334"/>
      <c r="CN920" s="334"/>
      <c r="CO920" s="334"/>
      <c r="CP920" s="334"/>
      <c r="CQ920" s="334"/>
      <c r="CR920" s="334"/>
      <c r="CS920" s="334"/>
      <c r="CT920" s="334"/>
      <c r="CU920" s="334"/>
      <c r="CV920" s="334"/>
      <c r="CW920" s="334"/>
      <c r="CX920" s="334"/>
      <c r="CY920" s="334"/>
      <c r="CZ920" s="334"/>
      <c r="DA920" s="334"/>
      <c r="DB920" s="334"/>
      <c r="DC920" s="334"/>
      <c r="DD920" s="334"/>
      <c r="DE920" s="334"/>
      <c r="DF920" s="334"/>
      <c r="DG920" s="334"/>
      <c r="DH920" s="334"/>
      <c r="DI920" s="334"/>
      <c r="DJ920" s="334"/>
      <c r="DK920" s="334"/>
      <c r="DL920" s="334"/>
      <c r="DM920" s="334"/>
      <c r="DN920" s="334"/>
      <c r="DO920" s="334"/>
      <c r="DP920" s="334"/>
      <c r="DQ920" s="334"/>
      <c r="DR920" s="334"/>
      <c r="DS920" s="334"/>
      <c r="DT920" s="334"/>
      <c r="DU920" s="334"/>
      <c r="DV920" s="334"/>
      <c r="DW920" s="334"/>
      <c r="DX920" s="334"/>
      <c r="DY920" s="334"/>
      <c r="DZ920" s="334"/>
      <c r="EA920" s="334"/>
      <c r="EB920" s="334"/>
      <c r="EC920" s="334"/>
      <c r="ED920" s="334"/>
      <c r="EE920" s="334"/>
    </row>
    <row r="921" spans="2:135" s="329" customFormat="1" x14ac:dyDescent="0.25">
      <c r="B921" s="334"/>
      <c r="D921" s="333"/>
      <c r="E921" s="333"/>
      <c r="F921" s="333"/>
      <c r="H921" s="333"/>
      <c r="I921" s="333"/>
      <c r="J921" s="333"/>
      <c r="K921" s="342"/>
      <c r="L921" s="15"/>
      <c r="M921" s="15"/>
      <c r="N921" s="15"/>
      <c r="O921" s="15"/>
      <c r="P921" s="15"/>
      <c r="Q921" s="15"/>
      <c r="R921" s="15"/>
      <c r="S921" s="15"/>
      <c r="T921" s="15"/>
      <c r="U921" s="15"/>
      <c r="V921" s="15"/>
      <c r="W921" s="15"/>
      <c r="X921" s="15"/>
      <c r="Y921" s="15"/>
      <c r="Z921" s="15"/>
      <c r="AA921" s="15"/>
      <c r="AB921" s="15"/>
      <c r="AC921" s="15"/>
      <c r="AD921" s="15"/>
      <c r="AE921" s="15"/>
      <c r="AF921" s="334"/>
      <c r="AG921" s="334"/>
      <c r="AH921" s="334"/>
      <c r="AI921" s="334"/>
      <c r="AJ921" s="334"/>
      <c r="AK921" s="334"/>
      <c r="AL921" s="334"/>
      <c r="AM921" s="334"/>
      <c r="AN921" s="334"/>
      <c r="AO921" s="334"/>
      <c r="AP921" s="334"/>
      <c r="AQ921" s="334"/>
      <c r="AR921" s="334"/>
      <c r="AS921" s="334"/>
      <c r="AT921" s="334"/>
      <c r="AU921" s="334"/>
      <c r="AV921" s="334"/>
      <c r="AW921" s="334"/>
      <c r="AX921" s="334"/>
      <c r="AY921" s="334"/>
      <c r="AZ921" s="334"/>
      <c r="BA921" s="334"/>
      <c r="BB921" s="334"/>
      <c r="BC921" s="334"/>
      <c r="BD921" s="334"/>
      <c r="BE921" s="334"/>
      <c r="BF921" s="334"/>
      <c r="BG921" s="334"/>
      <c r="BH921" s="334"/>
      <c r="BI921" s="334"/>
      <c r="BJ921" s="334"/>
      <c r="BK921" s="334"/>
      <c r="BL921" s="334"/>
      <c r="BM921" s="334"/>
      <c r="BN921" s="334"/>
      <c r="BO921" s="334"/>
      <c r="BP921" s="334"/>
      <c r="BQ921" s="334"/>
      <c r="BR921" s="334"/>
      <c r="BS921" s="334"/>
      <c r="BT921" s="334"/>
      <c r="BU921" s="334"/>
      <c r="BV921" s="334"/>
      <c r="BW921" s="334"/>
      <c r="BX921" s="334"/>
      <c r="BY921" s="334"/>
      <c r="BZ921" s="334"/>
      <c r="CA921" s="334"/>
      <c r="CB921" s="334"/>
      <c r="CC921" s="334"/>
      <c r="CD921" s="334"/>
      <c r="CE921" s="334"/>
      <c r="CF921" s="334"/>
      <c r="CG921" s="334"/>
      <c r="CH921" s="334"/>
      <c r="CI921" s="334"/>
      <c r="CJ921" s="334"/>
      <c r="CK921" s="334"/>
      <c r="CL921" s="334"/>
      <c r="CM921" s="334"/>
      <c r="CN921" s="334"/>
      <c r="CO921" s="334"/>
      <c r="CP921" s="334"/>
      <c r="CQ921" s="334"/>
      <c r="CR921" s="334"/>
      <c r="CS921" s="334"/>
      <c r="CT921" s="334"/>
      <c r="CU921" s="334"/>
      <c r="CV921" s="334"/>
      <c r="CW921" s="334"/>
      <c r="CX921" s="334"/>
      <c r="CY921" s="334"/>
      <c r="CZ921" s="334"/>
      <c r="DA921" s="334"/>
      <c r="DB921" s="334"/>
      <c r="DC921" s="334"/>
      <c r="DD921" s="334"/>
      <c r="DE921" s="334"/>
      <c r="DF921" s="334"/>
      <c r="DG921" s="334"/>
      <c r="DH921" s="334"/>
      <c r="DI921" s="334"/>
      <c r="DJ921" s="334"/>
      <c r="DK921" s="334"/>
      <c r="DL921" s="334"/>
      <c r="DM921" s="334"/>
      <c r="DN921" s="334"/>
      <c r="DO921" s="334"/>
      <c r="DP921" s="334"/>
      <c r="DQ921" s="334"/>
      <c r="DR921" s="334"/>
      <c r="DS921" s="334"/>
      <c r="DT921" s="334"/>
      <c r="DU921" s="334"/>
      <c r="DV921" s="334"/>
      <c r="DW921" s="334"/>
      <c r="DX921" s="334"/>
      <c r="DY921" s="334"/>
      <c r="DZ921" s="334"/>
      <c r="EA921" s="334"/>
      <c r="EB921" s="334"/>
      <c r="EC921" s="334"/>
      <c r="ED921" s="334"/>
      <c r="EE921" s="334"/>
    </row>
    <row r="922" spans="2:135" s="329" customFormat="1" x14ac:dyDescent="0.25">
      <c r="B922" s="334"/>
      <c r="D922" s="333"/>
      <c r="E922" s="333"/>
      <c r="F922" s="333"/>
      <c r="H922" s="333"/>
      <c r="I922" s="333"/>
      <c r="J922" s="333"/>
      <c r="K922" s="342"/>
      <c r="L922" s="15"/>
      <c r="M922" s="15"/>
      <c r="N922" s="15"/>
      <c r="O922" s="15"/>
      <c r="P922" s="15"/>
      <c r="Q922" s="15"/>
      <c r="R922" s="15"/>
      <c r="S922" s="15"/>
      <c r="T922" s="15"/>
      <c r="U922" s="15"/>
      <c r="V922" s="15"/>
      <c r="W922" s="15"/>
      <c r="X922" s="15"/>
      <c r="Y922" s="15"/>
      <c r="Z922" s="15"/>
      <c r="AA922" s="15"/>
      <c r="AB922" s="15"/>
      <c r="AC922" s="15"/>
      <c r="AD922" s="15"/>
      <c r="AE922" s="15"/>
      <c r="AF922" s="334"/>
      <c r="AG922" s="334"/>
      <c r="AH922" s="334"/>
      <c r="AI922" s="334"/>
      <c r="AJ922" s="334"/>
      <c r="AK922" s="334"/>
      <c r="AL922" s="334"/>
      <c r="AM922" s="334"/>
      <c r="AN922" s="334"/>
      <c r="AO922" s="334"/>
      <c r="AP922" s="334"/>
      <c r="AQ922" s="334"/>
      <c r="AR922" s="334"/>
      <c r="AS922" s="334"/>
      <c r="AT922" s="334"/>
      <c r="AU922" s="334"/>
      <c r="AV922" s="334"/>
      <c r="AW922" s="334"/>
      <c r="AX922" s="334"/>
      <c r="AY922" s="334"/>
      <c r="AZ922" s="334"/>
      <c r="BA922" s="334"/>
      <c r="BB922" s="334"/>
      <c r="BC922" s="334"/>
      <c r="BD922" s="334"/>
      <c r="BE922" s="334"/>
      <c r="BF922" s="334"/>
      <c r="BG922" s="334"/>
      <c r="BH922" s="334"/>
      <c r="BI922" s="334"/>
      <c r="BJ922" s="334"/>
      <c r="BK922" s="334"/>
      <c r="BL922" s="334"/>
      <c r="BM922" s="334"/>
      <c r="BN922" s="334"/>
      <c r="BO922" s="334"/>
      <c r="BP922" s="334"/>
      <c r="BQ922" s="334"/>
      <c r="BR922" s="334"/>
      <c r="BS922" s="334"/>
      <c r="BT922" s="334"/>
      <c r="BU922" s="334"/>
      <c r="BV922" s="334"/>
      <c r="BW922" s="334"/>
      <c r="BX922" s="334"/>
      <c r="BY922" s="334"/>
      <c r="BZ922" s="334"/>
      <c r="CA922" s="334"/>
      <c r="CB922" s="334"/>
      <c r="CC922" s="334"/>
      <c r="CD922" s="334"/>
      <c r="CE922" s="334"/>
      <c r="CF922" s="334"/>
      <c r="CG922" s="334"/>
      <c r="CH922" s="334"/>
      <c r="CI922" s="334"/>
      <c r="CJ922" s="334"/>
      <c r="CK922" s="334"/>
      <c r="CL922" s="334"/>
      <c r="CM922" s="334"/>
      <c r="CN922" s="334"/>
      <c r="CO922" s="334"/>
      <c r="CP922" s="334"/>
      <c r="CQ922" s="334"/>
      <c r="CR922" s="334"/>
      <c r="CS922" s="334"/>
      <c r="CT922" s="334"/>
      <c r="CU922" s="334"/>
      <c r="CV922" s="334"/>
      <c r="CW922" s="334"/>
      <c r="CX922" s="334"/>
      <c r="CY922" s="334"/>
      <c r="CZ922" s="334"/>
      <c r="DA922" s="334"/>
      <c r="DB922" s="334"/>
      <c r="DC922" s="334"/>
      <c r="DD922" s="334"/>
      <c r="DE922" s="334"/>
      <c r="DF922" s="334"/>
      <c r="DG922" s="334"/>
      <c r="DH922" s="334"/>
      <c r="DI922" s="334"/>
      <c r="DJ922" s="334"/>
      <c r="DK922" s="334"/>
      <c r="DL922" s="334"/>
      <c r="DM922" s="334"/>
      <c r="DN922" s="334"/>
      <c r="DO922" s="334"/>
      <c r="DP922" s="334"/>
      <c r="DQ922" s="334"/>
      <c r="DR922" s="334"/>
      <c r="DS922" s="334"/>
      <c r="DT922" s="334"/>
      <c r="DU922" s="334"/>
      <c r="DV922" s="334"/>
      <c r="DW922" s="334"/>
      <c r="DX922" s="334"/>
      <c r="DY922" s="334"/>
      <c r="DZ922" s="334"/>
      <c r="EA922" s="334"/>
      <c r="EB922" s="334"/>
      <c r="EC922" s="334"/>
      <c r="ED922" s="334"/>
      <c r="EE922" s="334"/>
    </row>
    <row r="923" spans="2:135" s="329" customFormat="1" x14ac:dyDescent="0.25">
      <c r="B923" s="334"/>
      <c r="D923" s="333"/>
      <c r="E923" s="333"/>
      <c r="F923" s="333"/>
      <c r="H923" s="333"/>
      <c r="I923" s="333"/>
      <c r="J923" s="333"/>
      <c r="K923" s="342"/>
      <c r="L923" s="15"/>
      <c r="M923" s="15"/>
      <c r="N923" s="15"/>
      <c r="O923" s="15"/>
      <c r="P923" s="15"/>
      <c r="Q923" s="15"/>
      <c r="R923" s="15"/>
      <c r="S923" s="15"/>
      <c r="T923" s="15"/>
      <c r="U923" s="15"/>
      <c r="V923" s="15"/>
      <c r="W923" s="15"/>
      <c r="X923" s="15"/>
      <c r="Y923" s="15"/>
      <c r="Z923" s="15"/>
      <c r="AA923" s="15"/>
      <c r="AB923" s="15"/>
      <c r="AC923" s="15"/>
      <c r="AD923" s="15"/>
      <c r="AE923" s="15"/>
      <c r="AF923" s="334"/>
      <c r="AG923" s="334"/>
      <c r="AH923" s="334"/>
      <c r="AI923" s="334"/>
      <c r="AJ923" s="334"/>
      <c r="AK923" s="334"/>
      <c r="AL923" s="334"/>
      <c r="AM923" s="334"/>
      <c r="AN923" s="334"/>
      <c r="AO923" s="334"/>
      <c r="AP923" s="334"/>
      <c r="AQ923" s="334"/>
      <c r="AR923" s="334"/>
      <c r="AS923" s="334"/>
      <c r="AT923" s="334"/>
      <c r="AU923" s="334"/>
      <c r="AV923" s="334"/>
      <c r="AW923" s="334"/>
      <c r="AX923" s="334"/>
      <c r="AY923" s="334"/>
      <c r="AZ923" s="334"/>
      <c r="BA923" s="334"/>
      <c r="BB923" s="334"/>
      <c r="BC923" s="334"/>
      <c r="BD923" s="334"/>
      <c r="BE923" s="334"/>
      <c r="BF923" s="334"/>
      <c r="BG923" s="334"/>
      <c r="BH923" s="334"/>
      <c r="BI923" s="334"/>
      <c r="BJ923" s="334"/>
      <c r="BK923" s="334"/>
      <c r="BL923" s="334"/>
      <c r="BM923" s="334"/>
      <c r="BN923" s="334"/>
      <c r="BO923" s="334"/>
      <c r="BP923" s="334"/>
      <c r="BQ923" s="334"/>
      <c r="BR923" s="334"/>
      <c r="BS923" s="334"/>
      <c r="BT923" s="334"/>
      <c r="BU923" s="334"/>
      <c r="BV923" s="334"/>
      <c r="BW923" s="334"/>
      <c r="BX923" s="334"/>
      <c r="BY923" s="334"/>
      <c r="BZ923" s="334"/>
      <c r="CA923" s="334"/>
      <c r="CB923" s="334"/>
      <c r="CC923" s="334"/>
      <c r="CD923" s="334"/>
      <c r="CE923" s="334"/>
      <c r="CF923" s="334"/>
      <c r="CG923" s="334"/>
      <c r="CH923" s="334"/>
      <c r="CI923" s="334"/>
      <c r="CJ923" s="334"/>
      <c r="CK923" s="334"/>
      <c r="CL923" s="334"/>
      <c r="CM923" s="334"/>
      <c r="CN923" s="334"/>
      <c r="CO923" s="334"/>
      <c r="CP923" s="334"/>
      <c r="CQ923" s="334"/>
      <c r="CR923" s="334"/>
      <c r="CS923" s="334"/>
      <c r="CT923" s="334"/>
      <c r="CU923" s="334"/>
      <c r="CV923" s="334"/>
      <c r="CW923" s="334"/>
      <c r="CX923" s="334"/>
      <c r="CY923" s="334"/>
      <c r="CZ923" s="334"/>
      <c r="DA923" s="334"/>
      <c r="DB923" s="334"/>
      <c r="DC923" s="334"/>
      <c r="DD923" s="334"/>
      <c r="DE923" s="334"/>
      <c r="DF923" s="334"/>
      <c r="DG923" s="334"/>
      <c r="DH923" s="334"/>
      <c r="DI923" s="334"/>
      <c r="DJ923" s="334"/>
      <c r="DK923" s="334"/>
      <c r="DL923" s="334"/>
      <c r="DM923" s="334"/>
      <c r="DN923" s="334"/>
      <c r="DO923" s="334"/>
      <c r="DP923" s="334"/>
      <c r="DQ923" s="334"/>
      <c r="DR923" s="334"/>
      <c r="DS923" s="334"/>
      <c r="DT923" s="334"/>
      <c r="DU923" s="334"/>
      <c r="DV923" s="334"/>
      <c r="DW923" s="334"/>
      <c r="DX923" s="334"/>
      <c r="DY923" s="334"/>
      <c r="DZ923" s="334"/>
      <c r="EA923" s="334"/>
      <c r="EB923" s="334"/>
      <c r="EC923" s="334"/>
      <c r="ED923" s="334"/>
      <c r="EE923" s="334"/>
    </row>
    <row r="924" spans="2:135" s="329" customFormat="1" x14ac:dyDescent="0.25">
      <c r="B924" s="334"/>
      <c r="D924" s="333"/>
      <c r="E924" s="333"/>
      <c r="F924" s="333"/>
      <c r="H924" s="333"/>
      <c r="I924" s="333"/>
      <c r="J924" s="333"/>
      <c r="K924" s="342"/>
      <c r="L924" s="15"/>
      <c r="M924" s="15"/>
      <c r="N924" s="15"/>
      <c r="O924" s="15"/>
      <c r="P924" s="15"/>
      <c r="Q924" s="15"/>
      <c r="R924" s="15"/>
      <c r="S924" s="15"/>
      <c r="T924" s="15"/>
      <c r="U924" s="15"/>
      <c r="V924" s="15"/>
      <c r="W924" s="15"/>
      <c r="X924" s="15"/>
      <c r="Y924" s="15"/>
      <c r="Z924" s="15"/>
      <c r="AA924" s="15"/>
      <c r="AB924" s="15"/>
      <c r="AC924" s="15"/>
      <c r="AD924" s="15"/>
      <c r="AE924" s="15"/>
      <c r="AF924" s="334"/>
      <c r="AG924" s="334"/>
      <c r="AH924" s="334"/>
      <c r="AI924" s="334"/>
      <c r="AJ924" s="334"/>
      <c r="AK924" s="334"/>
      <c r="AL924" s="334"/>
      <c r="AM924" s="334"/>
      <c r="AN924" s="334"/>
      <c r="AO924" s="334"/>
      <c r="AP924" s="334"/>
      <c r="AQ924" s="334"/>
      <c r="AR924" s="334"/>
      <c r="AS924" s="334"/>
      <c r="AT924" s="334"/>
      <c r="AU924" s="334"/>
      <c r="AV924" s="334"/>
      <c r="AW924" s="334"/>
      <c r="AX924" s="334"/>
      <c r="AY924" s="334"/>
      <c r="AZ924" s="334"/>
      <c r="BA924" s="334"/>
      <c r="BB924" s="334"/>
      <c r="BC924" s="334"/>
      <c r="BD924" s="334"/>
      <c r="BE924" s="334"/>
      <c r="BF924" s="334"/>
      <c r="BG924" s="334"/>
      <c r="BH924" s="334"/>
      <c r="BI924" s="334"/>
      <c r="BJ924" s="334"/>
      <c r="BK924" s="334"/>
      <c r="BL924" s="334"/>
      <c r="BM924" s="334"/>
      <c r="BN924" s="334"/>
      <c r="BO924" s="334"/>
      <c r="BP924" s="334"/>
      <c r="BQ924" s="334"/>
      <c r="BR924" s="334"/>
      <c r="BS924" s="334"/>
      <c r="BT924" s="334"/>
      <c r="BU924" s="334"/>
      <c r="BV924" s="334"/>
      <c r="BW924" s="334"/>
      <c r="BX924" s="334"/>
      <c r="BY924" s="334"/>
      <c r="BZ924" s="334"/>
      <c r="CA924" s="334"/>
      <c r="CB924" s="334"/>
      <c r="CC924" s="334"/>
      <c r="CD924" s="334"/>
      <c r="CE924" s="334"/>
      <c r="CF924" s="334"/>
      <c r="CG924" s="334"/>
      <c r="CH924" s="334"/>
      <c r="CI924" s="334"/>
      <c r="CJ924" s="334"/>
      <c r="CK924" s="334"/>
      <c r="CL924" s="334"/>
      <c r="CM924" s="334"/>
      <c r="CN924" s="334"/>
      <c r="CO924" s="334"/>
      <c r="CP924" s="334"/>
      <c r="CQ924" s="334"/>
      <c r="CR924" s="334"/>
      <c r="CS924" s="334"/>
      <c r="CT924" s="334"/>
      <c r="CU924" s="334"/>
      <c r="CV924" s="334"/>
      <c r="CW924" s="334"/>
      <c r="CX924" s="334"/>
      <c r="CY924" s="334"/>
      <c r="CZ924" s="334"/>
      <c r="DA924" s="334"/>
      <c r="DB924" s="334"/>
      <c r="DC924" s="334"/>
      <c r="DD924" s="334"/>
      <c r="DE924" s="334"/>
      <c r="DF924" s="334"/>
      <c r="DG924" s="334"/>
      <c r="DH924" s="334"/>
      <c r="DI924" s="334"/>
      <c r="DJ924" s="334"/>
      <c r="DK924" s="334"/>
      <c r="DL924" s="334"/>
      <c r="DM924" s="334"/>
      <c r="DN924" s="334"/>
      <c r="DO924" s="334"/>
      <c r="DP924" s="334"/>
      <c r="DQ924" s="334"/>
      <c r="DR924" s="334"/>
      <c r="DS924" s="334"/>
      <c r="DT924" s="334"/>
      <c r="DU924" s="334"/>
      <c r="DV924" s="334"/>
      <c r="DW924" s="334"/>
      <c r="DX924" s="334"/>
      <c r="DY924" s="334"/>
      <c r="DZ924" s="334"/>
      <c r="EA924" s="334"/>
      <c r="EB924" s="334"/>
      <c r="EC924" s="334"/>
      <c r="ED924" s="334"/>
      <c r="EE924" s="334"/>
    </row>
    <row r="925" spans="2:135" s="329" customFormat="1" x14ac:dyDescent="0.25">
      <c r="B925" s="334"/>
      <c r="D925" s="333"/>
      <c r="E925" s="333"/>
      <c r="F925" s="333"/>
      <c r="H925" s="333"/>
      <c r="I925" s="333"/>
      <c r="J925" s="333"/>
      <c r="K925" s="342"/>
      <c r="L925" s="15"/>
      <c r="M925" s="15"/>
      <c r="N925" s="15"/>
      <c r="O925" s="15"/>
      <c r="P925" s="15"/>
      <c r="Q925" s="15"/>
      <c r="R925" s="15"/>
      <c r="S925" s="15"/>
      <c r="T925" s="15"/>
      <c r="U925" s="15"/>
      <c r="V925" s="15"/>
      <c r="W925" s="15"/>
      <c r="X925" s="15"/>
      <c r="Y925" s="15"/>
      <c r="Z925" s="15"/>
      <c r="AA925" s="15"/>
      <c r="AB925" s="15"/>
      <c r="AC925" s="15"/>
      <c r="AD925" s="15"/>
      <c r="AE925" s="15"/>
      <c r="AF925" s="334"/>
      <c r="AG925" s="334"/>
      <c r="AH925" s="334"/>
      <c r="AI925" s="334"/>
      <c r="AJ925" s="334"/>
      <c r="AK925" s="334"/>
      <c r="AL925" s="334"/>
      <c r="AM925" s="334"/>
      <c r="AN925" s="334"/>
      <c r="AO925" s="334"/>
      <c r="AP925" s="334"/>
      <c r="AQ925" s="334"/>
      <c r="AR925" s="334"/>
      <c r="AS925" s="334"/>
      <c r="AT925" s="334"/>
      <c r="AU925" s="334"/>
      <c r="AV925" s="334"/>
      <c r="AW925" s="334"/>
      <c r="AX925" s="334"/>
      <c r="AY925" s="334"/>
      <c r="AZ925" s="334"/>
      <c r="BA925" s="334"/>
      <c r="BB925" s="334"/>
      <c r="BC925" s="334"/>
      <c r="BD925" s="334"/>
      <c r="BE925" s="334"/>
      <c r="BF925" s="334"/>
      <c r="BG925" s="334"/>
      <c r="BH925" s="334"/>
      <c r="BI925" s="334"/>
      <c r="BJ925" s="334"/>
      <c r="BK925" s="334"/>
      <c r="BL925" s="334"/>
      <c r="BM925" s="334"/>
      <c r="BN925" s="334"/>
      <c r="BO925" s="334"/>
      <c r="BP925" s="334"/>
      <c r="BQ925" s="334"/>
      <c r="BR925" s="334"/>
      <c r="BS925" s="334"/>
      <c r="BT925" s="334"/>
      <c r="BU925" s="334"/>
      <c r="BV925" s="334"/>
      <c r="BW925" s="334"/>
      <c r="BX925" s="334"/>
      <c r="BY925" s="334"/>
      <c r="BZ925" s="334"/>
      <c r="CA925" s="334"/>
      <c r="CB925" s="334"/>
      <c r="CC925" s="334"/>
      <c r="CD925" s="334"/>
      <c r="CE925" s="334"/>
      <c r="CF925" s="334"/>
      <c r="CG925" s="334"/>
      <c r="CH925" s="334"/>
      <c r="CI925" s="334"/>
      <c r="CJ925" s="334"/>
      <c r="CK925" s="334"/>
      <c r="CL925" s="334"/>
      <c r="CM925" s="334"/>
      <c r="CN925" s="334"/>
      <c r="CO925" s="334"/>
      <c r="CP925" s="334"/>
      <c r="CQ925" s="334"/>
      <c r="CR925" s="334"/>
      <c r="CS925" s="334"/>
      <c r="CT925" s="334"/>
      <c r="CU925" s="334"/>
      <c r="CV925" s="334"/>
      <c r="CW925" s="334"/>
      <c r="CX925" s="334"/>
      <c r="CY925" s="334"/>
      <c r="CZ925" s="334"/>
      <c r="DA925" s="334"/>
      <c r="DB925" s="334"/>
      <c r="DC925" s="334"/>
      <c r="DD925" s="334"/>
      <c r="DE925" s="334"/>
      <c r="DF925" s="334"/>
      <c r="DG925" s="334"/>
      <c r="DH925" s="334"/>
      <c r="DI925" s="334"/>
      <c r="DJ925" s="334"/>
      <c r="DK925" s="334"/>
      <c r="DL925" s="334"/>
      <c r="DM925" s="334"/>
      <c r="DN925" s="334"/>
      <c r="DO925" s="334"/>
      <c r="DP925" s="334"/>
      <c r="DQ925" s="334"/>
      <c r="DR925" s="334"/>
      <c r="DS925" s="334"/>
      <c r="DT925" s="334"/>
      <c r="DU925" s="334"/>
      <c r="DV925" s="334"/>
      <c r="DW925" s="334"/>
      <c r="DX925" s="334"/>
      <c r="DY925" s="334"/>
      <c r="DZ925" s="334"/>
      <c r="EA925" s="334"/>
      <c r="EB925" s="334"/>
      <c r="EC925" s="334"/>
      <c r="ED925" s="334"/>
      <c r="EE925" s="334"/>
    </row>
    <row r="926" spans="2:135" s="329" customFormat="1" x14ac:dyDescent="0.25">
      <c r="B926" s="334"/>
      <c r="D926" s="333"/>
      <c r="E926" s="333"/>
      <c r="F926" s="333"/>
      <c r="H926" s="333"/>
      <c r="I926" s="333"/>
      <c r="J926" s="333"/>
      <c r="K926" s="342"/>
      <c r="L926" s="15"/>
      <c r="M926" s="15"/>
      <c r="N926" s="15"/>
      <c r="O926" s="15"/>
      <c r="P926" s="15"/>
      <c r="Q926" s="15"/>
      <c r="R926" s="15"/>
      <c r="S926" s="15"/>
      <c r="T926" s="15"/>
      <c r="U926" s="15"/>
      <c r="V926" s="15"/>
      <c r="W926" s="15"/>
      <c r="X926" s="15"/>
      <c r="Y926" s="15"/>
      <c r="Z926" s="15"/>
      <c r="AA926" s="15"/>
      <c r="AB926" s="15"/>
      <c r="AC926" s="15"/>
      <c r="AD926" s="15"/>
      <c r="AE926" s="15"/>
      <c r="AF926" s="334"/>
      <c r="AG926" s="334"/>
      <c r="AH926" s="334"/>
      <c r="AI926" s="334"/>
      <c r="AJ926" s="334"/>
      <c r="AK926" s="334"/>
      <c r="AL926" s="334"/>
      <c r="AM926" s="334"/>
      <c r="AN926" s="334"/>
      <c r="AO926" s="334"/>
      <c r="AP926" s="334"/>
      <c r="AQ926" s="334"/>
      <c r="AR926" s="334"/>
      <c r="AS926" s="334"/>
      <c r="AT926" s="334"/>
      <c r="AU926" s="334"/>
      <c r="AV926" s="334"/>
      <c r="AW926" s="334"/>
      <c r="AX926" s="334"/>
      <c r="AY926" s="334"/>
      <c r="AZ926" s="334"/>
      <c r="BA926" s="334"/>
      <c r="BB926" s="334"/>
      <c r="BC926" s="334"/>
      <c r="BD926" s="334"/>
      <c r="BE926" s="334"/>
      <c r="BF926" s="334"/>
      <c r="BG926" s="334"/>
      <c r="BH926" s="334"/>
      <c r="BI926" s="334"/>
      <c r="BJ926" s="334"/>
      <c r="BK926" s="334"/>
      <c r="BL926" s="334"/>
      <c r="BM926" s="334"/>
      <c r="BN926" s="334"/>
      <c r="BO926" s="334"/>
      <c r="BP926" s="334"/>
      <c r="BQ926" s="334"/>
      <c r="BR926" s="334"/>
      <c r="BS926" s="334"/>
      <c r="BT926" s="334"/>
      <c r="BU926" s="334"/>
      <c r="BV926" s="334"/>
      <c r="BW926" s="334"/>
      <c r="BX926" s="334"/>
      <c r="BY926" s="334"/>
      <c r="BZ926" s="334"/>
      <c r="CA926" s="334"/>
      <c r="CB926" s="334"/>
      <c r="CC926" s="334"/>
      <c r="CD926" s="334"/>
      <c r="CE926" s="334"/>
      <c r="CF926" s="334"/>
      <c r="CG926" s="334"/>
      <c r="CH926" s="334"/>
      <c r="CI926" s="334"/>
      <c r="CJ926" s="334"/>
      <c r="CK926" s="334"/>
      <c r="CL926" s="334"/>
      <c r="CM926" s="334"/>
      <c r="CN926" s="334"/>
      <c r="CO926" s="334"/>
      <c r="CP926" s="334"/>
      <c r="CQ926" s="334"/>
      <c r="CR926" s="334"/>
      <c r="CS926" s="334"/>
      <c r="CT926" s="334"/>
      <c r="CU926" s="334"/>
      <c r="CV926" s="334"/>
      <c r="CW926" s="334"/>
      <c r="CX926" s="334"/>
      <c r="CY926" s="334"/>
      <c r="CZ926" s="334"/>
      <c r="DA926" s="334"/>
      <c r="DB926" s="334"/>
      <c r="DC926" s="334"/>
      <c r="DD926" s="334"/>
      <c r="DE926" s="334"/>
      <c r="DF926" s="334"/>
      <c r="DG926" s="334"/>
      <c r="DH926" s="334"/>
      <c r="DI926" s="334"/>
      <c r="DJ926" s="334"/>
      <c r="DK926" s="334"/>
      <c r="DL926" s="334"/>
      <c r="DM926" s="334"/>
      <c r="DN926" s="334"/>
      <c r="DO926" s="334"/>
      <c r="DP926" s="334"/>
      <c r="DQ926" s="334"/>
      <c r="DR926" s="334"/>
      <c r="DS926" s="334"/>
      <c r="DT926" s="334"/>
      <c r="DU926" s="334"/>
      <c r="DV926" s="334"/>
      <c r="DW926" s="334"/>
      <c r="DX926" s="334"/>
      <c r="DY926" s="334"/>
      <c r="DZ926" s="334"/>
      <c r="EA926" s="334"/>
      <c r="EB926" s="334"/>
      <c r="EC926" s="334"/>
      <c r="ED926" s="334"/>
      <c r="EE926" s="334"/>
    </row>
    <row r="927" spans="2:135" s="329" customFormat="1" x14ac:dyDescent="0.25">
      <c r="B927" s="334"/>
      <c r="D927" s="333"/>
      <c r="E927" s="333"/>
      <c r="F927" s="333"/>
      <c r="H927" s="333"/>
      <c r="I927" s="333"/>
      <c r="J927" s="333"/>
      <c r="K927" s="342"/>
      <c r="L927" s="15"/>
      <c r="M927" s="15"/>
      <c r="N927" s="15"/>
      <c r="O927" s="15"/>
      <c r="P927" s="15"/>
      <c r="Q927" s="15"/>
      <c r="R927" s="15"/>
      <c r="S927" s="15"/>
      <c r="T927" s="15"/>
      <c r="U927" s="15"/>
      <c r="V927" s="15"/>
      <c r="W927" s="15"/>
      <c r="X927" s="15"/>
      <c r="Y927" s="15"/>
      <c r="Z927" s="15"/>
      <c r="AA927" s="15"/>
      <c r="AB927" s="15"/>
      <c r="AC927" s="15"/>
      <c r="AD927" s="15"/>
      <c r="AE927" s="15"/>
      <c r="AF927" s="334"/>
      <c r="AG927" s="334"/>
      <c r="AH927" s="334"/>
      <c r="AI927" s="334"/>
      <c r="AJ927" s="334"/>
      <c r="AK927" s="334"/>
      <c r="AL927" s="334"/>
      <c r="AM927" s="334"/>
      <c r="AN927" s="334"/>
      <c r="AO927" s="334"/>
      <c r="AP927" s="334"/>
      <c r="AQ927" s="334"/>
      <c r="AR927" s="334"/>
      <c r="AS927" s="334"/>
      <c r="AT927" s="334"/>
      <c r="AU927" s="334"/>
      <c r="AV927" s="334"/>
      <c r="AW927" s="334"/>
      <c r="AX927" s="334"/>
      <c r="AY927" s="334"/>
      <c r="AZ927" s="334"/>
      <c r="BA927" s="334"/>
      <c r="BB927" s="334"/>
      <c r="BC927" s="334"/>
      <c r="BD927" s="334"/>
      <c r="BE927" s="334"/>
      <c r="BF927" s="334"/>
      <c r="BG927" s="334"/>
      <c r="BH927" s="334"/>
      <c r="BI927" s="334"/>
      <c r="BJ927" s="334"/>
      <c r="BK927" s="334"/>
      <c r="BL927" s="334"/>
      <c r="BM927" s="334"/>
      <c r="BN927" s="334"/>
      <c r="BO927" s="334"/>
      <c r="BP927" s="334"/>
      <c r="BQ927" s="334"/>
      <c r="BR927" s="334"/>
      <c r="BS927" s="334"/>
      <c r="BT927" s="334"/>
      <c r="BU927" s="334"/>
      <c r="BV927" s="334"/>
      <c r="BW927" s="334"/>
      <c r="BX927" s="334"/>
      <c r="BY927" s="334"/>
      <c r="BZ927" s="334"/>
      <c r="CA927" s="334"/>
      <c r="CB927" s="334"/>
      <c r="CC927" s="334"/>
      <c r="CD927" s="334"/>
      <c r="CE927" s="334"/>
      <c r="CF927" s="334"/>
      <c r="CG927" s="334"/>
      <c r="CH927" s="334"/>
      <c r="CI927" s="334"/>
      <c r="CJ927" s="334"/>
      <c r="CK927" s="334"/>
      <c r="CL927" s="334"/>
      <c r="CM927" s="334"/>
      <c r="CN927" s="334"/>
      <c r="CO927" s="334"/>
      <c r="CP927" s="334"/>
      <c r="CQ927" s="334"/>
      <c r="CR927" s="334"/>
      <c r="CS927" s="334"/>
      <c r="CT927" s="334"/>
      <c r="CU927" s="334"/>
      <c r="CV927" s="334"/>
      <c r="CW927" s="334"/>
      <c r="CX927" s="334"/>
      <c r="CY927" s="334"/>
      <c r="CZ927" s="334"/>
      <c r="DA927" s="334"/>
      <c r="DB927" s="334"/>
      <c r="DC927" s="334"/>
      <c r="DD927" s="334"/>
      <c r="DE927" s="334"/>
      <c r="DF927" s="334"/>
      <c r="DG927" s="334"/>
      <c r="DH927" s="334"/>
      <c r="DI927" s="334"/>
      <c r="DJ927" s="334"/>
      <c r="DK927" s="334"/>
      <c r="DL927" s="334"/>
      <c r="DM927" s="334"/>
      <c r="DN927" s="334"/>
      <c r="DO927" s="334"/>
      <c r="DP927" s="334"/>
      <c r="DQ927" s="334"/>
      <c r="DR927" s="334"/>
      <c r="DS927" s="334"/>
      <c r="DT927" s="334"/>
      <c r="DU927" s="334"/>
      <c r="DV927" s="334"/>
      <c r="DW927" s="334"/>
      <c r="DX927" s="334"/>
      <c r="DY927" s="334"/>
      <c r="DZ927" s="334"/>
      <c r="EA927" s="334"/>
      <c r="EB927" s="334"/>
      <c r="EC927" s="334"/>
      <c r="ED927" s="334"/>
      <c r="EE927" s="334"/>
    </row>
    <row r="928" spans="2:135" s="329" customFormat="1" x14ac:dyDescent="0.25">
      <c r="B928" s="334"/>
      <c r="D928" s="333"/>
      <c r="E928" s="333"/>
      <c r="F928" s="333"/>
      <c r="H928" s="333"/>
      <c r="I928" s="333"/>
      <c r="J928" s="333"/>
      <c r="K928" s="342"/>
      <c r="L928" s="15"/>
      <c r="M928" s="15"/>
      <c r="N928" s="15"/>
      <c r="O928" s="15"/>
      <c r="P928" s="15"/>
      <c r="Q928" s="15"/>
      <c r="R928" s="15"/>
      <c r="S928" s="15"/>
      <c r="T928" s="15"/>
      <c r="U928" s="15"/>
      <c r="V928" s="15"/>
      <c r="W928" s="15"/>
      <c r="X928" s="15"/>
      <c r="Y928" s="15"/>
      <c r="Z928" s="15"/>
      <c r="AA928" s="15"/>
      <c r="AB928" s="15"/>
      <c r="AC928" s="15"/>
      <c r="AD928" s="15"/>
      <c r="AE928" s="15"/>
      <c r="AF928" s="334"/>
      <c r="AG928" s="334"/>
      <c r="AH928" s="334"/>
      <c r="AI928" s="334"/>
      <c r="AJ928" s="334"/>
      <c r="AK928" s="334"/>
      <c r="AL928" s="334"/>
      <c r="AM928" s="334"/>
      <c r="AN928" s="334"/>
      <c r="AO928" s="334"/>
      <c r="AP928" s="334"/>
      <c r="AQ928" s="334"/>
      <c r="AR928" s="334"/>
      <c r="AS928" s="334"/>
      <c r="AT928" s="334"/>
      <c r="AU928" s="334"/>
      <c r="AV928" s="334"/>
      <c r="AW928" s="334"/>
      <c r="AX928" s="334"/>
      <c r="AY928" s="334"/>
      <c r="AZ928" s="334"/>
      <c r="BA928" s="334"/>
      <c r="BB928" s="334"/>
      <c r="BC928" s="334"/>
      <c r="BD928" s="334"/>
      <c r="BE928" s="334"/>
      <c r="BF928" s="334"/>
      <c r="BG928" s="334"/>
      <c r="BH928" s="334"/>
      <c r="BI928" s="334"/>
      <c r="BJ928" s="334"/>
      <c r="BK928" s="334"/>
      <c r="BL928" s="334"/>
      <c r="BM928" s="334"/>
      <c r="BN928" s="334"/>
      <c r="BO928" s="334"/>
      <c r="BP928" s="334"/>
      <c r="BQ928" s="334"/>
      <c r="BR928" s="334"/>
      <c r="BS928" s="334"/>
      <c r="BT928" s="334"/>
      <c r="BU928" s="334"/>
      <c r="BV928" s="334"/>
      <c r="BW928" s="334"/>
      <c r="BX928" s="334"/>
      <c r="BY928" s="334"/>
      <c r="BZ928" s="334"/>
      <c r="CA928" s="334"/>
      <c r="CB928" s="334"/>
      <c r="CC928" s="334"/>
      <c r="CD928" s="334"/>
      <c r="CE928" s="334"/>
      <c r="CF928" s="334"/>
      <c r="CG928" s="334"/>
      <c r="CH928" s="334"/>
      <c r="CI928" s="334"/>
      <c r="CJ928" s="334"/>
      <c r="CK928" s="334"/>
      <c r="CL928" s="334"/>
      <c r="CM928" s="334"/>
      <c r="CN928" s="334"/>
      <c r="CO928" s="334"/>
      <c r="CP928" s="334"/>
      <c r="CQ928" s="334"/>
      <c r="CR928" s="334"/>
      <c r="CS928" s="334"/>
      <c r="CT928" s="334"/>
      <c r="CU928" s="334"/>
      <c r="CV928" s="334"/>
      <c r="CW928" s="334"/>
      <c r="CX928" s="334"/>
      <c r="CY928" s="334"/>
      <c r="CZ928" s="334"/>
      <c r="DA928" s="334"/>
      <c r="DB928" s="334"/>
      <c r="DC928" s="334"/>
      <c r="DD928" s="334"/>
      <c r="DE928" s="334"/>
      <c r="DF928" s="334"/>
      <c r="DG928" s="334"/>
      <c r="DH928" s="334"/>
      <c r="DI928" s="334"/>
      <c r="DJ928" s="334"/>
      <c r="DK928" s="334"/>
      <c r="DL928" s="334"/>
      <c r="DM928" s="334"/>
      <c r="DN928" s="334"/>
      <c r="DO928" s="334"/>
      <c r="DP928" s="334"/>
      <c r="DQ928" s="334"/>
      <c r="DR928" s="334"/>
      <c r="DS928" s="334"/>
      <c r="DT928" s="334"/>
      <c r="DU928" s="334"/>
      <c r="DV928" s="334"/>
      <c r="DW928" s="334"/>
      <c r="DX928" s="334"/>
      <c r="DY928" s="334"/>
      <c r="DZ928" s="334"/>
      <c r="EA928" s="334"/>
      <c r="EB928" s="334"/>
      <c r="EC928" s="334"/>
      <c r="ED928" s="334"/>
      <c r="EE928" s="334"/>
    </row>
    <row r="929" spans="2:135" s="329" customFormat="1" x14ac:dyDescent="0.25">
      <c r="B929" s="334"/>
      <c r="D929" s="333"/>
      <c r="E929" s="333"/>
      <c r="F929" s="333"/>
      <c r="H929" s="333"/>
      <c r="I929" s="333"/>
      <c r="J929" s="333"/>
      <c r="K929" s="342"/>
      <c r="L929" s="15"/>
      <c r="M929" s="15"/>
      <c r="N929" s="15"/>
      <c r="O929" s="15"/>
      <c r="P929" s="15"/>
      <c r="Q929" s="15"/>
      <c r="R929" s="15"/>
      <c r="S929" s="15"/>
      <c r="T929" s="15"/>
      <c r="U929" s="15"/>
      <c r="V929" s="15"/>
      <c r="W929" s="15"/>
      <c r="X929" s="15"/>
      <c r="Y929" s="15"/>
      <c r="Z929" s="15"/>
      <c r="AA929" s="15"/>
      <c r="AB929" s="15"/>
      <c r="AC929" s="15"/>
      <c r="AD929" s="15"/>
      <c r="AE929" s="15"/>
      <c r="AF929" s="334"/>
      <c r="AG929" s="334"/>
      <c r="AH929" s="334"/>
      <c r="AI929" s="334"/>
      <c r="AJ929" s="334"/>
      <c r="AK929" s="334"/>
      <c r="AL929" s="334"/>
      <c r="AM929" s="334"/>
      <c r="AN929" s="334"/>
      <c r="AO929" s="334"/>
      <c r="AP929" s="334"/>
      <c r="AQ929" s="334"/>
      <c r="AR929" s="334"/>
      <c r="AS929" s="334"/>
      <c r="AT929" s="334"/>
      <c r="AU929" s="334"/>
      <c r="AV929" s="334"/>
      <c r="AW929" s="334"/>
      <c r="AX929" s="334"/>
      <c r="AY929" s="334"/>
      <c r="AZ929" s="334"/>
      <c r="BA929" s="334"/>
      <c r="BB929" s="334"/>
      <c r="BC929" s="334"/>
      <c r="BD929" s="334"/>
      <c r="BE929" s="334"/>
      <c r="BF929" s="334"/>
      <c r="BG929" s="334"/>
      <c r="BH929" s="334"/>
      <c r="BI929" s="334"/>
      <c r="BJ929" s="334"/>
      <c r="BK929" s="334"/>
      <c r="BL929" s="334"/>
      <c r="BM929" s="334"/>
      <c r="BN929" s="334"/>
      <c r="BO929" s="334"/>
      <c r="BP929" s="334"/>
      <c r="BQ929" s="334"/>
      <c r="BR929" s="334"/>
      <c r="BS929" s="334"/>
      <c r="BT929" s="334"/>
      <c r="BU929" s="334"/>
      <c r="BV929" s="334"/>
      <c r="BW929" s="334"/>
      <c r="BX929" s="334"/>
      <c r="BY929" s="334"/>
      <c r="BZ929" s="334"/>
      <c r="CA929" s="334"/>
      <c r="CB929" s="334"/>
      <c r="CC929" s="334"/>
      <c r="CD929" s="334"/>
      <c r="CE929" s="334"/>
      <c r="CF929" s="334"/>
      <c r="CG929" s="334"/>
      <c r="CH929" s="334"/>
      <c r="CI929" s="334"/>
      <c r="CJ929" s="334"/>
      <c r="CK929" s="334"/>
      <c r="CL929" s="334"/>
      <c r="CM929" s="334"/>
      <c r="CN929" s="334"/>
      <c r="CO929" s="334"/>
      <c r="CP929" s="334"/>
      <c r="CQ929" s="334"/>
      <c r="CR929" s="334"/>
      <c r="CS929" s="334"/>
      <c r="CT929" s="334"/>
      <c r="CU929" s="334"/>
      <c r="CV929" s="334"/>
      <c r="CW929" s="334"/>
      <c r="CX929" s="334"/>
      <c r="CY929" s="334"/>
      <c r="CZ929" s="334"/>
      <c r="DA929" s="334"/>
      <c r="DB929" s="334"/>
      <c r="DC929" s="334"/>
      <c r="DD929" s="334"/>
      <c r="DE929" s="334"/>
      <c r="DF929" s="334"/>
      <c r="DG929" s="334"/>
      <c r="DH929" s="334"/>
      <c r="DI929" s="334"/>
      <c r="DJ929" s="334"/>
      <c r="DK929" s="334"/>
      <c r="DL929" s="334"/>
      <c r="DM929" s="334"/>
      <c r="DN929" s="334"/>
      <c r="DO929" s="334"/>
      <c r="DP929" s="334"/>
      <c r="DQ929" s="334"/>
      <c r="DR929" s="334"/>
      <c r="DS929" s="334"/>
      <c r="DT929" s="334"/>
      <c r="DU929" s="334"/>
      <c r="DV929" s="334"/>
      <c r="DW929" s="334"/>
      <c r="DX929" s="334"/>
      <c r="DY929" s="334"/>
      <c r="DZ929" s="334"/>
      <c r="EA929" s="334"/>
      <c r="EB929" s="334"/>
      <c r="EC929" s="334"/>
      <c r="ED929" s="334"/>
      <c r="EE929" s="334"/>
    </row>
    <row r="930" spans="2:135" s="329" customFormat="1" x14ac:dyDescent="0.25">
      <c r="B930" s="334"/>
      <c r="D930" s="333"/>
      <c r="E930" s="333"/>
      <c r="F930" s="333"/>
      <c r="H930" s="333"/>
      <c r="I930" s="333"/>
      <c r="J930" s="333"/>
      <c r="K930" s="342"/>
      <c r="L930" s="15"/>
      <c r="M930" s="15"/>
      <c r="N930" s="15"/>
      <c r="O930" s="15"/>
      <c r="P930" s="15"/>
      <c r="Q930" s="15"/>
      <c r="R930" s="15"/>
      <c r="S930" s="15"/>
      <c r="T930" s="15"/>
      <c r="U930" s="15"/>
      <c r="V930" s="15"/>
      <c r="W930" s="15"/>
      <c r="X930" s="15"/>
      <c r="Y930" s="15"/>
      <c r="Z930" s="15"/>
      <c r="AA930" s="15"/>
      <c r="AB930" s="15"/>
      <c r="AC930" s="15"/>
      <c r="AD930" s="15"/>
      <c r="AE930" s="15"/>
      <c r="AF930" s="334"/>
      <c r="AG930" s="334"/>
      <c r="AH930" s="334"/>
      <c r="AI930" s="334"/>
      <c r="AJ930" s="334"/>
      <c r="AK930" s="334"/>
      <c r="AL930" s="334"/>
      <c r="AM930" s="334"/>
      <c r="AN930" s="334"/>
      <c r="AO930" s="334"/>
      <c r="AP930" s="334"/>
      <c r="AQ930" s="334"/>
      <c r="AR930" s="334"/>
      <c r="AS930" s="334"/>
      <c r="AT930" s="334"/>
      <c r="AU930" s="334"/>
      <c r="AV930" s="334"/>
      <c r="AW930" s="334"/>
      <c r="AX930" s="334"/>
      <c r="AY930" s="334"/>
      <c r="AZ930" s="334"/>
      <c r="BA930" s="334"/>
      <c r="BB930" s="334"/>
      <c r="BC930" s="334"/>
      <c r="BD930" s="334"/>
      <c r="BE930" s="334"/>
      <c r="BF930" s="334"/>
      <c r="BG930" s="334"/>
      <c r="BH930" s="334"/>
      <c r="BI930" s="334"/>
      <c r="BJ930" s="334"/>
      <c r="BK930" s="334"/>
      <c r="BL930" s="334"/>
      <c r="BM930" s="334"/>
      <c r="BN930" s="334"/>
      <c r="BO930" s="334"/>
      <c r="BP930" s="334"/>
      <c r="BQ930" s="334"/>
      <c r="BR930" s="334"/>
      <c r="BS930" s="334"/>
      <c r="BT930" s="334"/>
      <c r="BU930" s="334"/>
      <c r="BV930" s="334"/>
      <c r="BW930" s="334"/>
      <c r="BX930" s="334"/>
      <c r="BY930" s="334"/>
      <c r="BZ930" s="334"/>
      <c r="CA930" s="334"/>
      <c r="CB930" s="334"/>
      <c r="CC930" s="334"/>
      <c r="CD930" s="334"/>
      <c r="CE930" s="334"/>
      <c r="CF930" s="334"/>
      <c r="CG930" s="334"/>
      <c r="CH930" s="334"/>
      <c r="CI930" s="334"/>
      <c r="CJ930" s="334"/>
      <c r="CK930" s="334"/>
      <c r="CL930" s="334"/>
      <c r="CM930" s="334"/>
      <c r="CN930" s="334"/>
      <c r="CO930" s="334"/>
      <c r="CP930" s="334"/>
      <c r="CQ930" s="334"/>
      <c r="CR930" s="334"/>
      <c r="CS930" s="334"/>
      <c r="CT930" s="334"/>
      <c r="CU930" s="334"/>
      <c r="CV930" s="334"/>
      <c r="CW930" s="334"/>
      <c r="CX930" s="334"/>
      <c r="CY930" s="334"/>
      <c r="CZ930" s="334"/>
      <c r="DA930" s="334"/>
      <c r="DB930" s="334"/>
      <c r="DC930" s="334"/>
      <c r="DD930" s="334"/>
      <c r="DE930" s="334"/>
      <c r="DF930" s="334"/>
      <c r="DG930" s="334"/>
      <c r="DH930" s="334"/>
      <c r="DI930" s="334"/>
      <c r="DJ930" s="334"/>
      <c r="DK930" s="334"/>
      <c r="DL930" s="334"/>
      <c r="DM930" s="334"/>
      <c r="DN930" s="334"/>
      <c r="DO930" s="334"/>
      <c r="DP930" s="334"/>
      <c r="DQ930" s="334"/>
      <c r="DR930" s="334"/>
      <c r="DS930" s="334"/>
      <c r="DT930" s="334"/>
      <c r="DU930" s="334"/>
      <c r="DV930" s="334"/>
      <c r="DW930" s="334"/>
      <c r="DX930" s="334"/>
      <c r="DY930" s="334"/>
      <c r="DZ930" s="334"/>
      <c r="EA930" s="334"/>
      <c r="EB930" s="334"/>
      <c r="EC930" s="334"/>
      <c r="ED930" s="334"/>
      <c r="EE930" s="334"/>
    </row>
    <row r="931" spans="2:135" s="329" customFormat="1" x14ac:dyDescent="0.25">
      <c r="B931" s="334"/>
      <c r="D931" s="333"/>
      <c r="E931" s="333"/>
      <c r="F931" s="333"/>
      <c r="H931" s="333"/>
      <c r="I931" s="333"/>
      <c r="J931" s="333"/>
      <c r="K931" s="342"/>
      <c r="L931" s="15"/>
      <c r="M931" s="15"/>
      <c r="N931" s="15"/>
      <c r="O931" s="15"/>
      <c r="P931" s="15"/>
      <c r="Q931" s="15"/>
      <c r="R931" s="15"/>
      <c r="S931" s="15"/>
      <c r="T931" s="15"/>
      <c r="U931" s="15"/>
      <c r="V931" s="15"/>
      <c r="W931" s="15"/>
      <c r="X931" s="15"/>
      <c r="Y931" s="15"/>
      <c r="Z931" s="15"/>
      <c r="AA931" s="15"/>
      <c r="AB931" s="15"/>
      <c r="AC931" s="15"/>
      <c r="AD931" s="15"/>
      <c r="AE931" s="15"/>
      <c r="AF931" s="334"/>
      <c r="AG931" s="334"/>
      <c r="AH931" s="334"/>
      <c r="AI931" s="334"/>
      <c r="AJ931" s="334"/>
      <c r="AK931" s="334"/>
      <c r="AL931" s="334"/>
      <c r="AM931" s="334"/>
      <c r="AN931" s="334"/>
      <c r="AO931" s="334"/>
      <c r="AP931" s="334"/>
      <c r="AQ931" s="334"/>
      <c r="AR931" s="334"/>
      <c r="AS931" s="334"/>
      <c r="AT931" s="334"/>
      <c r="AU931" s="334"/>
      <c r="AV931" s="334"/>
      <c r="AW931" s="334"/>
      <c r="AX931" s="334"/>
      <c r="AY931" s="334"/>
      <c r="AZ931" s="334"/>
      <c r="BA931" s="334"/>
      <c r="BB931" s="334"/>
      <c r="BC931" s="334"/>
      <c r="BD931" s="334"/>
      <c r="BE931" s="334"/>
      <c r="BF931" s="334"/>
      <c r="BG931" s="334"/>
      <c r="BH931" s="334"/>
      <c r="BI931" s="334"/>
      <c r="BJ931" s="334"/>
      <c r="BK931" s="334"/>
      <c r="BL931" s="334"/>
      <c r="BM931" s="334"/>
      <c r="BN931" s="334"/>
      <c r="BO931" s="334"/>
      <c r="BP931" s="334"/>
      <c r="BQ931" s="334"/>
      <c r="BR931" s="334"/>
      <c r="BS931" s="334"/>
      <c r="BT931" s="334"/>
      <c r="BU931" s="334"/>
      <c r="BV931" s="334"/>
      <c r="BW931" s="334"/>
      <c r="BX931" s="334"/>
      <c r="BY931" s="334"/>
      <c r="BZ931" s="334"/>
      <c r="CA931" s="334"/>
      <c r="CB931" s="334"/>
      <c r="CC931" s="334"/>
      <c r="CD931" s="334"/>
      <c r="CE931" s="334"/>
      <c r="CF931" s="334"/>
      <c r="CG931" s="334"/>
      <c r="CH931" s="334"/>
      <c r="CI931" s="334"/>
      <c r="CJ931" s="334"/>
      <c r="CK931" s="334"/>
      <c r="CL931" s="334"/>
      <c r="CM931" s="334"/>
      <c r="CN931" s="334"/>
      <c r="CO931" s="334"/>
      <c r="CP931" s="334"/>
      <c r="CQ931" s="334"/>
      <c r="CR931" s="334"/>
      <c r="CS931" s="334"/>
      <c r="CT931" s="334"/>
      <c r="CU931" s="334"/>
      <c r="CV931" s="334"/>
      <c r="CW931" s="334"/>
      <c r="CX931" s="334"/>
      <c r="CY931" s="334"/>
      <c r="CZ931" s="334"/>
      <c r="DA931" s="334"/>
      <c r="DB931" s="334"/>
      <c r="DC931" s="334"/>
      <c r="DD931" s="334"/>
      <c r="DE931" s="334"/>
      <c r="DF931" s="334"/>
      <c r="DG931" s="334"/>
      <c r="DH931" s="334"/>
      <c r="DI931" s="334"/>
      <c r="DJ931" s="334"/>
      <c r="DK931" s="334"/>
      <c r="DL931" s="334"/>
      <c r="DM931" s="334"/>
      <c r="DN931" s="334"/>
      <c r="DO931" s="334"/>
      <c r="DP931" s="334"/>
      <c r="DQ931" s="334"/>
      <c r="DR931" s="334"/>
      <c r="DS931" s="334"/>
      <c r="DT931" s="334"/>
      <c r="DU931" s="334"/>
      <c r="DV931" s="334"/>
      <c r="DW931" s="334"/>
      <c r="DX931" s="334"/>
      <c r="DY931" s="334"/>
      <c r="DZ931" s="334"/>
      <c r="EA931" s="334"/>
      <c r="EB931" s="334"/>
      <c r="EC931" s="334"/>
      <c r="ED931" s="334"/>
      <c r="EE931" s="334"/>
    </row>
    <row r="932" spans="2:135" s="329" customFormat="1" x14ac:dyDescent="0.25">
      <c r="B932" s="334"/>
      <c r="D932" s="333"/>
      <c r="E932" s="333"/>
      <c r="F932" s="333"/>
      <c r="H932" s="333"/>
      <c r="I932" s="333"/>
      <c r="J932" s="333"/>
      <c r="K932" s="342"/>
      <c r="L932" s="15"/>
      <c r="M932" s="15"/>
      <c r="N932" s="15"/>
      <c r="O932" s="15"/>
      <c r="P932" s="15"/>
      <c r="Q932" s="15"/>
      <c r="R932" s="15"/>
      <c r="S932" s="15"/>
      <c r="T932" s="15"/>
      <c r="U932" s="15"/>
      <c r="V932" s="15"/>
      <c r="W932" s="15"/>
      <c r="X932" s="15"/>
      <c r="Y932" s="15"/>
      <c r="Z932" s="15"/>
      <c r="AA932" s="15"/>
      <c r="AB932" s="15"/>
      <c r="AC932" s="15"/>
      <c r="AD932" s="15"/>
      <c r="AE932" s="15"/>
      <c r="AF932" s="334"/>
      <c r="AG932" s="334"/>
      <c r="AH932" s="334"/>
      <c r="AI932" s="334"/>
      <c r="AJ932" s="334"/>
      <c r="AK932" s="334"/>
      <c r="AL932" s="334"/>
      <c r="AM932" s="334"/>
      <c r="AN932" s="334"/>
      <c r="AO932" s="334"/>
      <c r="AP932" s="334"/>
      <c r="AQ932" s="334"/>
      <c r="AR932" s="334"/>
      <c r="AS932" s="334"/>
      <c r="AT932" s="334"/>
      <c r="AU932" s="334"/>
      <c r="AV932" s="334"/>
      <c r="AW932" s="334"/>
      <c r="AX932" s="334"/>
      <c r="AY932" s="334"/>
      <c r="AZ932" s="334"/>
      <c r="BA932" s="334"/>
      <c r="BB932" s="334"/>
      <c r="BC932" s="334"/>
      <c r="BD932" s="334"/>
      <c r="BE932" s="334"/>
      <c r="BF932" s="334"/>
      <c r="BG932" s="334"/>
      <c r="BH932" s="334"/>
      <c r="BI932" s="334"/>
      <c r="BJ932" s="334"/>
      <c r="BK932" s="334"/>
      <c r="BL932" s="334"/>
      <c r="BM932" s="334"/>
      <c r="BN932" s="334"/>
      <c r="BO932" s="334"/>
      <c r="BP932" s="334"/>
      <c r="BQ932" s="334"/>
      <c r="BR932" s="334"/>
      <c r="BS932" s="334"/>
      <c r="BT932" s="334"/>
      <c r="BU932" s="334"/>
      <c r="BV932" s="334"/>
      <c r="BW932" s="334"/>
      <c r="BX932" s="334"/>
      <c r="BY932" s="334"/>
      <c r="BZ932" s="334"/>
      <c r="CA932" s="334"/>
      <c r="CB932" s="334"/>
      <c r="CC932" s="334"/>
      <c r="CD932" s="334"/>
      <c r="CE932" s="334"/>
      <c r="CF932" s="334"/>
      <c r="CG932" s="334"/>
      <c r="CH932" s="334"/>
      <c r="CI932" s="334"/>
      <c r="CJ932" s="334"/>
      <c r="CK932" s="334"/>
      <c r="CL932" s="334"/>
      <c r="CM932" s="334"/>
      <c r="CN932" s="334"/>
      <c r="CO932" s="334"/>
      <c r="CP932" s="334"/>
      <c r="CQ932" s="334"/>
      <c r="CR932" s="334"/>
      <c r="CS932" s="334"/>
      <c r="CT932" s="334"/>
      <c r="CU932" s="334"/>
      <c r="CV932" s="334"/>
      <c r="CW932" s="334"/>
      <c r="CX932" s="334"/>
      <c r="CY932" s="334"/>
      <c r="CZ932" s="334"/>
      <c r="DA932" s="334"/>
      <c r="DB932" s="334"/>
      <c r="DC932" s="334"/>
      <c r="DD932" s="334"/>
      <c r="DE932" s="334"/>
      <c r="DF932" s="334"/>
      <c r="DG932" s="334"/>
      <c r="DH932" s="334"/>
      <c r="DI932" s="334"/>
      <c r="DJ932" s="334"/>
      <c r="DK932" s="334"/>
      <c r="DL932" s="334"/>
      <c r="DM932" s="334"/>
      <c r="DN932" s="334"/>
      <c r="DO932" s="334"/>
      <c r="DP932" s="334"/>
      <c r="DQ932" s="334"/>
      <c r="DR932" s="334"/>
      <c r="DS932" s="334"/>
      <c r="DT932" s="334"/>
      <c r="DU932" s="334"/>
      <c r="DV932" s="334"/>
      <c r="DW932" s="334"/>
      <c r="DX932" s="334"/>
      <c r="DY932" s="334"/>
      <c r="DZ932" s="334"/>
      <c r="EA932" s="334"/>
      <c r="EB932" s="334"/>
      <c r="EC932" s="334"/>
      <c r="ED932" s="334"/>
      <c r="EE932" s="334"/>
    </row>
    <row r="933" spans="2:135" s="329" customFormat="1" x14ac:dyDescent="0.25">
      <c r="B933" s="334"/>
      <c r="D933" s="333"/>
      <c r="E933" s="333"/>
      <c r="F933" s="333"/>
      <c r="H933" s="333"/>
      <c r="I933" s="333"/>
      <c r="J933" s="333"/>
      <c r="K933" s="342"/>
      <c r="L933" s="15"/>
      <c r="M933" s="15"/>
      <c r="N933" s="15"/>
      <c r="O933" s="15"/>
      <c r="P933" s="15"/>
      <c r="Q933" s="15"/>
      <c r="R933" s="15"/>
      <c r="S933" s="15"/>
      <c r="T933" s="15"/>
      <c r="U933" s="15"/>
      <c r="V933" s="15"/>
      <c r="W933" s="15"/>
      <c r="X933" s="15"/>
      <c r="Y933" s="15"/>
      <c r="Z933" s="15"/>
      <c r="AA933" s="15"/>
      <c r="AB933" s="15"/>
      <c r="AC933" s="15"/>
      <c r="AD933" s="15"/>
      <c r="AE933" s="15"/>
      <c r="AF933" s="334"/>
      <c r="AG933" s="334"/>
      <c r="AH933" s="334"/>
      <c r="AI933" s="334"/>
      <c r="AJ933" s="334"/>
      <c r="AK933" s="334"/>
      <c r="AL933" s="334"/>
      <c r="AM933" s="334"/>
      <c r="AN933" s="334"/>
      <c r="AO933" s="334"/>
      <c r="AP933" s="334"/>
      <c r="AQ933" s="334"/>
      <c r="AR933" s="334"/>
      <c r="AS933" s="334"/>
      <c r="AT933" s="334"/>
      <c r="AU933" s="334"/>
      <c r="AV933" s="334"/>
      <c r="AW933" s="334"/>
      <c r="AX933" s="334"/>
      <c r="AY933" s="334"/>
      <c r="AZ933" s="334"/>
      <c r="BA933" s="334"/>
      <c r="BB933" s="334"/>
      <c r="BC933" s="334"/>
      <c r="BD933" s="334"/>
      <c r="BE933" s="334"/>
      <c r="BF933" s="334"/>
      <c r="BG933" s="334"/>
      <c r="BH933" s="334"/>
      <c r="BI933" s="334"/>
      <c r="BJ933" s="334"/>
      <c r="BK933" s="334"/>
      <c r="BL933" s="334"/>
      <c r="BM933" s="334"/>
      <c r="BN933" s="334"/>
      <c r="BO933" s="334"/>
      <c r="BP933" s="334"/>
      <c r="BQ933" s="334"/>
      <c r="BR933" s="334"/>
      <c r="BS933" s="334"/>
      <c r="BT933" s="334"/>
      <c r="BU933" s="334"/>
      <c r="BV933" s="334"/>
      <c r="BW933" s="334"/>
      <c r="BX933" s="334"/>
      <c r="BY933" s="334"/>
      <c r="BZ933" s="334"/>
      <c r="CA933" s="334"/>
      <c r="CB933" s="334"/>
      <c r="CC933" s="334"/>
      <c r="CD933" s="334"/>
      <c r="CE933" s="334"/>
      <c r="CF933" s="334"/>
      <c r="CG933" s="334"/>
      <c r="CH933" s="334"/>
      <c r="CI933" s="334"/>
      <c r="CJ933" s="334"/>
      <c r="CK933" s="334"/>
      <c r="CL933" s="334"/>
      <c r="CM933" s="334"/>
      <c r="CN933" s="334"/>
      <c r="CO933" s="334"/>
      <c r="CP933" s="334"/>
      <c r="CQ933" s="334"/>
      <c r="CR933" s="334"/>
      <c r="CS933" s="334"/>
      <c r="CT933" s="334"/>
      <c r="CU933" s="334"/>
      <c r="CV933" s="334"/>
      <c r="CW933" s="334"/>
      <c r="CX933" s="334"/>
      <c r="CY933" s="334"/>
      <c r="CZ933" s="334"/>
      <c r="DA933" s="334"/>
      <c r="DB933" s="334"/>
      <c r="DC933" s="334"/>
      <c r="DD933" s="334"/>
      <c r="DE933" s="334"/>
      <c r="DF933" s="334"/>
      <c r="DG933" s="334"/>
      <c r="DH933" s="334"/>
      <c r="DI933" s="334"/>
      <c r="DJ933" s="334"/>
      <c r="DK933" s="334"/>
      <c r="DL933" s="334"/>
      <c r="DM933" s="334"/>
      <c r="DN933" s="334"/>
      <c r="DO933" s="334"/>
      <c r="DP933" s="334"/>
      <c r="DQ933" s="334"/>
      <c r="DR933" s="334"/>
      <c r="DS933" s="334"/>
      <c r="DT933" s="334"/>
      <c r="DU933" s="334"/>
      <c r="DV933" s="334"/>
      <c r="DW933" s="334"/>
      <c r="DX933" s="334"/>
      <c r="DY933" s="334"/>
      <c r="DZ933" s="334"/>
      <c r="EA933" s="334"/>
      <c r="EB933" s="334"/>
      <c r="EC933" s="334"/>
      <c r="ED933" s="334"/>
      <c r="EE933" s="334"/>
    </row>
    <row r="934" spans="2:135" s="329" customFormat="1" x14ac:dyDescent="0.25">
      <c r="B934" s="334"/>
      <c r="D934" s="333"/>
      <c r="E934" s="333"/>
      <c r="F934" s="333"/>
      <c r="H934" s="333"/>
      <c r="I934" s="333"/>
      <c r="J934" s="333"/>
      <c r="K934" s="342"/>
      <c r="L934" s="15"/>
      <c r="M934" s="15"/>
      <c r="N934" s="15"/>
      <c r="O934" s="15"/>
      <c r="P934" s="15"/>
      <c r="Q934" s="15"/>
      <c r="R934" s="15"/>
      <c r="S934" s="15"/>
      <c r="T934" s="15"/>
      <c r="U934" s="15"/>
      <c r="V934" s="15"/>
      <c r="W934" s="15"/>
      <c r="X934" s="15"/>
      <c r="Y934" s="15"/>
      <c r="Z934" s="15"/>
      <c r="AA934" s="15"/>
      <c r="AB934" s="15"/>
      <c r="AC934" s="15"/>
      <c r="AD934" s="15"/>
      <c r="AE934" s="15"/>
      <c r="AF934" s="334"/>
      <c r="AG934" s="334"/>
      <c r="AH934" s="334"/>
      <c r="AI934" s="334"/>
      <c r="AJ934" s="334"/>
      <c r="AK934" s="334"/>
      <c r="AL934" s="334"/>
      <c r="AM934" s="334"/>
      <c r="AN934" s="334"/>
      <c r="AO934" s="334"/>
      <c r="AP934" s="334"/>
      <c r="AQ934" s="334"/>
      <c r="AR934" s="334"/>
      <c r="AS934" s="334"/>
      <c r="AT934" s="334"/>
      <c r="AU934" s="334"/>
      <c r="AV934" s="334"/>
      <c r="AW934" s="334"/>
      <c r="AX934" s="334"/>
      <c r="AY934" s="334"/>
      <c r="AZ934" s="334"/>
      <c r="BA934" s="334"/>
      <c r="BB934" s="334"/>
      <c r="BC934" s="334"/>
      <c r="BD934" s="334"/>
      <c r="BE934" s="334"/>
      <c r="BF934" s="334"/>
      <c r="BG934" s="334"/>
      <c r="BH934" s="334"/>
      <c r="BI934" s="334"/>
      <c r="BJ934" s="334"/>
      <c r="BK934" s="334"/>
      <c r="BL934" s="334"/>
      <c r="BM934" s="334"/>
      <c r="BN934" s="334"/>
      <c r="BO934" s="334"/>
      <c r="BP934" s="334"/>
      <c r="BQ934" s="334"/>
      <c r="BR934" s="334"/>
      <c r="BS934" s="334"/>
      <c r="BT934" s="334"/>
      <c r="BU934" s="334"/>
      <c r="BV934" s="334"/>
      <c r="BW934" s="334"/>
      <c r="BX934" s="334"/>
      <c r="BY934" s="334"/>
      <c r="BZ934" s="334"/>
      <c r="CA934" s="334"/>
      <c r="CB934" s="334"/>
      <c r="CC934" s="334"/>
      <c r="CD934" s="334"/>
      <c r="CE934" s="334"/>
      <c r="CF934" s="334"/>
      <c r="CG934" s="334"/>
      <c r="CH934" s="334"/>
      <c r="CI934" s="334"/>
      <c r="CJ934" s="334"/>
      <c r="CK934" s="334"/>
      <c r="CL934" s="334"/>
      <c r="CM934" s="334"/>
      <c r="CN934" s="334"/>
      <c r="CO934" s="334"/>
      <c r="CP934" s="334"/>
      <c r="CQ934" s="334"/>
      <c r="CR934" s="334"/>
      <c r="CS934" s="334"/>
      <c r="CT934" s="334"/>
      <c r="CU934" s="334"/>
      <c r="CV934" s="334"/>
      <c r="CW934" s="334"/>
      <c r="CX934" s="334"/>
      <c r="CY934" s="334"/>
      <c r="CZ934" s="334"/>
      <c r="DA934" s="334"/>
      <c r="DB934" s="334"/>
      <c r="DC934" s="334"/>
      <c r="DD934" s="334"/>
      <c r="DE934" s="334"/>
      <c r="DF934" s="334"/>
      <c r="DG934" s="334"/>
      <c r="DH934" s="334"/>
      <c r="DI934" s="334"/>
      <c r="DJ934" s="334"/>
      <c r="DK934" s="334"/>
      <c r="DL934" s="334"/>
      <c r="DM934" s="334"/>
      <c r="DN934" s="334"/>
      <c r="DO934" s="334"/>
      <c r="DP934" s="334"/>
      <c r="DQ934" s="334"/>
      <c r="DR934" s="334"/>
      <c r="DS934" s="334"/>
      <c r="DT934" s="334"/>
      <c r="DU934" s="334"/>
      <c r="DV934" s="334"/>
      <c r="DW934" s="334"/>
      <c r="DX934" s="334"/>
      <c r="DY934" s="334"/>
      <c r="DZ934" s="334"/>
      <c r="EA934" s="334"/>
      <c r="EB934" s="334"/>
      <c r="EC934" s="334"/>
      <c r="ED934" s="334"/>
      <c r="EE934" s="334"/>
    </row>
    <row r="935" spans="2:135" s="329" customFormat="1" x14ac:dyDescent="0.25">
      <c r="B935" s="334"/>
      <c r="D935" s="333"/>
      <c r="E935" s="333"/>
      <c r="F935" s="333"/>
      <c r="H935" s="333"/>
      <c r="I935" s="333"/>
      <c r="J935" s="333"/>
      <c r="K935" s="342"/>
      <c r="L935" s="15"/>
      <c r="M935" s="15"/>
      <c r="N935" s="15"/>
      <c r="O935" s="15"/>
      <c r="P935" s="15"/>
      <c r="Q935" s="15"/>
      <c r="R935" s="15"/>
      <c r="S935" s="15"/>
      <c r="T935" s="15"/>
      <c r="U935" s="15"/>
      <c r="V935" s="15"/>
      <c r="W935" s="15"/>
      <c r="X935" s="15"/>
      <c r="Y935" s="15"/>
      <c r="Z935" s="15"/>
      <c r="AA935" s="15"/>
      <c r="AB935" s="15"/>
      <c r="AC935" s="15"/>
      <c r="AD935" s="15"/>
      <c r="AE935" s="15"/>
      <c r="AF935" s="334"/>
      <c r="AG935" s="334"/>
      <c r="AH935" s="334"/>
      <c r="AI935" s="334"/>
      <c r="AJ935" s="334"/>
      <c r="AK935" s="334"/>
      <c r="AL935" s="334"/>
      <c r="AM935" s="334"/>
      <c r="AN935" s="334"/>
      <c r="AO935" s="334"/>
      <c r="AP935" s="334"/>
      <c r="AQ935" s="334"/>
      <c r="AR935" s="334"/>
      <c r="AS935" s="334"/>
      <c r="AT935" s="334"/>
      <c r="AU935" s="334"/>
      <c r="AV935" s="334"/>
      <c r="AW935" s="334"/>
      <c r="AX935" s="334"/>
      <c r="AY935" s="334"/>
      <c r="AZ935" s="334"/>
      <c r="BA935" s="334"/>
      <c r="BB935" s="334"/>
      <c r="BC935" s="334"/>
      <c r="BD935" s="334"/>
      <c r="BE935" s="334"/>
      <c r="BF935" s="334"/>
      <c r="BG935" s="334"/>
      <c r="BH935" s="334"/>
      <c r="BI935" s="334"/>
      <c r="BJ935" s="334"/>
      <c r="BK935" s="334"/>
      <c r="BL935" s="334"/>
      <c r="BM935" s="334"/>
      <c r="BN935" s="334"/>
      <c r="BO935" s="334"/>
      <c r="BP935" s="334"/>
      <c r="BQ935" s="334"/>
      <c r="BR935" s="334"/>
      <c r="BS935" s="334"/>
      <c r="BT935" s="334"/>
      <c r="BU935" s="334"/>
      <c r="BV935" s="334"/>
      <c r="BW935" s="334"/>
      <c r="BX935" s="334"/>
      <c r="BY935" s="334"/>
      <c r="BZ935" s="334"/>
      <c r="CA935" s="334"/>
      <c r="CB935" s="334"/>
      <c r="CC935" s="334"/>
      <c r="CD935" s="334"/>
      <c r="CE935" s="334"/>
      <c r="CF935" s="334"/>
      <c r="CG935" s="334"/>
      <c r="CH935" s="334"/>
      <c r="CI935" s="334"/>
      <c r="CJ935" s="334"/>
      <c r="CK935" s="334"/>
      <c r="CL935" s="334"/>
      <c r="CM935" s="334"/>
      <c r="CN935" s="334"/>
      <c r="CO935" s="334"/>
      <c r="CP935" s="334"/>
      <c r="CQ935" s="334"/>
      <c r="CR935" s="334"/>
      <c r="CS935" s="334"/>
      <c r="CT935" s="334"/>
      <c r="CU935" s="334"/>
      <c r="CV935" s="334"/>
      <c r="CW935" s="334"/>
      <c r="CX935" s="334"/>
      <c r="CY935" s="334"/>
      <c r="CZ935" s="334"/>
      <c r="DA935" s="334"/>
      <c r="DB935" s="334"/>
      <c r="DC935" s="334"/>
      <c r="DD935" s="334"/>
      <c r="DE935" s="334"/>
      <c r="DF935" s="334"/>
      <c r="DG935" s="334"/>
      <c r="DH935" s="334"/>
      <c r="DI935" s="334"/>
      <c r="DJ935" s="334"/>
      <c r="DK935" s="334"/>
      <c r="DL935" s="334"/>
      <c r="DM935" s="334"/>
      <c r="DN935" s="334"/>
      <c r="DO935" s="334"/>
      <c r="DP935" s="334"/>
      <c r="DQ935" s="334"/>
      <c r="DR935" s="334"/>
      <c r="DS935" s="334"/>
      <c r="DT935" s="334"/>
      <c r="DU935" s="334"/>
      <c r="DV935" s="334"/>
      <c r="DW935" s="334"/>
      <c r="DX935" s="334"/>
      <c r="DY935" s="334"/>
      <c r="DZ935" s="334"/>
      <c r="EA935" s="334"/>
      <c r="EB935" s="334"/>
      <c r="EC935" s="334"/>
      <c r="ED935" s="334"/>
      <c r="EE935" s="334"/>
    </row>
    <row r="936" spans="2:135" s="329" customFormat="1" x14ac:dyDescent="0.25">
      <c r="B936" s="334"/>
      <c r="D936" s="333"/>
      <c r="E936" s="333"/>
      <c r="F936" s="333"/>
      <c r="H936" s="333"/>
      <c r="I936" s="333"/>
      <c r="J936" s="333"/>
      <c r="K936" s="342"/>
      <c r="L936" s="15"/>
      <c r="M936" s="15"/>
      <c r="N936" s="15"/>
      <c r="O936" s="15"/>
      <c r="P936" s="15"/>
      <c r="Q936" s="15"/>
      <c r="R936" s="15"/>
      <c r="S936" s="15"/>
      <c r="T936" s="15"/>
      <c r="U936" s="15"/>
      <c r="V936" s="15"/>
      <c r="W936" s="15"/>
      <c r="X936" s="15"/>
      <c r="Y936" s="15"/>
      <c r="Z936" s="15"/>
      <c r="AA936" s="15"/>
      <c r="AB936" s="15"/>
      <c r="AC936" s="15"/>
      <c r="AD936" s="15"/>
      <c r="AE936" s="15"/>
      <c r="AF936" s="334"/>
      <c r="AG936" s="334"/>
      <c r="AH936" s="334"/>
      <c r="AI936" s="334"/>
      <c r="AJ936" s="334"/>
      <c r="AK936" s="334"/>
      <c r="AL936" s="334"/>
      <c r="AM936" s="334"/>
      <c r="AN936" s="334"/>
      <c r="AO936" s="334"/>
      <c r="AP936" s="334"/>
      <c r="AQ936" s="334"/>
      <c r="AR936" s="334"/>
      <c r="AS936" s="334"/>
      <c r="AT936" s="334"/>
      <c r="AU936" s="334"/>
      <c r="AV936" s="334"/>
      <c r="AW936" s="334"/>
      <c r="AX936" s="334"/>
      <c r="AY936" s="334"/>
      <c r="AZ936" s="334"/>
      <c r="BA936" s="334"/>
      <c r="BB936" s="334"/>
      <c r="BC936" s="334"/>
      <c r="BD936" s="334"/>
      <c r="BE936" s="334"/>
      <c r="BF936" s="334"/>
      <c r="BG936" s="334"/>
      <c r="BH936" s="334"/>
      <c r="BI936" s="334"/>
      <c r="BJ936" s="334"/>
      <c r="BK936" s="334"/>
      <c r="BL936" s="334"/>
      <c r="BM936" s="334"/>
      <c r="BN936" s="334"/>
      <c r="BO936" s="334"/>
      <c r="BP936" s="334"/>
      <c r="BQ936" s="334"/>
      <c r="BR936" s="334"/>
      <c r="BS936" s="334"/>
      <c r="BT936" s="334"/>
      <c r="BU936" s="334"/>
      <c r="BV936" s="334"/>
      <c r="BW936" s="334"/>
      <c r="BX936" s="334"/>
      <c r="BY936" s="334"/>
      <c r="BZ936" s="334"/>
      <c r="CA936" s="334"/>
      <c r="CB936" s="334"/>
      <c r="CC936" s="334"/>
      <c r="CD936" s="334"/>
      <c r="CE936" s="334"/>
      <c r="CF936" s="334"/>
      <c r="CG936" s="334"/>
      <c r="CH936" s="334"/>
      <c r="CI936" s="334"/>
      <c r="CJ936" s="334"/>
      <c r="CK936" s="334"/>
      <c r="CL936" s="334"/>
      <c r="CM936" s="334"/>
      <c r="CN936" s="334"/>
      <c r="CO936" s="334"/>
      <c r="CP936" s="334"/>
      <c r="CQ936" s="334"/>
      <c r="CR936" s="334"/>
      <c r="CS936" s="334"/>
      <c r="CT936" s="334"/>
      <c r="CU936" s="334"/>
      <c r="CV936" s="334"/>
      <c r="CW936" s="334"/>
      <c r="CX936" s="334"/>
      <c r="CY936" s="334"/>
      <c r="CZ936" s="334"/>
      <c r="DA936" s="334"/>
      <c r="DB936" s="334"/>
      <c r="DC936" s="334"/>
      <c r="DD936" s="334"/>
      <c r="DE936" s="334"/>
      <c r="DF936" s="334"/>
      <c r="DG936" s="334"/>
      <c r="DH936" s="334"/>
      <c r="DI936" s="334"/>
      <c r="DJ936" s="334"/>
      <c r="DK936" s="334"/>
      <c r="DL936" s="334"/>
      <c r="DM936" s="334"/>
      <c r="DN936" s="334"/>
      <c r="DO936" s="334"/>
      <c r="DP936" s="334"/>
      <c r="DQ936" s="334"/>
      <c r="DR936" s="334"/>
      <c r="DS936" s="334"/>
      <c r="DT936" s="334"/>
      <c r="DU936" s="334"/>
      <c r="DV936" s="334"/>
      <c r="DW936" s="334"/>
      <c r="DX936" s="334"/>
      <c r="DY936" s="334"/>
      <c r="DZ936" s="334"/>
      <c r="EA936" s="334"/>
      <c r="EB936" s="334"/>
      <c r="EC936" s="334"/>
      <c r="ED936" s="334"/>
      <c r="EE936" s="334"/>
    </row>
    <row r="937" spans="2:135" s="329" customFormat="1" x14ac:dyDescent="0.25">
      <c r="B937" s="334"/>
      <c r="D937" s="333"/>
      <c r="E937" s="333"/>
      <c r="F937" s="333"/>
      <c r="H937" s="333"/>
      <c r="I937" s="333"/>
      <c r="J937" s="333"/>
      <c r="K937" s="342"/>
      <c r="L937" s="15"/>
      <c r="M937" s="15"/>
      <c r="N937" s="15"/>
      <c r="O937" s="15"/>
      <c r="P937" s="15"/>
      <c r="Q937" s="15"/>
      <c r="R937" s="15"/>
      <c r="S937" s="15"/>
      <c r="T937" s="15"/>
      <c r="U937" s="15"/>
      <c r="V937" s="15"/>
      <c r="W937" s="15"/>
      <c r="X937" s="15"/>
      <c r="Y937" s="15"/>
      <c r="Z937" s="15"/>
      <c r="AA937" s="15"/>
      <c r="AB937" s="15"/>
      <c r="AC937" s="15"/>
      <c r="AD937" s="15"/>
      <c r="AE937" s="15"/>
      <c r="AF937" s="334"/>
      <c r="AG937" s="334"/>
      <c r="AH937" s="334"/>
      <c r="AI937" s="334"/>
      <c r="AJ937" s="334"/>
      <c r="AK937" s="334"/>
      <c r="AL937" s="334"/>
      <c r="AM937" s="334"/>
      <c r="AN937" s="334"/>
      <c r="AO937" s="334"/>
      <c r="AP937" s="334"/>
      <c r="AQ937" s="334"/>
      <c r="AR937" s="334"/>
      <c r="AS937" s="334"/>
      <c r="AT937" s="334"/>
      <c r="AU937" s="334"/>
      <c r="AV937" s="334"/>
      <c r="AW937" s="334"/>
      <c r="AX937" s="334"/>
      <c r="AY937" s="334"/>
      <c r="AZ937" s="334"/>
      <c r="BA937" s="334"/>
      <c r="BB937" s="334"/>
      <c r="BC937" s="334"/>
      <c r="BD937" s="334"/>
      <c r="BE937" s="334"/>
      <c r="BF937" s="334"/>
      <c r="BG937" s="334"/>
      <c r="BH937" s="334"/>
      <c r="BI937" s="334"/>
      <c r="BJ937" s="334"/>
      <c r="BK937" s="334"/>
      <c r="BL937" s="334"/>
      <c r="BM937" s="334"/>
      <c r="BN937" s="334"/>
      <c r="BO937" s="334"/>
      <c r="BP937" s="334"/>
      <c r="BQ937" s="334"/>
      <c r="BR937" s="334"/>
      <c r="BS937" s="334"/>
      <c r="BT937" s="334"/>
      <c r="BU937" s="334"/>
      <c r="BV937" s="334"/>
      <c r="BW937" s="334"/>
      <c r="BX937" s="334"/>
      <c r="BY937" s="334"/>
      <c r="BZ937" s="334"/>
      <c r="CA937" s="334"/>
      <c r="CB937" s="334"/>
      <c r="CC937" s="334"/>
      <c r="CD937" s="334"/>
      <c r="CE937" s="334"/>
      <c r="CF937" s="334"/>
      <c r="CG937" s="334"/>
      <c r="CH937" s="334"/>
      <c r="CI937" s="334"/>
      <c r="CJ937" s="334"/>
      <c r="CK937" s="334"/>
      <c r="CL937" s="334"/>
      <c r="CM937" s="334"/>
      <c r="CN937" s="334"/>
      <c r="CO937" s="334"/>
      <c r="CP937" s="334"/>
      <c r="CQ937" s="334"/>
      <c r="CR937" s="334"/>
      <c r="CS937" s="334"/>
      <c r="CT937" s="334"/>
      <c r="CU937" s="334"/>
      <c r="CV937" s="334"/>
      <c r="CW937" s="334"/>
      <c r="CX937" s="334"/>
      <c r="CY937" s="334"/>
      <c r="CZ937" s="334"/>
      <c r="DA937" s="334"/>
      <c r="DB937" s="334"/>
      <c r="DC937" s="334"/>
      <c r="DD937" s="334"/>
      <c r="DE937" s="334"/>
      <c r="DF937" s="334"/>
      <c r="DG937" s="334"/>
      <c r="DH937" s="334"/>
      <c r="DI937" s="334"/>
      <c r="DJ937" s="334"/>
      <c r="DK937" s="334"/>
      <c r="DL937" s="334"/>
      <c r="DM937" s="334"/>
      <c r="DN937" s="334"/>
      <c r="DO937" s="334"/>
      <c r="DP937" s="334"/>
      <c r="DQ937" s="334"/>
      <c r="DR937" s="334"/>
      <c r="DS937" s="334"/>
      <c r="DT937" s="334"/>
      <c r="DU937" s="334"/>
      <c r="DV937" s="334"/>
      <c r="DW937" s="334"/>
      <c r="DX937" s="334"/>
      <c r="DY937" s="334"/>
      <c r="DZ937" s="334"/>
      <c r="EA937" s="334"/>
      <c r="EB937" s="334"/>
      <c r="EC937" s="334"/>
      <c r="ED937" s="334"/>
      <c r="EE937" s="334"/>
    </row>
    <row r="938" spans="2:135" s="329" customFormat="1" x14ac:dyDescent="0.25">
      <c r="B938" s="334"/>
      <c r="D938" s="333"/>
      <c r="E938" s="333"/>
      <c r="F938" s="333"/>
      <c r="H938" s="333"/>
      <c r="I938" s="333"/>
      <c r="J938" s="333"/>
      <c r="K938" s="342"/>
      <c r="L938" s="15"/>
      <c r="M938" s="15"/>
      <c r="N938" s="15"/>
      <c r="O938" s="15"/>
      <c r="P938" s="15"/>
      <c r="Q938" s="15"/>
      <c r="R938" s="15"/>
      <c r="S938" s="15"/>
      <c r="T938" s="15"/>
      <c r="U938" s="15"/>
      <c r="V938" s="15"/>
      <c r="W938" s="15"/>
      <c r="X938" s="15"/>
      <c r="Y938" s="15"/>
      <c r="Z938" s="15"/>
      <c r="AA938" s="15"/>
      <c r="AB938" s="15"/>
      <c r="AC938" s="15"/>
      <c r="AD938" s="15"/>
      <c r="AE938" s="15"/>
      <c r="AF938" s="334"/>
      <c r="AG938" s="334"/>
      <c r="AH938" s="334"/>
      <c r="AI938" s="334"/>
      <c r="AJ938" s="334"/>
      <c r="AK938" s="334"/>
      <c r="AL938" s="334"/>
      <c r="AM938" s="334"/>
      <c r="AN938" s="334"/>
      <c r="AO938" s="334"/>
      <c r="AP938" s="334"/>
      <c r="AQ938" s="334"/>
      <c r="AR938" s="334"/>
      <c r="AS938" s="334"/>
      <c r="AT938" s="334"/>
      <c r="AU938" s="334"/>
      <c r="AV938" s="334"/>
      <c r="AW938" s="334"/>
      <c r="AX938" s="334"/>
      <c r="AY938" s="334"/>
      <c r="AZ938" s="334"/>
      <c r="BA938" s="334"/>
      <c r="BB938" s="334"/>
      <c r="BC938" s="334"/>
      <c r="BD938" s="334"/>
      <c r="BE938" s="334"/>
      <c r="BF938" s="334"/>
      <c r="BG938" s="334"/>
      <c r="BH938" s="334"/>
      <c r="BI938" s="334"/>
      <c r="BJ938" s="334"/>
      <c r="BK938" s="334"/>
      <c r="BL938" s="334"/>
      <c r="BM938" s="334"/>
      <c r="BN938" s="334"/>
      <c r="BO938" s="334"/>
      <c r="BP938" s="334"/>
      <c r="BQ938" s="334"/>
      <c r="BR938" s="334"/>
      <c r="BS938" s="334"/>
      <c r="BT938" s="334"/>
      <c r="BU938" s="334"/>
      <c r="BV938" s="334"/>
      <c r="BW938" s="334"/>
      <c r="BX938" s="334"/>
      <c r="BY938" s="334"/>
      <c r="BZ938" s="334"/>
      <c r="CA938" s="334"/>
      <c r="CB938" s="334"/>
      <c r="CC938" s="334"/>
      <c r="CD938" s="334"/>
      <c r="CE938" s="334"/>
      <c r="CF938" s="334"/>
      <c r="CG938" s="334"/>
      <c r="CH938" s="334"/>
      <c r="CI938" s="334"/>
      <c r="CJ938" s="334"/>
      <c r="CK938" s="334"/>
      <c r="CL938" s="334"/>
      <c r="CM938" s="334"/>
      <c r="CN938" s="334"/>
      <c r="CO938" s="334"/>
      <c r="CP938" s="334"/>
      <c r="CQ938" s="334"/>
      <c r="CR938" s="334"/>
      <c r="CS938" s="334"/>
      <c r="CT938" s="334"/>
      <c r="CU938" s="334"/>
      <c r="CV938" s="334"/>
      <c r="CW938" s="334"/>
      <c r="CX938" s="334"/>
      <c r="CY938" s="334"/>
      <c r="CZ938" s="334"/>
      <c r="DA938" s="334"/>
      <c r="DB938" s="334"/>
      <c r="DC938" s="334"/>
      <c r="DD938" s="334"/>
      <c r="DE938" s="334"/>
      <c r="DF938" s="334"/>
      <c r="DG938" s="334"/>
      <c r="DH938" s="334"/>
      <c r="DI938" s="334"/>
      <c r="DJ938" s="334"/>
      <c r="DK938" s="334"/>
      <c r="DL938" s="334"/>
      <c r="DM938" s="334"/>
      <c r="DN938" s="334"/>
      <c r="DO938" s="334"/>
      <c r="DP938" s="334"/>
      <c r="DQ938" s="334"/>
      <c r="DR938" s="334"/>
      <c r="DS938" s="334"/>
      <c r="DT938" s="334"/>
      <c r="DU938" s="334"/>
      <c r="DV938" s="334"/>
      <c r="DW938" s="334"/>
      <c r="DX938" s="334"/>
      <c r="DY938" s="334"/>
      <c r="DZ938" s="334"/>
      <c r="EA938" s="334"/>
      <c r="EB938" s="334"/>
      <c r="EC938" s="334"/>
      <c r="ED938" s="334"/>
      <c r="EE938" s="334"/>
    </row>
    <row r="939" spans="2:135" s="329" customFormat="1" x14ac:dyDescent="0.25">
      <c r="B939" s="334"/>
      <c r="D939" s="333"/>
      <c r="E939" s="333"/>
      <c r="F939" s="333"/>
      <c r="H939" s="333"/>
      <c r="I939" s="333"/>
      <c r="J939" s="333"/>
      <c r="K939" s="342"/>
      <c r="L939" s="15"/>
      <c r="M939" s="15"/>
      <c r="N939" s="15"/>
      <c r="O939" s="15"/>
      <c r="P939" s="15"/>
      <c r="Q939" s="15"/>
      <c r="R939" s="15"/>
      <c r="S939" s="15"/>
      <c r="T939" s="15"/>
      <c r="U939" s="15"/>
      <c r="V939" s="15"/>
      <c r="W939" s="15"/>
      <c r="X939" s="15"/>
      <c r="Y939" s="15"/>
      <c r="Z939" s="15"/>
      <c r="AA939" s="15"/>
      <c r="AB939" s="15"/>
      <c r="AC939" s="15"/>
      <c r="AD939" s="15"/>
      <c r="AE939" s="15"/>
      <c r="AF939" s="334"/>
      <c r="AG939" s="334"/>
      <c r="AH939" s="334"/>
      <c r="AI939" s="334"/>
      <c r="AJ939" s="334"/>
      <c r="AK939" s="334"/>
      <c r="AL939" s="334"/>
      <c r="AM939" s="334"/>
      <c r="AN939" s="334"/>
      <c r="AO939" s="334"/>
      <c r="AP939" s="334"/>
      <c r="AQ939" s="334"/>
      <c r="AR939" s="334"/>
      <c r="AS939" s="334"/>
      <c r="AT939" s="334"/>
      <c r="AU939" s="334"/>
      <c r="AV939" s="334"/>
      <c r="AW939" s="334"/>
      <c r="AX939" s="334"/>
      <c r="AY939" s="334"/>
      <c r="AZ939" s="334"/>
      <c r="BA939" s="334"/>
      <c r="BB939" s="334"/>
      <c r="BC939" s="334"/>
      <c r="BD939" s="334"/>
      <c r="BE939" s="334"/>
      <c r="BF939" s="334"/>
      <c r="BG939" s="334"/>
      <c r="BH939" s="334"/>
      <c r="BI939" s="334"/>
      <c r="BJ939" s="334"/>
      <c r="BK939" s="334"/>
      <c r="BL939" s="334"/>
      <c r="BM939" s="334"/>
      <c r="BN939" s="334"/>
      <c r="BO939" s="334"/>
      <c r="BP939" s="334"/>
      <c r="BQ939" s="334"/>
      <c r="BR939" s="334"/>
      <c r="BS939" s="334"/>
      <c r="BT939" s="334"/>
      <c r="BU939" s="334"/>
      <c r="BV939" s="334"/>
      <c r="BW939" s="334"/>
      <c r="BX939" s="334"/>
      <c r="BY939" s="334"/>
      <c r="BZ939" s="334"/>
      <c r="CA939" s="334"/>
      <c r="CB939" s="334"/>
      <c r="CC939" s="334"/>
      <c r="CD939" s="334"/>
      <c r="CE939" s="334"/>
      <c r="CF939" s="334"/>
      <c r="CG939" s="334"/>
      <c r="CH939" s="334"/>
      <c r="CI939" s="334"/>
      <c r="CJ939" s="334"/>
      <c r="CK939" s="334"/>
      <c r="CL939" s="334"/>
      <c r="CM939" s="334"/>
      <c r="CN939" s="334"/>
      <c r="CO939" s="334"/>
      <c r="CP939" s="334"/>
      <c r="CQ939" s="334"/>
      <c r="CR939" s="334"/>
      <c r="CS939" s="334"/>
      <c r="CT939" s="334"/>
      <c r="CU939" s="334"/>
      <c r="CV939" s="334"/>
      <c r="CW939" s="334"/>
      <c r="CX939" s="334"/>
      <c r="CY939" s="334"/>
      <c r="CZ939" s="334"/>
      <c r="DA939" s="334"/>
      <c r="DB939" s="334"/>
      <c r="DC939" s="334"/>
      <c r="DD939" s="334"/>
      <c r="DE939" s="334"/>
      <c r="DF939" s="334"/>
      <c r="DG939" s="334"/>
      <c r="DH939" s="334"/>
      <c r="DI939" s="334"/>
      <c r="DJ939" s="334"/>
      <c r="DK939" s="334"/>
      <c r="DL939" s="334"/>
      <c r="DM939" s="334"/>
      <c r="DN939" s="334"/>
      <c r="DO939" s="334"/>
      <c r="DP939" s="334"/>
      <c r="DQ939" s="334"/>
      <c r="DR939" s="334"/>
      <c r="DS939" s="334"/>
      <c r="DT939" s="334"/>
      <c r="DU939" s="334"/>
      <c r="DV939" s="334"/>
      <c r="DW939" s="334"/>
      <c r="DX939" s="334"/>
      <c r="DY939" s="334"/>
      <c r="DZ939" s="334"/>
      <c r="EA939" s="334"/>
      <c r="EB939" s="334"/>
      <c r="EC939" s="334"/>
      <c r="ED939" s="334"/>
      <c r="EE939" s="334"/>
    </row>
    <row r="940" spans="2:135" s="329" customFormat="1" x14ac:dyDescent="0.25">
      <c r="B940" s="334"/>
      <c r="D940" s="333"/>
      <c r="E940" s="333"/>
      <c r="F940" s="333"/>
      <c r="H940" s="333"/>
      <c r="I940" s="333"/>
      <c r="J940" s="333"/>
      <c r="K940" s="342"/>
      <c r="L940" s="15"/>
      <c r="M940" s="15"/>
      <c r="N940" s="15"/>
      <c r="O940" s="15"/>
      <c r="P940" s="15"/>
      <c r="Q940" s="15"/>
      <c r="R940" s="15"/>
      <c r="S940" s="15"/>
      <c r="T940" s="15"/>
      <c r="U940" s="15"/>
      <c r="V940" s="15"/>
      <c r="W940" s="15"/>
      <c r="X940" s="15"/>
      <c r="Y940" s="15"/>
      <c r="Z940" s="15"/>
      <c r="AA940" s="15"/>
      <c r="AB940" s="15"/>
      <c r="AC940" s="15"/>
      <c r="AD940" s="15"/>
      <c r="AE940" s="15"/>
      <c r="AF940" s="334"/>
      <c r="AG940" s="334"/>
      <c r="AH940" s="334"/>
      <c r="AI940" s="334"/>
      <c r="AJ940" s="334"/>
      <c r="AK940" s="334"/>
      <c r="AL940" s="334"/>
      <c r="AM940" s="334"/>
      <c r="AN940" s="334"/>
      <c r="AO940" s="334"/>
      <c r="AP940" s="334"/>
      <c r="AQ940" s="334"/>
      <c r="AR940" s="334"/>
      <c r="AS940" s="334"/>
      <c r="AT940" s="334"/>
      <c r="AU940" s="334"/>
      <c r="AV940" s="334"/>
      <c r="AW940" s="334"/>
      <c r="AX940" s="334"/>
      <c r="AY940" s="334"/>
      <c r="AZ940" s="334"/>
      <c r="BA940" s="334"/>
      <c r="BB940" s="334"/>
      <c r="BC940" s="334"/>
      <c r="BD940" s="334"/>
      <c r="BE940" s="334"/>
      <c r="BF940" s="334"/>
      <c r="BG940" s="334"/>
      <c r="BH940" s="334"/>
      <c r="BI940" s="334"/>
      <c r="BJ940" s="334"/>
      <c r="BK940" s="334"/>
      <c r="BL940" s="334"/>
      <c r="BM940" s="334"/>
      <c r="BN940" s="334"/>
      <c r="BO940" s="334"/>
      <c r="BP940" s="334"/>
      <c r="BQ940" s="334"/>
      <c r="BR940" s="334"/>
      <c r="BS940" s="334"/>
      <c r="BT940" s="334"/>
      <c r="BU940" s="334"/>
      <c r="BV940" s="334"/>
      <c r="BW940" s="334"/>
      <c r="BX940" s="334"/>
      <c r="BY940" s="334"/>
      <c r="BZ940" s="334"/>
      <c r="CA940" s="334"/>
      <c r="CB940" s="334"/>
      <c r="CC940" s="334"/>
      <c r="CD940" s="334"/>
      <c r="CE940" s="334"/>
      <c r="CF940" s="334"/>
      <c r="CG940" s="334"/>
      <c r="CH940" s="334"/>
      <c r="CI940" s="334"/>
      <c r="CJ940" s="334"/>
      <c r="CK940" s="334"/>
      <c r="CL940" s="334"/>
      <c r="CM940" s="334"/>
      <c r="CN940" s="334"/>
      <c r="CO940" s="334"/>
      <c r="CP940" s="334"/>
      <c r="CQ940" s="334"/>
      <c r="CR940" s="334"/>
      <c r="CS940" s="334"/>
      <c r="CT940" s="334"/>
      <c r="CU940" s="334"/>
      <c r="CV940" s="334"/>
      <c r="CW940" s="334"/>
      <c r="CX940" s="334"/>
      <c r="CY940" s="334"/>
      <c r="CZ940" s="334"/>
      <c r="DA940" s="334"/>
      <c r="DB940" s="334"/>
      <c r="DC940" s="334"/>
      <c r="DD940" s="334"/>
      <c r="DE940" s="334"/>
      <c r="DF940" s="334"/>
      <c r="DG940" s="334"/>
      <c r="DH940" s="334"/>
      <c r="DI940" s="334"/>
      <c r="DJ940" s="334"/>
      <c r="DK940" s="334"/>
      <c r="DL940" s="334"/>
      <c r="DM940" s="334"/>
      <c r="DN940" s="334"/>
      <c r="DO940" s="334"/>
      <c r="DP940" s="334"/>
      <c r="DQ940" s="334"/>
      <c r="DR940" s="334"/>
      <c r="DS940" s="334"/>
      <c r="DT940" s="334"/>
      <c r="DU940" s="334"/>
      <c r="DV940" s="334"/>
      <c r="DW940" s="334"/>
      <c r="DX940" s="334"/>
      <c r="DY940" s="334"/>
      <c r="DZ940" s="334"/>
      <c r="EA940" s="334"/>
      <c r="EB940" s="334"/>
      <c r="EC940" s="334"/>
      <c r="ED940" s="334"/>
      <c r="EE940" s="334"/>
    </row>
    <row r="941" spans="2:135" s="329" customFormat="1" x14ac:dyDescent="0.25">
      <c r="B941" s="334"/>
      <c r="D941" s="333"/>
      <c r="E941" s="333"/>
      <c r="F941" s="333"/>
      <c r="H941" s="333"/>
      <c r="I941" s="333"/>
      <c r="J941" s="333"/>
      <c r="K941" s="342"/>
      <c r="L941" s="15"/>
      <c r="M941" s="15"/>
      <c r="N941" s="15"/>
      <c r="O941" s="15"/>
      <c r="P941" s="15"/>
      <c r="Q941" s="15"/>
      <c r="R941" s="15"/>
      <c r="S941" s="15"/>
      <c r="T941" s="15"/>
      <c r="U941" s="15"/>
      <c r="V941" s="15"/>
      <c r="W941" s="15"/>
      <c r="X941" s="15"/>
      <c r="Y941" s="15"/>
      <c r="Z941" s="15"/>
      <c r="AA941" s="15"/>
      <c r="AB941" s="15"/>
      <c r="AC941" s="15"/>
      <c r="AD941" s="15"/>
      <c r="AE941" s="15"/>
      <c r="AF941" s="334"/>
      <c r="AG941" s="334"/>
      <c r="AH941" s="334"/>
      <c r="AI941" s="334"/>
      <c r="AJ941" s="334"/>
      <c r="AK941" s="334"/>
      <c r="AL941" s="334"/>
      <c r="AM941" s="334"/>
      <c r="AN941" s="334"/>
      <c r="AO941" s="334"/>
      <c r="AP941" s="334"/>
      <c r="AQ941" s="334"/>
      <c r="AR941" s="334"/>
      <c r="AS941" s="334"/>
      <c r="AT941" s="334"/>
      <c r="AU941" s="334"/>
      <c r="AV941" s="334"/>
      <c r="AW941" s="334"/>
      <c r="AX941" s="334"/>
      <c r="AY941" s="334"/>
      <c r="AZ941" s="334"/>
      <c r="BA941" s="334"/>
      <c r="BB941" s="334"/>
      <c r="BC941" s="334"/>
      <c r="BD941" s="334"/>
      <c r="BE941" s="334"/>
      <c r="BF941" s="334"/>
      <c r="BG941" s="334"/>
      <c r="BH941" s="334"/>
      <c r="BI941" s="334"/>
      <c r="BJ941" s="334"/>
      <c r="BK941" s="334"/>
      <c r="BL941" s="334"/>
      <c r="BM941" s="334"/>
      <c r="BN941" s="334"/>
      <c r="BO941" s="334"/>
      <c r="BP941" s="334"/>
      <c r="BQ941" s="334"/>
      <c r="BR941" s="334"/>
      <c r="BS941" s="334"/>
      <c r="BT941" s="334"/>
      <c r="BU941" s="334"/>
      <c r="BV941" s="334"/>
      <c r="BW941" s="334"/>
      <c r="BX941" s="334"/>
      <c r="BY941" s="334"/>
      <c r="BZ941" s="334"/>
      <c r="CA941" s="334"/>
      <c r="CB941" s="334"/>
      <c r="CC941" s="334"/>
      <c r="CD941" s="334"/>
      <c r="CE941" s="334"/>
      <c r="CF941" s="334"/>
      <c r="CG941" s="334"/>
      <c r="CH941" s="334"/>
      <c r="CI941" s="334"/>
      <c r="CJ941" s="334"/>
      <c r="CK941" s="334"/>
      <c r="CL941" s="334"/>
      <c r="CM941" s="334"/>
      <c r="CN941" s="334"/>
      <c r="CO941" s="334"/>
      <c r="CP941" s="334"/>
      <c r="CQ941" s="334"/>
      <c r="CR941" s="334"/>
      <c r="CS941" s="334"/>
      <c r="CT941" s="334"/>
      <c r="CU941" s="334"/>
      <c r="CV941" s="334"/>
      <c r="CW941" s="334"/>
      <c r="CX941" s="334"/>
      <c r="CY941" s="334"/>
      <c r="CZ941" s="334"/>
      <c r="DA941" s="334"/>
      <c r="DB941" s="334"/>
      <c r="DC941" s="334"/>
      <c r="DD941" s="334"/>
      <c r="DE941" s="334"/>
      <c r="DF941" s="334"/>
      <c r="DG941" s="334"/>
      <c r="DH941" s="334"/>
      <c r="DI941" s="334"/>
      <c r="DJ941" s="334"/>
      <c r="DK941" s="334"/>
      <c r="DL941" s="334"/>
      <c r="DM941" s="334"/>
      <c r="DN941" s="334"/>
      <c r="DO941" s="334"/>
      <c r="DP941" s="334"/>
      <c r="DQ941" s="334"/>
      <c r="DR941" s="334"/>
      <c r="DS941" s="334"/>
      <c r="DT941" s="334"/>
      <c r="DU941" s="334"/>
      <c r="DV941" s="334"/>
      <c r="DW941" s="334"/>
      <c r="DX941" s="334"/>
      <c r="DY941" s="334"/>
      <c r="DZ941" s="334"/>
      <c r="EA941" s="334"/>
      <c r="EB941" s="334"/>
      <c r="EC941" s="334"/>
      <c r="ED941" s="334"/>
      <c r="EE941" s="334"/>
    </row>
    <row r="942" spans="2:135" s="329" customFormat="1" x14ac:dyDescent="0.25">
      <c r="B942" s="334"/>
      <c r="D942" s="333"/>
      <c r="E942" s="333"/>
      <c r="F942" s="333"/>
      <c r="H942" s="333"/>
      <c r="I942" s="333"/>
      <c r="J942" s="333"/>
      <c r="K942" s="342"/>
      <c r="L942" s="15"/>
      <c r="M942" s="15"/>
      <c r="N942" s="15"/>
      <c r="O942" s="15"/>
      <c r="P942" s="15"/>
      <c r="Q942" s="15"/>
      <c r="R942" s="15"/>
      <c r="S942" s="15"/>
      <c r="T942" s="15"/>
      <c r="U942" s="15"/>
      <c r="V942" s="15"/>
      <c r="W942" s="15"/>
      <c r="X942" s="15"/>
      <c r="Y942" s="15"/>
      <c r="Z942" s="15"/>
      <c r="AA942" s="15"/>
      <c r="AB942" s="15"/>
      <c r="AC942" s="15"/>
      <c r="AD942" s="15"/>
      <c r="AE942" s="15"/>
      <c r="AF942" s="334"/>
      <c r="AG942" s="334"/>
      <c r="AH942" s="334"/>
      <c r="AI942" s="334"/>
      <c r="AJ942" s="334"/>
      <c r="AK942" s="334"/>
      <c r="AL942" s="334"/>
      <c r="AM942" s="334"/>
      <c r="AN942" s="334"/>
      <c r="AO942" s="334"/>
      <c r="AP942" s="334"/>
      <c r="AQ942" s="334"/>
      <c r="AR942" s="334"/>
      <c r="AS942" s="334"/>
      <c r="AT942" s="334"/>
      <c r="AU942" s="334"/>
      <c r="AV942" s="334"/>
      <c r="AW942" s="334"/>
      <c r="AX942" s="334"/>
      <c r="AY942" s="334"/>
      <c r="AZ942" s="334"/>
      <c r="BA942" s="334"/>
      <c r="BB942" s="334"/>
      <c r="BC942" s="334"/>
      <c r="BD942" s="334"/>
      <c r="BE942" s="334"/>
      <c r="BF942" s="334"/>
      <c r="BG942" s="334"/>
      <c r="BH942" s="334"/>
      <c r="BI942" s="334"/>
      <c r="BJ942" s="334"/>
      <c r="BK942" s="334"/>
      <c r="BL942" s="334"/>
      <c r="BM942" s="334"/>
      <c r="BN942" s="334"/>
      <c r="BO942" s="334"/>
      <c r="BP942" s="334"/>
      <c r="BQ942" s="334"/>
      <c r="BR942" s="334"/>
      <c r="BS942" s="334"/>
      <c r="BT942" s="334"/>
      <c r="BU942" s="334"/>
      <c r="BV942" s="334"/>
      <c r="BW942" s="334"/>
      <c r="BX942" s="334"/>
      <c r="BY942" s="334"/>
      <c r="BZ942" s="334"/>
      <c r="CA942" s="334"/>
      <c r="CB942" s="334"/>
      <c r="CC942" s="334"/>
      <c r="CD942" s="334"/>
      <c r="CE942" s="334"/>
      <c r="CF942" s="334"/>
      <c r="CG942" s="334"/>
      <c r="CH942" s="334"/>
      <c r="CI942" s="334"/>
      <c r="CJ942" s="334"/>
      <c r="CK942" s="334"/>
      <c r="CL942" s="334"/>
      <c r="CM942" s="334"/>
      <c r="CN942" s="334"/>
      <c r="CO942" s="334"/>
      <c r="CP942" s="334"/>
      <c r="CQ942" s="334"/>
      <c r="CR942" s="334"/>
      <c r="CS942" s="334"/>
      <c r="CT942" s="334"/>
      <c r="CU942" s="334"/>
      <c r="CV942" s="334"/>
      <c r="CW942" s="334"/>
      <c r="CX942" s="334"/>
      <c r="CY942" s="334"/>
      <c r="CZ942" s="334"/>
      <c r="DA942" s="334"/>
      <c r="DB942" s="334"/>
      <c r="DC942" s="334"/>
      <c r="DD942" s="334"/>
      <c r="DE942" s="334"/>
      <c r="DF942" s="334"/>
      <c r="DG942" s="334"/>
      <c r="DH942" s="334"/>
      <c r="DI942" s="334"/>
      <c r="DJ942" s="334"/>
      <c r="DK942" s="334"/>
      <c r="DL942" s="334"/>
      <c r="DM942" s="334"/>
      <c r="DN942" s="334"/>
      <c r="DO942" s="334"/>
      <c r="DP942" s="334"/>
      <c r="DQ942" s="334"/>
      <c r="DR942" s="334"/>
      <c r="DS942" s="334"/>
      <c r="DT942" s="334"/>
      <c r="DU942" s="334"/>
      <c r="DV942" s="334"/>
      <c r="DW942" s="334"/>
      <c r="DX942" s="334"/>
      <c r="DY942" s="334"/>
      <c r="DZ942" s="334"/>
      <c r="EA942" s="334"/>
      <c r="EB942" s="334"/>
      <c r="EC942" s="334"/>
      <c r="ED942" s="334"/>
      <c r="EE942" s="334"/>
    </row>
    <row r="943" spans="2:135" s="329" customFormat="1" x14ac:dyDescent="0.25">
      <c r="B943" s="334"/>
      <c r="D943" s="333"/>
      <c r="E943" s="333"/>
      <c r="F943" s="333"/>
      <c r="H943" s="333"/>
      <c r="I943" s="333"/>
      <c r="J943" s="333"/>
      <c r="K943" s="342"/>
      <c r="L943" s="15"/>
      <c r="M943" s="15"/>
      <c r="N943" s="15"/>
      <c r="O943" s="15"/>
      <c r="P943" s="15"/>
      <c r="Q943" s="15"/>
      <c r="R943" s="15"/>
      <c r="S943" s="15"/>
      <c r="T943" s="15"/>
      <c r="U943" s="15"/>
      <c r="V943" s="15"/>
      <c r="W943" s="15"/>
      <c r="X943" s="15"/>
      <c r="Y943" s="15"/>
      <c r="Z943" s="15"/>
      <c r="AA943" s="15"/>
      <c r="AB943" s="15"/>
      <c r="AC943" s="15"/>
      <c r="AD943" s="15"/>
      <c r="AE943" s="15"/>
      <c r="AF943" s="334"/>
      <c r="AG943" s="334"/>
      <c r="AH943" s="334"/>
      <c r="AI943" s="334"/>
      <c r="AJ943" s="334"/>
      <c r="AK943" s="334"/>
      <c r="AL943" s="334"/>
      <c r="AM943" s="334"/>
      <c r="AN943" s="334"/>
      <c r="AO943" s="334"/>
      <c r="AP943" s="334"/>
      <c r="AQ943" s="334"/>
      <c r="AR943" s="334"/>
      <c r="AS943" s="334"/>
      <c r="AT943" s="334"/>
      <c r="AU943" s="334"/>
      <c r="AV943" s="334"/>
      <c r="AW943" s="334"/>
      <c r="AX943" s="334"/>
      <c r="AY943" s="334"/>
      <c r="AZ943" s="334"/>
      <c r="BA943" s="334"/>
      <c r="BB943" s="334"/>
      <c r="BC943" s="334"/>
      <c r="BD943" s="334"/>
      <c r="BE943" s="334"/>
      <c r="BF943" s="334"/>
      <c r="BG943" s="334"/>
      <c r="BH943" s="334"/>
      <c r="BI943" s="334"/>
      <c r="BJ943" s="334"/>
      <c r="BK943" s="334"/>
      <c r="BL943" s="334"/>
      <c r="BM943" s="334"/>
      <c r="BN943" s="334"/>
      <c r="BO943" s="334"/>
      <c r="BP943" s="334"/>
      <c r="BQ943" s="334"/>
      <c r="BR943" s="334"/>
      <c r="BS943" s="334"/>
      <c r="BT943" s="334"/>
      <c r="BU943" s="334"/>
      <c r="BV943" s="334"/>
      <c r="BW943" s="334"/>
      <c r="BX943" s="334"/>
      <c r="BY943" s="334"/>
      <c r="BZ943" s="334"/>
      <c r="CA943" s="334"/>
      <c r="CB943" s="334"/>
      <c r="CC943" s="334"/>
      <c r="CD943" s="334"/>
      <c r="CE943" s="334"/>
      <c r="CF943" s="334"/>
      <c r="CG943" s="334"/>
      <c r="CH943" s="334"/>
      <c r="CI943" s="334"/>
      <c r="CJ943" s="334"/>
      <c r="CK943" s="334"/>
      <c r="CL943" s="334"/>
      <c r="CM943" s="334"/>
      <c r="CN943" s="334"/>
      <c r="CO943" s="334"/>
      <c r="CP943" s="334"/>
      <c r="CQ943" s="334"/>
      <c r="CR943" s="334"/>
      <c r="CS943" s="334"/>
      <c r="CT943" s="334"/>
      <c r="CU943" s="334"/>
      <c r="CV943" s="334"/>
      <c r="CW943" s="334"/>
      <c r="CX943" s="334"/>
      <c r="CY943" s="334"/>
      <c r="CZ943" s="334"/>
      <c r="DA943" s="334"/>
      <c r="DB943" s="334"/>
      <c r="DC943" s="334"/>
      <c r="DD943" s="334"/>
      <c r="DE943" s="334"/>
      <c r="DF943" s="334"/>
      <c r="DG943" s="334"/>
      <c r="DH943" s="334"/>
      <c r="DI943" s="334"/>
      <c r="DJ943" s="334"/>
      <c r="DK943" s="334"/>
      <c r="DL943" s="334"/>
      <c r="DM943" s="334"/>
      <c r="DN943" s="334"/>
      <c r="DO943" s="334"/>
      <c r="DP943" s="334"/>
      <c r="DQ943" s="334"/>
      <c r="DR943" s="334"/>
      <c r="DS943" s="334"/>
      <c r="DT943" s="334"/>
      <c r="DU943" s="334"/>
      <c r="DV943" s="334"/>
      <c r="DW943" s="334"/>
      <c r="DX943" s="334"/>
      <c r="DY943" s="334"/>
      <c r="DZ943" s="334"/>
      <c r="EA943" s="334"/>
      <c r="EB943" s="334"/>
      <c r="EC943" s="334"/>
      <c r="ED943" s="334"/>
      <c r="EE943" s="334"/>
    </row>
    <row r="944" spans="2:135" s="329" customFormat="1" x14ac:dyDescent="0.25">
      <c r="B944" s="334"/>
      <c r="D944" s="333"/>
      <c r="E944" s="333"/>
      <c r="F944" s="333"/>
      <c r="H944" s="333"/>
      <c r="I944" s="333"/>
      <c r="J944" s="333"/>
      <c r="K944" s="342"/>
      <c r="L944" s="15"/>
      <c r="M944" s="15"/>
      <c r="N944" s="15"/>
      <c r="O944" s="15"/>
      <c r="P944" s="15"/>
      <c r="Q944" s="15"/>
      <c r="R944" s="15"/>
      <c r="S944" s="15"/>
      <c r="T944" s="15"/>
      <c r="U944" s="15"/>
      <c r="V944" s="15"/>
      <c r="W944" s="15"/>
      <c r="X944" s="15"/>
      <c r="Y944" s="15"/>
      <c r="Z944" s="15"/>
      <c r="AA944" s="15"/>
      <c r="AB944" s="15"/>
      <c r="AC944" s="15"/>
      <c r="AD944" s="15"/>
      <c r="AE944" s="15"/>
      <c r="AF944" s="334"/>
      <c r="AG944" s="334"/>
      <c r="AH944" s="334"/>
      <c r="AI944" s="334"/>
      <c r="AJ944" s="334"/>
      <c r="AK944" s="334"/>
      <c r="AL944" s="334"/>
      <c r="AM944" s="334"/>
      <c r="AN944" s="334"/>
      <c r="AO944" s="334"/>
      <c r="AP944" s="334"/>
      <c r="AQ944" s="334"/>
      <c r="AR944" s="334"/>
      <c r="AS944" s="334"/>
      <c r="AT944" s="334"/>
      <c r="AU944" s="334"/>
      <c r="AV944" s="334"/>
      <c r="AW944" s="334"/>
      <c r="AX944" s="334"/>
      <c r="AY944" s="334"/>
      <c r="AZ944" s="334"/>
      <c r="BA944" s="334"/>
      <c r="BB944" s="334"/>
      <c r="BC944" s="334"/>
      <c r="BD944" s="334"/>
      <c r="BE944" s="334"/>
      <c r="BF944" s="334"/>
      <c r="BG944" s="334"/>
      <c r="BH944" s="334"/>
      <c r="BI944" s="334"/>
      <c r="BJ944" s="334"/>
      <c r="BK944" s="334"/>
      <c r="BL944" s="334"/>
      <c r="BM944" s="334"/>
      <c r="BN944" s="334"/>
      <c r="BO944" s="334"/>
      <c r="BP944" s="334"/>
      <c r="BQ944" s="334"/>
      <c r="BR944" s="334"/>
      <c r="BS944" s="334"/>
      <c r="BT944" s="334"/>
      <c r="BU944" s="334"/>
      <c r="BV944" s="334"/>
      <c r="BW944" s="334"/>
      <c r="BX944" s="334"/>
      <c r="BY944" s="334"/>
      <c r="BZ944" s="334"/>
      <c r="CA944" s="334"/>
      <c r="CB944" s="334"/>
      <c r="CC944" s="334"/>
      <c r="CD944" s="334"/>
      <c r="CE944" s="334"/>
      <c r="CF944" s="334"/>
      <c r="CG944" s="334"/>
      <c r="CH944" s="334"/>
      <c r="CI944" s="334"/>
      <c r="CJ944" s="334"/>
      <c r="CK944" s="334"/>
      <c r="CL944" s="334"/>
      <c r="CM944" s="334"/>
      <c r="CN944" s="334"/>
      <c r="CO944" s="334"/>
      <c r="CP944" s="334"/>
      <c r="CQ944" s="334"/>
      <c r="CR944" s="334"/>
      <c r="CS944" s="334"/>
      <c r="CT944" s="334"/>
      <c r="CU944" s="334"/>
      <c r="CV944" s="334"/>
      <c r="CW944" s="334"/>
      <c r="CX944" s="334"/>
      <c r="CY944" s="334"/>
      <c r="CZ944" s="334"/>
      <c r="DA944" s="334"/>
      <c r="DB944" s="334"/>
      <c r="DC944" s="334"/>
      <c r="DD944" s="334"/>
      <c r="DE944" s="334"/>
      <c r="DF944" s="334"/>
      <c r="DG944" s="334"/>
      <c r="DH944" s="334"/>
      <c r="DI944" s="334"/>
      <c r="DJ944" s="334"/>
      <c r="DK944" s="334"/>
      <c r="DL944" s="334"/>
      <c r="DM944" s="334"/>
      <c r="DN944" s="334"/>
      <c r="DO944" s="334"/>
      <c r="DP944" s="334"/>
      <c r="DQ944" s="334"/>
      <c r="DR944" s="334"/>
      <c r="DS944" s="334"/>
      <c r="DT944" s="334"/>
      <c r="DU944" s="334"/>
      <c r="DV944" s="334"/>
      <c r="DW944" s="334"/>
      <c r="DX944" s="334"/>
      <c r="DY944" s="334"/>
      <c r="DZ944" s="334"/>
      <c r="EA944" s="334"/>
      <c r="EB944" s="334"/>
      <c r="EC944" s="334"/>
      <c r="ED944" s="334"/>
      <c r="EE944" s="334"/>
    </row>
    <row r="945" spans="2:135" s="329" customFormat="1" x14ac:dyDescent="0.25">
      <c r="B945" s="334"/>
      <c r="D945" s="333"/>
      <c r="E945" s="333"/>
      <c r="F945" s="333"/>
      <c r="H945" s="333"/>
      <c r="I945" s="333"/>
      <c r="J945" s="333"/>
      <c r="K945" s="342"/>
      <c r="L945" s="15"/>
      <c r="M945" s="15"/>
      <c r="N945" s="15"/>
      <c r="O945" s="15"/>
      <c r="P945" s="15"/>
      <c r="Q945" s="15"/>
      <c r="R945" s="15"/>
      <c r="S945" s="15"/>
      <c r="T945" s="15"/>
      <c r="U945" s="15"/>
      <c r="V945" s="15"/>
      <c r="W945" s="15"/>
      <c r="X945" s="15"/>
      <c r="Y945" s="15"/>
      <c r="Z945" s="15"/>
      <c r="AA945" s="15"/>
      <c r="AB945" s="15"/>
      <c r="AC945" s="15"/>
      <c r="AD945" s="15"/>
      <c r="AE945" s="15"/>
      <c r="AF945" s="334"/>
      <c r="AG945" s="334"/>
      <c r="AH945" s="334"/>
      <c r="AI945" s="334"/>
      <c r="AJ945" s="334"/>
      <c r="AK945" s="334"/>
      <c r="AL945" s="334"/>
      <c r="AM945" s="334"/>
      <c r="AN945" s="334"/>
      <c r="AO945" s="334"/>
      <c r="AP945" s="334"/>
      <c r="AQ945" s="334"/>
      <c r="AR945" s="334"/>
      <c r="AS945" s="334"/>
      <c r="AT945" s="334"/>
      <c r="AU945" s="334"/>
      <c r="AV945" s="334"/>
      <c r="AW945" s="334"/>
      <c r="AX945" s="334"/>
      <c r="AY945" s="334"/>
      <c r="AZ945" s="334"/>
      <c r="BA945" s="334"/>
      <c r="BB945" s="334"/>
      <c r="BC945" s="334"/>
      <c r="BD945" s="334"/>
      <c r="BE945" s="334"/>
      <c r="BF945" s="334"/>
      <c r="BG945" s="334"/>
      <c r="BH945" s="334"/>
      <c r="BI945" s="334"/>
      <c r="BJ945" s="334"/>
      <c r="BK945" s="334"/>
      <c r="BL945" s="334"/>
      <c r="BM945" s="334"/>
      <c r="BN945" s="334"/>
      <c r="BO945" s="334"/>
      <c r="BP945" s="334"/>
      <c r="BQ945" s="334"/>
      <c r="BR945" s="334"/>
      <c r="BS945" s="334"/>
      <c r="BT945" s="334"/>
      <c r="BU945" s="334"/>
      <c r="BV945" s="334"/>
      <c r="BW945" s="334"/>
      <c r="BX945" s="334"/>
      <c r="BY945" s="334"/>
      <c r="BZ945" s="334"/>
      <c r="CA945" s="334"/>
      <c r="CB945" s="334"/>
      <c r="CC945" s="334"/>
      <c r="CD945" s="334"/>
      <c r="CE945" s="334"/>
      <c r="CF945" s="334"/>
      <c r="CG945" s="334"/>
      <c r="CH945" s="334"/>
      <c r="CI945" s="334"/>
      <c r="CJ945" s="334"/>
      <c r="CK945" s="334"/>
      <c r="CL945" s="334"/>
      <c r="CM945" s="334"/>
      <c r="CN945" s="334"/>
      <c r="CO945" s="334"/>
      <c r="CP945" s="334"/>
      <c r="CQ945" s="334"/>
      <c r="CR945" s="334"/>
      <c r="CS945" s="334"/>
      <c r="CT945" s="334"/>
      <c r="CU945" s="334"/>
      <c r="CV945" s="334"/>
      <c r="CW945" s="334"/>
      <c r="CX945" s="334"/>
      <c r="CY945" s="334"/>
      <c r="CZ945" s="334"/>
      <c r="DA945" s="334"/>
      <c r="DB945" s="334"/>
      <c r="DC945" s="334"/>
      <c r="DD945" s="334"/>
      <c r="DE945" s="334"/>
      <c r="DF945" s="334"/>
      <c r="DG945" s="334"/>
      <c r="DH945" s="334"/>
      <c r="DI945" s="334"/>
      <c r="DJ945" s="334"/>
      <c r="DK945" s="334"/>
      <c r="DL945" s="334"/>
      <c r="DM945" s="334"/>
      <c r="DN945" s="334"/>
      <c r="DO945" s="334"/>
      <c r="DP945" s="334"/>
      <c r="DQ945" s="334"/>
      <c r="DR945" s="334"/>
      <c r="DS945" s="334"/>
      <c r="DT945" s="334"/>
      <c r="DU945" s="334"/>
      <c r="DV945" s="334"/>
      <c r="DW945" s="334"/>
      <c r="DX945" s="334"/>
      <c r="DY945" s="334"/>
      <c r="DZ945" s="334"/>
      <c r="EA945" s="334"/>
      <c r="EB945" s="334"/>
      <c r="EC945" s="334"/>
      <c r="ED945" s="334"/>
      <c r="EE945" s="334"/>
    </row>
    <row r="946" spans="2:135" s="329" customFormat="1" x14ac:dyDescent="0.25">
      <c r="B946" s="334"/>
      <c r="D946" s="333"/>
      <c r="E946" s="333"/>
      <c r="F946" s="333"/>
      <c r="H946" s="333"/>
      <c r="I946" s="333"/>
      <c r="J946" s="333"/>
      <c r="K946" s="342"/>
      <c r="L946" s="15"/>
      <c r="M946" s="15"/>
      <c r="N946" s="15"/>
      <c r="O946" s="15"/>
      <c r="P946" s="15"/>
      <c r="Q946" s="15"/>
      <c r="R946" s="15"/>
      <c r="S946" s="15"/>
      <c r="T946" s="15"/>
      <c r="U946" s="15"/>
      <c r="V946" s="15"/>
      <c r="W946" s="15"/>
      <c r="X946" s="15"/>
      <c r="Y946" s="15"/>
      <c r="Z946" s="15"/>
      <c r="AA946" s="15"/>
      <c r="AB946" s="15"/>
      <c r="AC946" s="15"/>
      <c r="AD946" s="15"/>
      <c r="AE946" s="15"/>
      <c r="AF946" s="334"/>
      <c r="AG946" s="334"/>
      <c r="AH946" s="334"/>
      <c r="AI946" s="334"/>
      <c r="AJ946" s="334"/>
      <c r="AK946" s="334"/>
      <c r="AL946" s="334"/>
      <c r="AM946" s="334"/>
      <c r="AN946" s="334"/>
      <c r="AO946" s="334"/>
      <c r="AP946" s="334"/>
      <c r="AQ946" s="334"/>
      <c r="AR946" s="334"/>
      <c r="AS946" s="334"/>
      <c r="AT946" s="334"/>
      <c r="AU946" s="334"/>
      <c r="AV946" s="334"/>
      <c r="AW946" s="334"/>
      <c r="AX946" s="334"/>
      <c r="AY946" s="334"/>
      <c r="AZ946" s="334"/>
      <c r="BA946" s="334"/>
      <c r="BB946" s="334"/>
      <c r="BC946" s="334"/>
      <c r="BD946" s="334"/>
      <c r="BE946" s="334"/>
      <c r="BF946" s="334"/>
      <c r="BG946" s="334"/>
      <c r="BH946" s="334"/>
      <c r="BI946" s="334"/>
      <c r="BJ946" s="334"/>
      <c r="BK946" s="334"/>
      <c r="BL946" s="334"/>
      <c r="BM946" s="334"/>
      <c r="BN946" s="334"/>
      <c r="BO946" s="334"/>
      <c r="BP946" s="334"/>
      <c r="BQ946" s="334"/>
      <c r="BR946" s="334"/>
      <c r="BS946" s="334"/>
      <c r="BT946" s="334"/>
      <c r="BU946" s="334"/>
      <c r="BV946" s="334"/>
      <c r="BW946" s="334"/>
      <c r="BX946" s="334"/>
      <c r="BY946" s="334"/>
      <c r="BZ946" s="334"/>
      <c r="CA946" s="334"/>
      <c r="CB946" s="334"/>
      <c r="CC946" s="334"/>
      <c r="CD946" s="334"/>
      <c r="CE946" s="334"/>
      <c r="CF946" s="334"/>
      <c r="CG946" s="334"/>
      <c r="CH946" s="334"/>
      <c r="CI946" s="334"/>
      <c r="CJ946" s="334"/>
      <c r="CK946" s="334"/>
      <c r="CL946" s="334"/>
      <c r="CM946" s="334"/>
      <c r="CN946" s="334"/>
      <c r="CO946" s="334"/>
      <c r="CP946" s="334"/>
      <c r="CQ946" s="334"/>
      <c r="CR946" s="334"/>
      <c r="CS946" s="334"/>
      <c r="CT946" s="334"/>
      <c r="CU946" s="334"/>
      <c r="CV946" s="334"/>
      <c r="CW946" s="334"/>
      <c r="CX946" s="334"/>
      <c r="CY946" s="334"/>
      <c r="CZ946" s="334"/>
      <c r="DA946" s="334"/>
      <c r="DB946" s="334"/>
      <c r="DC946" s="334"/>
      <c r="DD946" s="334"/>
      <c r="DE946" s="334"/>
      <c r="DF946" s="334"/>
      <c r="DG946" s="334"/>
      <c r="DH946" s="334"/>
      <c r="DI946" s="334"/>
      <c r="DJ946" s="334"/>
      <c r="DK946" s="334"/>
      <c r="DL946" s="334"/>
      <c r="DM946" s="334"/>
      <c r="DN946" s="334"/>
      <c r="DO946" s="334"/>
      <c r="DP946" s="334"/>
      <c r="DQ946" s="334"/>
      <c r="DR946" s="334"/>
      <c r="DS946" s="334"/>
      <c r="DT946" s="334"/>
      <c r="DU946" s="334"/>
      <c r="DV946" s="334"/>
      <c r="DW946" s="334"/>
      <c r="DX946" s="334"/>
      <c r="DY946" s="334"/>
      <c r="DZ946" s="334"/>
      <c r="EA946" s="334"/>
      <c r="EB946" s="334"/>
      <c r="EC946" s="334"/>
      <c r="ED946" s="334"/>
      <c r="EE946" s="334"/>
    </row>
    <row r="947" spans="2:135" s="329" customFormat="1" x14ac:dyDescent="0.25">
      <c r="B947" s="334"/>
      <c r="D947" s="333"/>
      <c r="E947" s="333"/>
      <c r="F947" s="333"/>
      <c r="H947" s="333"/>
      <c r="I947" s="333"/>
      <c r="J947" s="333"/>
      <c r="K947" s="342"/>
      <c r="L947" s="15"/>
      <c r="M947" s="15"/>
      <c r="N947" s="15"/>
      <c r="O947" s="15"/>
      <c r="P947" s="15"/>
      <c r="Q947" s="15"/>
      <c r="R947" s="15"/>
      <c r="S947" s="15"/>
      <c r="T947" s="15"/>
      <c r="U947" s="15"/>
      <c r="V947" s="15"/>
      <c r="W947" s="15"/>
      <c r="X947" s="15"/>
      <c r="Y947" s="15"/>
      <c r="Z947" s="15"/>
      <c r="AA947" s="15"/>
      <c r="AB947" s="15"/>
      <c r="AC947" s="15"/>
      <c r="AD947" s="15"/>
      <c r="AE947" s="15"/>
      <c r="AF947" s="334"/>
      <c r="AG947" s="334"/>
      <c r="AH947" s="334"/>
      <c r="AI947" s="334"/>
      <c r="AJ947" s="334"/>
      <c r="AK947" s="334"/>
      <c r="AL947" s="334"/>
      <c r="AM947" s="334"/>
      <c r="AN947" s="334"/>
      <c r="AO947" s="334"/>
      <c r="AP947" s="334"/>
      <c r="AQ947" s="334"/>
      <c r="AR947" s="334"/>
      <c r="AS947" s="334"/>
      <c r="AT947" s="334"/>
      <c r="AU947" s="334"/>
      <c r="AV947" s="334"/>
      <c r="AW947" s="334"/>
      <c r="AX947" s="334"/>
      <c r="AY947" s="334"/>
      <c r="AZ947" s="334"/>
      <c r="BA947" s="334"/>
      <c r="BB947" s="334"/>
      <c r="BC947" s="334"/>
      <c r="BD947" s="334"/>
      <c r="BE947" s="334"/>
      <c r="BF947" s="334"/>
      <c r="BG947" s="334"/>
      <c r="BH947" s="334"/>
      <c r="BI947" s="334"/>
      <c r="BJ947" s="334"/>
      <c r="BK947" s="334"/>
      <c r="BL947" s="334"/>
      <c r="BM947" s="334"/>
      <c r="BN947" s="334"/>
      <c r="BO947" s="334"/>
      <c r="BP947" s="334"/>
      <c r="BQ947" s="334"/>
      <c r="BR947" s="334"/>
      <c r="BS947" s="334"/>
      <c r="BT947" s="334"/>
      <c r="BU947" s="334"/>
      <c r="BV947" s="334"/>
      <c r="BW947" s="334"/>
      <c r="BX947" s="334"/>
      <c r="BY947" s="334"/>
      <c r="BZ947" s="334"/>
      <c r="CA947" s="334"/>
      <c r="CB947" s="334"/>
      <c r="CC947" s="334"/>
      <c r="CD947" s="334"/>
      <c r="CE947" s="334"/>
      <c r="CF947" s="334"/>
      <c r="CG947" s="334"/>
      <c r="CH947" s="334"/>
      <c r="CI947" s="334"/>
      <c r="CJ947" s="334"/>
      <c r="CK947" s="334"/>
      <c r="CL947" s="334"/>
      <c r="CM947" s="334"/>
      <c r="CN947" s="334"/>
      <c r="CO947" s="334"/>
      <c r="CP947" s="334"/>
      <c r="CQ947" s="334"/>
      <c r="CR947" s="334"/>
      <c r="CS947" s="334"/>
      <c r="CT947" s="334"/>
      <c r="CU947" s="334"/>
      <c r="CV947" s="334"/>
      <c r="CW947" s="334"/>
      <c r="CX947" s="334"/>
      <c r="CY947" s="334"/>
      <c r="CZ947" s="334"/>
      <c r="DA947" s="334"/>
      <c r="DB947" s="334"/>
      <c r="DC947" s="334"/>
      <c r="DD947" s="334"/>
      <c r="DE947" s="334"/>
      <c r="DF947" s="334"/>
      <c r="DG947" s="334"/>
      <c r="DH947" s="334"/>
      <c r="DI947" s="334"/>
      <c r="DJ947" s="334"/>
      <c r="DK947" s="334"/>
      <c r="DL947" s="334"/>
      <c r="DM947" s="334"/>
      <c r="DN947" s="334"/>
      <c r="DO947" s="334"/>
      <c r="DP947" s="334"/>
      <c r="DQ947" s="334"/>
      <c r="DR947" s="334"/>
      <c r="DS947" s="334"/>
      <c r="DT947" s="334"/>
      <c r="DU947" s="334"/>
      <c r="DV947" s="334"/>
      <c r="DW947" s="334"/>
      <c r="DX947" s="334"/>
      <c r="DY947" s="334"/>
      <c r="DZ947" s="334"/>
      <c r="EA947" s="334"/>
      <c r="EB947" s="334"/>
      <c r="EC947" s="334"/>
      <c r="ED947" s="334"/>
      <c r="EE947" s="334"/>
    </row>
    <row r="948" spans="2:135" s="329" customFormat="1" x14ac:dyDescent="0.25">
      <c r="B948" s="334"/>
      <c r="D948" s="333"/>
      <c r="E948" s="333"/>
      <c r="F948" s="333"/>
      <c r="H948" s="333"/>
      <c r="I948" s="333"/>
      <c r="J948" s="333"/>
      <c r="K948" s="342"/>
      <c r="L948" s="15"/>
      <c r="M948" s="15"/>
      <c r="N948" s="15"/>
      <c r="O948" s="15"/>
      <c r="P948" s="15"/>
      <c r="Q948" s="15"/>
      <c r="R948" s="15"/>
      <c r="S948" s="15"/>
      <c r="T948" s="15"/>
      <c r="U948" s="15"/>
      <c r="V948" s="15"/>
      <c r="W948" s="15"/>
      <c r="X948" s="15"/>
      <c r="Y948" s="15"/>
      <c r="Z948" s="15"/>
      <c r="AA948" s="15"/>
      <c r="AB948" s="15"/>
      <c r="AC948" s="15"/>
      <c r="AD948" s="15"/>
      <c r="AE948" s="15"/>
      <c r="AF948" s="334"/>
      <c r="AG948" s="334"/>
      <c r="AH948" s="334"/>
      <c r="AI948" s="334"/>
      <c r="AJ948" s="334"/>
      <c r="AK948" s="334"/>
      <c r="AL948" s="334"/>
      <c r="AM948" s="334"/>
      <c r="AN948" s="334"/>
      <c r="AO948" s="334"/>
      <c r="AP948" s="334"/>
      <c r="AQ948" s="334"/>
      <c r="AR948" s="334"/>
      <c r="AS948" s="334"/>
      <c r="AT948" s="334"/>
      <c r="AU948" s="334"/>
      <c r="AV948" s="334"/>
      <c r="AW948" s="334"/>
      <c r="AX948" s="334"/>
      <c r="AY948" s="334"/>
      <c r="AZ948" s="334"/>
      <c r="BA948" s="334"/>
      <c r="BB948" s="334"/>
      <c r="BC948" s="334"/>
      <c r="BD948" s="334"/>
      <c r="BE948" s="334"/>
      <c r="BF948" s="334"/>
      <c r="BG948" s="334"/>
      <c r="BH948" s="334"/>
      <c r="BI948" s="334"/>
      <c r="BJ948" s="334"/>
      <c r="BK948" s="334"/>
      <c r="BL948" s="334"/>
      <c r="BM948" s="334"/>
      <c r="BN948" s="334"/>
      <c r="BO948" s="334"/>
      <c r="BP948" s="334"/>
      <c r="BQ948" s="334"/>
      <c r="BR948" s="334"/>
      <c r="BS948" s="334"/>
      <c r="BT948" s="334"/>
      <c r="BU948" s="334"/>
      <c r="BV948" s="334"/>
      <c r="BW948" s="334"/>
      <c r="BX948" s="334"/>
      <c r="BY948" s="334"/>
      <c r="BZ948" s="334"/>
      <c r="CA948" s="334"/>
      <c r="CB948" s="334"/>
      <c r="CC948" s="334"/>
      <c r="CD948" s="334"/>
      <c r="CE948" s="334"/>
      <c r="CF948" s="334"/>
      <c r="CG948" s="334"/>
      <c r="CH948" s="334"/>
      <c r="CI948" s="334"/>
      <c r="CJ948" s="334"/>
      <c r="CK948" s="334"/>
      <c r="CL948" s="334"/>
      <c r="CM948" s="334"/>
      <c r="CN948" s="334"/>
      <c r="CO948" s="334"/>
      <c r="CP948" s="334"/>
      <c r="CQ948" s="334"/>
      <c r="CR948" s="334"/>
      <c r="CS948" s="334"/>
      <c r="CT948" s="334"/>
      <c r="CU948" s="334"/>
      <c r="CV948" s="334"/>
      <c r="CW948" s="334"/>
      <c r="CX948" s="334"/>
      <c r="CY948" s="334"/>
      <c r="CZ948" s="334"/>
      <c r="DA948" s="334"/>
      <c r="DB948" s="334"/>
      <c r="DC948" s="334"/>
      <c r="DD948" s="334"/>
      <c r="DE948" s="334"/>
      <c r="DF948" s="334"/>
      <c r="DG948" s="334"/>
      <c r="DH948" s="334"/>
      <c r="DI948" s="334"/>
      <c r="DJ948" s="334"/>
      <c r="DK948" s="334"/>
      <c r="DL948" s="334"/>
      <c r="DM948" s="334"/>
      <c r="DN948" s="334"/>
      <c r="DO948" s="334"/>
      <c r="DP948" s="334"/>
      <c r="DQ948" s="334"/>
      <c r="DR948" s="334"/>
      <c r="DS948" s="334"/>
      <c r="DT948" s="334"/>
      <c r="DU948" s="334"/>
      <c r="DV948" s="334"/>
      <c r="DW948" s="334"/>
      <c r="DX948" s="334"/>
      <c r="DY948" s="334"/>
      <c r="DZ948" s="334"/>
      <c r="EA948" s="334"/>
      <c r="EB948" s="334"/>
      <c r="EC948" s="334"/>
      <c r="ED948" s="334"/>
      <c r="EE948" s="334"/>
    </row>
    <row r="949" spans="2:135" s="329" customFormat="1" x14ac:dyDescent="0.25">
      <c r="B949" s="334"/>
      <c r="D949" s="333"/>
      <c r="E949" s="333"/>
      <c r="F949" s="333"/>
      <c r="H949" s="333"/>
      <c r="I949" s="333"/>
      <c r="J949" s="333"/>
      <c r="K949" s="342"/>
      <c r="L949" s="15"/>
      <c r="M949" s="15"/>
      <c r="N949" s="15"/>
      <c r="O949" s="15"/>
      <c r="P949" s="15"/>
      <c r="Q949" s="15"/>
      <c r="R949" s="15"/>
      <c r="S949" s="15"/>
      <c r="T949" s="15"/>
      <c r="U949" s="15"/>
      <c r="V949" s="15"/>
      <c r="W949" s="15"/>
      <c r="X949" s="15"/>
      <c r="Y949" s="15"/>
      <c r="Z949" s="15"/>
      <c r="AA949" s="15"/>
      <c r="AB949" s="15"/>
      <c r="AC949" s="15"/>
      <c r="AD949" s="15"/>
      <c r="AE949" s="15"/>
      <c r="AF949" s="334"/>
      <c r="AG949" s="334"/>
      <c r="AH949" s="334"/>
      <c r="AI949" s="334"/>
      <c r="AJ949" s="334"/>
      <c r="AK949" s="334"/>
      <c r="AL949" s="334"/>
      <c r="AM949" s="334"/>
      <c r="AN949" s="334"/>
      <c r="AO949" s="334"/>
      <c r="AP949" s="334"/>
      <c r="AQ949" s="334"/>
      <c r="AR949" s="334"/>
      <c r="AS949" s="334"/>
      <c r="AT949" s="334"/>
      <c r="AU949" s="334"/>
      <c r="AV949" s="334"/>
      <c r="AW949" s="334"/>
      <c r="AX949" s="334"/>
      <c r="AY949" s="334"/>
      <c r="AZ949" s="334"/>
      <c r="BA949" s="334"/>
      <c r="BB949" s="334"/>
      <c r="BC949" s="334"/>
      <c r="BD949" s="334"/>
      <c r="BE949" s="334"/>
      <c r="BF949" s="334"/>
      <c r="BG949" s="334"/>
      <c r="BH949" s="334"/>
      <c r="BI949" s="334"/>
      <c r="BJ949" s="334"/>
      <c r="BK949" s="334"/>
      <c r="BL949" s="334"/>
      <c r="BM949" s="334"/>
      <c r="BN949" s="334"/>
      <c r="BO949" s="334"/>
      <c r="BP949" s="334"/>
      <c r="BQ949" s="334"/>
      <c r="BR949" s="334"/>
      <c r="BS949" s="334"/>
      <c r="BT949" s="334"/>
      <c r="BU949" s="334"/>
      <c r="BV949" s="334"/>
      <c r="BW949" s="334"/>
      <c r="BX949" s="334"/>
      <c r="BY949" s="334"/>
      <c r="BZ949" s="334"/>
      <c r="CA949" s="334"/>
      <c r="CB949" s="334"/>
      <c r="CC949" s="334"/>
      <c r="CD949" s="334"/>
      <c r="CE949" s="334"/>
      <c r="CF949" s="334"/>
      <c r="CG949" s="334"/>
      <c r="CH949" s="334"/>
      <c r="CI949" s="334"/>
      <c r="CJ949" s="334"/>
      <c r="CK949" s="334"/>
      <c r="CL949" s="334"/>
      <c r="CM949" s="334"/>
      <c r="CN949" s="334"/>
      <c r="CO949" s="334"/>
      <c r="CP949" s="334"/>
      <c r="CQ949" s="334"/>
      <c r="CR949" s="334"/>
      <c r="CS949" s="334"/>
      <c r="CT949" s="334"/>
      <c r="CU949" s="334"/>
      <c r="CV949" s="334"/>
      <c r="CW949" s="334"/>
      <c r="CX949" s="334"/>
      <c r="CY949" s="334"/>
      <c r="CZ949" s="334"/>
      <c r="DA949" s="334"/>
      <c r="DB949" s="334"/>
      <c r="DC949" s="334"/>
      <c r="DD949" s="334"/>
      <c r="DE949" s="334"/>
      <c r="DF949" s="334"/>
      <c r="DG949" s="334"/>
      <c r="DH949" s="334"/>
      <c r="DI949" s="334"/>
      <c r="DJ949" s="334"/>
      <c r="DK949" s="334"/>
      <c r="DL949" s="334"/>
      <c r="DM949" s="334"/>
      <c r="DN949" s="334"/>
      <c r="DO949" s="334"/>
      <c r="DP949" s="334"/>
      <c r="DQ949" s="334"/>
      <c r="DR949" s="334"/>
      <c r="DS949" s="334"/>
      <c r="DT949" s="334"/>
      <c r="DU949" s="334"/>
      <c r="DV949" s="334"/>
      <c r="DW949" s="334"/>
      <c r="DX949" s="334"/>
      <c r="DY949" s="334"/>
      <c r="DZ949" s="334"/>
      <c r="EA949" s="334"/>
      <c r="EB949" s="334"/>
      <c r="EC949" s="334"/>
      <c r="ED949" s="334"/>
      <c r="EE949" s="334"/>
    </row>
    <row r="950" spans="2:135" s="329" customFormat="1" x14ac:dyDescent="0.25">
      <c r="B950" s="334"/>
      <c r="D950" s="333"/>
      <c r="E950" s="333"/>
      <c r="F950" s="333"/>
      <c r="H950" s="333"/>
      <c r="I950" s="333"/>
      <c r="J950" s="333"/>
      <c r="K950" s="342"/>
      <c r="L950" s="15"/>
      <c r="M950" s="15"/>
      <c r="N950" s="15"/>
      <c r="O950" s="15"/>
      <c r="P950" s="15"/>
      <c r="Q950" s="15"/>
      <c r="R950" s="15"/>
      <c r="S950" s="15"/>
      <c r="T950" s="15"/>
      <c r="U950" s="15"/>
      <c r="V950" s="15"/>
      <c r="W950" s="15"/>
      <c r="X950" s="15"/>
      <c r="Y950" s="15"/>
      <c r="Z950" s="15"/>
      <c r="AA950" s="15"/>
      <c r="AB950" s="15"/>
      <c r="AC950" s="15"/>
      <c r="AD950" s="15"/>
      <c r="AE950" s="15"/>
      <c r="AF950" s="334"/>
      <c r="AG950" s="334"/>
      <c r="AH950" s="334"/>
      <c r="AI950" s="334"/>
      <c r="AJ950" s="334"/>
      <c r="AK950" s="334"/>
      <c r="AL950" s="334"/>
      <c r="AM950" s="334"/>
      <c r="AN950" s="334"/>
      <c r="AO950" s="334"/>
      <c r="AP950" s="334"/>
      <c r="AQ950" s="334"/>
      <c r="AR950" s="334"/>
      <c r="AS950" s="334"/>
      <c r="AT950" s="334"/>
      <c r="AU950" s="334"/>
      <c r="AV950" s="334"/>
      <c r="AW950" s="334"/>
      <c r="AX950" s="334"/>
      <c r="AY950" s="334"/>
      <c r="AZ950" s="334"/>
      <c r="BA950" s="334"/>
      <c r="BB950" s="334"/>
      <c r="BC950" s="334"/>
      <c r="BD950" s="334"/>
      <c r="BE950" s="334"/>
      <c r="BF950" s="334"/>
      <c r="BG950" s="334"/>
      <c r="BH950" s="334"/>
      <c r="BI950" s="334"/>
      <c r="BJ950" s="334"/>
      <c r="BK950" s="334"/>
      <c r="BL950" s="334"/>
      <c r="BM950" s="334"/>
      <c r="BN950" s="334"/>
      <c r="BO950" s="334"/>
      <c r="BP950" s="334"/>
      <c r="BQ950" s="334"/>
      <c r="BR950" s="334"/>
      <c r="BS950" s="334"/>
      <c r="BT950" s="334"/>
      <c r="BU950" s="334"/>
      <c r="BV950" s="334"/>
      <c r="BW950" s="334"/>
      <c r="BX950" s="334"/>
      <c r="BY950" s="334"/>
      <c r="BZ950" s="334"/>
      <c r="CA950" s="334"/>
      <c r="CB950" s="334"/>
      <c r="CC950" s="334"/>
      <c r="CD950" s="334"/>
      <c r="CE950" s="334"/>
      <c r="CF950" s="334"/>
      <c r="CG950" s="334"/>
      <c r="CH950" s="334"/>
      <c r="CI950" s="334"/>
      <c r="CJ950" s="334"/>
      <c r="CK950" s="334"/>
      <c r="CL950" s="334"/>
      <c r="CM950" s="334"/>
      <c r="CN950" s="334"/>
      <c r="CO950" s="334"/>
      <c r="CP950" s="334"/>
      <c r="CQ950" s="334"/>
      <c r="CR950" s="334"/>
      <c r="CS950" s="334"/>
      <c r="CT950" s="334"/>
      <c r="CU950" s="334"/>
      <c r="CV950" s="334"/>
      <c r="CW950" s="334"/>
      <c r="CX950" s="334"/>
      <c r="CY950" s="334"/>
      <c r="CZ950" s="334"/>
      <c r="DA950" s="334"/>
      <c r="DB950" s="334"/>
      <c r="DC950" s="334"/>
      <c r="DD950" s="334"/>
      <c r="DE950" s="334"/>
      <c r="DF950" s="334"/>
      <c r="DG950" s="334"/>
      <c r="DH950" s="334"/>
      <c r="DI950" s="334"/>
      <c r="DJ950" s="334"/>
      <c r="DK950" s="334"/>
      <c r="DL950" s="334"/>
      <c r="DM950" s="334"/>
      <c r="DN950" s="334"/>
      <c r="DO950" s="334"/>
      <c r="DP950" s="334"/>
      <c r="DQ950" s="334"/>
      <c r="DR950" s="334"/>
      <c r="DS950" s="334"/>
      <c r="DT950" s="334"/>
      <c r="DU950" s="334"/>
      <c r="DV950" s="334"/>
      <c r="DW950" s="334"/>
      <c r="DX950" s="334"/>
      <c r="DY950" s="334"/>
      <c r="DZ950" s="334"/>
      <c r="EA950" s="334"/>
      <c r="EB950" s="334"/>
      <c r="EC950" s="334"/>
      <c r="ED950" s="334"/>
      <c r="EE950" s="334"/>
    </row>
    <row r="951" spans="2:135" s="329" customFormat="1" x14ac:dyDescent="0.25">
      <c r="B951" s="334"/>
      <c r="D951" s="333"/>
      <c r="E951" s="333"/>
      <c r="F951" s="333"/>
      <c r="H951" s="333"/>
      <c r="I951" s="333"/>
      <c r="J951" s="333"/>
      <c r="K951" s="342"/>
      <c r="L951" s="15"/>
      <c r="M951" s="15"/>
      <c r="N951" s="15"/>
      <c r="O951" s="15"/>
      <c r="P951" s="15"/>
      <c r="Q951" s="15"/>
      <c r="R951" s="15"/>
      <c r="S951" s="15"/>
      <c r="T951" s="15"/>
      <c r="U951" s="15"/>
      <c r="V951" s="15"/>
      <c r="W951" s="15"/>
      <c r="X951" s="15"/>
      <c r="Y951" s="15"/>
      <c r="Z951" s="15"/>
      <c r="AA951" s="15"/>
      <c r="AB951" s="15"/>
      <c r="AC951" s="15"/>
      <c r="AD951" s="15"/>
      <c r="AE951" s="15"/>
      <c r="AF951" s="334"/>
      <c r="AG951" s="334"/>
      <c r="AH951" s="334"/>
      <c r="AI951" s="334"/>
      <c r="AJ951" s="334"/>
      <c r="AK951" s="334"/>
      <c r="AL951" s="334"/>
      <c r="AM951" s="334"/>
      <c r="AN951" s="334"/>
      <c r="AO951" s="334"/>
      <c r="AP951" s="334"/>
      <c r="AQ951" s="334"/>
      <c r="AR951" s="334"/>
      <c r="AS951" s="334"/>
      <c r="AT951" s="334"/>
      <c r="AU951" s="334"/>
      <c r="AV951" s="334"/>
      <c r="AW951" s="334"/>
      <c r="AX951" s="334"/>
      <c r="AY951" s="334"/>
      <c r="AZ951" s="334"/>
      <c r="BA951" s="334"/>
      <c r="BB951" s="334"/>
      <c r="BC951" s="334"/>
      <c r="BD951" s="334"/>
      <c r="BE951" s="334"/>
      <c r="BF951" s="334"/>
      <c r="BG951" s="334"/>
      <c r="BH951" s="334"/>
      <c r="BI951" s="334"/>
      <c r="BJ951" s="334"/>
      <c r="BK951" s="334"/>
      <c r="BL951" s="334"/>
      <c r="BM951" s="334"/>
      <c r="BN951" s="334"/>
      <c r="BO951" s="334"/>
      <c r="BP951" s="334"/>
      <c r="BQ951" s="334"/>
      <c r="BR951" s="334"/>
      <c r="BS951" s="334"/>
      <c r="BT951" s="334"/>
      <c r="BU951" s="334"/>
      <c r="BV951" s="334"/>
      <c r="BW951" s="334"/>
      <c r="BX951" s="334"/>
      <c r="BY951" s="334"/>
      <c r="BZ951" s="334"/>
      <c r="CA951" s="334"/>
      <c r="CB951" s="334"/>
      <c r="CC951" s="334"/>
      <c r="CD951" s="334"/>
      <c r="CE951" s="334"/>
      <c r="CF951" s="334"/>
      <c r="CG951" s="334"/>
      <c r="CH951" s="334"/>
      <c r="CI951" s="334"/>
      <c r="CJ951" s="334"/>
      <c r="CK951" s="334"/>
      <c r="CL951" s="334"/>
      <c r="CM951" s="334"/>
      <c r="CN951" s="334"/>
      <c r="CO951" s="334"/>
      <c r="CP951" s="334"/>
      <c r="CQ951" s="334"/>
      <c r="CR951" s="334"/>
      <c r="CS951" s="334"/>
      <c r="CT951" s="334"/>
      <c r="CU951" s="334"/>
      <c r="CV951" s="334"/>
      <c r="CW951" s="334"/>
      <c r="CX951" s="334"/>
      <c r="CY951" s="334"/>
      <c r="CZ951" s="334"/>
      <c r="DA951" s="334"/>
      <c r="DB951" s="334"/>
      <c r="DC951" s="334"/>
      <c r="DD951" s="334"/>
      <c r="DE951" s="334"/>
      <c r="DF951" s="334"/>
      <c r="DG951" s="334"/>
      <c r="DH951" s="334"/>
      <c r="DI951" s="334"/>
      <c r="DJ951" s="334"/>
      <c r="DK951" s="334"/>
      <c r="DL951" s="334"/>
      <c r="DM951" s="334"/>
      <c r="DN951" s="334"/>
      <c r="DO951" s="334"/>
      <c r="DP951" s="334"/>
      <c r="DQ951" s="334"/>
      <c r="DR951" s="334"/>
      <c r="DS951" s="334"/>
      <c r="DT951" s="334"/>
      <c r="DU951" s="334"/>
      <c r="DV951" s="334"/>
      <c r="DW951" s="334"/>
      <c r="DX951" s="334"/>
      <c r="DY951" s="334"/>
      <c r="DZ951" s="334"/>
      <c r="EA951" s="334"/>
      <c r="EB951" s="334"/>
      <c r="EC951" s="334"/>
      <c r="ED951" s="334"/>
      <c r="EE951" s="334"/>
    </row>
    <row r="952" spans="2:135" s="329" customFormat="1" x14ac:dyDescent="0.25">
      <c r="B952" s="334"/>
      <c r="D952" s="333"/>
      <c r="E952" s="333"/>
      <c r="F952" s="333"/>
      <c r="H952" s="333"/>
      <c r="I952" s="333"/>
      <c r="J952" s="333"/>
      <c r="K952" s="342"/>
      <c r="L952" s="15"/>
      <c r="M952" s="15"/>
      <c r="N952" s="15"/>
      <c r="O952" s="15"/>
      <c r="P952" s="15"/>
      <c r="Q952" s="15"/>
      <c r="R952" s="15"/>
      <c r="S952" s="15"/>
      <c r="T952" s="15"/>
      <c r="U952" s="15"/>
      <c r="V952" s="15"/>
      <c r="W952" s="15"/>
      <c r="X952" s="15"/>
      <c r="Y952" s="15"/>
      <c r="Z952" s="15"/>
      <c r="AA952" s="15"/>
      <c r="AB952" s="15"/>
      <c r="AC952" s="15"/>
      <c r="AD952" s="15"/>
      <c r="AE952" s="15"/>
      <c r="AF952" s="334"/>
      <c r="AG952" s="334"/>
      <c r="AH952" s="334"/>
      <c r="AI952" s="334"/>
      <c r="AJ952" s="334"/>
      <c r="AK952" s="334"/>
      <c r="AL952" s="334"/>
      <c r="AM952" s="334"/>
      <c r="AN952" s="334"/>
      <c r="AO952" s="334"/>
      <c r="AP952" s="334"/>
      <c r="AQ952" s="334"/>
      <c r="AR952" s="334"/>
      <c r="AS952" s="334"/>
      <c r="AT952" s="334"/>
      <c r="AU952" s="334"/>
      <c r="AV952" s="334"/>
      <c r="AW952" s="334"/>
      <c r="AX952" s="334"/>
      <c r="AY952" s="334"/>
      <c r="AZ952" s="334"/>
      <c r="BA952" s="334"/>
      <c r="BB952" s="334"/>
      <c r="BC952" s="334"/>
      <c r="BD952" s="334"/>
      <c r="BE952" s="334"/>
      <c r="BF952" s="334"/>
      <c r="BG952" s="334"/>
      <c r="BH952" s="334"/>
      <c r="BI952" s="334"/>
      <c r="BJ952" s="334"/>
      <c r="BK952" s="334"/>
      <c r="BL952" s="334"/>
      <c r="BM952" s="334"/>
      <c r="BN952" s="334"/>
      <c r="BO952" s="334"/>
      <c r="BP952" s="334"/>
      <c r="BQ952" s="334"/>
      <c r="BR952" s="334"/>
      <c r="BS952" s="334"/>
      <c r="BT952" s="334"/>
      <c r="BU952" s="334"/>
      <c r="BV952" s="334"/>
      <c r="BW952" s="334"/>
      <c r="BX952" s="334"/>
      <c r="BY952" s="334"/>
      <c r="BZ952" s="334"/>
      <c r="CA952" s="334"/>
      <c r="CB952" s="334"/>
      <c r="CC952" s="334"/>
      <c r="CD952" s="334"/>
      <c r="CE952" s="334"/>
      <c r="CF952" s="334"/>
      <c r="CG952" s="334"/>
      <c r="CH952" s="334"/>
      <c r="CI952" s="334"/>
      <c r="CJ952" s="334"/>
      <c r="CK952" s="334"/>
      <c r="CL952" s="334"/>
      <c r="CM952" s="334"/>
      <c r="CN952" s="334"/>
      <c r="CO952" s="334"/>
      <c r="CP952" s="334"/>
      <c r="CQ952" s="334"/>
      <c r="CR952" s="334"/>
      <c r="CS952" s="334"/>
      <c r="CT952" s="334"/>
      <c r="CU952" s="334"/>
      <c r="CV952" s="334"/>
      <c r="CW952" s="334"/>
      <c r="CX952" s="334"/>
      <c r="CY952" s="334"/>
      <c r="CZ952" s="334"/>
      <c r="DA952" s="334"/>
      <c r="DB952" s="334"/>
      <c r="DC952" s="334"/>
      <c r="DD952" s="334"/>
      <c r="DE952" s="334"/>
      <c r="DF952" s="334"/>
      <c r="DG952" s="334"/>
      <c r="DH952" s="334"/>
      <c r="DI952" s="334"/>
      <c r="DJ952" s="334"/>
      <c r="DK952" s="334"/>
      <c r="DL952" s="334"/>
      <c r="DM952" s="334"/>
      <c r="DN952" s="334"/>
      <c r="DO952" s="334"/>
      <c r="DP952" s="334"/>
      <c r="DQ952" s="334"/>
      <c r="DR952" s="334"/>
      <c r="DS952" s="334"/>
      <c r="DT952" s="334"/>
      <c r="DU952" s="334"/>
      <c r="DV952" s="334"/>
      <c r="DW952" s="334"/>
      <c r="DX952" s="334"/>
      <c r="DY952" s="334"/>
      <c r="DZ952" s="334"/>
      <c r="EA952" s="334"/>
      <c r="EB952" s="334"/>
      <c r="EC952" s="334"/>
      <c r="ED952" s="334"/>
      <c r="EE952" s="334"/>
    </row>
    <row r="953" spans="2:135" s="329" customFormat="1" x14ac:dyDescent="0.25">
      <c r="B953" s="334"/>
      <c r="D953" s="333"/>
      <c r="E953" s="333"/>
      <c r="F953" s="333"/>
      <c r="H953" s="333"/>
      <c r="I953" s="333"/>
      <c r="J953" s="333"/>
      <c r="K953" s="342"/>
      <c r="L953" s="15"/>
      <c r="M953" s="15"/>
      <c r="N953" s="15"/>
      <c r="O953" s="15"/>
      <c r="P953" s="15"/>
      <c r="Q953" s="15"/>
      <c r="R953" s="15"/>
      <c r="S953" s="15"/>
      <c r="T953" s="15"/>
      <c r="U953" s="15"/>
      <c r="V953" s="15"/>
      <c r="W953" s="15"/>
      <c r="X953" s="15"/>
      <c r="Y953" s="15"/>
      <c r="Z953" s="15"/>
      <c r="AA953" s="15"/>
      <c r="AB953" s="15"/>
      <c r="AC953" s="15"/>
      <c r="AD953" s="15"/>
      <c r="AE953" s="15"/>
      <c r="AF953" s="334"/>
      <c r="AG953" s="334"/>
      <c r="AH953" s="334"/>
      <c r="AI953" s="334"/>
      <c r="AJ953" s="334"/>
      <c r="AK953" s="334"/>
      <c r="AL953" s="334"/>
      <c r="AM953" s="334"/>
      <c r="AN953" s="334"/>
      <c r="AO953" s="334"/>
      <c r="AP953" s="334"/>
      <c r="AQ953" s="334"/>
      <c r="AR953" s="334"/>
      <c r="AS953" s="334"/>
      <c r="AT953" s="334"/>
      <c r="AU953" s="334"/>
      <c r="AV953" s="334"/>
      <c r="AW953" s="334"/>
      <c r="AX953" s="334"/>
      <c r="AY953" s="334"/>
      <c r="AZ953" s="334"/>
      <c r="BA953" s="334"/>
      <c r="BB953" s="334"/>
      <c r="BC953" s="334"/>
      <c r="BD953" s="334"/>
      <c r="BE953" s="334"/>
      <c r="BF953" s="334"/>
      <c r="BG953" s="334"/>
      <c r="BH953" s="334"/>
      <c r="BI953" s="334"/>
      <c r="BJ953" s="334"/>
      <c r="BK953" s="334"/>
      <c r="BL953" s="334"/>
      <c r="BM953" s="334"/>
      <c r="BN953" s="334"/>
      <c r="BO953" s="334"/>
      <c r="BP953" s="334"/>
      <c r="BQ953" s="334"/>
      <c r="BR953" s="334"/>
      <c r="BS953" s="334"/>
      <c r="BT953" s="334"/>
      <c r="BU953" s="334"/>
      <c r="BV953" s="334"/>
      <c r="BW953" s="334"/>
      <c r="BX953" s="334"/>
      <c r="BY953" s="334"/>
      <c r="BZ953" s="334"/>
      <c r="CA953" s="334"/>
      <c r="CB953" s="334"/>
      <c r="CC953" s="334"/>
      <c r="CD953" s="334"/>
      <c r="CE953" s="334"/>
      <c r="CF953" s="334"/>
      <c r="CG953" s="334"/>
      <c r="CH953" s="334"/>
      <c r="CI953" s="334"/>
      <c r="CJ953" s="334"/>
      <c r="CK953" s="334"/>
      <c r="CL953" s="334"/>
      <c r="CM953" s="334"/>
      <c r="CN953" s="334"/>
      <c r="CO953" s="334"/>
      <c r="CP953" s="334"/>
      <c r="CQ953" s="334"/>
      <c r="CR953" s="334"/>
      <c r="CS953" s="334"/>
      <c r="CT953" s="334"/>
      <c r="CU953" s="334"/>
      <c r="CV953" s="334"/>
      <c r="CW953" s="334"/>
      <c r="CX953" s="334"/>
      <c r="CY953" s="334"/>
      <c r="CZ953" s="334"/>
      <c r="DA953" s="334"/>
      <c r="DB953" s="334"/>
      <c r="DC953" s="334"/>
      <c r="DD953" s="334"/>
      <c r="DE953" s="334"/>
      <c r="DF953" s="334"/>
      <c r="DG953" s="334"/>
      <c r="DH953" s="334"/>
      <c r="DI953" s="334"/>
      <c r="DJ953" s="334"/>
      <c r="DK953" s="334"/>
      <c r="DL953" s="334"/>
      <c r="DM953" s="334"/>
      <c r="DN953" s="334"/>
      <c r="DO953" s="334"/>
      <c r="DP953" s="334"/>
      <c r="DQ953" s="334"/>
      <c r="DR953" s="334"/>
      <c r="DS953" s="334"/>
      <c r="DT953" s="334"/>
      <c r="DU953" s="334"/>
      <c r="DV953" s="334"/>
      <c r="DW953" s="334"/>
      <c r="DX953" s="334"/>
      <c r="DY953" s="334"/>
      <c r="DZ953" s="334"/>
      <c r="EA953" s="334"/>
      <c r="EB953" s="334"/>
      <c r="EC953" s="334"/>
      <c r="ED953" s="334"/>
      <c r="EE953" s="334"/>
    </row>
    <row r="954" spans="2:135" s="329" customFormat="1" x14ac:dyDescent="0.25">
      <c r="B954" s="334"/>
      <c r="D954" s="333"/>
      <c r="E954" s="333"/>
      <c r="F954" s="333"/>
      <c r="H954" s="333"/>
      <c r="I954" s="333"/>
      <c r="J954" s="333"/>
      <c r="K954" s="342"/>
      <c r="L954" s="15"/>
      <c r="M954" s="15"/>
      <c r="N954" s="15"/>
      <c r="O954" s="15"/>
      <c r="P954" s="15"/>
      <c r="Q954" s="15"/>
      <c r="R954" s="15"/>
      <c r="S954" s="15"/>
      <c r="T954" s="15"/>
      <c r="U954" s="15"/>
      <c r="V954" s="15"/>
      <c r="W954" s="15"/>
      <c r="X954" s="15"/>
      <c r="Y954" s="15"/>
      <c r="Z954" s="15"/>
      <c r="AA954" s="15"/>
      <c r="AB954" s="15"/>
      <c r="AC954" s="15"/>
      <c r="AD954" s="15"/>
      <c r="AE954" s="15"/>
      <c r="AF954" s="334"/>
      <c r="AG954" s="334"/>
      <c r="AH954" s="334"/>
      <c r="AI954" s="334"/>
      <c r="AJ954" s="334"/>
      <c r="AK954" s="334"/>
      <c r="AL954" s="334"/>
      <c r="AM954" s="334"/>
      <c r="AN954" s="334"/>
      <c r="AO954" s="334"/>
      <c r="AP954" s="334"/>
      <c r="AQ954" s="334"/>
      <c r="AR954" s="334"/>
      <c r="AS954" s="334"/>
      <c r="AT954" s="334"/>
      <c r="AU954" s="334"/>
      <c r="AV954" s="334"/>
      <c r="AW954" s="334"/>
      <c r="AX954" s="334"/>
      <c r="AY954" s="334"/>
      <c r="AZ954" s="334"/>
      <c r="BA954" s="334"/>
      <c r="BB954" s="334"/>
      <c r="BC954" s="334"/>
      <c r="BD954" s="334"/>
      <c r="BE954" s="334"/>
      <c r="BF954" s="334"/>
      <c r="BG954" s="334"/>
      <c r="BH954" s="334"/>
      <c r="BI954" s="334"/>
      <c r="BJ954" s="334"/>
      <c r="BK954" s="334"/>
      <c r="BL954" s="334"/>
      <c r="BM954" s="334"/>
      <c r="BN954" s="334"/>
      <c r="BO954" s="334"/>
      <c r="BP954" s="334"/>
      <c r="BQ954" s="334"/>
      <c r="BR954" s="334"/>
      <c r="BS954" s="334"/>
      <c r="BT954" s="334"/>
      <c r="BU954" s="334"/>
      <c r="BV954" s="334"/>
      <c r="BW954" s="334"/>
      <c r="BX954" s="334"/>
      <c r="BY954" s="334"/>
      <c r="BZ954" s="334"/>
      <c r="CA954" s="334"/>
      <c r="CB954" s="334"/>
      <c r="CC954" s="334"/>
      <c r="CD954" s="334"/>
      <c r="CE954" s="334"/>
      <c r="CF954" s="334"/>
      <c r="CG954" s="334"/>
      <c r="CH954" s="334"/>
      <c r="CI954" s="334"/>
      <c r="CJ954" s="334"/>
      <c r="CK954" s="334"/>
      <c r="CL954" s="334"/>
      <c r="CM954" s="334"/>
      <c r="CN954" s="334"/>
      <c r="CO954" s="334"/>
      <c r="CP954" s="334"/>
      <c r="CQ954" s="334"/>
      <c r="CR954" s="334"/>
      <c r="CS954" s="334"/>
      <c r="CT954" s="334"/>
      <c r="CU954" s="334"/>
      <c r="CV954" s="334"/>
      <c r="CW954" s="334"/>
      <c r="CX954" s="334"/>
      <c r="CY954" s="334"/>
      <c r="CZ954" s="334"/>
      <c r="DA954" s="334"/>
      <c r="DB954" s="334"/>
      <c r="DC954" s="334"/>
      <c r="DD954" s="334"/>
      <c r="DE954" s="334"/>
      <c r="DF954" s="334"/>
      <c r="DG954" s="334"/>
      <c r="DH954" s="334"/>
      <c r="DI954" s="334"/>
      <c r="DJ954" s="334"/>
      <c r="DK954" s="334"/>
      <c r="DL954" s="334"/>
      <c r="DM954" s="334"/>
      <c r="DN954" s="334"/>
      <c r="DO954" s="334"/>
      <c r="DP954" s="334"/>
      <c r="DQ954" s="334"/>
      <c r="DR954" s="334"/>
      <c r="DS954" s="334"/>
      <c r="DT954" s="334"/>
      <c r="DU954" s="334"/>
      <c r="DV954" s="334"/>
      <c r="DW954" s="334"/>
      <c r="DX954" s="334"/>
      <c r="DY954" s="334"/>
      <c r="DZ954" s="334"/>
      <c r="EA954" s="334"/>
      <c r="EB954" s="334"/>
      <c r="EC954" s="334"/>
      <c r="ED954" s="334"/>
      <c r="EE954" s="334"/>
    </row>
    <row r="955" spans="2:135" s="329" customFormat="1" x14ac:dyDescent="0.25">
      <c r="B955" s="334"/>
      <c r="D955" s="333"/>
      <c r="E955" s="333"/>
      <c r="F955" s="333"/>
      <c r="H955" s="333"/>
      <c r="I955" s="333"/>
      <c r="J955" s="333"/>
      <c r="K955" s="342"/>
      <c r="L955" s="15"/>
      <c r="M955" s="15"/>
      <c r="N955" s="15"/>
      <c r="O955" s="15"/>
      <c r="P955" s="15"/>
      <c r="Q955" s="15"/>
      <c r="R955" s="15"/>
      <c r="S955" s="15"/>
      <c r="T955" s="15"/>
      <c r="U955" s="15"/>
      <c r="V955" s="15"/>
      <c r="W955" s="15"/>
      <c r="X955" s="15"/>
      <c r="Y955" s="15"/>
      <c r="Z955" s="15"/>
      <c r="AA955" s="15"/>
      <c r="AB955" s="15"/>
      <c r="AC955" s="15"/>
      <c r="AD955" s="15"/>
      <c r="AE955" s="15"/>
      <c r="AF955" s="334"/>
      <c r="AG955" s="334"/>
      <c r="AH955" s="334"/>
      <c r="AI955" s="334"/>
      <c r="AJ955" s="334"/>
      <c r="AK955" s="334"/>
      <c r="AL955" s="334"/>
      <c r="AM955" s="334"/>
      <c r="AN955" s="334"/>
      <c r="AO955" s="334"/>
      <c r="AP955" s="334"/>
      <c r="AQ955" s="334"/>
      <c r="AR955" s="334"/>
      <c r="AS955" s="334"/>
      <c r="AT955" s="334"/>
      <c r="AU955" s="334"/>
      <c r="AV955" s="334"/>
      <c r="AW955" s="334"/>
      <c r="AX955" s="334"/>
      <c r="AY955" s="334"/>
      <c r="AZ955" s="334"/>
      <c r="BA955" s="334"/>
      <c r="BB955" s="334"/>
      <c r="BC955" s="334"/>
      <c r="BD955" s="334"/>
      <c r="BE955" s="334"/>
      <c r="BF955" s="334"/>
      <c r="BG955" s="334"/>
      <c r="BH955" s="334"/>
      <c r="BI955" s="334"/>
      <c r="BJ955" s="334"/>
      <c r="BK955" s="334"/>
      <c r="BL955" s="334"/>
      <c r="BM955" s="334"/>
      <c r="BN955" s="334"/>
      <c r="BO955" s="334"/>
      <c r="BP955" s="334"/>
      <c r="BQ955" s="334"/>
      <c r="BR955" s="334"/>
      <c r="BS955" s="334"/>
      <c r="BT955" s="334"/>
      <c r="BU955" s="334"/>
      <c r="BV955" s="334"/>
      <c r="BW955" s="334"/>
      <c r="BX955" s="334"/>
      <c r="BY955" s="334"/>
      <c r="BZ955" s="334"/>
      <c r="CA955" s="334"/>
      <c r="CB955" s="334"/>
      <c r="CC955" s="334"/>
      <c r="CD955" s="334"/>
      <c r="CE955" s="334"/>
      <c r="CF955" s="334"/>
      <c r="CG955" s="334"/>
      <c r="CH955" s="334"/>
      <c r="CI955" s="334"/>
      <c r="CJ955" s="334"/>
      <c r="CK955" s="334"/>
      <c r="CL955" s="334"/>
      <c r="CM955" s="334"/>
      <c r="CN955" s="334"/>
      <c r="CO955" s="334"/>
      <c r="CP955" s="334"/>
      <c r="CQ955" s="334"/>
      <c r="CR955" s="334"/>
      <c r="CS955" s="334"/>
      <c r="CT955" s="334"/>
      <c r="CU955" s="334"/>
      <c r="CV955" s="334"/>
      <c r="CW955" s="334"/>
      <c r="CX955" s="334"/>
      <c r="CY955" s="334"/>
      <c r="CZ955" s="334"/>
      <c r="DA955" s="334"/>
      <c r="DB955" s="334"/>
      <c r="DC955" s="334"/>
      <c r="DD955" s="334"/>
      <c r="DE955" s="334"/>
      <c r="DF955" s="334"/>
      <c r="DG955" s="334"/>
      <c r="DH955" s="334"/>
      <c r="DI955" s="334"/>
      <c r="DJ955" s="334"/>
      <c r="DK955" s="334"/>
      <c r="DL955" s="334"/>
      <c r="DM955" s="334"/>
      <c r="DN955" s="334"/>
      <c r="DO955" s="334"/>
      <c r="DP955" s="334"/>
      <c r="DQ955" s="334"/>
      <c r="DR955" s="334"/>
      <c r="DS955" s="334"/>
      <c r="DT955" s="334"/>
      <c r="DU955" s="334"/>
      <c r="DV955" s="334"/>
      <c r="DW955" s="334"/>
      <c r="DX955" s="334"/>
      <c r="DY955" s="334"/>
      <c r="DZ955" s="334"/>
      <c r="EA955" s="334"/>
      <c r="EB955" s="334"/>
      <c r="EC955" s="334"/>
      <c r="ED955" s="334"/>
      <c r="EE955" s="334"/>
    </row>
    <row r="956" spans="2:135" s="329" customFormat="1" x14ac:dyDescent="0.25">
      <c r="B956" s="334"/>
      <c r="D956" s="333"/>
      <c r="E956" s="333"/>
      <c r="F956" s="333"/>
      <c r="H956" s="333"/>
      <c r="I956" s="333"/>
      <c r="J956" s="333"/>
      <c r="K956" s="342"/>
      <c r="L956" s="15"/>
      <c r="M956" s="15"/>
      <c r="N956" s="15"/>
      <c r="O956" s="15"/>
      <c r="P956" s="15"/>
      <c r="Q956" s="15"/>
      <c r="R956" s="15"/>
      <c r="S956" s="15"/>
      <c r="T956" s="15"/>
      <c r="U956" s="15"/>
      <c r="V956" s="15"/>
      <c r="W956" s="15"/>
      <c r="X956" s="15"/>
      <c r="Y956" s="15"/>
      <c r="Z956" s="15"/>
      <c r="AA956" s="15"/>
      <c r="AB956" s="15"/>
      <c r="AC956" s="15"/>
      <c r="AD956" s="15"/>
      <c r="AE956" s="15"/>
      <c r="AF956" s="334"/>
      <c r="AG956" s="334"/>
      <c r="AH956" s="334"/>
      <c r="AI956" s="334"/>
      <c r="AJ956" s="334"/>
      <c r="AK956" s="334"/>
      <c r="AL956" s="334"/>
      <c r="AM956" s="334"/>
      <c r="AN956" s="334"/>
      <c r="AO956" s="334"/>
      <c r="AP956" s="334"/>
      <c r="AQ956" s="334"/>
      <c r="AR956" s="334"/>
      <c r="AS956" s="334"/>
      <c r="AT956" s="334"/>
      <c r="AU956" s="334"/>
      <c r="AV956" s="334"/>
      <c r="AW956" s="334"/>
      <c r="AX956" s="334"/>
      <c r="AY956" s="334"/>
      <c r="AZ956" s="334"/>
      <c r="BA956" s="334"/>
      <c r="BB956" s="334"/>
      <c r="BC956" s="334"/>
      <c r="BD956" s="334"/>
      <c r="BE956" s="334"/>
      <c r="BF956" s="334"/>
      <c r="BG956" s="334"/>
      <c r="BH956" s="334"/>
      <c r="BI956" s="334"/>
      <c r="BJ956" s="334"/>
      <c r="BK956" s="334"/>
      <c r="BL956" s="334"/>
      <c r="BM956" s="334"/>
      <c r="BN956" s="334"/>
      <c r="BO956" s="334"/>
      <c r="BP956" s="334"/>
      <c r="BQ956" s="334"/>
      <c r="BR956" s="334"/>
      <c r="BS956" s="334"/>
      <c r="BT956" s="334"/>
      <c r="BU956" s="334"/>
      <c r="BV956" s="334"/>
      <c r="BW956" s="334"/>
      <c r="BX956" s="334"/>
      <c r="BY956" s="334"/>
      <c r="BZ956" s="334"/>
      <c r="CA956" s="334"/>
      <c r="CB956" s="334"/>
      <c r="CC956" s="334"/>
      <c r="CD956" s="334"/>
      <c r="CE956" s="334"/>
      <c r="CF956" s="334"/>
      <c r="CG956" s="334"/>
      <c r="CH956" s="334"/>
      <c r="CI956" s="334"/>
      <c r="CJ956" s="334"/>
      <c r="CK956" s="334"/>
      <c r="CL956" s="334"/>
      <c r="CM956" s="334"/>
      <c r="CN956" s="334"/>
      <c r="CO956" s="334"/>
      <c r="CP956" s="334"/>
      <c r="CQ956" s="334"/>
      <c r="CR956" s="334"/>
      <c r="CS956" s="334"/>
      <c r="CT956" s="334"/>
      <c r="CU956" s="334"/>
      <c r="CV956" s="334"/>
      <c r="CW956" s="334"/>
      <c r="CX956" s="334"/>
      <c r="CY956" s="334"/>
      <c r="CZ956" s="334"/>
      <c r="DA956" s="334"/>
      <c r="DB956" s="334"/>
      <c r="DC956" s="334"/>
      <c r="DD956" s="334"/>
      <c r="DE956" s="334"/>
      <c r="DF956" s="334"/>
      <c r="DG956" s="334"/>
      <c r="DH956" s="334"/>
      <c r="DI956" s="334"/>
      <c r="DJ956" s="334"/>
      <c r="DK956" s="334"/>
      <c r="DL956" s="334"/>
      <c r="DM956" s="334"/>
      <c r="DN956" s="334"/>
      <c r="DO956" s="334"/>
      <c r="DP956" s="334"/>
      <c r="DQ956" s="334"/>
      <c r="DR956" s="334"/>
      <c r="DS956" s="334"/>
      <c r="DT956" s="334"/>
      <c r="DU956" s="334"/>
      <c r="DV956" s="334"/>
      <c r="DW956" s="334"/>
      <c r="DX956" s="334"/>
      <c r="DY956" s="334"/>
      <c r="DZ956" s="334"/>
      <c r="EA956" s="334"/>
      <c r="EB956" s="334"/>
      <c r="EC956" s="334"/>
      <c r="ED956" s="334"/>
      <c r="EE956" s="334"/>
    </row>
    <row r="957" spans="2:135" s="329" customFormat="1" x14ac:dyDescent="0.25">
      <c r="B957" s="334"/>
      <c r="D957" s="333"/>
      <c r="E957" s="333"/>
      <c r="F957" s="333"/>
      <c r="H957" s="333"/>
      <c r="I957" s="333"/>
      <c r="J957" s="333"/>
      <c r="K957" s="342"/>
      <c r="L957" s="15"/>
      <c r="M957" s="15"/>
      <c r="N957" s="15"/>
      <c r="O957" s="15"/>
      <c r="P957" s="15"/>
      <c r="Q957" s="15"/>
      <c r="R957" s="15"/>
      <c r="S957" s="15"/>
      <c r="T957" s="15"/>
      <c r="U957" s="15"/>
      <c r="V957" s="15"/>
      <c r="W957" s="15"/>
      <c r="X957" s="15"/>
      <c r="Y957" s="15"/>
      <c r="Z957" s="15"/>
      <c r="AA957" s="15"/>
      <c r="AB957" s="15"/>
      <c r="AC957" s="15"/>
      <c r="AD957" s="15"/>
      <c r="AE957" s="15"/>
      <c r="AF957" s="334"/>
      <c r="AG957" s="334"/>
      <c r="AH957" s="334"/>
      <c r="AI957" s="334"/>
      <c r="AJ957" s="334"/>
      <c r="AK957" s="334"/>
      <c r="AL957" s="334"/>
      <c r="AM957" s="334"/>
      <c r="AN957" s="334"/>
      <c r="AO957" s="334"/>
      <c r="AP957" s="334"/>
      <c r="AQ957" s="334"/>
      <c r="AR957" s="334"/>
      <c r="AS957" s="334"/>
      <c r="AT957" s="334"/>
      <c r="AU957" s="334"/>
      <c r="AV957" s="334"/>
      <c r="AW957" s="334"/>
      <c r="AX957" s="334"/>
      <c r="AY957" s="334"/>
      <c r="AZ957" s="334"/>
      <c r="BA957" s="334"/>
      <c r="BB957" s="334"/>
      <c r="BC957" s="334"/>
      <c r="BD957" s="334"/>
      <c r="BE957" s="334"/>
      <c r="BF957" s="334"/>
      <c r="BG957" s="334"/>
      <c r="BH957" s="334"/>
      <c r="BI957" s="334"/>
      <c r="BJ957" s="334"/>
      <c r="BK957" s="334"/>
      <c r="BL957" s="334"/>
      <c r="BM957" s="334"/>
      <c r="BN957" s="334"/>
      <c r="BO957" s="334"/>
      <c r="BP957" s="334"/>
      <c r="BQ957" s="334"/>
      <c r="BR957" s="334"/>
      <c r="BS957" s="334"/>
      <c r="BT957" s="334"/>
      <c r="BU957" s="334"/>
      <c r="BV957" s="334"/>
      <c r="BW957" s="334"/>
      <c r="BX957" s="334"/>
      <c r="BY957" s="334"/>
      <c r="BZ957" s="334"/>
      <c r="CA957" s="334"/>
      <c r="CB957" s="334"/>
      <c r="CC957" s="334"/>
      <c r="CD957" s="334"/>
      <c r="CE957" s="334"/>
      <c r="CF957" s="334"/>
      <c r="CG957" s="334"/>
      <c r="CH957" s="334"/>
      <c r="CI957" s="334"/>
      <c r="CJ957" s="334"/>
      <c r="CK957" s="334"/>
      <c r="CL957" s="334"/>
      <c r="CM957" s="334"/>
      <c r="CN957" s="334"/>
      <c r="CO957" s="334"/>
      <c r="CP957" s="334"/>
      <c r="CQ957" s="334"/>
      <c r="CR957" s="334"/>
      <c r="CS957" s="334"/>
      <c r="CT957" s="334"/>
      <c r="CU957" s="334"/>
      <c r="CV957" s="334"/>
      <c r="CW957" s="334"/>
      <c r="CX957" s="334"/>
      <c r="CY957" s="334"/>
      <c r="CZ957" s="334"/>
      <c r="DA957" s="334"/>
      <c r="DB957" s="334"/>
      <c r="DC957" s="334"/>
      <c r="DD957" s="334"/>
      <c r="DE957" s="334"/>
      <c r="DF957" s="334"/>
      <c r="DG957" s="334"/>
      <c r="DH957" s="334"/>
      <c r="DI957" s="334"/>
      <c r="DJ957" s="334"/>
      <c r="DK957" s="334"/>
      <c r="DL957" s="334"/>
      <c r="DM957" s="334"/>
      <c r="DN957" s="334"/>
      <c r="DO957" s="334"/>
      <c r="DP957" s="334"/>
      <c r="DQ957" s="334"/>
      <c r="DR957" s="334"/>
      <c r="DS957" s="334"/>
      <c r="DT957" s="334"/>
      <c r="DU957" s="334"/>
      <c r="DV957" s="334"/>
      <c r="DW957" s="334"/>
      <c r="DX957" s="334"/>
      <c r="DY957" s="334"/>
      <c r="DZ957" s="334"/>
      <c r="EA957" s="334"/>
      <c r="EB957" s="334"/>
      <c r="EC957" s="334"/>
      <c r="ED957" s="334"/>
      <c r="EE957" s="334"/>
    </row>
    <row r="958" spans="2:135" s="329" customFormat="1" x14ac:dyDescent="0.25">
      <c r="B958" s="334"/>
      <c r="D958" s="333"/>
      <c r="E958" s="333"/>
      <c r="F958" s="333"/>
      <c r="H958" s="333"/>
      <c r="I958" s="333"/>
      <c r="J958" s="333"/>
      <c r="K958" s="342"/>
      <c r="L958" s="15"/>
      <c r="M958" s="15"/>
      <c r="N958" s="15"/>
      <c r="O958" s="15"/>
      <c r="P958" s="15"/>
      <c r="Q958" s="15"/>
      <c r="R958" s="15"/>
      <c r="S958" s="15"/>
      <c r="T958" s="15"/>
      <c r="U958" s="15"/>
      <c r="V958" s="15"/>
      <c r="W958" s="15"/>
      <c r="X958" s="15"/>
      <c r="Y958" s="15"/>
      <c r="Z958" s="15"/>
      <c r="AA958" s="15"/>
      <c r="AB958" s="15"/>
      <c r="AC958" s="15"/>
      <c r="AD958" s="15"/>
      <c r="AE958" s="15"/>
      <c r="AF958" s="334"/>
      <c r="AG958" s="334"/>
      <c r="AH958" s="334"/>
      <c r="AI958" s="334"/>
      <c r="AJ958" s="334"/>
      <c r="AK958" s="334"/>
      <c r="AL958" s="334"/>
      <c r="AM958" s="334"/>
      <c r="AN958" s="334"/>
      <c r="AO958" s="334"/>
      <c r="AP958" s="334"/>
      <c r="AQ958" s="334"/>
      <c r="AR958" s="334"/>
      <c r="AS958" s="334"/>
      <c r="AT958" s="334"/>
      <c r="AU958" s="334"/>
      <c r="AV958" s="334"/>
      <c r="AW958" s="334"/>
      <c r="AX958" s="334"/>
      <c r="AY958" s="334"/>
      <c r="AZ958" s="334"/>
      <c r="BA958" s="334"/>
      <c r="BB958" s="334"/>
      <c r="BC958" s="334"/>
      <c r="BD958" s="334"/>
      <c r="BE958" s="334"/>
      <c r="BF958" s="334"/>
      <c r="BG958" s="334"/>
      <c r="BH958" s="334"/>
      <c r="BI958" s="334"/>
      <c r="BJ958" s="334"/>
      <c r="BK958" s="334"/>
      <c r="BL958" s="334"/>
      <c r="BM958" s="334"/>
      <c r="BN958" s="334"/>
      <c r="BO958" s="334"/>
      <c r="BP958" s="334"/>
      <c r="BQ958" s="334"/>
      <c r="BR958" s="334"/>
      <c r="BS958" s="334"/>
      <c r="BT958" s="334"/>
      <c r="BU958" s="334"/>
      <c r="BV958" s="334"/>
      <c r="BW958" s="334"/>
      <c r="BX958" s="334"/>
      <c r="BY958" s="334"/>
      <c r="BZ958" s="334"/>
      <c r="CA958" s="334"/>
      <c r="CB958" s="334"/>
      <c r="CC958" s="334"/>
      <c r="CD958" s="334"/>
      <c r="CE958" s="334"/>
      <c r="CF958" s="334"/>
      <c r="CG958" s="334"/>
      <c r="CH958" s="334"/>
      <c r="CI958" s="334"/>
      <c r="CJ958" s="334"/>
      <c r="CK958" s="334"/>
      <c r="CL958" s="334"/>
      <c r="CM958" s="334"/>
      <c r="CN958" s="334"/>
      <c r="CO958" s="334"/>
      <c r="CP958" s="334"/>
      <c r="CQ958" s="334"/>
      <c r="CR958" s="334"/>
      <c r="CS958" s="334"/>
      <c r="CT958" s="334"/>
      <c r="CU958" s="334"/>
      <c r="CV958" s="334"/>
      <c r="CW958" s="334"/>
      <c r="CX958" s="334"/>
      <c r="CY958" s="334"/>
      <c r="CZ958" s="334"/>
      <c r="DA958" s="334"/>
      <c r="DB958" s="334"/>
      <c r="DC958" s="334"/>
      <c r="DD958" s="334"/>
      <c r="DE958" s="334"/>
      <c r="DF958" s="334"/>
      <c r="DG958" s="334"/>
      <c r="DH958" s="334"/>
      <c r="DI958" s="334"/>
      <c r="DJ958" s="334"/>
      <c r="DK958" s="334"/>
      <c r="DL958" s="334"/>
      <c r="DM958" s="334"/>
      <c r="DN958" s="334"/>
      <c r="DO958" s="334"/>
      <c r="DP958" s="334"/>
      <c r="DQ958" s="334"/>
      <c r="DR958" s="334"/>
      <c r="DS958" s="334"/>
      <c r="DT958" s="334"/>
      <c r="DU958" s="334"/>
      <c r="DV958" s="334"/>
      <c r="DW958" s="334"/>
      <c r="DX958" s="334"/>
      <c r="DY958" s="334"/>
      <c r="DZ958" s="334"/>
      <c r="EA958" s="334"/>
      <c r="EB958" s="334"/>
      <c r="EC958" s="334"/>
      <c r="ED958" s="334"/>
      <c r="EE958" s="334"/>
    </row>
    <row r="959" spans="2:135" s="329" customFormat="1" x14ac:dyDescent="0.25">
      <c r="B959" s="334"/>
      <c r="D959" s="333"/>
      <c r="E959" s="333"/>
      <c r="F959" s="333"/>
      <c r="H959" s="333"/>
      <c r="I959" s="333"/>
      <c r="J959" s="333"/>
      <c r="K959" s="342"/>
      <c r="L959" s="15"/>
      <c r="M959" s="15"/>
      <c r="N959" s="15"/>
      <c r="O959" s="15"/>
      <c r="P959" s="15"/>
      <c r="Q959" s="15"/>
      <c r="R959" s="15"/>
      <c r="S959" s="15"/>
      <c r="T959" s="15"/>
      <c r="U959" s="15"/>
      <c r="V959" s="15"/>
      <c r="W959" s="15"/>
      <c r="X959" s="15"/>
      <c r="Y959" s="15"/>
      <c r="Z959" s="15"/>
      <c r="AA959" s="15"/>
      <c r="AB959" s="15"/>
      <c r="AC959" s="15"/>
      <c r="AD959" s="15"/>
      <c r="AE959" s="15"/>
      <c r="AF959" s="334"/>
      <c r="AG959" s="334"/>
      <c r="AH959" s="334"/>
      <c r="AI959" s="334"/>
      <c r="AJ959" s="334"/>
      <c r="AK959" s="334"/>
      <c r="AL959" s="334"/>
      <c r="AM959" s="334"/>
      <c r="AN959" s="334"/>
      <c r="AO959" s="334"/>
      <c r="AP959" s="334"/>
      <c r="AQ959" s="334"/>
      <c r="AR959" s="334"/>
      <c r="AS959" s="334"/>
      <c r="AT959" s="334"/>
      <c r="AU959" s="334"/>
      <c r="AV959" s="334"/>
      <c r="AW959" s="334"/>
      <c r="AX959" s="334"/>
      <c r="AY959" s="334"/>
      <c r="AZ959" s="334"/>
      <c r="BA959" s="334"/>
      <c r="BB959" s="334"/>
      <c r="BC959" s="334"/>
      <c r="BD959" s="334"/>
      <c r="BE959" s="334"/>
      <c r="BF959" s="334"/>
      <c r="BG959" s="334"/>
      <c r="BH959" s="334"/>
      <c r="BI959" s="334"/>
      <c r="BJ959" s="334"/>
      <c r="BK959" s="334"/>
      <c r="BL959" s="334"/>
      <c r="BM959" s="334"/>
      <c r="BN959" s="334"/>
      <c r="BO959" s="334"/>
      <c r="BP959" s="334"/>
      <c r="BQ959" s="334"/>
      <c r="BR959" s="334"/>
      <c r="BS959" s="334"/>
      <c r="BT959" s="334"/>
      <c r="BU959" s="334"/>
      <c r="BV959" s="334"/>
      <c r="BW959" s="334"/>
      <c r="BX959" s="334"/>
      <c r="BY959" s="334"/>
      <c r="BZ959" s="334"/>
      <c r="CA959" s="334"/>
      <c r="CB959" s="334"/>
      <c r="CC959" s="334"/>
      <c r="CD959" s="334"/>
      <c r="CE959" s="334"/>
      <c r="CF959" s="334"/>
      <c r="CG959" s="334"/>
      <c r="CH959" s="334"/>
      <c r="CI959" s="334"/>
      <c r="CJ959" s="334"/>
      <c r="CK959" s="334"/>
      <c r="CL959" s="334"/>
      <c r="CM959" s="334"/>
      <c r="CN959" s="334"/>
      <c r="CO959" s="334"/>
      <c r="CP959" s="334"/>
      <c r="CQ959" s="334"/>
      <c r="CR959" s="334"/>
      <c r="CS959" s="334"/>
      <c r="CT959" s="334"/>
      <c r="CU959" s="334"/>
      <c r="CV959" s="334"/>
      <c r="CW959" s="334"/>
      <c r="CX959" s="334"/>
      <c r="CY959" s="334"/>
      <c r="CZ959" s="334"/>
      <c r="DA959" s="334"/>
      <c r="DB959" s="334"/>
      <c r="DC959" s="334"/>
      <c r="DD959" s="334"/>
      <c r="DE959" s="334"/>
      <c r="DF959" s="334"/>
      <c r="DG959" s="334"/>
      <c r="DH959" s="334"/>
      <c r="DI959" s="334"/>
      <c r="DJ959" s="334"/>
      <c r="DK959" s="334"/>
      <c r="DL959" s="334"/>
      <c r="DM959" s="334"/>
      <c r="DN959" s="334"/>
      <c r="DO959" s="334"/>
      <c r="DP959" s="334"/>
      <c r="DQ959" s="334"/>
      <c r="DR959" s="334"/>
      <c r="DS959" s="334"/>
      <c r="DT959" s="334"/>
      <c r="DU959" s="334"/>
      <c r="DV959" s="334"/>
      <c r="DW959" s="334"/>
      <c r="DX959" s="334"/>
      <c r="DY959" s="334"/>
      <c r="DZ959" s="334"/>
      <c r="EA959" s="334"/>
      <c r="EB959" s="334"/>
      <c r="EC959" s="334"/>
      <c r="ED959" s="334"/>
      <c r="EE959" s="334"/>
    </row>
    <row r="960" spans="2:135" s="329" customFormat="1" x14ac:dyDescent="0.25">
      <c r="B960" s="334"/>
      <c r="D960" s="333"/>
      <c r="E960" s="333"/>
      <c r="F960" s="333"/>
      <c r="H960" s="333"/>
      <c r="I960" s="333"/>
      <c r="J960" s="333"/>
      <c r="K960" s="342"/>
      <c r="L960" s="15"/>
      <c r="M960" s="15"/>
      <c r="N960" s="15"/>
      <c r="O960" s="15"/>
      <c r="P960" s="15"/>
      <c r="Q960" s="15"/>
      <c r="R960" s="15"/>
      <c r="S960" s="15"/>
      <c r="T960" s="15"/>
      <c r="U960" s="15"/>
      <c r="V960" s="15"/>
      <c r="W960" s="15"/>
      <c r="X960" s="15"/>
      <c r="Y960" s="15"/>
      <c r="Z960" s="15"/>
      <c r="AA960" s="15"/>
      <c r="AB960" s="15"/>
      <c r="AC960" s="15"/>
      <c r="AD960" s="15"/>
      <c r="AE960" s="15"/>
      <c r="AF960" s="334"/>
      <c r="AG960" s="334"/>
      <c r="AH960" s="334"/>
      <c r="AI960" s="334"/>
      <c r="AJ960" s="334"/>
      <c r="AK960" s="334"/>
      <c r="AL960" s="334"/>
      <c r="AM960" s="334"/>
      <c r="AN960" s="334"/>
      <c r="AO960" s="334"/>
      <c r="AP960" s="334"/>
      <c r="AQ960" s="334"/>
      <c r="AR960" s="334"/>
      <c r="AS960" s="334"/>
      <c r="AT960" s="334"/>
      <c r="AU960" s="334"/>
      <c r="AV960" s="334"/>
      <c r="AW960" s="334"/>
      <c r="AX960" s="334"/>
      <c r="AY960" s="334"/>
      <c r="AZ960" s="334"/>
      <c r="BA960" s="334"/>
      <c r="BB960" s="334"/>
      <c r="BC960" s="334"/>
      <c r="BD960" s="334"/>
      <c r="BE960" s="334"/>
      <c r="BF960" s="334"/>
      <c r="BG960" s="334"/>
      <c r="BH960" s="334"/>
      <c r="BI960" s="334"/>
      <c r="BJ960" s="334"/>
      <c r="BK960" s="334"/>
      <c r="BL960" s="334"/>
      <c r="BM960" s="334"/>
      <c r="BN960" s="334"/>
      <c r="BO960" s="334"/>
      <c r="BP960" s="334"/>
      <c r="BQ960" s="334"/>
      <c r="BR960" s="334"/>
      <c r="BS960" s="334"/>
      <c r="BT960" s="334"/>
      <c r="BU960" s="334"/>
      <c r="BV960" s="334"/>
      <c r="BW960" s="334"/>
      <c r="BX960" s="334"/>
      <c r="BY960" s="334"/>
      <c r="BZ960" s="334"/>
      <c r="CA960" s="334"/>
      <c r="CB960" s="334"/>
      <c r="CC960" s="334"/>
      <c r="CD960" s="334"/>
      <c r="CE960" s="334"/>
      <c r="CF960" s="334"/>
      <c r="CG960" s="334"/>
      <c r="CH960" s="334"/>
      <c r="CI960" s="334"/>
      <c r="CJ960" s="334"/>
      <c r="CK960" s="334"/>
      <c r="CL960" s="334"/>
      <c r="CM960" s="334"/>
      <c r="CN960" s="334"/>
      <c r="CO960" s="334"/>
      <c r="CP960" s="334"/>
      <c r="CQ960" s="334"/>
      <c r="CR960" s="334"/>
      <c r="CS960" s="334"/>
      <c r="CT960" s="334"/>
      <c r="CU960" s="334"/>
      <c r="CV960" s="334"/>
      <c r="CW960" s="334"/>
      <c r="CX960" s="334"/>
      <c r="CY960" s="334"/>
      <c r="CZ960" s="334"/>
      <c r="DA960" s="334"/>
      <c r="DB960" s="334"/>
      <c r="DC960" s="334"/>
      <c r="DD960" s="334"/>
      <c r="DE960" s="334"/>
      <c r="DF960" s="334"/>
      <c r="DG960" s="334"/>
      <c r="DH960" s="334"/>
      <c r="DI960" s="334"/>
      <c r="DJ960" s="334"/>
      <c r="DK960" s="334"/>
      <c r="DL960" s="334"/>
      <c r="DM960" s="334"/>
      <c r="DN960" s="334"/>
      <c r="DO960" s="334"/>
      <c r="DP960" s="334"/>
      <c r="DQ960" s="334"/>
      <c r="DR960" s="334"/>
      <c r="DS960" s="334"/>
      <c r="DT960" s="334"/>
      <c r="DU960" s="334"/>
      <c r="DV960" s="334"/>
      <c r="DW960" s="334"/>
      <c r="DX960" s="334"/>
      <c r="DY960" s="334"/>
      <c r="DZ960" s="334"/>
      <c r="EA960" s="334"/>
      <c r="EB960" s="334"/>
      <c r="EC960" s="334"/>
      <c r="ED960" s="334"/>
      <c r="EE960" s="334"/>
    </row>
    <row r="961" spans="2:135" s="329" customFormat="1" x14ac:dyDescent="0.25">
      <c r="B961" s="334"/>
      <c r="D961" s="333"/>
      <c r="E961" s="333"/>
      <c r="F961" s="333"/>
      <c r="H961" s="333"/>
      <c r="I961" s="333"/>
      <c r="J961" s="333"/>
      <c r="K961" s="342"/>
      <c r="L961" s="15"/>
      <c r="M961" s="15"/>
      <c r="N961" s="15"/>
      <c r="O961" s="15"/>
      <c r="P961" s="15"/>
      <c r="Q961" s="15"/>
      <c r="R961" s="15"/>
      <c r="S961" s="15"/>
      <c r="T961" s="15"/>
      <c r="U961" s="15"/>
      <c r="V961" s="15"/>
      <c r="W961" s="15"/>
      <c r="X961" s="15"/>
      <c r="Y961" s="15"/>
      <c r="Z961" s="15"/>
      <c r="AA961" s="15"/>
      <c r="AB961" s="15"/>
      <c r="AC961" s="15"/>
      <c r="AD961" s="15"/>
      <c r="AE961" s="15"/>
      <c r="AF961" s="334"/>
      <c r="AG961" s="334"/>
      <c r="AH961" s="334"/>
      <c r="AI961" s="334"/>
      <c r="AJ961" s="334"/>
      <c r="AK961" s="334"/>
      <c r="AL961" s="334"/>
      <c r="AM961" s="334"/>
      <c r="AN961" s="334"/>
      <c r="AO961" s="334"/>
      <c r="AP961" s="334"/>
      <c r="AQ961" s="334"/>
      <c r="AR961" s="334"/>
      <c r="AS961" s="334"/>
      <c r="AT961" s="334"/>
      <c r="AU961" s="334"/>
      <c r="AV961" s="334"/>
      <c r="AW961" s="334"/>
      <c r="AX961" s="334"/>
      <c r="AY961" s="334"/>
      <c r="AZ961" s="334"/>
      <c r="BA961" s="334"/>
      <c r="BB961" s="334"/>
      <c r="BC961" s="334"/>
      <c r="BD961" s="334"/>
      <c r="BE961" s="334"/>
      <c r="BF961" s="334"/>
      <c r="BG961" s="334"/>
      <c r="BH961" s="334"/>
      <c r="BI961" s="334"/>
      <c r="BJ961" s="334"/>
      <c r="BK961" s="334"/>
      <c r="BL961" s="334"/>
      <c r="BM961" s="334"/>
      <c r="BN961" s="334"/>
      <c r="BO961" s="334"/>
      <c r="BP961" s="334"/>
      <c r="BQ961" s="334"/>
      <c r="BR961" s="334"/>
      <c r="BS961" s="334"/>
      <c r="BT961" s="334"/>
      <c r="BU961" s="334"/>
      <c r="BV961" s="334"/>
      <c r="BW961" s="334"/>
      <c r="BX961" s="334"/>
      <c r="BY961" s="334"/>
      <c r="BZ961" s="334"/>
      <c r="CA961" s="334"/>
      <c r="CB961" s="334"/>
      <c r="CC961" s="334"/>
      <c r="CD961" s="334"/>
      <c r="CE961" s="334"/>
      <c r="CF961" s="334"/>
      <c r="CG961" s="334"/>
      <c r="CH961" s="334"/>
      <c r="CI961" s="334"/>
      <c r="CJ961" s="334"/>
      <c r="CK961" s="334"/>
      <c r="CL961" s="334"/>
      <c r="CM961" s="334"/>
      <c r="CN961" s="334"/>
      <c r="CO961" s="334"/>
      <c r="CP961" s="334"/>
      <c r="CQ961" s="334"/>
      <c r="CR961" s="334"/>
      <c r="CS961" s="334"/>
      <c r="CT961" s="334"/>
      <c r="CU961" s="334"/>
      <c r="CV961" s="334"/>
      <c r="CW961" s="334"/>
      <c r="CX961" s="334"/>
      <c r="CY961" s="334"/>
      <c r="CZ961" s="334"/>
      <c r="DA961" s="334"/>
      <c r="DB961" s="334"/>
      <c r="DC961" s="334"/>
      <c r="DD961" s="334"/>
      <c r="DE961" s="334"/>
      <c r="DF961" s="334"/>
      <c r="DG961" s="334"/>
      <c r="DH961" s="334"/>
      <c r="DI961" s="334"/>
      <c r="DJ961" s="334"/>
      <c r="DK961" s="334"/>
      <c r="DL961" s="334"/>
      <c r="DM961" s="334"/>
      <c r="DN961" s="334"/>
      <c r="DO961" s="334"/>
      <c r="DP961" s="334"/>
      <c r="DQ961" s="334"/>
      <c r="DR961" s="334"/>
      <c r="DS961" s="334"/>
      <c r="DT961" s="334"/>
      <c r="DU961" s="334"/>
      <c r="DV961" s="334"/>
      <c r="DW961" s="334"/>
      <c r="DX961" s="334"/>
      <c r="DY961" s="334"/>
      <c r="DZ961" s="334"/>
      <c r="EA961" s="334"/>
      <c r="EB961" s="334"/>
      <c r="EC961" s="334"/>
      <c r="ED961" s="334"/>
      <c r="EE961" s="334"/>
    </row>
    <row r="962" spans="2:135" s="329" customFormat="1" x14ac:dyDescent="0.25">
      <c r="B962" s="334"/>
      <c r="D962" s="333"/>
      <c r="E962" s="333"/>
      <c r="F962" s="333"/>
      <c r="H962" s="333"/>
      <c r="I962" s="333"/>
      <c r="J962" s="333"/>
      <c r="K962" s="342"/>
      <c r="L962" s="15"/>
      <c r="M962" s="15"/>
      <c r="N962" s="15"/>
      <c r="O962" s="15"/>
      <c r="P962" s="15"/>
      <c r="Q962" s="15"/>
      <c r="R962" s="15"/>
      <c r="S962" s="15"/>
      <c r="T962" s="15"/>
      <c r="U962" s="15"/>
      <c r="V962" s="15"/>
      <c r="W962" s="15"/>
      <c r="X962" s="15"/>
      <c r="Y962" s="15"/>
      <c r="Z962" s="15"/>
      <c r="AA962" s="15"/>
      <c r="AB962" s="15"/>
      <c r="AC962" s="15"/>
      <c r="AD962" s="15"/>
      <c r="AE962" s="15"/>
      <c r="AF962" s="334"/>
      <c r="AG962" s="334"/>
      <c r="AH962" s="334"/>
      <c r="AI962" s="334"/>
      <c r="AJ962" s="334"/>
      <c r="AK962" s="334"/>
      <c r="AL962" s="334"/>
      <c r="AM962" s="334"/>
      <c r="AN962" s="334"/>
      <c r="AO962" s="334"/>
      <c r="AP962" s="334"/>
      <c r="AQ962" s="334"/>
      <c r="AR962" s="334"/>
      <c r="AS962" s="334"/>
      <c r="AT962" s="334"/>
      <c r="AU962" s="334"/>
      <c r="AV962" s="334"/>
      <c r="AW962" s="334"/>
      <c r="AX962" s="334"/>
      <c r="AY962" s="334"/>
      <c r="AZ962" s="334"/>
      <c r="BA962" s="334"/>
      <c r="BB962" s="334"/>
      <c r="BC962" s="334"/>
      <c r="BD962" s="334"/>
      <c r="BE962" s="334"/>
      <c r="BF962" s="334"/>
      <c r="BG962" s="334"/>
      <c r="BH962" s="334"/>
      <c r="BI962" s="334"/>
      <c r="BJ962" s="334"/>
      <c r="BK962" s="334"/>
      <c r="BL962" s="334"/>
      <c r="BM962" s="334"/>
      <c r="BN962" s="334"/>
      <c r="BO962" s="334"/>
      <c r="BP962" s="334"/>
      <c r="BQ962" s="334"/>
      <c r="BR962" s="334"/>
      <c r="BS962" s="334"/>
      <c r="BT962" s="334"/>
      <c r="BU962" s="334"/>
      <c r="BV962" s="334"/>
      <c r="BW962" s="334"/>
      <c r="BX962" s="334"/>
      <c r="BY962" s="334"/>
      <c r="BZ962" s="334"/>
      <c r="CA962" s="334"/>
      <c r="CB962" s="334"/>
      <c r="CC962" s="334"/>
      <c r="CD962" s="334"/>
      <c r="CE962" s="334"/>
      <c r="CF962" s="334"/>
      <c r="CG962" s="334"/>
      <c r="CH962" s="334"/>
      <c r="CI962" s="334"/>
      <c r="CJ962" s="334"/>
      <c r="CK962" s="334"/>
      <c r="CL962" s="334"/>
      <c r="CM962" s="334"/>
      <c r="CN962" s="334"/>
      <c r="CO962" s="334"/>
      <c r="CP962" s="334"/>
      <c r="CQ962" s="334"/>
      <c r="CR962" s="334"/>
      <c r="CS962" s="334"/>
      <c r="CT962" s="334"/>
      <c r="CU962" s="334"/>
      <c r="CV962" s="334"/>
      <c r="CW962" s="334"/>
      <c r="CX962" s="334"/>
      <c r="CY962" s="334"/>
      <c r="CZ962" s="334"/>
      <c r="DA962" s="334"/>
      <c r="DB962" s="334"/>
      <c r="DC962" s="334"/>
      <c r="DD962" s="334"/>
      <c r="DE962" s="334"/>
      <c r="DF962" s="334"/>
      <c r="DG962" s="334"/>
      <c r="DH962" s="334"/>
      <c r="DI962" s="334"/>
      <c r="DJ962" s="334"/>
      <c r="DK962" s="334"/>
      <c r="DL962" s="334"/>
      <c r="DM962" s="334"/>
      <c r="DN962" s="334"/>
      <c r="DO962" s="334"/>
      <c r="DP962" s="334"/>
      <c r="DQ962" s="334"/>
      <c r="DR962" s="334"/>
      <c r="DS962" s="334"/>
      <c r="DT962" s="334"/>
      <c r="DU962" s="334"/>
      <c r="DV962" s="334"/>
      <c r="DW962" s="334"/>
      <c r="DX962" s="334"/>
      <c r="DY962" s="334"/>
      <c r="DZ962" s="334"/>
      <c r="EA962" s="334"/>
      <c r="EB962" s="334"/>
      <c r="EC962" s="334"/>
      <c r="ED962" s="334"/>
      <c r="EE962" s="334"/>
    </row>
    <row r="963" spans="2:135" s="329" customFormat="1" x14ac:dyDescent="0.25">
      <c r="B963" s="334"/>
      <c r="D963" s="333"/>
      <c r="E963" s="333"/>
      <c r="F963" s="333"/>
      <c r="H963" s="333"/>
      <c r="I963" s="333"/>
      <c r="J963" s="333"/>
      <c r="K963" s="342"/>
      <c r="L963" s="15"/>
      <c r="M963" s="15"/>
      <c r="N963" s="15"/>
      <c r="O963" s="15"/>
      <c r="P963" s="15"/>
      <c r="Q963" s="15"/>
      <c r="R963" s="15"/>
      <c r="S963" s="15"/>
      <c r="T963" s="15"/>
      <c r="U963" s="15"/>
      <c r="V963" s="15"/>
      <c r="W963" s="15"/>
      <c r="X963" s="15"/>
      <c r="Y963" s="15"/>
      <c r="Z963" s="15"/>
      <c r="AA963" s="15"/>
      <c r="AB963" s="15"/>
      <c r="AC963" s="15"/>
      <c r="AD963" s="15"/>
      <c r="AE963" s="15"/>
      <c r="AF963" s="334"/>
      <c r="AG963" s="334"/>
      <c r="AH963" s="334"/>
      <c r="AI963" s="334"/>
      <c r="AJ963" s="334"/>
      <c r="AK963" s="334"/>
      <c r="AL963" s="334"/>
      <c r="AM963" s="334"/>
      <c r="AN963" s="334"/>
      <c r="AO963" s="334"/>
      <c r="AP963" s="334"/>
      <c r="AQ963" s="334"/>
      <c r="AR963" s="334"/>
      <c r="AS963" s="334"/>
      <c r="AT963" s="334"/>
      <c r="AU963" s="334"/>
      <c r="AV963" s="334"/>
      <c r="AW963" s="334"/>
      <c r="AX963" s="334"/>
      <c r="AY963" s="334"/>
      <c r="AZ963" s="334"/>
      <c r="BA963" s="334"/>
      <c r="BB963" s="334"/>
      <c r="BC963" s="334"/>
      <c r="BD963" s="334"/>
      <c r="BE963" s="334"/>
      <c r="BF963" s="334"/>
      <c r="BG963" s="334"/>
      <c r="BH963" s="334"/>
      <c r="BI963" s="334"/>
      <c r="BJ963" s="334"/>
      <c r="BK963" s="334"/>
      <c r="BL963" s="334"/>
      <c r="BM963" s="334"/>
      <c r="BN963" s="334"/>
      <c r="BO963" s="334"/>
      <c r="BP963" s="334"/>
      <c r="BQ963" s="334"/>
      <c r="BR963" s="334"/>
      <c r="BS963" s="334"/>
      <c r="BT963" s="334"/>
      <c r="BU963" s="334"/>
      <c r="BV963" s="334"/>
      <c r="BW963" s="334"/>
      <c r="BX963" s="334"/>
      <c r="BY963" s="334"/>
      <c r="BZ963" s="334"/>
      <c r="CA963" s="334"/>
      <c r="CB963" s="334"/>
      <c r="CC963" s="334"/>
      <c r="CD963" s="334"/>
      <c r="CE963" s="334"/>
      <c r="CF963" s="334"/>
      <c r="CG963" s="334"/>
      <c r="CH963" s="334"/>
      <c r="CI963" s="334"/>
      <c r="CJ963" s="334"/>
      <c r="CK963" s="334"/>
      <c r="CL963" s="334"/>
      <c r="CM963" s="334"/>
      <c r="CN963" s="334"/>
      <c r="CO963" s="334"/>
      <c r="CP963" s="334"/>
      <c r="CQ963" s="334"/>
      <c r="CR963" s="334"/>
      <c r="CS963" s="334"/>
      <c r="CT963" s="334"/>
      <c r="CU963" s="334"/>
      <c r="CV963" s="334"/>
      <c r="CW963" s="334"/>
      <c r="CX963" s="334"/>
      <c r="CY963" s="334"/>
      <c r="CZ963" s="334"/>
      <c r="DA963" s="334"/>
      <c r="DB963" s="334"/>
      <c r="DC963" s="334"/>
      <c r="DD963" s="334"/>
      <c r="DE963" s="334"/>
      <c r="DF963" s="334"/>
      <c r="DG963" s="334"/>
      <c r="DH963" s="334"/>
      <c r="DI963" s="334"/>
      <c r="DJ963" s="334"/>
      <c r="DK963" s="334"/>
      <c r="DL963" s="334"/>
      <c r="DM963" s="334"/>
      <c r="DN963" s="334"/>
      <c r="DO963" s="334"/>
      <c r="DP963" s="334"/>
      <c r="DQ963" s="334"/>
      <c r="DR963" s="334"/>
      <c r="DS963" s="334"/>
      <c r="DT963" s="334"/>
      <c r="DU963" s="334"/>
      <c r="DV963" s="334"/>
      <c r="DW963" s="334"/>
      <c r="DX963" s="334"/>
      <c r="DY963" s="334"/>
      <c r="DZ963" s="334"/>
      <c r="EA963" s="334"/>
      <c r="EB963" s="334"/>
      <c r="EC963" s="334"/>
      <c r="ED963" s="334"/>
      <c r="EE963" s="334"/>
    </row>
    <row r="964" spans="2:135" s="329" customFormat="1" x14ac:dyDescent="0.25">
      <c r="B964" s="334"/>
      <c r="D964" s="333"/>
      <c r="E964" s="333"/>
      <c r="F964" s="333"/>
      <c r="H964" s="333"/>
      <c r="I964" s="333"/>
      <c r="J964" s="333"/>
      <c r="K964" s="342"/>
      <c r="L964" s="15"/>
      <c r="M964" s="15"/>
      <c r="N964" s="15"/>
      <c r="O964" s="15"/>
      <c r="P964" s="15"/>
      <c r="Q964" s="15"/>
      <c r="R964" s="15"/>
      <c r="S964" s="15"/>
      <c r="T964" s="15"/>
      <c r="U964" s="15"/>
      <c r="V964" s="15"/>
      <c r="W964" s="15"/>
      <c r="X964" s="15"/>
      <c r="Y964" s="15"/>
      <c r="Z964" s="15"/>
      <c r="AA964" s="15"/>
      <c r="AB964" s="15"/>
      <c r="AC964" s="15"/>
      <c r="AD964" s="15"/>
      <c r="AE964" s="15"/>
      <c r="AF964" s="334"/>
      <c r="AG964" s="334"/>
      <c r="AH964" s="334"/>
      <c r="AI964" s="334"/>
      <c r="AJ964" s="334"/>
      <c r="AK964" s="334"/>
      <c r="AL964" s="334"/>
      <c r="AM964" s="334"/>
      <c r="AN964" s="334"/>
      <c r="AO964" s="334"/>
      <c r="AP964" s="334"/>
      <c r="AQ964" s="334"/>
      <c r="AR964" s="334"/>
      <c r="AS964" s="334"/>
      <c r="AT964" s="334"/>
      <c r="AU964" s="334"/>
      <c r="AV964" s="334"/>
      <c r="AW964" s="334"/>
      <c r="AX964" s="334"/>
      <c r="AY964" s="334"/>
      <c r="AZ964" s="334"/>
      <c r="BA964" s="334"/>
      <c r="BB964" s="334"/>
      <c r="BC964" s="334"/>
      <c r="BD964" s="334"/>
      <c r="BE964" s="334"/>
      <c r="BF964" s="334"/>
      <c r="BG964" s="334"/>
      <c r="BH964" s="334"/>
      <c r="BI964" s="334"/>
      <c r="BJ964" s="334"/>
      <c r="BK964" s="334"/>
      <c r="BL964" s="334"/>
      <c r="BM964" s="334"/>
      <c r="BN964" s="334"/>
      <c r="BO964" s="334"/>
      <c r="BP964" s="334"/>
      <c r="BQ964" s="334"/>
      <c r="BR964" s="334"/>
      <c r="BS964" s="334"/>
      <c r="BT964" s="334"/>
      <c r="BU964" s="334"/>
      <c r="BV964" s="334"/>
      <c r="BW964" s="334"/>
      <c r="BX964" s="334"/>
      <c r="BY964" s="334"/>
      <c r="BZ964" s="334"/>
      <c r="CA964" s="334"/>
      <c r="CB964" s="334"/>
      <c r="CC964" s="334"/>
      <c r="CD964" s="334"/>
      <c r="CE964" s="334"/>
      <c r="CF964" s="334"/>
      <c r="CG964" s="334"/>
      <c r="CH964" s="334"/>
      <c r="CI964" s="334"/>
      <c r="CJ964" s="334"/>
      <c r="CK964" s="334"/>
      <c r="CL964" s="334"/>
      <c r="CM964" s="334"/>
      <c r="CN964" s="334"/>
      <c r="CO964" s="334"/>
      <c r="CP964" s="334"/>
      <c r="CQ964" s="334"/>
      <c r="CR964" s="334"/>
      <c r="CS964" s="334"/>
      <c r="CT964" s="334"/>
      <c r="CU964" s="334"/>
      <c r="CV964" s="334"/>
      <c r="CW964" s="334"/>
      <c r="CX964" s="334"/>
      <c r="CY964" s="334"/>
      <c r="CZ964" s="334"/>
      <c r="DA964" s="334"/>
      <c r="DB964" s="334"/>
      <c r="DC964" s="334"/>
      <c r="DD964" s="334"/>
      <c r="DE964" s="334"/>
      <c r="DF964" s="334"/>
      <c r="DG964" s="334"/>
      <c r="DH964" s="334"/>
      <c r="DI964" s="334"/>
      <c r="DJ964" s="334"/>
      <c r="DK964" s="334"/>
      <c r="DL964" s="334"/>
      <c r="DM964" s="334"/>
      <c r="DN964" s="334"/>
      <c r="DO964" s="334"/>
      <c r="DP964" s="334"/>
      <c r="DQ964" s="334"/>
      <c r="DR964" s="334"/>
      <c r="DS964" s="334"/>
      <c r="DT964" s="334"/>
      <c r="DU964" s="334"/>
      <c r="DV964" s="334"/>
      <c r="DW964" s="334"/>
      <c r="DX964" s="334"/>
      <c r="DY964" s="334"/>
      <c r="DZ964" s="334"/>
      <c r="EA964" s="334"/>
      <c r="EB964" s="334"/>
      <c r="EC964" s="334"/>
      <c r="ED964" s="334"/>
      <c r="EE964" s="334"/>
    </row>
    <row r="965" spans="2:135" s="329" customFormat="1" x14ac:dyDescent="0.25">
      <c r="B965" s="334"/>
      <c r="D965" s="333"/>
      <c r="E965" s="333"/>
      <c r="F965" s="333"/>
      <c r="H965" s="333"/>
      <c r="I965" s="333"/>
      <c r="J965" s="333"/>
      <c r="K965" s="342"/>
      <c r="L965" s="15"/>
      <c r="M965" s="15"/>
      <c r="N965" s="15"/>
      <c r="O965" s="15"/>
      <c r="P965" s="15"/>
      <c r="Q965" s="15"/>
      <c r="R965" s="15"/>
      <c r="S965" s="15"/>
      <c r="T965" s="15"/>
      <c r="U965" s="15"/>
      <c r="V965" s="15"/>
      <c r="W965" s="15"/>
      <c r="X965" s="15"/>
      <c r="Y965" s="15"/>
      <c r="Z965" s="15"/>
      <c r="AA965" s="15"/>
      <c r="AB965" s="15"/>
      <c r="AC965" s="15"/>
      <c r="AD965" s="15"/>
      <c r="AE965" s="15"/>
      <c r="AF965" s="334"/>
      <c r="AG965" s="334"/>
      <c r="AH965" s="334"/>
      <c r="AI965" s="334"/>
      <c r="AJ965" s="334"/>
      <c r="AK965" s="334"/>
      <c r="AL965" s="334"/>
      <c r="AM965" s="334"/>
      <c r="AN965" s="334"/>
      <c r="AO965" s="334"/>
      <c r="AP965" s="334"/>
      <c r="AQ965" s="334"/>
      <c r="AR965" s="334"/>
      <c r="AS965" s="334"/>
      <c r="AT965" s="334"/>
      <c r="AU965" s="334"/>
      <c r="AV965" s="334"/>
      <c r="AW965" s="334"/>
      <c r="AX965" s="334"/>
      <c r="AY965" s="334"/>
      <c r="AZ965" s="334"/>
      <c r="BA965" s="334"/>
      <c r="BB965" s="334"/>
      <c r="BC965" s="334"/>
      <c r="BD965" s="334"/>
      <c r="BE965" s="334"/>
      <c r="BF965" s="334"/>
      <c r="BG965" s="334"/>
      <c r="BH965" s="334"/>
      <c r="BI965" s="334"/>
      <c r="BJ965" s="334"/>
      <c r="BK965" s="334"/>
      <c r="BL965" s="334"/>
      <c r="BM965" s="334"/>
      <c r="BN965" s="334"/>
      <c r="BO965" s="334"/>
      <c r="BP965" s="334"/>
      <c r="BQ965" s="334"/>
      <c r="BR965" s="334"/>
      <c r="BS965" s="334"/>
      <c r="BT965" s="334"/>
      <c r="BU965" s="334"/>
      <c r="BV965" s="334"/>
      <c r="BW965" s="334"/>
      <c r="BX965" s="334"/>
      <c r="BY965" s="334"/>
      <c r="BZ965" s="334"/>
      <c r="CA965" s="334"/>
      <c r="CB965" s="334"/>
      <c r="CC965" s="334"/>
      <c r="CD965" s="334"/>
      <c r="CE965" s="334"/>
      <c r="CF965" s="334"/>
      <c r="CG965" s="334"/>
      <c r="CH965" s="334"/>
      <c r="CI965" s="334"/>
      <c r="CJ965" s="334"/>
      <c r="CK965" s="334"/>
      <c r="CL965" s="334"/>
      <c r="CM965" s="334"/>
      <c r="CN965" s="334"/>
      <c r="CO965" s="334"/>
      <c r="CP965" s="334"/>
      <c r="CQ965" s="334"/>
      <c r="CR965" s="334"/>
      <c r="CS965" s="334"/>
      <c r="CT965" s="334"/>
      <c r="CU965" s="334"/>
      <c r="CV965" s="334"/>
      <c r="CW965" s="334"/>
      <c r="CX965" s="334"/>
      <c r="CY965" s="334"/>
      <c r="CZ965" s="334"/>
      <c r="DA965" s="334"/>
      <c r="DB965" s="334"/>
      <c r="DC965" s="334"/>
      <c r="DD965" s="334"/>
      <c r="DE965" s="334"/>
      <c r="DF965" s="334"/>
      <c r="DG965" s="334"/>
      <c r="DH965" s="334"/>
      <c r="DI965" s="334"/>
      <c r="DJ965" s="334"/>
      <c r="DK965" s="334"/>
      <c r="DL965" s="334"/>
      <c r="DM965" s="334"/>
      <c r="DN965" s="334"/>
      <c r="DO965" s="334"/>
      <c r="DP965" s="334"/>
      <c r="DQ965" s="334"/>
      <c r="DR965" s="334"/>
      <c r="DS965" s="334"/>
      <c r="DT965" s="334"/>
      <c r="DU965" s="334"/>
      <c r="DV965" s="334"/>
      <c r="DW965" s="334"/>
      <c r="DX965" s="334"/>
      <c r="DY965" s="334"/>
      <c r="DZ965" s="334"/>
      <c r="EA965" s="334"/>
      <c r="EB965" s="334"/>
      <c r="EC965" s="334"/>
      <c r="ED965" s="334"/>
      <c r="EE965" s="334"/>
    </row>
    <row r="966" spans="2:135" s="329" customFormat="1" x14ac:dyDescent="0.25">
      <c r="B966" s="334"/>
      <c r="D966" s="333"/>
      <c r="E966" s="333"/>
      <c r="F966" s="333"/>
      <c r="H966" s="333"/>
      <c r="I966" s="333"/>
      <c r="J966" s="333"/>
      <c r="K966" s="342"/>
      <c r="L966" s="15"/>
      <c r="M966" s="15"/>
      <c r="N966" s="15"/>
      <c r="O966" s="15"/>
      <c r="P966" s="15"/>
      <c r="Q966" s="15"/>
      <c r="R966" s="15"/>
      <c r="S966" s="15"/>
      <c r="T966" s="15"/>
      <c r="U966" s="15"/>
      <c r="V966" s="15"/>
      <c r="W966" s="15"/>
      <c r="X966" s="15"/>
      <c r="Y966" s="15"/>
      <c r="Z966" s="15"/>
      <c r="AA966" s="15"/>
      <c r="AB966" s="15"/>
      <c r="AC966" s="15"/>
      <c r="AD966" s="15"/>
      <c r="AE966" s="15"/>
      <c r="AF966" s="334"/>
      <c r="AG966" s="334"/>
      <c r="AH966" s="334"/>
      <c r="AI966" s="334"/>
      <c r="AJ966" s="334"/>
      <c r="AK966" s="334"/>
      <c r="AL966" s="334"/>
      <c r="AM966" s="334"/>
      <c r="AN966" s="334"/>
      <c r="AO966" s="334"/>
      <c r="AP966" s="334"/>
      <c r="AQ966" s="334"/>
      <c r="AR966" s="334"/>
      <c r="AS966" s="334"/>
      <c r="AT966" s="334"/>
      <c r="AU966" s="334"/>
      <c r="AV966" s="334"/>
      <c r="AW966" s="334"/>
      <c r="AX966" s="334"/>
      <c r="AY966" s="334"/>
      <c r="AZ966" s="334"/>
      <c r="BA966" s="334"/>
      <c r="BB966" s="334"/>
      <c r="BC966" s="334"/>
      <c r="BD966" s="334"/>
      <c r="BE966" s="334"/>
      <c r="BF966" s="334"/>
      <c r="BG966" s="334"/>
      <c r="BH966" s="334"/>
      <c r="BI966" s="334"/>
      <c r="BJ966" s="334"/>
      <c r="BK966" s="334"/>
      <c r="BL966" s="334"/>
      <c r="BM966" s="334"/>
      <c r="BN966" s="334"/>
      <c r="BO966" s="334"/>
      <c r="BP966" s="334"/>
      <c r="BQ966" s="334"/>
      <c r="BR966" s="334"/>
      <c r="BS966" s="334"/>
      <c r="BT966" s="334"/>
      <c r="BU966" s="334"/>
      <c r="BV966" s="334"/>
      <c r="BW966" s="334"/>
      <c r="BX966" s="334"/>
      <c r="BY966" s="334"/>
      <c r="BZ966" s="334"/>
      <c r="CA966" s="334"/>
      <c r="CB966" s="334"/>
      <c r="CC966" s="334"/>
      <c r="CD966" s="334"/>
      <c r="CE966" s="334"/>
      <c r="CF966" s="334"/>
      <c r="CG966" s="334"/>
      <c r="CH966" s="334"/>
      <c r="CI966" s="334"/>
      <c r="CJ966" s="334"/>
      <c r="CK966" s="334"/>
      <c r="CL966" s="334"/>
      <c r="CM966" s="334"/>
      <c r="CN966" s="334"/>
      <c r="CO966" s="334"/>
      <c r="CP966" s="334"/>
      <c r="CQ966" s="334"/>
      <c r="CR966" s="334"/>
      <c r="CS966" s="334"/>
      <c r="CT966" s="334"/>
      <c r="CU966" s="334"/>
      <c r="CV966" s="334"/>
      <c r="CW966" s="334"/>
      <c r="CX966" s="334"/>
      <c r="CY966" s="334"/>
      <c r="CZ966" s="334"/>
      <c r="DA966" s="334"/>
      <c r="DB966" s="334"/>
      <c r="DC966" s="334"/>
      <c r="DD966" s="334"/>
      <c r="DE966" s="334"/>
      <c r="DF966" s="334"/>
      <c r="DG966" s="334"/>
      <c r="DH966" s="334"/>
      <c r="DI966" s="334"/>
      <c r="DJ966" s="334"/>
      <c r="DK966" s="334"/>
      <c r="DL966" s="334"/>
      <c r="DM966" s="334"/>
      <c r="DN966" s="334"/>
      <c r="DO966" s="334"/>
      <c r="DP966" s="334"/>
      <c r="DQ966" s="334"/>
      <c r="DR966" s="334"/>
      <c r="DS966" s="334"/>
      <c r="DT966" s="334"/>
      <c r="DU966" s="334"/>
      <c r="DV966" s="334"/>
      <c r="DW966" s="334"/>
      <c r="DX966" s="334"/>
      <c r="DY966" s="334"/>
      <c r="DZ966" s="334"/>
      <c r="EA966" s="334"/>
      <c r="EB966" s="334"/>
      <c r="EC966" s="334"/>
      <c r="ED966" s="334"/>
      <c r="EE966" s="334"/>
    </row>
    <row r="967" spans="2:135" s="329" customFormat="1" x14ac:dyDescent="0.25">
      <c r="B967" s="334"/>
      <c r="D967" s="333"/>
      <c r="E967" s="333"/>
      <c r="F967" s="333"/>
      <c r="H967" s="333"/>
      <c r="I967" s="333"/>
      <c r="J967" s="333"/>
      <c r="K967" s="342"/>
      <c r="L967" s="15"/>
      <c r="M967" s="15"/>
      <c r="N967" s="15"/>
      <c r="O967" s="15"/>
      <c r="P967" s="15"/>
      <c r="Q967" s="15"/>
      <c r="R967" s="15"/>
      <c r="S967" s="15"/>
      <c r="T967" s="15"/>
      <c r="U967" s="15"/>
      <c r="V967" s="15"/>
      <c r="W967" s="15"/>
      <c r="X967" s="15"/>
      <c r="Y967" s="15"/>
      <c r="Z967" s="15"/>
      <c r="AA967" s="15"/>
      <c r="AB967" s="15"/>
      <c r="AC967" s="15"/>
      <c r="AD967" s="15"/>
      <c r="AE967" s="15"/>
      <c r="AF967" s="334"/>
      <c r="AG967" s="334"/>
      <c r="AH967" s="334"/>
      <c r="AI967" s="334"/>
      <c r="AJ967" s="334"/>
      <c r="AK967" s="334"/>
      <c r="AL967" s="334"/>
      <c r="AM967" s="334"/>
      <c r="AN967" s="334"/>
      <c r="AO967" s="334"/>
      <c r="AP967" s="334"/>
      <c r="AQ967" s="334"/>
      <c r="AR967" s="334"/>
      <c r="AS967" s="334"/>
      <c r="AT967" s="334"/>
      <c r="AU967" s="334"/>
      <c r="AV967" s="334"/>
      <c r="AW967" s="334"/>
      <c r="AX967" s="334"/>
      <c r="AY967" s="334"/>
      <c r="AZ967" s="334"/>
      <c r="BA967" s="334"/>
      <c r="BB967" s="334"/>
      <c r="BC967" s="334"/>
      <c r="BD967" s="334"/>
      <c r="BE967" s="334"/>
      <c r="BF967" s="334"/>
      <c r="BG967" s="334"/>
      <c r="BH967" s="334"/>
      <c r="BI967" s="334"/>
      <c r="BJ967" s="334"/>
      <c r="BK967" s="334"/>
      <c r="BL967" s="334"/>
      <c r="BM967" s="334"/>
      <c r="BN967" s="334"/>
      <c r="BO967" s="334"/>
      <c r="BP967" s="334"/>
      <c r="BQ967" s="334"/>
      <c r="BR967" s="334"/>
      <c r="BS967" s="334"/>
      <c r="BT967" s="334"/>
      <c r="BU967" s="334"/>
      <c r="BV967" s="334"/>
      <c r="BW967" s="334"/>
      <c r="BX967" s="334"/>
      <c r="BY967" s="334"/>
      <c r="BZ967" s="334"/>
      <c r="CA967" s="334"/>
      <c r="CB967" s="334"/>
      <c r="CC967" s="334"/>
      <c r="CD967" s="334"/>
      <c r="CE967" s="334"/>
      <c r="CF967" s="334"/>
      <c r="CG967" s="334"/>
      <c r="CH967" s="334"/>
      <c r="CI967" s="334"/>
      <c r="CJ967" s="334"/>
      <c r="CK967" s="334"/>
      <c r="CL967" s="334"/>
      <c r="CM967" s="334"/>
      <c r="CN967" s="334"/>
      <c r="CO967" s="334"/>
      <c r="CP967" s="334"/>
      <c r="CQ967" s="334"/>
      <c r="CR967" s="334"/>
      <c r="CS967" s="334"/>
      <c r="CT967" s="334"/>
      <c r="CU967" s="334"/>
      <c r="CV967" s="334"/>
      <c r="CW967" s="334"/>
      <c r="CX967" s="334"/>
      <c r="CY967" s="334"/>
      <c r="CZ967" s="334"/>
      <c r="DA967" s="334"/>
      <c r="DB967" s="334"/>
      <c r="DC967" s="334"/>
      <c r="DD967" s="334"/>
      <c r="DE967" s="334"/>
      <c r="DF967" s="334"/>
      <c r="DG967" s="334"/>
      <c r="DH967" s="334"/>
      <c r="DI967" s="334"/>
      <c r="DJ967" s="334"/>
      <c r="DK967" s="334"/>
      <c r="DL967" s="334"/>
      <c r="DM967" s="334"/>
      <c r="DN967" s="334"/>
      <c r="DO967" s="334"/>
      <c r="DP967" s="334"/>
      <c r="DQ967" s="334"/>
      <c r="DR967" s="334"/>
      <c r="DS967" s="334"/>
      <c r="DT967" s="334"/>
      <c r="DU967" s="334"/>
      <c r="DV967" s="334"/>
      <c r="DW967" s="334"/>
      <c r="DX967" s="334"/>
      <c r="DY967" s="334"/>
      <c r="DZ967" s="334"/>
      <c r="EA967" s="334"/>
      <c r="EB967" s="334"/>
      <c r="EC967" s="334"/>
      <c r="ED967" s="334"/>
      <c r="EE967" s="334"/>
    </row>
    <row r="968" spans="2:135" s="329" customFormat="1" x14ac:dyDescent="0.25">
      <c r="B968" s="334"/>
      <c r="D968" s="333"/>
      <c r="E968" s="333"/>
      <c r="F968" s="333"/>
      <c r="H968" s="333"/>
      <c r="I968" s="333"/>
      <c r="J968" s="333"/>
      <c r="K968" s="342"/>
      <c r="L968" s="15"/>
      <c r="M968" s="15"/>
      <c r="N968" s="15"/>
      <c r="O968" s="15"/>
      <c r="P968" s="15"/>
      <c r="Q968" s="15"/>
      <c r="R968" s="15"/>
      <c r="S968" s="15"/>
      <c r="T968" s="15"/>
      <c r="U968" s="15"/>
      <c r="V968" s="15"/>
      <c r="W968" s="15"/>
      <c r="X968" s="15"/>
      <c r="Y968" s="15"/>
      <c r="Z968" s="15"/>
      <c r="AA968" s="15"/>
      <c r="AB968" s="15"/>
      <c r="AC968" s="15"/>
      <c r="AD968" s="15"/>
      <c r="AE968" s="15"/>
      <c r="AF968" s="334"/>
      <c r="AG968" s="334"/>
      <c r="AH968" s="334"/>
      <c r="AI968" s="334"/>
      <c r="AJ968" s="334"/>
      <c r="AK968" s="334"/>
      <c r="AL968" s="334"/>
      <c r="AM968" s="334"/>
      <c r="AN968" s="334"/>
      <c r="AO968" s="334"/>
      <c r="AP968" s="334"/>
      <c r="AQ968" s="334"/>
      <c r="AR968" s="334"/>
      <c r="AS968" s="334"/>
      <c r="AT968" s="334"/>
      <c r="AU968" s="334"/>
      <c r="AV968" s="334"/>
      <c r="AW968" s="334"/>
      <c r="AX968" s="334"/>
      <c r="AY968" s="334"/>
      <c r="AZ968" s="334"/>
      <c r="BA968" s="334"/>
      <c r="BB968" s="334"/>
      <c r="BC968" s="334"/>
      <c r="BD968" s="334"/>
      <c r="BE968" s="334"/>
      <c r="BF968" s="334"/>
      <c r="BG968" s="334"/>
      <c r="BH968" s="334"/>
      <c r="BI968" s="334"/>
      <c r="BJ968" s="334"/>
      <c r="BK968" s="334"/>
      <c r="BL968" s="334"/>
      <c r="BM968" s="334"/>
      <c r="BN968" s="334"/>
      <c r="BO968" s="334"/>
      <c r="BP968" s="334"/>
      <c r="BQ968" s="334"/>
      <c r="BR968" s="334"/>
      <c r="BS968" s="334"/>
      <c r="BT968" s="334"/>
      <c r="BU968" s="334"/>
      <c r="BV968" s="334"/>
      <c r="BW968" s="334"/>
      <c r="BX968" s="334"/>
      <c r="BY968" s="334"/>
      <c r="BZ968" s="334"/>
      <c r="CA968" s="334"/>
      <c r="CB968" s="334"/>
      <c r="CC968" s="334"/>
      <c r="CD968" s="334"/>
      <c r="CE968" s="334"/>
      <c r="CF968" s="334"/>
      <c r="CG968" s="334"/>
      <c r="CH968" s="334"/>
      <c r="CI968" s="334"/>
      <c r="CJ968" s="334"/>
      <c r="CK968" s="334"/>
      <c r="CL968" s="334"/>
      <c r="CM968" s="334"/>
      <c r="CN968" s="334"/>
      <c r="CO968" s="334"/>
      <c r="CP968" s="334"/>
      <c r="CQ968" s="334"/>
      <c r="CR968" s="334"/>
      <c r="CS968" s="334"/>
      <c r="CT968" s="334"/>
      <c r="CU968" s="334"/>
      <c r="CV968" s="334"/>
      <c r="CW968" s="334"/>
      <c r="CX968" s="334"/>
      <c r="CY968" s="334"/>
      <c r="CZ968" s="334"/>
      <c r="DA968" s="334"/>
      <c r="DB968" s="334"/>
      <c r="DC968" s="334"/>
      <c r="DD968" s="334"/>
      <c r="DE968" s="334"/>
      <c r="DF968" s="334"/>
      <c r="DG968" s="334"/>
      <c r="DH968" s="334"/>
      <c r="DI968" s="334"/>
      <c r="DJ968" s="334"/>
      <c r="DK968" s="334"/>
      <c r="DL968" s="334"/>
      <c r="DM968" s="334"/>
      <c r="DN968" s="334"/>
      <c r="DO968" s="334"/>
      <c r="DP968" s="334"/>
      <c r="DQ968" s="334"/>
      <c r="DR968" s="334"/>
      <c r="DS968" s="334"/>
      <c r="DT968" s="334"/>
      <c r="DU968" s="334"/>
      <c r="DV968" s="334"/>
      <c r="DW968" s="334"/>
      <c r="DX968" s="334"/>
      <c r="DY968" s="334"/>
      <c r="DZ968" s="334"/>
      <c r="EA968" s="334"/>
      <c r="EB968" s="334"/>
      <c r="EC968" s="334"/>
      <c r="ED968" s="334"/>
      <c r="EE968" s="334"/>
    </row>
    <row r="969" spans="2:135" s="329" customFormat="1" x14ac:dyDescent="0.25">
      <c r="B969" s="334"/>
      <c r="D969" s="333"/>
      <c r="E969" s="333"/>
      <c r="F969" s="333"/>
      <c r="H969" s="333"/>
      <c r="I969" s="333"/>
      <c r="J969" s="333"/>
      <c r="K969" s="342"/>
      <c r="L969" s="15"/>
      <c r="M969" s="15"/>
      <c r="N969" s="15"/>
      <c r="O969" s="15"/>
      <c r="P969" s="15"/>
      <c r="Q969" s="15"/>
      <c r="R969" s="15"/>
      <c r="S969" s="15"/>
      <c r="T969" s="15"/>
      <c r="U969" s="15"/>
      <c r="V969" s="15"/>
      <c r="W969" s="15"/>
      <c r="X969" s="15"/>
      <c r="Y969" s="15"/>
      <c r="Z969" s="15"/>
      <c r="AA969" s="15"/>
      <c r="AB969" s="15"/>
      <c r="AC969" s="15"/>
      <c r="AD969" s="15"/>
      <c r="AE969" s="15"/>
      <c r="AF969" s="334"/>
      <c r="AG969" s="334"/>
      <c r="AH969" s="334"/>
      <c r="AI969" s="334"/>
      <c r="AJ969" s="334"/>
      <c r="AK969" s="334"/>
      <c r="AL969" s="334"/>
      <c r="AM969" s="334"/>
      <c r="AN969" s="334"/>
      <c r="AO969" s="334"/>
      <c r="AP969" s="334"/>
      <c r="AQ969" s="334"/>
      <c r="AR969" s="334"/>
      <c r="AS969" s="334"/>
      <c r="AT969" s="334"/>
      <c r="AU969" s="334"/>
      <c r="AV969" s="334"/>
      <c r="AW969" s="334"/>
      <c r="AX969" s="334"/>
      <c r="AY969" s="334"/>
      <c r="AZ969" s="334"/>
      <c r="BA969" s="334"/>
      <c r="BB969" s="334"/>
      <c r="BC969" s="334"/>
      <c r="BD969" s="334"/>
      <c r="BE969" s="334"/>
      <c r="BF969" s="334"/>
      <c r="BG969" s="334"/>
      <c r="BH969" s="334"/>
      <c r="BI969" s="334"/>
      <c r="BJ969" s="334"/>
      <c r="BK969" s="334"/>
      <c r="BL969" s="334"/>
      <c r="BM969" s="334"/>
      <c r="BN969" s="334"/>
      <c r="BO969" s="334"/>
      <c r="BP969" s="334"/>
      <c r="BQ969" s="334"/>
      <c r="BR969" s="334"/>
      <c r="BS969" s="334"/>
      <c r="BT969" s="334"/>
      <c r="BU969" s="334"/>
      <c r="BV969" s="334"/>
      <c r="BW969" s="334"/>
      <c r="BX969" s="334"/>
      <c r="BY969" s="334"/>
      <c r="BZ969" s="334"/>
      <c r="CA969" s="334"/>
      <c r="CB969" s="334"/>
      <c r="CC969" s="334"/>
      <c r="CD969" s="334"/>
      <c r="CE969" s="334"/>
      <c r="CF969" s="334"/>
      <c r="CG969" s="334"/>
      <c r="CH969" s="334"/>
      <c r="CI969" s="334"/>
      <c r="CJ969" s="334"/>
      <c r="CK969" s="334"/>
      <c r="CL969" s="334"/>
      <c r="CM969" s="334"/>
      <c r="CN969" s="334"/>
      <c r="CO969" s="334"/>
      <c r="CP969" s="334"/>
      <c r="CQ969" s="334"/>
      <c r="CR969" s="334"/>
      <c r="CS969" s="334"/>
      <c r="CT969" s="334"/>
      <c r="CU969" s="334"/>
      <c r="CV969" s="334"/>
      <c r="CW969" s="334"/>
      <c r="CX969" s="334"/>
      <c r="CY969" s="334"/>
      <c r="CZ969" s="334"/>
      <c r="DA969" s="334"/>
      <c r="DB969" s="334"/>
      <c r="DC969" s="334"/>
      <c r="DD969" s="334"/>
      <c r="DE969" s="334"/>
      <c r="DF969" s="334"/>
      <c r="DG969" s="334"/>
      <c r="DH969" s="334"/>
      <c r="DI969" s="334"/>
      <c r="DJ969" s="334"/>
      <c r="DK969" s="334"/>
      <c r="DL969" s="334"/>
      <c r="DM969" s="334"/>
      <c r="DN969" s="334"/>
      <c r="DO969" s="334"/>
      <c r="DP969" s="334"/>
      <c r="DQ969" s="334"/>
      <c r="DR969" s="334"/>
      <c r="DS969" s="334"/>
      <c r="DT969" s="334"/>
      <c r="DU969" s="334"/>
      <c r="DV969" s="334"/>
      <c r="DW969" s="334"/>
      <c r="DX969" s="334"/>
      <c r="DY969" s="334"/>
      <c r="DZ969" s="334"/>
      <c r="EA969" s="334"/>
      <c r="EB969" s="334"/>
      <c r="EC969" s="334"/>
      <c r="ED969" s="334"/>
      <c r="EE969" s="334"/>
    </row>
    <row r="970" spans="2:135" s="329" customFormat="1" x14ac:dyDescent="0.25">
      <c r="B970" s="334"/>
      <c r="D970" s="333"/>
      <c r="E970" s="333"/>
      <c r="F970" s="333"/>
      <c r="H970" s="333"/>
      <c r="I970" s="333"/>
      <c r="J970" s="333"/>
      <c r="K970" s="342"/>
      <c r="L970" s="15"/>
      <c r="M970" s="15"/>
      <c r="N970" s="15"/>
      <c r="O970" s="15"/>
      <c r="P970" s="15"/>
      <c r="Q970" s="15"/>
      <c r="R970" s="15"/>
      <c r="S970" s="15"/>
      <c r="T970" s="15"/>
      <c r="U970" s="15"/>
      <c r="V970" s="15"/>
      <c r="W970" s="15"/>
      <c r="X970" s="15"/>
      <c r="Y970" s="15"/>
      <c r="Z970" s="15"/>
      <c r="AA970" s="15"/>
      <c r="AB970" s="15"/>
      <c r="AC970" s="15"/>
      <c r="AD970" s="15"/>
      <c r="AE970" s="15"/>
      <c r="AF970" s="334"/>
      <c r="AG970" s="334"/>
      <c r="AH970" s="334"/>
      <c r="AI970" s="334"/>
      <c r="AJ970" s="334"/>
      <c r="AK970" s="334"/>
      <c r="AL970" s="334"/>
      <c r="AM970" s="334"/>
      <c r="AN970" s="334"/>
      <c r="AO970" s="334"/>
      <c r="AP970" s="334"/>
      <c r="AQ970" s="334"/>
      <c r="AR970" s="334"/>
      <c r="AS970" s="334"/>
      <c r="AT970" s="334"/>
      <c r="AU970" s="334"/>
      <c r="AV970" s="334"/>
      <c r="AW970" s="334"/>
      <c r="AX970" s="334"/>
      <c r="AY970" s="334"/>
      <c r="AZ970" s="334"/>
      <c r="BA970" s="334"/>
      <c r="BB970" s="334"/>
      <c r="BC970" s="334"/>
      <c r="BD970" s="334"/>
      <c r="BE970" s="334"/>
      <c r="BF970" s="334"/>
      <c r="BG970" s="334"/>
      <c r="BH970" s="334"/>
      <c r="BI970" s="334"/>
      <c r="BJ970" s="334"/>
      <c r="BK970" s="334"/>
      <c r="BL970" s="334"/>
      <c r="BM970" s="334"/>
      <c r="BN970" s="334"/>
      <c r="BO970" s="334"/>
      <c r="BP970" s="334"/>
      <c r="BQ970" s="334"/>
      <c r="BR970" s="334"/>
      <c r="BS970" s="334"/>
      <c r="BT970" s="334"/>
      <c r="BU970" s="334"/>
      <c r="BV970" s="334"/>
      <c r="BW970" s="334"/>
      <c r="BX970" s="334"/>
      <c r="BY970" s="334"/>
      <c r="BZ970" s="334"/>
      <c r="CA970" s="334"/>
      <c r="CB970" s="334"/>
      <c r="CC970" s="334"/>
      <c r="CD970" s="334"/>
      <c r="CE970" s="334"/>
      <c r="CF970" s="334"/>
      <c r="CG970" s="334"/>
      <c r="CH970" s="334"/>
      <c r="CI970" s="334"/>
      <c r="CJ970" s="334"/>
      <c r="CK970" s="334"/>
      <c r="CL970" s="334"/>
      <c r="CM970" s="334"/>
      <c r="CN970" s="334"/>
      <c r="CO970" s="334"/>
      <c r="CP970" s="334"/>
      <c r="CQ970" s="334"/>
      <c r="CR970" s="334"/>
      <c r="CS970" s="334"/>
      <c r="CT970" s="334"/>
      <c r="CU970" s="334"/>
      <c r="CV970" s="334"/>
      <c r="CW970" s="334"/>
      <c r="CX970" s="334"/>
      <c r="CY970" s="334"/>
      <c r="CZ970" s="334"/>
      <c r="DA970" s="334"/>
      <c r="DB970" s="334"/>
      <c r="DC970" s="334"/>
      <c r="DD970" s="334"/>
      <c r="DE970" s="334"/>
      <c r="DF970" s="334"/>
      <c r="DG970" s="334"/>
      <c r="DH970" s="334"/>
      <c r="DI970" s="334"/>
      <c r="DJ970" s="334"/>
      <c r="DK970" s="334"/>
      <c r="DL970" s="334"/>
      <c r="DM970" s="334"/>
      <c r="DN970" s="334"/>
      <c r="DO970" s="334"/>
      <c r="DP970" s="334"/>
      <c r="DQ970" s="334"/>
      <c r="DR970" s="334"/>
      <c r="DS970" s="334"/>
      <c r="DT970" s="334"/>
      <c r="DU970" s="334"/>
      <c r="DV970" s="334"/>
      <c r="DW970" s="334"/>
      <c r="DX970" s="334"/>
      <c r="DY970" s="334"/>
      <c r="DZ970" s="334"/>
      <c r="EA970" s="334"/>
      <c r="EB970" s="334"/>
      <c r="EC970" s="334"/>
      <c r="ED970" s="334"/>
      <c r="EE970" s="334"/>
    </row>
    <row r="971" spans="2:135" s="329" customFormat="1" x14ac:dyDescent="0.25">
      <c r="B971" s="334"/>
      <c r="D971" s="333"/>
      <c r="E971" s="333"/>
      <c r="F971" s="333"/>
      <c r="H971" s="333"/>
      <c r="I971" s="333"/>
      <c r="J971" s="333"/>
      <c r="K971" s="342"/>
      <c r="L971" s="15"/>
      <c r="M971" s="15"/>
      <c r="N971" s="15"/>
      <c r="O971" s="15"/>
      <c r="P971" s="15"/>
      <c r="Q971" s="15"/>
      <c r="R971" s="15"/>
      <c r="S971" s="15"/>
      <c r="T971" s="15"/>
      <c r="U971" s="15"/>
      <c r="V971" s="15"/>
      <c r="W971" s="15"/>
      <c r="X971" s="15"/>
      <c r="Y971" s="15"/>
      <c r="Z971" s="15"/>
      <c r="AA971" s="15"/>
      <c r="AB971" s="15"/>
      <c r="AC971" s="15"/>
      <c r="AD971" s="15"/>
      <c r="AE971" s="15"/>
      <c r="AF971" s="334"/>
      <c r="AG971" s="334"/>
      <c r="AH971" s="334"/>
      <c r="AI971" s="334"/>
      <c r="AJ971" s="334"/>
      <c r="AK971" s="334"/>
      <c r="AL971" s="334"/>
      <c r="AM971" s="334"/>
      <c r="AN971" s="334"/>
      <c r="AO971" s="334"/>
      <c r="AP971" s="334"/>
      <c r="AQ971" s="334"/>
      <c r="AR971" s="334"/>
      <c r="AS971" s="334"/>
      <c r="AT971" s="334"/>
      <c r="AU971" s="334"/>
      <c r="AV971" s="334"/>
      <c r="AW971" s="334"/>
      <c r="AX971" s="334"/>
      <c r="AY971" s="334"/>
      <c r="AZ971" s="334"/>
      <c r="BA971" s="334"/>
      <c r="BB971" s="334"/>
      <c r="BC971" s="334"/>
      <c r="BD971" s="334"/>
      <c r="BE971" s="334"/>
      <c r="BF971" s="334"/>
      <c r="BG971" s="334"/>
      <c r="BH971" s="334"/>
      <c r="BI971" s="334"/>
      <c r="BJ971" s="334"/>
      <c r="BK971" s="334"/>
      <c r="BL971" s="334"/>
      <c r="BM971" s="334"/>
      <c r="BN971" s="334"/>
      <c r="BO971" s="334"/>
      <c r="BP971" s="334"/>
      <c r="BQ971" s="334"/>
      <c r="BR971" s="334"/>
      <c r="BS971" s="334"/>
      <c r="BT971" s="334"/>
      <c r="BU971" s="334"/>
      <c r="BV971" s="334"/>
      <c r="BW971" s="334"/>
      <c r="BX971" s="334"/>
      <c r="BY971" s="334"/>
      <c r="BZ971" s="334"/>
      <c r="CA971" s="334"/>
      <c r="CB971" s="334"/>
      <c r="CC971" s="334"/>
      <c r="CD971" s="334"/>
      <c r="CE971" s="334"/>
      <c r="CF971" s="334"/>
      <c r="CG971" s="334"/>
      <c r="CH971" s="334"/>
      <c r="CI971" s="334"/>
      <c r="CJ971" s="334"/>
      <c r="CK971" s="334"/>
      <c r="CL971" s="334"/>
      <c r="CM971" s="334"/>
      <c r="CN971" s="334"/>
      <c r="CO971" s="334"/>
      <c r="CP971" s="334"/>
      <c r="CQ971" s="334"/>
      <c r="CR971" s="334"/>
      <c r="CS971" s="334"/>
      <c r="CT971" s="334"/>
      <c r="CU971" s="334"/>
      <c r="CV971" s="334"/>
      <c r="CW971" s="334"/>
      <c r="CX971" s="334"/>
      <c r="CY971" s="334"/>
      <c r="CZ971" s="334"/>
      <c r="DA971" s="334"/>
      <c r="DB971" s="334"/>
      <c r="DC971" s="334"/>
      <c r="DD971" s="334"/>
      <c r="DE971" s="334"/>
      <c r="DF971" s="334"/>
      <c r="DG971" s="334"/>
      <c r="DH971" s="334"/>
      <c r="DI971" s="334"/>
      <c r="DJ971" s="334"/>
      <c r="DK971" s="334"/>
      <c r="DL971" s="334"/>
      <c r="DM971" s="334"/>
      <c r="DN971" s="334"/>
      <c r="DO971" s="334"/>
      <c r="DP971" s="334"/>
      <c r="DQ971" s="334"/>
      <c r="DR971" s="334"/>
      <c r="DS971" s="334"/>
      <c r="DT971" s="334"/>
      <c r="DU971" s="334"/>
      <c r="DV971" s="334"/>
      <c r="DW971" s="334"/>
      <c r="DX971" s="334"/>
      <c r="DY971" s="334"/>
      <c r="DZ971" s="334"/>
      <c r="EA971" s="334"/>
      <c r="EB971" s="334"/>
      <c r="EC971" s="334"/>
      <c r="ED971" s="334"/>
      <c r="EE971" s="334"/>
    </row>
    <row r="972" spans="2:135" s="329" customFormat="1" x14ac:dyDescent="0.25">
      <c r="B972" s="334"/>
      <c r="D972" s="333"/>
      <c r="E972" s="333"/>
      <c r="F972" s="333"/>
      <c r="H972" s="333"/>
      <c r="I972" s="333"/>
      <c r="J972" s="333"/>
      <c r="K972" s="342"/>
      <c r="L972" s="15"/>
      <c r="M972" s="15"/>
      <c r="N972" s="15"/>
      <c r="O972" s="15"/>
      <c r="P972" s="15"/>
      <c r="Q972" s="15"/>
      <c r="R972" s="15"/>
      <c r="S972" s="15"/>
      <c r="T972" s="15"/>
      <c r="U972" s="15"/>
      <c r="V972" s="15"/>
      <c r="W972" s="15"/>
      <c r="X972" s="15"/>
      <c r="Y972" s="15"/>
      <c r="Z972" s="15"/>
      <c r="AA972" s="15"/>
      <c r="AB972" s="15"/>
      <c r="AC972" s="15"/>
      <c r="AD972" s="15"/>
      <c r="AE972" s="15"/>
      <c r="AF972" s="334"/>
      <c r="AG972" s="334"/>
      <c r="AH972" s="334"/>
      <c r="AI972" s="334"/>
      <c r="AJ972" s="334"/>
      <c r="AK972" s="334"/>
      <c r="AL972" s="334"/>
      <c r="AM972" s="334"/>
      <c r="AN972" s="334"/>
      <c r="AO972" s="334"/>
      <c r="AP972" s="334"/>
      <c r="AQ972" s="334"/>
      <c r="AR972" s="334"/>
      <c r="AS972" s="334"/>
      <c r="AT972" s="334"/>
      <c r="AU972" s="334"/>
      <c r="AV972" s="334"/>
      <c r="AW972" s="334"/>
      <c r="AX972" s="334"/>
      <c r="AY972" s="334"/>
      <c r="AZ972" s="334"/>
      <c r="BA972" s="334"/>
      <c r="BB972" s="334"/>
      <c r="BC972" s="334"/>
      <c r="BD972" s="334"/>
      <c r="BE972" s="334"/>
      <c r="BF972" s="334"/>
      <c r="BG972" s="334"/>
      <c r="BH972" s="334"/>
      <c r="BI972" s="334"/>
      <c r="BJ972" s="334"/>
      <c r="BK972" s="334"/>
      <c r="BL972" s="334"/>
      <c r="BM972" s="334"/>
      <c r="BN972" s="334"/>
      <c r="BO972" s="334"/>
      <c r="BP972" s="334"/>
      <c r="BQ972" s="334"/>
      <c r="BR972" s="334"/>
      <c r="BS972" s="334"/>
      <c r="BT972" s="334"/>
      <c r="BU972" s="334"/>
      <c r="BV972" s="334"/>
      <c r="BW972" s="334"/>
      <c r="BX972" s="334"/>
      <c r="BY972" s="334"/>
      <c r="BZ972" s="334"/>
      <c r="CA972" s="334"/>
      <c r="CB972" s="334"/>
      <c r="CC972" s="334"/>
      <c r="CD972" s="334"/>
      <c r="CE972" s="334"/>
      <c r="CF972" s="334"/>
      <c r="CG972" s="334"/>
      <c r="CH972" s="334"/>
      <c r="CI972" s="334"/>
      <c r="CJ972" s="334"/>
      <c r="CK972" s="334"/>
      <c r="CL972" s="334"/>
      <c r="CM972" s="334"/>
      <c r="CN972" s="334"/>
      <c r="CO972" s="334"/>
      <c r="CP972" s="334"/>
      <c r="CQ972" s="334"/>
      <c r="CR972" s="334"/>
      <c r="CS972" s="334"/>
      <c r="CT972" s="334"/>
      <c r="CU972" s="334"/>
      <c r="CV972" s="334"/>
      <c r="CW972" s="334"/>
      <c r="CX972" s="334"/>
      <c r="CY972" s="334"/>
      <c r="CZ972" s="334"/>
      <c r="DA972" s="334"/>
      <c r="DB972" s="334"/>
      <c r="DC972" s="334"/>
      <c r="DD972" s="334"/>
      <c r="DE972" s="334"/>
      <c r="DF972" s="334"/>
      <c r="DG972" s="334"/>
      <c r="DH972" s="334"/>
      <c r="DI972" s="334"/>
      <c r="DJ972" s="334"/>
      <c r="DK972" s="334"/>
      <c r="DL972" s="334"/>
      <c r="DM972" s="334"/>
      <c r="DN972" s="334"/>
      <c r="DO972" s="334"/>
      <c r="DP972" s="334"/>
      <c r="DQ972" s="334"/>
      <c r="DR972" s="334"/>
      <c r="DS972" s="334"/>
      <c r="DT972" s="334"/>
      <c r="DU972" s="334"/>
      <c r="DV972" s="334"/>
      <c r="DW972" s="334"/>
      <c r="DX972" s="334"/>
      <c r="DY972" s="334"/>
      <c r="DZ972" s="334"/>
      <c r="EA972" s="334"/>
      <c r="EB972" s="334"/>
      <c r="EC972" s="334"/>
      <c r="ED972" s="334"/>
      <c r="EE972" s="334"/>
    </row>
    <row r="973" spans="2:135" s="329" customFormat="1" x14ac:dyDescent="0.25">
      <c r="B973" s="334"/>
      <c r="D973" s="333"/>
      <c r="E973" s="333"/>
      <c r="F973" s="333"/>
      <c r="H973" s="333"/>
      <c r="I973" s="333"/>
      <c r="J973" s="333"/>
      <c r="K973" s="342"/>
      <c r="L973" s="15"/>
      <c r="M973" s="15"/>
      <c r="N973" s="15"/>
      <c r="O973" s="15"/>
      <c r="P973" s="15"/>
      <c r="Q973" s="15"/>
      <c r="R973" s="15"/>
      <c r="S973" s="15"/>
      <c r="T973" s="15"/>
      <c r="U973" s="15"/>
      <c r="V973" s="15"/>
      <c r="W973" s="15"/>
      <c r="X973" s="15"/>
      <c r="Y973" s="15"/>
      <c r="Z973" s="15"/>
      <c r="AA973" s="15"/>
      <c r="AB973" s="15"/>
      <c r="AC973" s="15"/>
      <c r="AD973" s="15"/>
      <c r="AE973" s="15"/>
      <c r="AF973" s="334"/>
      <c r="AG973" s="334"/>
      <c r="AH973" s="334"/>
      <c r="AI973" s="334"/>
      <c r="AJ973" s="334"/>
      <c r="AK973" s="334"/>
      <c r="AL973" s="334"/>
      <c r="AM973" s="334"/>
      <c r="AN973" s="334"/>
      <c r="AO973" s="334"/>
      <c r="AP973" s="334"/>
      <c r="AQ973" s="334"/>
      <c r="AR973" s="334"/>
      <c r="AS973" s="334"/>
      <c r="AT973" s="334"/>
      <c r="AU973" s="334"/>
      <c r="AV973" s="334"/>
      <c r="AW973" s="334"/>
      <c r="AX973" s="334"/>
      <c r="AY973" s="334"/>
      <c r="AZ973" s="334"/>
      <c r="BA973" s="334"/>
      <c r="BB973" s="334"/>
      <c r="BC973" s="334"/>
      <c r="BD973" s="334"/>
      <c r="BE973" s="334"/>
      <c r="BF973" s="334"/>
      <c r="BG973" s="334"/>
      <c r="BH973" s="334"/>
      <c r="BI973" s="334"/>
      <c r="BJ973" s="334"/>
      <c r="BK973" s="334"/>
      <c r="BL973" s="334"/>
      <c r="BM973" s="334"/>
      <c r="BN973" s="334"/>
      <c r="BO973" s="334"/>
      <c r="BP973" s="334"/>
      <c r="BQ973" s="334"/>
      <c r="BR973" s="334"/>
      <c r="BS973" s="334"/>
      <c r="BT973" s="334"/>
      <c r="BU973" s="334"/>
      <c r="BV973" s="334"/>
      <c r="BW973" s="334"/>
      <c r="BX973" s="334"/>
      <c r="BY973" s="334"/>
      <c r="BZ973" s="334"/>
      <c r="CA973" s="334"/>
      <c r="CB973" s="334"/>
      <c r="CC973" s="334"/>
      <c r="CD973" s="334"/>
      <c r="CE973" s="334"/>
      <c r="CF973" s="334"/>
      <c r="CG973" s="334"/>
      <c r="CH973" s="334"/>
      <c r="CI973" s="334"/>
      <c r="CJ973" s="334"/>
      <c r="CK973" s="334"/>
      <c r="CL973" s="334"/>
      <c r="CM973" s="334"/>
      <c r="CN973" s="334"/>
      <c r="CO973" s="334"/>
      <c r="CP973" s="334"/>
      <c r="CQ973" s="334"/>
      <c r="CR973" s="334"/>
      <c r="CS973" s="334"/>
      <c r="CT973" s="334"/>
      <c r="CU973" s="334"/>
      <c r="CV973" s="334"/>
      <c r="CW973" s="334"/>
      <c r="CX973" s="334"/>
      <c r="CY973" s="334"/>
      <c r="CZ973" s="334"/>
      <c r="DA973" s="334"/>
      <c r="DB973" s="334"/>
      <c r="DC973" s="334"/>
      <c r="DD973" s="334"/>
      <c r="DE973" s="334"/>
      <c r="DF973" s="334"/>
      <c r="DG973" s="334"/>
      <c r="DH973" s="334"/>
      <c r="DI973" s="334"/>
      <c r="DJ973" s="334"/>
      <c r="DK973" s="334"/>
      <c r="DL973" s="334"/>
      <c r="DM973" s="334"/>
      <c r="DN973" s="334"/>
      <c r="DO973" s="334"/>
      <c r="DP973" s="334"/>
      <c r="DQ973" s="334"/>
      <c r="DR973" s="334"/>
      <c r="DS973" s="334"/>
      <c r="DT973" s="334"/>
      <c r="DU973" s="334"/>
      <c r="DV973" s="334"/>
      <c r="DW973" s="334"/>
      <c r="DX973" s="334"/>
      <c r="DY973" s="334"/>
      <c r="DZ973" s="334"/>
      <c r="EA973" s="334"/>
      <c r="EB973" s="334"/>
      <c r="EC973" s="334"/>
      <c r="ED973" s="334"/>
      <c r="EE973" s="334"/>
    </row>
    <row r="974" spans="2:135" s="329" customFormat="1" x14ac:dyDescent="0.25">
      <c r="B974" s="334"/>
      <c r="D974" s="333"/>
      <c r="E974" s="333"/>
      <c r="F974" s="333"/>
      <c r="H974" s="333"/>
      <c r="I974" s="333"/>
      <c r="J974" s="333"/>
      <c r="K974" s="342"/>
      <c r="L974" s="15"/>
      <c r="M974" s="15"/>
      <c r="N974" s="15"/>
      <c r="O974" s="15"/>
      <c r="P974" s="15"/>
      <c r="Q974" s="15"/>
      <c r="R974" s="15"/>
      <c r="S974" s="15"/>
      <c r="T974" s="15"/>
      <c r="U974" s="15"/>
      <c r="V974" s="15"/>
      <c r="W974" s="15"/>
      <c r="X974" s="15"/>
      <c r="Y974" s="15"/>
      <c r="Z974" s="15"/>
      <c r="AA974" s="15"/>
      <c r="AB974" s="15"/>
      <c r="AC974" s="15"/>
      <c r="AD974" s="15"/>
      <c r="AE974" s="15"/>
      <c r="AF974" s="334"/>
      <c r="AG974" s="334"/>
      <c r="AH974" s="334"/>
      <c r="AI974" s="334"/>
      <c r="AJ974" s="334"/>
      <c r="AK974" s="334"/>
      <c r="AL974" s="334"/>
      <c r="AM974" s="334"/>
      <c r="AN974" s="334"/>
      <c r="AO974" s="334"/>
      <c r="AP974" s="334"/>
      <c r="AQ974" s="334"/>
      <c r="AR974" s="334"/>
      <c r="AS974" s="334"/>
      <c r="AT974" s="334"/>
      <c r="AU974" s="334"/>
      <c r="AV974" s="334"/>
      <c r="AW974" s="334"/>
      <c r="AX974" s="334"/>
      <c r="AY974" s="334"/>
      <c r="AZ974" s="334"/>
      <c r="BA974" s="334"/>
      <c r="BB974" s="334"/>
      <c r="BC974" s="334"/>
      <c r="BD974" s="334"/>
      <c r="BE974" s="334"/>
      <c r="BF974" s="334"/>
      <c r="BG974" s="334"/>
      <c r="BH974" s="334"/>
      <c r="BI974" s="334"/>
      <c r="BJ974" s="334"/>
      <c r="BK974" s="334"/>
      <c r="BL974" s="334"/>
      <c r="BM974" s="334"/>
      <c r="BN974" s="334"/>
      <c r="BO974" s="334"/>
      <c r="BP974" s="334"/>
      <c r="BQ974" s="334"/>
      <c r="BR974" s="334"/>
      <c r="BS974" s="334"/>
      <c r="BT974" s="334"/>
      <c r="BU974" s="334"/>
      <c r="BV974" s="334"/>
      <c r="BW974" s="334"/>
      <c r="BX974" s="334"/>
      <c r="BY974" s="334"/>
      <c r="BZ974" s="334"/>
      <c r="CA974" s="334"/>
      <c r="CB974" s="334"/>
      <c r="CC974" s="334"/>
      <c r="CD974" s="334"/>
      <c r="CE974" s="334"/>
      <c r="CF974" s="334"/>
      <c r="CG974" s="334"/>
      <c r="CH974" s="334"/>
      <c r="CI974" s="334"/>
      <c r="CJ974" s="334"/>
      <c r="CK974" s="334"/>
      <c r="CL974" s="334"/>
      <c r="CM974" s="334"/>
      <c r="CN974" s="334"/>
      <c r="CO974" s="334"/>
      <c r="CP974" s="334"/>
      <c r="CQ974" s="334"/>
      <c r="CR974" s="334"/>
      <c r="CS974" s="334"/>
      <c r="CT974" s="334"/>
      <c r="CU974" s="334"/>
      <c r="CV974" s="334"/>
      <c r="CW974" s="334"/>
      <c r="CX974" s="334"/>
      <c r="CY974" s="334"/>
      <c r="CZ974" s="334"/>
      <c r="DA974" s="334"/>
      <c r="DB974" s="334"/>
      <c r="DC974" s="334"/>
      <c r="DD974" s="334"/>
      <c r="DE974" s="334"/>
      <c r="DF974" s="334"/>
      <c r="DG974" s="334"/>
      <c r="DH974" s="334"/>
      <c r="DI974" s="334"/>
      <c r="DJ974" s="334"/>
      <c r="DK974" s="334"/>
      <c r="DL974" s="334"/>
      <c r="DM974" s="334"/>
      <c r="DN974" s="334"/>
      <c r="DO974" s="334"/>
      <c r="DP974" s="334"/>
      <c r="DQ974" s="334"/>
      <c r="DR974" s="334"/>
      <c r="DS974" s="334"/>
      <c r="DT974" s="334"/>
      <c r="DU974" s="334"/>
      <c r="DV974" s="334"/>
      <c r="DW974" s="334"/>
      <c r="DX974" s="334"/>
      <c r="DY974" s="334"/>
      <c r="DZ974" s="334"/>
      <c r="EA974" s="334"/>
      <c r="EB974" s="334"/>
      <c r="EC974" s="334"/>
      <c r="ED974" s="334"/>
      <c r="EE974" s="334"/>
    </row>
    <row r="975" spans="2:135" s="329" customFormat="1" x14ac:dyDescent="0.25">
      <c r="B975" s="334"/>
      <c r="D975" s="333"/>
      <c r="E975" s="333"/>
      <c r="F975" s="333"/>
      <c r="H975" s="333"/>
      <c r="I975" s="333"/>
      <c r="J975" s="333"/>
      <c r="K975" s="342"/>
      <c r="L975" s="15"/>
      <c r="M975" s="15"/>
      <c r="N975" s="15"/>
      <c r="O975" s="15"/>
      <c r="P975" s="15"/>
      <c r="Q975" s="15"/>
      <c r="R975" s="15"/>
      <c r="S975" s="15"/>
      <c r="T975" s="15"/>
      <c r="U975" s="15"/>
      <c r="V975" s="15"/>
      <c r="W975" s="15"/>
      <c r="X975" s="15"/>
      <c r="Y975" s="15"/>
      <c r="Z975" s="15"/>
      <c r="AA975" s="15"/>
      <c r="AB975" s="15"/>
      <c r="AC975" s="15"/>
      <c r="AD975" s="15"/>
      <c r="AE975" s="15"/>
      <c r="AF975" s="334"/>
      <c r="AG975" s="334"/>
      <c r="AH975" s="334"/>
      <c r="AI975" s="334"/>
      <c r="AJ975" s="334"/>
      <c r="AK975" s="334"/>
      <c r="AL975" s="334"/>
      <c r="AM975" s="334"/>
      <c r="AN975" s="334"/>
      <c r="AO975" s="334"/>
      <c r="AP975" s="334"/>
      <c r="AQ975" s="334"/>
      <c r="AR975" s="334"/>
      <c r="AS975" s="334"/>
      <c r="AT975" s="334"/>
      <c r="AU975" s="334"/>
      <c r="AV975" s="334"/>
      <c r="AW975" s="334"/>
      <c r="AX975" s="334"/>
      <c r="AY975" s="334"/>
      <c r="AZ975" s="334"/>
      <c r="BA975" s="334"/>
      <c r="BB975" s="334"/>
      <c r="BC975" s="334"/>
      <c r="BD975" s="334"/>
      <c r="BE975" s="334"/>
      <c r="BF975" s="334"/>
      <c r="BG975" s="334"/>
      <c r="BH975" s="334"/>
      <c r="BI975" s="334"/>
      <c r="BJ975" s="334"/>
      <c r="BK975" s="334"/>
      <c r="BL975" s="334"/>
      <c r="BM975" s="334"/>
      <c r="BN975" s="334"/>
      <c r="BO975" s="334"/>
      <c r="BP975" s="334"/>
      <c r="BQ975" s="334"/>
      <c r="BR975" s="334"/>
      <c r="BS975" s="334"/>
      <c r="BT975" s="334"/>
      <c r="BU975" s="334"/>
      <c r="BV975" s="334"/>
      <c r="BW975" s="334"/>
      <c r="BX975" s="334"/>
      <c r="BY975" s="334"/>
      <c r="BZ975" s="334"/>
      <c r="CA975" s="334"/>
      <c r="CB975" s="334"/>
      <c r="CC975" s="334"/>
      <c r="CD975" s="334"/>
      <c r="CE975" s="334"/>
      <c r="CF975" s="334"/>
      <c r="CG975" s="334"/>
      <c r="CH975" s="334"/>
      <c r="CI975" s="334"/>
      <c r="CJ975" s="334"/>
      <c r="CK975" s="334"/>
      <c r="CL975" s="334"/>
      <c r="CM975" s="334"/>
      <c r="CN975" s="334"/>
      <c r="CO975" s="334"/>
      <c r="CP975" s="334"/>
      <c r="CQ975" s="334"/>
      <c r="CR975" s="334"/>
      <c r="CS975" s="334"/>
      <c r="CT975" s="334"/>
      <c r="CU975" s="334"/>
      <c r="CV975" s="334"/>
      <c r="CW975" s="334"/>
      <c r="CX975" s="334"/>
      <c r="CY975" s="334"/>
      <c r="CZ975" s="334"/>
      <c r="DA975" s="334"/>
      <c r="DB975" s="334"/>
      <c r="DC975" s="334"/>
      <c r="DD975" s="334"/>
      <c r="DE975" s="334"/>
      <c r="DF975" s="334"/>
      <c r="DG975" s="334"/>
      <c r="DH975" s="334"/>
      <c r="DI975" s="334"/>
      <c r="DJ975" s="334"/>
      <c r="DK975" s="334"/>
      <c r="DL975" s="334"/>
      <c r="DM975" s="334"/>
      <c r="DN975" s="334"/>
      <c r="DO975" s="334"/>
      <c r="DP975" s="334"/>
      <c r="DQ975" s="334"/>
      <c r="DR975" s="334"/>
      <c r="DS975" s="334"/>
      <c r="DT975" s="334"/>
      <c r="DU975" s="334"/>
      <c r="DV975" s="334"/>
      <c r="DW975" s="334"/>
      <c r="DX975" s="334"/>
      <c r="DY975" s="334"/>
      <c r="DZ975" s="334"/>
      <c r="EA975" s="334"/>
      <c r="EB975" s="334"/>
      <c r="EC975" s="334"/>
      <c r="ED975" s="334"/>
      <c r="EE975" s="334"/>
    </row>
    <row r="976" spans="2:135" s="329" customFormat="1" x14ac:dyDescent="0.25">
      <c r="B976" s="334"/>
      <c r="D976" s="333"/>
      <c r="E976" s="333"/>
      <c r="F976" s="333"/>
      <c r="H976" s="333"/>
      <c r="I976" s="333"/>
      <c r="J976" s="333"/>
      <c r="K976" s="342"/>
      <c r="L976" s="15"/>
      <c r="M976" s="15"/>
      <c r="N976" s="15"/>
      <c r="O976" s="15"/>
      <c r="P976" s="15"/>
      <c r="Q976" s="15"/>
      <c r="R976" s="15"/>
      <c r="S976" s="15"/>
      <c r="T976" s="15"/>
      <c r="U976" s="15"/>
      <c r="V976" s="15"/>
      <c r="W976" s="15"/>
      <c r="X976" s="15"/>
      <c r="Y976" s="15"/>
      <c r="Z976" s="15"/>
      <c r="AA976" s="15"/>
      <c r="AB976" s="15"/>
      <c r="AC976" s="15"/>
      <c r="AD976" s="15"/>
      <c r="AE976" s="15"/>
      <c r="AF976" s="334"/>
      <c r="AG976" s="334"/>
      <c r="AH976" s="334"/>
      <c r="AI976" s="334"/>
      <c r="AJ976" s="334"/>
      <c r="AK976" s="334"/>
      <c r="AL976" s="334"/>
      <c r="AM976" s="334"/>
      <c r="AN976" s="334"/>
      <c r="AO976" s="334"/>
      <c r="AP976" s="334"/>
      <c r="AQ976" s="334"/>
      <c r="AR976" s="334"/>
      <c r="AS976" s="334"/>
      <c r="AT976" s="334"/>
      <c r="AU976" s="334"/>
      <c r="AV976" s="334"/>
      <c r="AW976" s="334"/>
      <c r="AX976" s="334"/>
      <c r="AY976" s="334"/>
      <c r="AZ976" s="334"/>
      <c r="BA976" s="334"/>
      <c r="BB976" s="334"/>
      <c r="BC976" s="334"/>
      <c r="BD976" s="334"/>
      <c r="BE976" s="334"/>
      <c r="BF976" s="334"/>
      <c r="BG976" s="334"/>
      <c r="BH976" s="334"/>
      <c r="BI976" s="334"/>
      <c r="BJ976" s="334"/>
      <c r="BK976" s="334"/>
      <c r="BL976" s="334"/>
      <c r="BM976" s="334"/>
      <c r="BN976" s="334"/>
      <c r="BO976" s="334"/>
      <c r="BP976" s="334"/>
      <c r="BQ976" s="334"/>
      <c r="BR976" s="334"/>
      <c r="BS976" s="334"/>
      <c r="BT976" s="334"/>
      <c r="BU976" s="334"/>
      <c r="BV976" s="334"/>
      <c r="BW976" s="334"/>
      <c r="BX976" s="334"/>
      <c r="BY976" s="334"/>
      <c r="BZ976" s="334"/>
      <c r="CA976" s="334"/>
      <c r="CB976" s="334"/>
      <c r="CC976" s="334"/>
      <c r="CD976" s="334"/>
      <c r="CE976" s="334"/>
      <c r="CF976" s="334"/>
      <c r="CG976" s="334"/>
      <c r="CH976" s="334"/>
      <c r="CI976" s="334"/>
      <c r="CJ976" s="334"/>
      <c r="CK976" s="334"/>
      <c r="CL976" s="334"/>
      <c r="CM976" s="334"/>
      <c r="CN976" s="334"/>
      <c r="CO976" s="334"/>
      <c r="CP976" s="334"/>
      <c r="CQ976" s="334"/>
      <c r="CR976" s="334"/>
      <c r="CS976" s="334"/>
      <c r="CT976" s="334"/>
      <c r="CU976" s="334"/>
      <c r="CV976" s="334"/>
      <c r="CW976" s="334"/>
      <c r="CX976" s="334"/>
      <c r="CY976" s="334"/>
      <c r="CZ976" s="334"/>
      <c r="DA976" s="334"/>
      <c r="DB976" s="334"/>
      <c r="DC976" s="334"/>
      <c r="DD976" s="334"/>
      <c r="DE976" s="334"/>
      <c r="DF976" s="334"/>
      <c r="DG976" s="334"/>
      <c r="DH976" s="334"/>
      <c r="DI976" s="334"/>
      <c r="DJ976" s="334"/>
      <c r="DK976" s="334"/>
      <c r="DL976" s="334"/>
      <c r="DM976" s="334"/>
      <c r="DN976" s="334"/>
      <c r="DO976" s="334"/>
      <c r="DP976" s="334"/>
      <c r="DQ976" s="334"/>
      <c r="DR976" s="334"/>
      <c r="DS976" s="334"/>
      <c r="DT976" s="334"/>
      <c r="DU976" s="334"/>
      <c r="DV976" s="334"/>
      <c r="DW976" s="334"/>
      <c r="DX976" s="334"/>
      <c r="DY976" s="334"/>
      <c r="DZ976" s="334"/>
      <c r="EA976" s="334"/>
      <c r="EB976" s="334"/>
      <c r="EC976" s="334"/>
      <c r="ED976" s="334"/>
      <c r="EE976" s="334"/>
    </row>
    <row r="977" spans="2:135" s="329" customFormat="1" x14ac:dyDescent="0.25">
      <c r="B977" s="334"/>
      <c r="D977" s="333"/>
      <c r="E977" s="333"/>
      <c r="F977" s="333"/>
      <c r="H977" s="333"/>
      <c r="I977" s="333"/>
      <c r="J977" s="333"/>
      <c r="K977" s="342"/>
      <c r="L977" s="15"/>
      <c r="M977" s="15"/>
      <c r="N977" s="15"/>
      <c r="O977" s="15"/>
      <c r="P977" s="15"/>
      <c r="Q977" s="15"/>
      <c r="R977" s="15"/>
      <c r="S977" s="15"/>
      <c r="T977" s="15"/>
      <c r="U977" s="15"/>
      <c r="V977" s="15"/>
      <c r="W977" s="15"/>
      <c r="X977" s="15"/>
      <c r="Y977" s="15"/>
      <c r="Z977" s="15"/>
      <c r="AA977" s="15"/>
      <c r="AB977" s="15"/>
      <c r="AC977" s="15"/>
      <c r="AD977" s="15"/>
      <c r="AE977" s="15"/>
      <c r="AF977" s="334"/>
      <c r="AG977" s="334"/>
      <c r="AH977" s="334"/>
      <c r="AI977" s="334"/>
      <c r="AJ977" s="334"/>
      <c r="AK977" s="334"/>
      <c r="AL977" s="334"/>
      <c r="AM977" s="334"/>
      <c r="AN977" s="334"/>
      <c r="AO977" s="334"/>
      <c r="AP977" s="334"/>
      <c r="AQ977" s="334"/>
      <c r="AR977" s="334"/>
      <c r="AS977" s="334"/>
      <c r="AT977" s="334"/>
      <c r="AU977" s="334"/>
      <c r="AV977" s="334"/>
      <c r="AW977" s="334"/>
      <c r="AX977" s="334"/>
      <c r="AY977" s="334"/>
      <c r="AZ977" s="334"/>
      <c r="BA977" s="334"/>
      <c r="BB977" s="334"/>
      <c r="BC977" s="334"/>
      <c r="BD977" s="334"/>
      <c r="BE977" s="334"/>
      <c r="BF977" s="334"/>
      <c r="BG977" s="334"/>
      <c r="BH977" s="334"/>
      <c r="BI977" s="334"/>
      <c r="BJ977" s="334"/>
      <c r="BK977" s="334"/>
      <c r="BL977" s="334"/>
      <c r="BM977" s="334"/>
      <c r="BN977" s="334"/>
      <c r="BO977" s="334"/>
      <c r="BP977" s="334"/>
      <c r="BQ977" s="334"/>
      <c r="BR977" s="334"/>
      <c r="BS977" s="334"/>
      <c r="BT977" s="334"/>
      <c r="BU977" s="334"/>
      <c r="BV977" s="334"/>
      <c r="BW977" s="334"/>
      <c r="BX977" s="334"/>
      <c r="BY977" s="334"/>
      <c r="BZ977" s="334"/>
      <c r="CA977" s="334"/>
      <c r="CB977" s="334"/>
      <c r="CC977" s="334"/>
      <c r="CD977" s="334"/>
      <c r="CE977" s="334"/>
      <c r="CF977" s="334"/>
      <c r="CG977" s="334"/>
      <c r="CH977" s="334"/>
      <c r="CI977" s="334"/>
      <c r="CJ977" s="334"/>
      <c r="CK977" s="334"/>
      <c r="CL977" s="334"/>
      <c r="CM977" s="334"/>
      <c r="CN977" s="334"/>
      <c r="CO977" s="334"/>
      <c r="CP977" s="334"/>
      <c r="CQ977" s="334"/>
      <c r="CR977" s="334"/>
      <c r="CS977" s="334"/>
      <c r="CT977" s="334"/>
      <c r="CU977" s="334"/>
      <c r="CV977" s="334"/>
      <c r="CW977" s="334"/>
      <c r="CX977" s="334"/>
      <c r="CY977" s="334"/>
      <c r="CZ977" s="334"/>
      <c r="DA977" s="334"/>
      <c r="DB977" s="334"/>
      <c r="DC977" s="334"/>
      <c r="DD977" s="334"/>
      <c r="DE977" s="334"/>
      <c r="DF977" s="334"/>
      <c r="DG977" s="334"/>
      <c r="DH977" s="334"/>
      <c r="DI977" s="334"/>
      <c r="DJ977" s="334"/>
      <c r="DK977" s="334"/>
      <c r="DL977" s="334"/>
      <c r="DM977" s="334"/>
      <c r="DN977" s="334"/>
      <c r="DO977" s="334"/>
      <c r="DP977" s="334"/>
      <c r="DQ977" s="334"/>
      <c r="DR977" s="334"/>
      <c r="DS977" s="334"/>
      <c r="DT977" s="334"/>
      <c r="DU977" s="334"/>
      <c r="DV977" s="334"/>
      <c r="DW977" s="334"/>
      <c r="DX977" s="334"/>
      <c r="DY977" s="334"/>
      <c r="DZ977" s="334"/>
      <c r="EA977" s="334"/>
      <c r="EB977" s="334"/>
      <c r="EC977" s="334"/>
      <c r="ED977" s="334"/>
      <c r="EE977" s="334"/>
    </row>
    <row r="978" spans="2:135" s="329" customFormat="1" x14ac:dyDescent="0.25">
      <c r="B978" s="334"/>
      <c r="D978" s="333"/>
      <c r="E978" s="333"/>
      <c r="F978" s="333"/>
      <c r="H978" s="333"/>
      <c r="I978" s="333"/>
      <c r="J978" s="333"/>
      <c r="K978" s="342"/>
      <c r="L978" s="15"/>
      <c r="M978" s="15"/>
      <c r="N978" s="15"/>
      <c r="O978" s="15"/>
      <c r="P978" s="15"/>
      <c r="Q978" s="15"/>
      <c r="R978" s="15"/>
      <c r="S978" s="15"/>
      <c r="T978" s="15"/>
      <c r="U978" s="15"/>
      <c r="V978" s="15"/>
      <c r="W978" s="15"/>
      <c r="X978" s="15"/>
      <c r="Y978" s="15"/>
      <c r="Z978" s="15"/>
      <c r="AA978" s="15"/>
      <c r="AB978" s="15"/>
      <c r="AC978" s="15"/>
      <c r="AD978" s="15"/>
      <c r="AE978" s="15"/>
      <c r="AF978" s="334"/>
      <c r="AG978" s="334"/>
      <c r="AH978" s="334"/>
      <c r="AI978" s="334"/>
      <c r="AJ978" s="334"/>
      <c r="AK978" s="334"/>
      <c r="AL978" s="334"/>
      <c r="AM978" s="334"/>
      <c r="AN978" s="334"/>
      <c r="AO978" s="334"/>
      <c r="AP978" s="334"/>
      <c r="AQ978" s="334"/>
      <c r="AR978" s="334"/>
      <c r="AS978" s="334"/>
      <c r="AT978" s="334"/>
      <c r="AU978" s="334"/>
      <c r="AV978" s="334"/>
      <c r="AW978" s="334"/>
      <c r="AX978" s="334"/>
      <c r="AY978" s="334"/>
      <c r="AZ978" s="334"/>
      <c r="BA978" s="334"/>
      <c r="BB978" s="334"/>
      <c r="BC978" s="334"/>
      <c r="BD978" s="334"/>
      <c r="BE978" s="334"/>
      <c r="BF978" s="334"/>
      <c r="BG978" s="334"/>
      <c r="BH978" s="334"/>
      <c r="BI978" s="334"/>
      <c r="BJ978" s="334"/>
      <c r="BK978" s="334"/>
      <c r="BL978" s="334"/>
      <c r="BM978" s="334"/>
      <c r="BN978" s="334"/>
      <c r="BO978" s="334"/>
      <c r="BP978" s="334"/>
      <c r="BQ978" s="334"/>
      <c r="BR978" s="334"/>
      <c r="BS978" s="334"/>
      <c r="BT978" s="334"/>
      <c r="BU978" s="334"/>
      <c r="BV978" s="334"/>
      <c r="BW978" s="334"/>
      <c r="BX978" s="334"/>
      <c r="BY978" s="334"/>
      <c r="BZ978" s="334"/>
      <c r="CA978" s="334"/>
      <c r="CB978" s="334"/>
      <c r="CC978" s="334"/>
      <c r="CD978" s="334"/>
      <c r="CE978" s="334"/>
      <c r="CF978" s="334"/>
      <c r="CG978" s="334"/>
      <c r="CH978" s="334"/>
      <c r="CI978" s="334"/>
      <c r="CJ978" s="334"/>
      <c r="CK978" s="334"/>
      <c r="CL978" s="334"/>
      <c r="CM978" s="334"/>
      <c r="CN978" s="334"/>
      <c r="CO978" s="334"/>
      <c r="CP978" s="334"/>
      <c r="CQ978" s="334"/>
      <c r="CR978" s="334"/>
      <c r="CS978" s="334"/>
      <c r="CT978" s="334"/>
      <c r="CU978" s="334"/>
      <c r="CV978" s="334"/>
      <c r="CW978" s="334"/>
      <c r="CX978" s="334"/>
      <c r="CY978" s="334"/>
      <c r="CZ978" s="334"/>
      <c r="DA978" s="334"/>
      <c r="DB978" s="334"/>
      <c r="DC978" s="334"/>
      <c r="DD978" s="334"/>
      <c r="DE978" s="334"/>
      <c r="DF978" s="334"/>
      <c r="DG978" s="334"/>
      <c r="DH978" s="334"/>
      <c r="DI978" s="334"/>
      <c r="DJ978" s="334"/>
      <c r="DK978" s="334"/>
      <c r="DL978" s="334"/>
      <c r="DM978" s="334"/>
      <c r="DN978" s="334"/>
      <c r="DO978" s="334"/>
      <c r="DP978" s="334"/>
      <c r="DQ978" s="334"/>
      <c r="DR978" s="334"/>
      <c r="DS978" s="334"/>
      <c r="DT978" s="334"/>
      <c r="DU978" s="334"/>
      <c r="DV978" s="334"/>
      <c r="DW978" s="334"/>
      <c r="DX978" s="334"/>
      <c r="DY978" s="334"/>
      <c r="DZ978" s="334"/>
      <c r="EA978" s="334"/>
      <c r="EB978" s="334"/>
      <c r="EC978" s="334"/>
      <c r="ED978" s="334"/>
      <c r="EE978" s="334"/>
    </row>
    <row r="979" spans="2:135" s="329" customFormat="1" x14ac:dyDescent="0.25">
      <c r="B979" s="334"/>
      <c r="D979" s="333"/>
      <c r="E979" s="333"/>
      <c r="F979" s="333"/>
      <c r="H979" s="333"/>
      <c r="I979" s="333"/>
      <c r="J979" s="333"/>
      <c r="K979" s="342"/>
      <c r="L979" s="15"/>
      <c r="M979" s="15"/>
      <c r="N979" s="15"/>
      <c r="O979" s="15"/>
      <c r="P979" s="15"/>
      <c r="Q979" s="15"/>
      <c r="R979" s="15"/>
      <c r="S979" s="15"/>
      <c r="T979" s="15"/>
      <c r="U979" s="15"/>
      <c r="V979" s="15"/>
      <c r="W979" s="15"/>
      <c r="X979" s="15"/>
      <c r="Y979" s="15"/>
      <c r="Z979" s="15"/>
      <c r="AA979" s="15"/>
      <c r="AB979" s="15"/>
      <c r="AC979" s="15"/>
      <c r="AD979" s="15"/>
      <c r="AE979" s="15"/>
      <c r="AF979" s="334"/>
      <c r="AG979" s="334"/>
      <c r="AH979" s="334"/>
      <c r="AI979" s="334"/>
      <c r="AJ979" s="334"/>
      <c r="AK979" s="334"/>
      <c r="AL979" s="334"/>
      <c r="AM979" s="334"/>
      <c r="AN979" s="334"/>
      <c r="AO979" s="334"/>
      <c r="AP979" s="334"/>
      <c r="AQ979" s="334"/>
      <c r="AR979" s="334"/>
      <c r="AS979" s="334"/>
      <c r="AT979" s="334"/>
      <c r="AU979" s="334"/>
      <c r="AV979" s="334"/>
      <c r="AW979" s="334"/>
      <c r="AX979" s="334"/>
      <c r="AY979" s="334"/>
      <c r="AZ979" s="334"/>
      <c r="BA979" s="334"/>
      <c r="BB979" s="334"/>
      <c r="BC979" s="334"/>
      <c r="BD979" s="334"/>
      <c r="BE979" s="334"/>
      <c r="BF979" s="334"/>
      <c r="BG979" s="334"/>
      <c r="BH979" s="334"/>
      <c r="BI979" s="334"/>
      <c r="BJ979" s="334"/>
      <c r="BK979" s="334"/>
      <c r="BL979" s="334"/>
      <c r="BM979" s="334"/>
      <c r="BN979" s="334"/>
      <c r="BO979" s="334"/>
      <c r="BP979" s="334"/>
      <c r="BQ979" s="334"/>
      <c r="BR979" s="334"/>
      <c r="BS979" s="334"/>
      <c r="BT979" s="334"/>
      <c r="BU979" s="334"/>
      <c r="BV979" s="334"/>
      <c r="BW979" s="334"/>
      <c r="BX979" s="334"/>
      <c r="BY979" s="334"/>
      <c r="BZ979" s="334"/>
      <c r="CA979" s="334"/>
      <c r="CB979" s="334"/>
      <c r="CC979" s="334"/>
      <c r="CD979" s="334"/>
      <c r="CE979" s="334"/>
      <c r="CF979" s="334"/>
      <c r="CG979" s="334"/>
      <c r="CH979" s="334"/>
      <c r="CI979" s="334"/>
      <c r="CJ979" s="334"/>
      <c r="CK979" s="334"/>
      <c r="CL979" s="334"/>
      <c r="CM979" s="334"/>
      <c r="CN979" s="334"/>
      <c r="CO979" s="334"/>
      <c r="CP979" s="334"/>
      <c r="CQ979" s="334"/>
      <c r="CR979" s="334"/>
      <c r="CS979" s="334"/>
      <c r="CT979" s="334"/>
      <c r="CU979" s="334"/>
      <c r="CV979" s="334"/>
      <c r="CW979" s="334"/>
      <c r="CX979" s="334"/>
      <c r="CY979" s="334"/>
      <c r="CZ979" s="334"/>
      <c r="DA979" s="334"/>
      <c r="DB979" s="334"/>
      <c r="DC979" s="334"/>
      <c r="DD979" s="334"/>
      <c r="DE979" s="334"/>
      <c r="DF979" s="334"/>
      <c r="DG979" s="334"/>
      <c r="DH979" s="334"/>
      <c r="DI979" s="334"/>
      <c r="DJ979" s="334"/>
      <c r="DK979" s="334"/>
      <c r="DL979" s="334"/>
      <c r="DM979" s="334"/>
      <c r="DN979" s="334"/>
      <c r="DO979" s="334"/>
      <c r="DP979" s="334"/>
      <c r="DQ979" s="334"/>
      <c r="DR979" s="334"/>
      <c r="DS979" s="334"/>
      <c r="DT979" s="334"/>
      <c r="DU979" s="334"/>
      <c r="DV979" s="334"/>
      <c r="DW979" s="334"/>
      <c r="DX979" s="334"/>
      <c r="DY979" s="334"/>
      <c r="DZ979" s="334"/>
      <c r="EA979" s="334"/>
      <c r="EB979" s="334"/>
      <c r="EC979" s="334"/>
      <c r="ED979" s="334"/>
      <c r="EE979" s="334"/>
    </row>
    <row r="980" spans="2:135" s="329" customFormat="1" x14ac:dyDescent="0.25">
      <c r="B980" s="334"/>
      <c r="D980" s="333"/>
      <c r="E980" s="333"/>
      <c r="F980" s="333"/>
      <c r="H980" s="333"/>
      <c r="I980" s="333"/>
      <c r="J980" s="333"/>
      <c r="K980" s="342"/>
      <c r="L980" s="15"/>
      <c r="M980" s="15"/>
      <c r="N980" s="15"/>
      <c r="O980" s="15"/>
      <c r="P980" s="15"/>
      <c r="Q980" s="15"/>
      <c r="R980" s="15"/>
      <c r="S980" s="15"/>
      <c r="T980" s="15"/>
      <c r="U980" s="15"/>
      <c r="V980" s="15"/>
      <c r="W980" s="15"/>
      <c r="X980" s="15"/>
      <c r="Y980" s="15"/>
      <c r="Z980" s="15"/>
      <c r="AA980" s="15"/>
      <c r="AB980" s="15"/>
      <c r="AC980" s="15"/>
      <c r="AD980" s="15"/>
      <c r="AE980" s="15"/>
      <c r="AF980" s="334"/>
      <c r="AG980" s="334"/>
      <c r="AH980" s="334"/>
      <c r="AI980" s="334"/>
      <c r="AJ980" s="334"/>
      <c r="AK980" s="334"/>
      <c r="AL980" s="334"/>
      <c r="AM980" s="334"/>
      <c r="AN980" s="334"/>
      <c r="AO980" s="334"/>
      <c r="AP980" s="334"/>
      <c r="AQ980" s="334"/>
      <c r="AR980" s="334"/>
      <c r="AS980" s="334"/>
      <c r="AT980" s="334"/>
      <c r="AU980" s="334"/>
      <c r="AV980" s="334"/>
      <c r="AW980" s="334"/>
      <c r="AX980" s="334"/>
      <c r="AY980" s="334"/>
      <c r="AZ980" s="334"/>
      <c r="BA980" s="334"/>
      <c r="BB980" s="334"/>
      <c r="BC980" s="334"/>
      <c r="BD980" s="334"/>
      <c r="BE980" s="334"/>
      <c r="BF980" s="334"/>
      <c r="BG980" s="334"/>
      <c r="BH980" s="334"/>
      <c r="BI980" s="334"/>
      <c r="BJ980" s="334"/>
      <c r="BK980" s="334"/>
      <c r="BL980" s="334"/>
      <c r="BM980" s="334"/>
      <c r="BN980" s="334"/>
      <c r="BO980" s="334"/>
      <c r="BP980" s="334"/>
      <c r="BQ980" s="334"/>
      <c r="BR980" s="334"/>
      <c r="BS980" s="334"/>
      <c r="BT980" s="334"/>
      <c r="BU980" s="334"/>
      <c r="BV980" s="334"/>
      <c r="BW980" s="334"/>
      <c r="BX980" s="334"/>
      <c r="BY980" s="334"/>
      <c r="BZ980" s="334"/>
      <c r="CA980" s="334"/>
      <c r="CB980" s="334"/>
      <c r="CC980" s="334"/>
      <c r="CD980" s="334"/>
      <c r="CE980" s="334"/>
      <c r="CF980" s="334"/>
      <c r="CG980" s="334"/>
      <c r="CH980" s="334"/>
      <c r="CI980" s="334"/>
      <c r="CJ980" s="334"/>
      <c r="CK980" s="334"/>
      <c r="CL980" s="334"/>
      <c r="CM980" s="334"/>
      <c r="CN980" s="334"/>
      <c r="CO980" s="334"/>
      <c r="CP980" s="334"/>
      <c r="CQ980" s="334"/>
      <c r="CR980" s="334"/>
      <c r="CS980" s="334"/>
      <c r="CT980" s="334"/>
      <c r="CU980" s="334"/>
      <c r="CV980" s="334"/>
      <c r="CW980" s="334"/>
      <c r="CX980" s="334"/>
      <c r="CY980" s="334"/>
      <c r="CZ980" s="334"/>
      <c r="DA980" s="334"/>
      <c r="DB980" s="334"/>
      <c r="DC980" s="334"/>
      <c r="DD980" s="334"/>
      <c r="DE980" s="334"/>
      <c r="DF980" s="334"/>
      <c r="DG980" s="334"/>
      <c r="DH980" s="334"/>
      <c r="DI980" s="334"/>
      <c r="DJ980" s="334"/>
      <c r="DK980" s="334"/>
      <c r="DL980" s="334"/>
      <c r="DM980" s="334"/>
      <c r="DN980" s="334"/>
      <c r="DO980" s="334"/>
      <c r="DP980" s="334"/>
      <c r="DQ980" s="334"/>
      <c r="DR980" s="334"/>
      <c r="DS980" s="334"/>
      <c r="DT980" s="334"/>
      <c r="DU980" s="334"/>
      <c r="DV980" s="334"/>
      <c r="DW980" s="334"/>
      <c r="DX980" s="334"/>
      <c r="DY980" s="334"/>
      <c r="DZ980" s="334"/>
      <c r="EA980" s="334"/>
      <c r="EB980" s="334"/>
      <c r="EC980" s="334"/>
      <c r="ED980" s="334"/>
      <c r="EE980" s="334"/>
    </row>
    <row r="981" spans="2:135" s="329" customFormat="1" x14ac:dyDescent="0.25">
      <c r="B981" s="334"/>
      <c r="D981" s="333"/>
      <c r="E981" s="333"/>
      <c r="F981" s="333"/>
      <c r="H981" s="333"/>
      <c r="I981" s="333"/>
      <c r="J981" s="333"/>
      <c r="K981" s="342"/>
      <c r="L981" s="15"/>
      <c r="M981" s="15"/>
      <c r="N981" s="15"/>
      <c r="O981" s="15"/>
      <c r="P981" s="15"/>
      <c r="Q981" s="15"/>
      <c r="R981" s="15"/>
      <c r="S981" s="15"/>
      <c r="T981" s="15"/>
      <c r="U981" s="15"/>
      <c r="V981" s="15"/>
      <c r="W981" s="15"/>
      <c r="X981" s="15"/>
      <c r="Y981" s="15"/>
      <c r="Z981" s="15"/>
      <c r="AA981" s="15"/>
      <c r="AB981" s="15"/>
      <c r="AC981" s="15"/>
      <c r="AD981" s="15"/>
      <c r="AE981" s="15"/>
      <c r="AF981" s="334"/>
      <c r="AG981" s="334"/>
      <c r="AH981" s="334"/>
      <c r="AI981" s="334"/>
      <c r="AJ981" s="334"/>
      <c r="AK981" s="334"/>
      <c r="AL981" s="334"/>
      <c r="AM981" s="334"/>
      <c r="AN981" s="334"/>
      <c r="AO981" s="334"/>
      <c r="AP981" s="334"/>
      <c r="AQ981" s="334"/>
      <c r="AR981" s="334"/>
      <c r="AS981" s="334"/>
      <c r="AT981" s="334"/>
      <c r="AU981" s="334"/>
      <c r="AV981" s="334"/>
      <c r="AW981" s="334"/>
      <c r="AX981" s="334"/>
      <c r="AY981" s="334"/>
      <c r="AZ981" s="334"/>
      <c r="BA981" s="334"/>
      <c r="BB981" s="334"/>
      <c r="BC981" s="334"/>
      <c r="BD981" s="334"/>
      <c r="BE981" s="334"/>
      <c r="BF981" s="334"/>
      <c r="BG981" s="334"/>
      <c r="BH981" s="334"/>
      <c r="BI981" s="334"/>
      <c r="BJ981" s="334"/>
      <c r="BK981" s="334"/>
      <c r="BL981" s="334"/>
      <c r="BM981" s="334"/>
      <c r="BN981" s="334"/>
      <c r="BO981" s="334"/>
      <c r="BP981" s="334"/>
      <c r="BQ981" s="334"/>
      <c r="BR981" s="334"/>
      <c r="BS981" s="334"/>
      <c r="BT981" s="334"/>
      <c r="BU981" s="334"/>
      <c r="BV981" s="334"/>
      <c r="BW981" s="334"/>
      <c r="BX981" s="334"/>
      <c r="BY981" s="334"/>
      <c r="BZ981" s="334"/>
      <c r="CA981" s="334"/>
      <c r="CB981" s="334"/>
      <c r="CC981" s="334"/>
      <c r="CD981" s="334"/>
      <c r="CE981" s="334"/>
      <c r="CF981" s="334"/>
      <c r="CG981" s="334"/>
      <c r="CH981" s="334"/>
      <c r="CI981" s="334"/>
      <c r="CJ981" s="334"/>
      <c r="CK981" s="334"/>
      <c r="CL981" s="334"/>
      <c r="CM981" s="334"/>
      <c r="CN981" s="334"/>
      <c r="CO981" s="334"/>
      <c r="CP981" s="334"/>
      <c r="CQ981" s="334"/>
      <c r="CR981" s="334"/>
      <c r="CS981" s="334"/>
      <c r="CT981" s="334"/>
      <c r="CU981" s="334"/>
      <c r="CV981" s="334"/>
      <c r="CW981" s="334"/>
      <c r="CX981" s="334"/>
      <c r="CY981" s="334"/>
      <c r="CZ981" s="334"/>
      <c r="DA981" s="334"/>
      <c r="DB981" s="334"/>
      <c r="DC981" s="334"/>
      <c r="DD981" s="334"/>
      <c r="DE981" s="334"/>
      <c r="DF981" s="334"/>
      <c r="DG981" s="334"/>
      <c r="DH981" s="334"/>
      <c r="DI981" s="334"/>
      <c r="DJ981" s="334"/>
      <c r="DK981" s="334"/>
      <c r="DL981" s="334"/>
      <c r="DM981" s="334"/>
      <c r="DN981" s="334"/>
      <c r="DO981" s="334"/>
      <c r="DP981" s="334"/>
      <c r="DQ981" s="334"/>
      <c r="DR981" s="334"/>
      <c r="DS981" s="334"/>
      <c r="DT981" s="334"/>
      <c r="DU981" s="334"/>
      <c r="DV981" s="334"/>
      <c r="DW981" s="334"/>
      <c r="DX981" s="334"/>
      <c r="DY981" s="334"/>
      <c r="DZ981" s="334"/>
      <c r="EA981" s="334"/>
      <c r="EB981" s="334"/>
      <c r="EC981" s="334"/>
      <c r="ED981" s="334"/>
      <c r="EE981" s="334"/>
    </row>
    <row r="982" spans="2:135" s="329" customFormat="1" x14ac:dyDescent="0.25">
      <c r="B982" s="334"/>
      <c r="D982" s="333"/>
      <c r="E982" s="333"/>
      <c r="F982" s="333"/>
      <c r="H982" s="333"/>
      <c r="I982" s="333"/>
      <c r="J982" s="333"/>
      <c r="K982" s="342"/>
      <c r="L982" s="15"/>
      <c r="M982" s="15"/>
      <c r="N982" s="15"/>
      <c r="O982" s="15"/>
      <c r="P982" s="15"/>
      <c r="Q982" s="15"/>
      <c r="R982" s="15"/>
      <c r="S982" s="15"/>
      <c r="T982" s="15"/>
      <c r="U982" s="15"/>
      <c r="V982" s="15"/>
      <c r="W982" s="15"/>
      <c r="X982" s="15"/>
      <c r="Y982" s="15"/>
      <c r="Z982" s="15"/>
      <c r="AA982" s="15"/>
      <c r="AB982" s="15"/>
      <c r="AC982" s="15"/>
      <c r="AD982" s="15"/>
      <c r="AE982" s="15"/>
      <c r="AF982" s="334"/>
      <c r="AG982" s="334"/>
      <c r="AH982" s="334"/>
      <c r="AI982" s="334"/>
      <c r="AJ982" s="334"/>
      <c r="AK982" s="334"/>
      <c r="AL982" s="334"/>
      <c r="AM982" s="334"/>
      <c r="AN982" s="334"/>
      <c r="AO982" s="334"/>
      <c r="AP982" s="334"/>
      <c r="AQ982" s="334"/>
      <c r="AR982" s="334"/>
      <c r="AS982" s="334"/>
      <c r="AT982" s="334"/>
      <c r="AU982" s="334"/>
      <c r="AV982" s="334"/>
      <c r="AW982" s="334"/>
      <c r="AX982" s="334"/>
      <c r="AY982" s="334"/>
      <c r="AZ982" s="334"/>
      <c r="BA982" s="334"/>
      <c r="BB982" s="334"/>
      <c r="BC982" s="334"/>
      <c r="BD982" s="334"/>
      <c r="BE982" s="334"/>
      <c r="BF982" s="334"/>
      <c r="BG982" s="334"/>
      <c r="BH982" s="334"/>
      <c r="BI982" s="334"/>
      <c r="BJ982" s="334"/>
      <c r="BK982" s="334"/>
      <c r="BL982" s="334"/>
      <c r="BM982" s="334"/>
      <c r="BN982" s="334"/>
      <c r="BO982" s="334"/>
      <c r="BP982" s="334"/>
      <c r="BQ982" s="334"/>
      <c r="BR982" s="334"/>
      <c r="BS982" s="334"/>
      <c r="BT982" s="334"/>
      <c r="BU982" s="334"/>
      <c r="BV982" s="334"/>
      <c r="BW982" s="334"/>
      <c r="BX982" s="334"/>
      <c r="BY982" s="334"/>
      <c r="BZ982" s="334"/>
      <c r="CA982" s="334"/>
      <c r="CB982" s="334"/>
      <c r="CC982" s="334"/>
      <c r="CD982" s="334"/>
      <c r="CE982" s="334"/>
      <c r="CF982" s="334"/>
      <c r="CG982" s="334"/>
      <c r="CH982" s="334"/>
      <c r="CI982" s="334"/>
      <c r="CJ982" s="334"/>
      <c r="CK982" s="334"/>
      <c r="CL982" s="334"/>
      <c r="CM982" s="334"/>
      <c r="CN982" s="334"/>
      <c r="CO982" s="334"/>
      <c r="CP982" s="334"/>
      <c r="CQ982" s="334"/>
      <c r="CR982" s="334"/>
      <c r="CS982" s="334"/>
      <c r="CT982" s="334"/>
      <c r="CU982" s="334"/>
      <c r="CV982" s="334"/>
      <c r="CW982" s="334"/>
      <c r="CX982" s="334"/>
      <c r="CY982" s="334"/>
      <c r="CZ982" s="334"/>
      <c r="DA982" s="334"/>
      <c r="DB982" s="334"/>
      <c r="DC982" s="334"/>
      <c r="DD982" s="334"/>
      <c r="DE982" s="334"/>
      <c r="DF982" s="334"/>
      <c r="DG982" s="334"/>
      <c r="DH982" s="334"/>
      <c r="DI982" s="334"/>
      <c r="DJ982" s="334"/>
      <c r="DK982" s="334"/>
      <c r="DL982" s="334"/>
      <c r="DM982" s="334"/>
      <c r="DN982" s="334"/>
      <c r="DO982" s="334"/>
      <c r="DP982" s="334"/>
      <c r="DQ982" s="334"/>
      <c r="DR982" s="334"/>
      <c r="DS982" s="334"/>
      <c r="DT982" s="334"/>
      <c r="DU982" s="334"/>
      <c r="DV982" s="334"/>
      <c r="DW982" s="334"/>
      <c r="DX982" s="334"/>
      <c r="DY982" s="334"/>
      <c r="DZ982" s="334"/>
      <c r="EA982" s="334"/>
      <c r="EB982" s="334"/>
      <c r="EC982" s="334"/>
      <c r="ED982" s="334"/>
      <c r="EE982" s="334"/>
    </row>
    <row r="983" spans="2:135" s="329" customFormat="1" x14ac:dyDescent="0.25">
      <c r="B983" s="334"/>
      <c r="D983" s="333"/>
      <c r="E983" s="333"/>
      <c r="F983" s="333"/>
      <c r="H983" s="333"/>
      <c r="I983" s="333"/>
      <c r="J983" s="333"/>
      <c r="K983" s="342"/>
      <c r="L983" s="15"/>
      <c r="M983" s="15"/>
      <c r="N983" s="15"/>
      <c r="O983" s="15"/>
      <c r="P983" s="15"/>
      <c r="Q983" s="15"/>
      <c r="R983" s="15"/>
      <c r="S983" s="15"/>
      <c r="T983" s="15"/>
      <c r="U983" s="15"/>
      <c r="V983" s="15"/>
      <c r="W983" s="15"/>
      <c r="X983" s="15"/>
      <c r="Y983" s="15"/>
      <c r="Z983" s="15"/>
      <c r="AA983" s="15"/>
      <c r="AB983" s="15"/>
      <c r="AC983" s="15"/>
      <c r="AD983" s="15"/>
      <c r="AE983" s="15"/>
      <c r="AF983" s="334"/>
      <c r="AG983" s="334"/>
      <c r="AH983" s="334"/>
      <c r="AI983" s="334"/>
      <c r="AJ983" s="334"/>
      <c r="AK983" s="334"/>
      <c r="AL983" s="334"/>
      <c r="AM983" s="334"/>
      <c r="AN983" s="334"/>
      <c r="AO983" s="334"/>
      <c r="AP983" s="334"/>
      <c r="AQ983" s="334"/>
      <c r="AR983" s="334"/>
      <c r="AS983" s="334"/>
      <c r="AT983" s="334"/>
      <c r="AU983" s="334"/>
      <c r="AV983" s="334"/>
      <c r="AW983" s="334"/>
      <c r="AX983" s="334"/>
      <c r="AY983" s="334"/>
      <c r="AZ983" s="334"/>
      <c r="BA983" s="334"/>
      <c r="BB983" s="334"/>
      <c r="BC983" s="334"/>
      <c r="BD983" s="334"/>
      <c r="BE983" s="334"/>
      <c r="BF983" s="334"/>
      <c r="BG983" s="334"/>
      <c r="BH983" s="334"/>
      <c r="BI983" s="334"/>
      <c r="BJ983" s="334"/>
      <c r="BK983" s="334"/>
      <c r="BL983" s="334"/>
      <c r="BM983" s="334"/>
      <c r="BN983" s="334"/>
      <c r="BO983" s="334"/>
      <c r="BP983" s="334"/>
      <c r="BQ983" s="334"/>
      <c r="BR983" s="334"/>
      <c r="BS983" s="334"/>
      <c r="BT983" s="334"/>
      <c r="BU983" s="334"/>
      <c r="BV983" s="334"/>
      <c r="BW983" s="334"/>
      <c r="BX983" s="334"/>
      <c r="BY983" s="334"/>
      <c r="BZ983" s="334"/>
      <c r="CA983" s="334"/>
      <c r="CB983" s="334"/>
      <c r="CC983" s="334"/>
      <c r="CD983" s="334"/>
      <c r="CE983" s="334"/>
      <c r="CF983" s="334"/>
      <c r="CG983" s="334"/>
      <c r="CH983" s="334"/>
      <c r="CI983" s="334"/>
      <c r="CJ983" s="334"/>
      <c r="CK983" s="334"/>
      <c r="CL983" s="334"/>
      <c r="CM983" s="334"/>
      <c r="CN983" s="334"/>
      <c r="CO983" s="334"/>
      <c r="CP983" s="334"/>
      <c r="CQ983" s="334"/>
      <c r="CR983" s="334"/>
      <c r="CS983" s="334"/>
      <c r="CT983" s="334"/>
      <c r="CU983" s="334"/>
      <c r="CV983" s="334"/>
      <c r="CW983" s="334"/>
      <c r="CX983" s="334"/>
      <c r="CY983" s="334"/>
      <c r="CZ983" s="334"/>
      <c r="DA983" s="334"/>
      <c r="DB983" s="334"/>
      <c r="DC983" s="334"/>
      <c r="DD983" s="334"/>
      <c r="DE983" s="334"/>
      <c r="DF983" s="334"/>
      <c r="DG983" s="334"/>
      <c r="DH983" s="334"/>
      <c r="DI983" s="334"/>
      <c r="DJ983" s="334"/>
      <c r="DK983" s="334"/>
      <c r="DL983" s="334"/>
      <c r="DM983" s="334"/>
      <c r="DN983" s="334"/>
      <c r="DO983" s="334"/>
      <c r="DP983" s="334"/>
      <c r="DQ983" s="334"/>
      <c r="DR983" s="334"/>
      <c r="DS983" s="334"/>
      <c r="DT983" s="334"/>
      <c r="DU983" s="334"/>
      <c r="DV983" s="334"/>
      <c r="DW983" s="334"/>
      <c r="DX983" s="334"/>
      <c r="DY983" s="334"/>
      <c r="DZ983" s="334"/>
      <c r="EA983" s="334"/>
      <c r="EB983" s="334"/>
      <c r="EC983" s="334"/>
      <c r="ED983" s="334"/>
      <c r="EE983" s="334"/>
    </row>
    <row r="984" spans="2:135" s="329" customFormat="1" x14ac:dyDescent="0.25">
      <c r="B984" s="334"/>
      <c r="D984" s="333"/>
      <c r="E984" s="333"/>
      <c r="F984" s="333"/>
      <c r="H984" s="333"/>
      <c r="I984" s="333"/>
      <c r="J984" s="333"/>
      <c r="K984" s="342"/>
      <c r="L984" s="15"/>
      <c r="M984" s="15"/>
      <c r="N984" s="15"/>
      <c r="O984" s="15"/>
      <c r="P984" s="15"/>
      <c r="Q984" s="15"/>
      <c r="R984" s="15"/>
      <c r="S984" s="15"/>
      <c r="T984" s="15"/>
      <c r="U984" s="15"/>
      <c r="V984" s="15"/>
      <c r="W984" s="15"/>
      <c r="X984" s="15"/>
      <c r="Y984" s="15"/>
      <c r="Z984" s="15"/>
      <c r="AA984" s="15"/>
      <c r="AB984" s="15"/>
      <c r="AC984" s="15"/>
      <c r="AD984" s="15"/>
      <c r="AE984" s="15"/>
      <c r="AF984" s="334"/>
      <c r="AG984" s="334"/>
      <c r="AH984" s="334"/>
      <c r="AI984" s="334"/>
      <c r="AJ984" s="334"/>
      <c r="AK984" s="334"/>
      <c r="AL984" s="334"/>
      <c r="AM984" s="334"/>
      <c r="AN984" s="334"/>
      <c r="AO984" s="334"/>
      <c r="AP984" s="334"/>
      <c r="AQ984" s="334"/>
      <c r="AR984" s="334"/>
      <c r="AS984" s="334"/>
      <c r="AT984" s="334"/>
      <c r="AU984" s="334"/>
      <c r="AV984" s="334"/>
      <c r="AW984" s="334"/>
      <c r="AX984" s="334"/>
      <c r="AY984" s="334"/>
      <c r="AZ984" s="334"/>
      <c r="BA984" s="334"/>
      <c r="BB984" s="334"/>
      <c r="BC984" s="334"/>
      <c r="BD984" s="334"/>
      <c r="BE984" s="334"/>
      <c r="BF984" s="334"/>
      <c r="BG984" s="334"/>
      <c r="BH984" s="334"/>
      <c r="BI984" s="334"/>
      <c r="BJ984" s="334"/>
      <c r="BK984" s="334"/>
      <c r="BL984" s="334"/>
      <c r="BM984" s="334"/>
      <c r="BN984" s="334"/>
      <c r="BO984" s="334"/>
      <c r="BP984" s="334"/>
      <c r="BQ984" s="334"/>
      <c r="BR984" s="334"/>
      <c r="BS984" s="334"/>
      <c r="BT984" s="334"/>
      <c r="BU984" s="334"/>
      <c r="BV984" s="334"/>
      <c r="BW984" s="334"/>
      <c r="BX984" s="334"/>
      <c r="BY984" s="334"/>
      <c r="BZ984" s="334"/>
      <c r="CA984" s="334"/>
      <c r="CB984" s="334"/>
      <c r="CC984" s="334"/>
      <c r="CD984" s="334"/>
      <c r="CE984" s="334"/>
      <c r="CF984" s="334"/>
      <c r="CG984" s="334"/>
      <c r="CH984" s="334"/>
      <c r="CI984" s="334"/>
      <c r="CJ984" s="334"/>
      <c r="CK984" s="334"/>
      <c r="CL984" s="334"/>
      <c r="CM984" s="334"/>
      <c r="CN984" s="334"/>
      <c r="CO984" s="334"/>
      <c r="CP984" s="334"/>
      <c r="CQ984" s="334"/>
      <c r="CR984" s="334"/>
      <c r="CS984" s="334"/>
      <c r="CT984" s="334"/>
      <c r="CU984" s="334"/>
      <c r="CV984" s="334"/>
      <c r="CW984" s="334"/>
      <c r="CX984" s="334"/>
      <c r="CY984" s="334"/>
      <c r="CZ984" s="334"/>
      <c r="DA984" s="334"/>
      <c r="DB984" s="334"/>
      <c r="DC984" s="334"/>
      <c r="DD984" s="334"/>
      <c r="DE984" s="334"/>
      <c r="DF984" s="334"/>
      <c r="DG984" s="334"/>
      <c r="DH984" s="334"/>
      <c r="DI984" s="334"/>
      <c r="DJ984" s="334"/>
      <c r="DK984" s="334"/>
      <c r="DL984" s="334"/>
      <c r="DM984" s="334"/>
      <c r="DN984" s="334"/>
      <c r="DO984" s="334"/>
      <c r="DP984" s="334"/>
      <c r="DQ984" s="334"/>
      <c r="DR984" s="334"/>
      <c r="DS984" s="334"/>
      <c r="DT984" s="334"/>
      <c r="DU984" s="334"/>
      <c r="DV984" s="334"/>
      <c r="DW984" s="334"/>
      <c r="DX984" s="334"/>
      <c r="DY984" s="334"/>
      <c r="DZ984" s="334"/>
      <c r="EA984" s="334"/>
      <c r="EB984" s="334"/>
      <c r="EC984" s="334"/>
      <c r="ED984" s="334"/>
      <c r="EE984" s="334"/>
    </row>
    <row r="985" spans="2:135" s="329" customFormat="1" x14ac:dyDescent="0.25">
      <c r="B985" s="334"/>
      <c r="D985" s="333"/>
      <c r="E985" s="333"/>
      <c r="F985" s="333"/>
      <c r="H985" s="333"/>
      <c r="I985" s="333"/>
      <c r="J985" s="333"/>
      <c r="K985" s="342"/>
      <c r="L985" s="15"/>
      <c r="M985" s="15"/>
      <c r="N985" s="15"/>
      <c r="O985" s="15"/>
      <c r="P985" s="15"/>
      <c r="Q985" s="15"/>
      <c r="R985" s="15"/>
      <c r="S985" s="15"/>
      <c r="T985" s="15"/>
      <c r="U985" s="15"/>
      <c r="V985" s="15"/>
      <c r="W985" s="15"/>
      <c r="X985" s="15"/>
      <c r="Y985" s="15"/>
      <c r="Z985" s="15"/>
      <c r="AA985" s="15"/>
      <c r="AB985" s="15"/>
      <c r="AC985" s="15"/>
      <c r="AD985" s="15"/>
      <c r="AE985" s="15"/>
      <c r="AF985" s="334"/>
      <c r="AG985" s="334"/>
      <c r="AH985" s="334"/>
      <c r="AI985" s="334"/>
      <c r="AJ985" s="334"/>
      <c r="AK985" s="334"/>
      <c r="AL985" s="334"/>
      <c r="AM985" s="334"/>
      <c r="AN985" s="334"/>
      <c r="AO985" s="334"/>
      <c r="AP985" s="334"/>
      <c r="AQ985" s="334"/>
      <c r="AR985" s="334"/>
      <c r="AS985" s="334"/>
      <c r="AT985" s="334"/>
      <c r="AU985" s="334"/>
      <c r="AV985" s="334"/>
      <c r="AW985" s="334"/>
      <c r="AX985" s="334"/>
      <c r="AY985" s="334"/>
      <c r="AZ985" s="334"/>
      <c r="BA985" s="334"/>
      <c r="BB985" s="334"/>
      <c r="BC985" s="334"/>
      <c r="BD985" s="334"/>
      <c r="BE985" s="334"/>
      <c r="BF985" s="334"/>
      <c r="BG985" s="334"/>
      <c r="BH985" s="334"/>
      <c r="BI985" s="334"/>
      <c r="BJ985" s="334"/>
      <c r="BK985" s="334"/>
      <c r="BL985" s="334"/>
      <c r="BM985" s="334"/>
      <c r="BN985" s="334"/>
      <c r="BO985" s="334"/>
      <c r="BP985" s="334"/>
      <c r="BQ985" s="334"/>
      <c r="BR985" s="334"/>
      <c r="BS985" s="334"/>
      <c r="BT985" s="334"/>
      <c r="BU985" s="334"/>
      <c r="BV985" s="334"/>
      <c r="BW985" s="334"/>
      <c r="BX985" s="334"/>
      <c r="BY985" s="334"/>
      <c r="BZ985" s="334"/>
      <c r="CA985" s="334"/>
      <c r="CB985" s="334"/>
      <c r="CC985" s="334"/>
      <c r="CD985" s="334"/>
      <c r="CE985" s="334"/>
      <c r="CF985" s="334"/>
      <c r="CG985" s="334"/>
      <c r="CH985" s="334"/>
      <c r="CI985" s="334"/>
      <c r="CJ985" s="334"/>
      <c r="CK985" s="334"/>
      <c r="CL985" s="334"/>
      <c r="CM985" s="334"/>
      <c r="CN985" s="334"/>
      <c r="CO985" s="334"/>
      <c r="CP985" s="334"/>
      <c r="CQ985" s="334"/>
      <c r="CR985" s="334"/>
      <c r="CS985" s="334"/>
      <c r="CT985" s="334"/>
      <c r="CU985" s="334"/>
      <c r="CV985" s="334"/>
      <c r="CW985" s="334"/>
      <c r="CX985" s="334"/>
      <c r="CY985" s="334"/>
      <c r="CZ985" s="334"/>
      <c r="DA985" s="334"/>
      <c r="DB985" s="334"/>
      <c r="DC985" s="334"/>
      <c r="DD985" s="334"/>
      <c r="DE985" s="334"/>
      <c r="DF985" s="334"/>
      <c r="DG985" s="334"/>
      <c r="DH985" s="334"/>
      <c r="DI985" s="334"/>
      <c r="DJ985" s="334"/>
      <c r="DK985" s="334"/>
      <c r="DL985" s="334"/>
      <c r="DM985" s="334"/>
      <c r="DN985" s="334"/>
      <c r="DO985" s="334"/>
      <c r="DP985" s="334"/>
      <c r="DQ985" s="334"/>
      <c r="DR985" s="334"/>
      <c r="DS985" s="334"/>
      <c r="DT985" s="334"/>
      <c r="DU985" s="334"/>
      <c r="DV985" s="334"/>
      <c r="DW985" s="334"/>
      <c r="DX985" s="334"/>
      <c r="DY985" s="334"/>
      <c r="DZ985" s="334"/>
      <c r="EA985" s="334"/>
      <c r="EB985" s="334"/>
      <c r="EC985" s="334"/>
      <c r="ED985" s="334"/>
      <c r="EE985" s="334"/>
    </row>
    <row r="986" spans="2:135" s="329" customFormat="1" x14ac:dyDescent="0.25">
      <c r="B986" s="334"/>
      <c r="D986" s="333"/>
      <c r="E986" s="333"/>
      <c r="F986" s="333"/>
      <c r="H986" s="333"/>
      <c r="I986" s="333"/>
      <c r="J986" s="333"/>
      <c r="K986" s="342"/>
      <c r="L986" s="15"/>
      <c r="M986" s="15"/>
      <c r="N986" s="15"/>
      <c r="O986" s="15"/>
      <c r="P986" s="15"/>
      <c r="Q986" s="15"/>
      <c r="R986" s="15"/>
      <c r="S986" s="15"/>
      <c r="T986" s="15"/>
      <c r="U986" s="15"/>
      <c r="V986" s="15"/>
      <c r="W986" s="15"/>
      <c r="X986" s="15"/>
      <c r="Y986" s="15"/>
      <c r="Z986" s="15"/>
      <c r="AA986" s="15"/>
      <c r="AB986" s="15"/>
      <c r="AC986" s="15"/>
      <c r="AD986" s="15"/>
      <c r="AE986" s="15"/>
      <c r="AF986" s="334"/>
      <c r="AG986" s="334"/>
      <c r="AH986" s="334"/>
      <c r="AI986" s="334"/>
      <c r="AJ986" s="334"/>
      <c r="AK986" s="334"/>
      <c r="AL986" s="334"/>
      <c r="AM986" s="334"/>
      <c r="AN986" s="334"/>
      <c r="AO986" s="334"/>
      <c r="AP986" s="334"/>
      <c r="AQ986" s="334"/>
      <c r="AR986" s="334"/>
      <c r="AS986" s="334"/>
      <c r="AT986" s="334"/>
      <c r="AU986" s="334"/>
      <c r="AV986" s="334"/>
      <c r="AW986" s="334"/>
      <c r="AX986" s="334"/>
      <c r="AY986" s="334"/>
      <c r="AZ986" s="334"/>
      <c r="BA986" s="334"/>
      <c r="BB986" s="334"/>
      <c r="BC986" s="334"/>
      <c r="BD986" s="334"/>
      <c r="BE986" s="334"/>
      <c r="BF986" s="334"/>
      <c r="BG986" s="334"/>
      <c r="BH986" s="334"/>
      <c r="BI986" s="334"/>
      <c r="BJ986" s="334"/>
      <c r="BK986" s="334"/>
      <c r="BL986" s="334"/>
      <c r="BM986" s="334"/>
      <c r="BN986" s="334"/>
      <c r="BO986" s="334"/>
      <c r="BP986" s="334"/>
      <c r="BQ986" s="334"/>
      <c r="BR986" s="334"/>
      <c r="BS986" s="334"/>
      <c r="BT986" s="334"/>
      <c r="BU986" s="334"/>
      <c r="BV986" s="334"/>
      <c r="BW986" s="334"/>
      <c r="BX986" s="334"/>
      <c r="BY986" s="334"/>
      <c r="BZ986" s="334"/>
      <c r="CA986" s="334"/>
      <c r="CB986" s="334"/>
      <c r="CC986" s="334"/>
      <c r="CD986" s="334"/>
      <c r="CE986" s="334"/>
      <c r="CF986" s="334"/>
      <c r="CG986" s="334"/>
      <c r="CH986" s="334"/>
      <c r="CI986" s="334"/>
      <c r="CJ986" s="334"/>
      <c r="CK986" s="334"/>
      <c r="CL986" s="334"/>
      <c r="CM986" s="334"/>
      <c r="CN986" s="334"/>
      <c r="CO986" s="334"/>
      <c r="CP986" s="334"/>
      <c r="CQ986" s="334"/>
      <c r="CR986" s="334"/>
      <c r="CS986" s="334"/>
      <c r="CT986" s="334"/>
      <c r="CU986" s="334"/>
      <c r="CV986" s="334"/>
      <c r="CW986" s="334"/>
      <c r="CX986" s="334"/>
      <c r="CY986" s="334"/>
      <c r="CZ986" s="334"/>
      <c r="DA986" s="334"/>
      <c r="DB986" s="334"/>
      <c r="DC986" s="334"/>
      <c r="DD986" s="334"/>
      <c r="DE986" s="334"/>
      <c r="DF986" s="334"/>
      <c r="DG986" s="334"/>
      <c r="DH986" s="334"/>
      <c r="DI986" s="334"/>
      <c r="DJ986" s="334"/>
      <c r="DK986" s="334"/>
      <c r="DL986" s="334"/>
      <c r="DM986" s="334"/>
      <c r="DN986" s="334"/>
      <c r="DO986" s="334"/>
      <c r="DP986" s="334"/>
      <c r="DQ986" s="334"/>
      <c r="DR986" s="334"/>
      <c r="DS986" s="334"/>
      <c r="DT986" s="334"/>
      <c r="DU986" s="334"/>
      <c r="DV986" s="334"/>
      <c r="DW986" s="334"/>
      <c r="DX986" s="334"/>
      <c r="DY986" s="334"/>
      <c r="DZ986" s="334"/>
      <c r="EA986" s="334"/>
      <c r="EB986" s="334"/>
      <c r="EC986" s="334"/>
      <c r="ED986" s="334"/>
      <c r="EE986" s="334"/>
    </row>
    <row r="987" spans="2:135" s="329" customFormat="1" x14ac:dyDescent="0.25">
      <c r="B987" s="334"/>
      <c r="D987" s="333"/>
      <c r="E987" s="333"/>
      <c r="F987" s="333"/>
      <c r="H987" s="333"/>
      <c r="I987" s="333"/>
      <c r="J987" s="333"/>
      <c r="K987" s="342"/>
      <c r="L987" s="15"/>
      <c r="M987" s="15"/>
      <c r="N987" s="15"/>
      <c r="O987" s="15"/>
      <c r="P987" s="15"/>
      <c r="Q987" s="15"/>
      <c r="R987" s="15"/>
      <c r="S987" s="15"/>
      <c r="T987" s="15"/>
      <c r="U987" s="15"/>
      <c r="V987" s="15"/>
      <c r="W987" s="15"/>
      <c r="X987" s="15"/>
      <c r="Y987" s="15"/>
      <c r="Z987" s="15"/>
      <c r="AA987" s="15"/>
      <c r="AB987" s="15"/>
      <c r="AC987" s="15"/>
      <c r="AD987" s="15"/>
      <c r="AE987" s="15"/>
      <c r="AF987" s="334"/>
      <c r="AG987" s="334"/>
      <c r="AH987" s="334"/>
      <c r="AI987" s="334"/>
      <c r="AJ987" s="334"/>
      <c r="AK987" s="334"/>
      <c r="AL987" s="334"/>
      <c r="AM987" s="334"/>
      <c r="AN987" s="334"/>
      <c r="AO987" s="334"/>
      <c r="AP987" s="334"/>
      <c r="AQ987" s="334"/>
      <c r="AR987" s="334"/>
      <c r="AS987" s="334"/>
      <c r="AT987" s="334"/>
      <c r="AU987" s="334"/>
      <c r="AV987" s="334"/>
      <c r="AW987" s="334"/>
      <c r="AX987" s="334"/>
      <c r="AY987" s="334"/>
      <c r="AZ987" s="334"/>
      <c r="BA987" s="334"/>
      <c r="BB987" s="334"/>
      <c r="BC987" s="334"/>
      <c r="BD987" s="334"/>
      <c r="BE987" s="334"/>
      <c r="BF987" s="334"/>
      <c r="BG987" s="334"/>
      <c r="BH987" s="334"/>
      <c r="BI987" s="334"/>
      <c r="BJ987" s="334"/>
      <c r="BK987" s="334"/>
      <c r="BL987" s="334"/>
      <c r="BM987" s="334"/>
      <c r="BN987" s="334"/>
      <c r="BO987" s="334"/>
      <c r="BP987" s="334"/>
      <c r="BQ987" s="334"/>
      <c r="BR987" s="334"/>
      <c r="BS987" s="334"/>
      <c r="BT987" s="334"/>
      <c r="BU987" s="334"/>
      <c r="BV987" s="334"/>
      <c r="BW987" s="334"/>
      <c r="BX987" s="334"/>
      <c r="BY987" s="334"/>
      <c r="BZ987" s="334"/>
      <c r="CA987" s="334"/>
      <c r="CB987" s="334"/>
      <c r="CC987" s="334"/>
      <c r="CD987" s="334"/>
      <c r="CE987" s="334"/>
      <c r="CF987" s="334"/>
      <c r="CG987" s="334"/>
      <c r="CH987" s="334"/>
      <c r="CI987" s="334"/>
      <c r="CJ987" s="334"/>
      <c r="CK987" s="334"/>
      <c r="CL987" s="334"/>
      <c r="CM987" s="334"/>
      <c r="CN987" s="334"/>
      <c r="CO987" s="334"/>
      <c r="CP987" s="334"/>
      <c r="CQ987" s="334"/>
      <c r="CR987" s="334"/>
      <c r="CS987" s="334"/>
      <c r="CT987" s="334"/>
      <c r="CU987" s="334"/>
      <c r="CV987" s="334"/>
      <c r="CW987" s="334"/>
      <c r="CX987" s="334"/>
      <c r="CY987" s="334"/>
      <c r="CZ987" s="334"/>
      <c r="DA987" s="334"/>
      <c r="DB987" s="334"/>
      <c r="DC987" s="334"/>
      <c r="DD987" s="334"/>
      <c r="DE987" s="334"/>
      <c r="DF987" s="334"/>
      <c r="DG987" s="334"/>
      <c r="DH987" s="334"/>
      <c r="DI987" s="334"/>
      <c r="DJ987" s="334"/>
      <c r="DK987" s="334"/>
      <c r="DL987" s="334"/>
      <c r="DM987" s="334"/>
      <c r="DN987" s="334"/>
      <c r="DO987" s="334"/>
      <c r="DP987" s="334"/>
      <c r="DQ987" s="334"/>
      <c r="DR987" s="334"/>
      <c r="DS987" s="334"/>
      <c r="DT987" s="334"/>
      <c r="DU987" s="334"/>
      <c r="DV987" s="334"/>
      <c r="DW987" s="334"/>
      <c r="DX987" s="334"/>
      <c r="DY987" s="334"/>
      <c r="DZ987" s="334"/>
      <c r="EA987" s="334"/>
      <c r="EB987" s="334"/>
      <c r="EC987" s="334"/>
      <c r="ED987" s="334"/>
      <c r="EE987" s="334"/>
    </row>
    <row r="988" spans="2:135" s="329" customFormat="1" x14ac:dyDescent="0.25">
      <c r="B988" s="334"/>
      <c r="D988" s="333"/>
      <c r="E988" s="333"/>
      <c r="F988" s="333"/>
      <c r="H988" s="333"/>
      <c r="I988" s="333"/>
      <c r="J988" s="333"/>
      <c r="K988" s="342"/>
      <c r="L988" s="15"/>
      <c r="M988" s="15"/>
      <c r="N988" s="15"/>
      <c r="O988" s="15"/>
      <c r="P988" s="15"/>
      <c r="Q988" s="15"/>
      <c r="R988" s="15"/>
      <c r="S988" s="15"/>
      <c r="T988" s="15"/>
      <c r="U988" s="15"/>
      <c r="V988" s="15"/>
      <c r="W988" s="15"/>
      <c r="X988" s="15"/>
      <c r="Y988" s="15"/>
      <c r="Z988" s="15"/>
      <c r="AA988" s="15"/>
      <c r="AB988" s="15"/>
      <c r="AC988" s="15"/>
      <c r="AD988" s="15"/>
      <c r="AE988" s="15"/>
      <c r="AF988" s="334"/>
      <c r="AG988" s="334"/>
      <c r="AH988" s="334"/>
      <c r="AI988" s="334"/>
      <c r="AJ988" s="334"/>
      <c r="AK988" s="334"/>
      <c r="AL988" s="334"/>
      <c r="AM988" s="334"/>
      <c r="AN988" s="334"/>
      <c r="AO988" s="334"/>
      <c r="AP988" s="334"/>
      <c r="AQ988" s="334"/>
      <c r="AR988" s="334"/>
      <c r="AS988" s="334"/>
      <c r="AT988" s="334"/>
      <c r="AU988" s="334"/>
      <c r="AV988" s="334"/>
      <c r="AW988" s="334"/>
      <c r="AX988" s="334"/>
      <c r="AY988" s="334"/>
      <c r="AZ988" s="334"/>
      <c r="BA988" s="334"/>
      <c r="BB988" s="334"/>
      <c r="BC988" s="334"/>
      <c r="BD988" s="334"/>
      <c r="BE988" s="334"/>
      <c r="BF988" s="334"/>
      <c r="BG988" s="334"/>
      <c r="BH988" s="334"/>
      <c r="BI988" s="334"/>
      <c r="BJ988" s="334"/>
      <c r="BK988" s="334"/>
      <c r="BL988" s="334"/>
      <c r="BM988" s="334"/>
      <c r="BN988" s="334"/>
      <c r="BO988" s="334"/>
      <c r="BP988" s="334"/>
      <c r="BQ988" s="334"/>
      <c r="BR988" s="334"/>
      <c r="BS988" s="334"/>
      <c r="BT988" s="334"/>
      <c r="BU988" s="334"/>
      <c r="BV988" s="334"/>
      <c r="BW988" s="334"/>
      <c r="BX988" s="334"/>
      <c r="BY988" s="334"/>
      <c r="BZ988" s="334"/>
      <c r="CA988" s="334"/>
      <c r="CB988" s="334"/>
      <c r="CC988" s="334"/>
      <c r="CD988" s="334"/>
      <c r="CE988" s="334"/>
      <c r="CF988" s="334"/>
      <c r="CG988" s="334"/>
      <c r="CH988" s="334"/>
      <c r="CI988" s="334"/>
      <c r="CJ988" s="334"/>
      <c r="CK988" s="334"/>
      <c r="CL988" s="334"/>
      <c r="CM988" s="334"/>
      <c r="CN988" s="334"/>
      <c r="CO988" s="334"/>
      <c r="CP988" s="334"/>
      <c r="CQ988" s="334"/>
      <c r="CR988" s="334"/>
      <c r="CS988" s="334"/>
      <c r="CT988" s="334"/>
      <c r="CU988" s="334"/>
      <c r="CV988" s="334"/>
      <c r="CW988" s="334"/>
      <c r="CX988" s="334"/>
      <c r="CY988" s="334"/>
      <c r="CZ988" s="334"/>
      <c r="DA988" s="334"/>
      <c r="DB988" s="334"/>
      <c r="DC988" s="334"/>
      <c r="DD988" s="334"/>
      <c r="DE988" s="334"/>
      <c r="DF988" s="334"/>
      <c r="DG988" s="334"/>
      <c r="DH988" s="334"/>
      <c r="DI988" s="334"/>
      <c r="DJ988" s="334"/>
      <c r="DK988" s="334"/>
      <c r="DL988" s="334"/>
      <c r="DM988" s="334"/>
      <c r="DN988" s="334"/>
      <c r="DO988" s="334"/>
      <c r="DP988" s="334"/>
      <c r="DQ988" s="334"/>
      <c r="DR988" s="334"/>
      <c r="DS988" s="334"/>
      <c r="DT988" s="334"/>
      <c r="DU988" s="334"/>
      <c r="DV988" s="334"/>
      <c r="DW988" s="334"/>
      <c r="DX988" s="334"/>
      <c r="DY988" s="334"/>
      <c r="DZ988" s="334"/>
      <c r="EA988" s="334"/>
      <c r="EB988" s="334"/>
      <c r="EC988" s="334"/>
      <c r="ED988" s="334"/>
      <c r="EE988" s="334"/>
    </row>
    <row r="989" spans="2:135" s="329" customFormat="1" x14ac:dyDescent="0.25">
      <c r="B989" s="334"/>
      <c r="D989" s="333"/>
      <c r="E989" s="333"/>
      <c r="F989" s="333"/>
      <c r="H989" s="333"/>
      <c r="I989" s="333"/>
      <c r="J989" s="333"/>
      <c r="K989" s="342"/>
      <c r="L989" s="15"/>
      <c r="M989" s="15"/>
      <c r="N989" s="15"/>
      <c r="O989" s="15"/>
      <c r="P989" s="15"/>
      <c r="Q989" s="15"/>
      <c r="R989" s="15"/>
      <c r="S989" s="15"/>
      <c r="T989" s="15"/>
      <c r="U989" s="15"/>
      <c r="V989" s="15"/>
      <c r="W989" s="15"/>
      <c r="X989" s="15"/>
      <c r="Y989" s="15"/>
      <c r="Z989" s="15"/>
      <c r="AA989" s="15"/>
      <c r="AB989" s="15"/>
      <c r="AC989" s="15"/>
      <c r="AD989" s="15"/>
      <c r="AE989" s="15"/>
      <c r="AF989" s="334"/>
      <c r="AG989" s="334"/>
      <c r="AH989" s="334"/>
      <c r="AI989" s="334"/>
      <c r="AJ989" s="334"/>
      <c r="AK989" s="334"/>
      <c r="AL989" s="334"/>
      <c r="AM989" s="334"/>
      <c r="AN989" s="334"/>
      <c r="AO989" s="334"/>
      <c r="AP989" s="334"/>
      <c r="AQ989" s="334"/>
      <c r="AR989" s="334"/>
      <c r="AS989" s="334"/>
      <c r="AT989" s="334"/>
      <c r="AU989" s="334"/>
      <c r="AV989" s="334"/>
      <c r="AW989" s="334"/>
      <c r="AX989" s="334"/>
      <c r="AY989" s="334"/>
      <c r="AZ989" s="334"/>
      <c r="BA989" s="334"/>
      <c r="BB989" s="334"/>
      <c r="BC989" s="334"/>
      <c r="BD989" s="334"/>
      <c r="BE989" s="334"/>
      <c r="BF989" s="334"/>
      <c r="BG989" s="334"/>
      <c r="BH989" s="334"/>
      <c r="BI989" s="334"/>
      <c r="BJ989" s="334"/>
      <c r="BK989" s="334"/>
      <c r="BL989" s="334"/>
      <c r="BM989" s="334"/>
      <c r="BN989" s="334"/>
      <c r="BO989" s="334"/>
      <c r="BP989" s="334"/>
      <c r="BQ989" s="334"/>
      <c r="BR989" s="334"/>
      <c r="BS989" s="334"/>
      <c r="BT989" s="334"/>
      <c r="BU989" s="334"/>
      <c r="BV989" s="334"/>
      <c r="BW989" s="334"/>
      <c r="BX989" s="334"/>
      <c r="BY989" s="334"/>
      <c r="BZ989" s="334"/>
      <c r="CA989" s="334"/>
      <c r="CB989" s="334"/>
      <c r="CC989" s="334"/>
      <c r="CD989" s="334"/>
      <c r="CE989" s="334"/>
      <c r="CF989" s="334"/>
      <c r="CG989" s="334"/>
      <c r="CH989" s="334"/>
      <c r="CI989" s="334"/>
      <c r="CJ989" s="334"/>
      <c r="CK989" s="334"/>
      <c r="CL989" s="334"/>
      <c r="CM989" s="334"/>
      <c r="CN989" s="334"/>
      <c r="CO989" s="334"/>
      <c r="CP989" s="334"/>
      <c r="CQ989" s="334"/>
      <c r="CR989" s="334"/>
      <c r="CS989" s="334"/>
      <c r="CT989" s="334"/>
      <c r="CU989" s="334"/>
      <c r="CV989" s="334"/>
      <c r="CW989" s="334"/>
      <c r="CX989" s="334"/>
      <c r="CY989" s="334"/>
      <c r="CZ989" s="334"/>
      <c r="DA989" s="334"/>
      <c r="DB989" s="334"/>
      <c r="DC989" s="334"/>
      <c r="DD989" s="334"/>
      <c r="DE989" s="334"/>
      <c r="DF989" s="334"/>
      <c r="DG989" s="334"/>
      <c r="DH989" s="334"/>
      <c r="DI989" s="334"/>
      <c r="DJ989" s="334"/>
      <c r="DK989" s="334"/>
      <c r="DL989" s="334"/>
      <c r="DM989" s="334"/>
      <c r="DN989" s="334"/>
      <c r="DO989" s="334"/>
      <c r="DP989" s="334"/>
      <c r="DQ989" s="334"/>
      <c r="DR989" s="334"/>
      <c r="DS989" s="334"/>
      <c r="DT989" s="334"/>
      <c r="DU989" s="334"/>
      <c r="DV989" s="334"/>
      <c r="DW989" s="334"/>
      <c r="DX989" s="334"/>
      <c r="DY989" s="334"/>
      <c r="DZ989" s="334"/>
      <c r="EA989" s="334"/>
      <c r="EB989" s="334"/>
      <c r="EC989" s="334"/>
      <c r="ED989" s="334"/>
      <c r="EE989" s="334"/>
    </row>
    <row r="990" spans="2:135" s="329" customFormat="1" x14ac:dyDescent="0.25">
      <c r="B990" s="334"/>
      <c r="D990" s="333"/>
      <c r="E990" s="333"/>
      <c r="F990" s="333"/>
      <c r="H990" s="333"/>
      <c r="I990" s="333"/>
      <c r="J990" s="333"/>
      <c r="K990" s="342"/>
      <c r="L990" s="15"/>
      <c r="M990" s="15"/>
      <c r="N990" s="15"/>
      <c r="O990" s="15"/>
      <c r="P990" s="15"/>
      <c r="Q990" s="15"/>
      <c r="R990" s="15"/>
      <c r="S990" s="15"/>
      <c r="T990" s="15"/>
      <c r="U990" s="15"/>
      <c r="V990" s="15"/>
      <c r="W990" s="15"/>
      <c r="X990" s="15"/>
      <c r="Y990" s="15"/>
      <c r="Z990" s="15"/>
      <c r="AA990" s="15"/>
      <c r="AB990" s="15"/>
      <c r="AC990" s="15"/>
      <c r="AD990" s="15"/>
      <c r="AE990" s="15"/>
      <c r="AF990" s="334"/>
      <c r="AG990" s="334"/>
      <c r="AH990" s="334"/>
      <c r="AI990" s="334"/>
      <c r="AJ990" s="334"/>
      <c r="AK990" s="334"/>
      <c r="AL990" s="334"/>
      <c r="AM990" s="334"/>
      <c r="AN990" s="334"/>
      <c r="AO990" s="334"/>
      <c r="AP990" s="334"/>
      <c r="AQ990" s="334"/>
      <c r="AR990" s="334"/>
      <c r="AS990" s="334"/>
      <c r="AT990" s="334"/>
      <c r="AU990" s="334"/>
      <c r="AV990" s="334"/>
      <c r="AW990" s="334"/>
      <c r="AX990" s="334"/>
      <c r="AY990" s="334"/>
      <c r="AZ990" s="334"/>
      <c r="BA990" s="334"/>
      <c r="BB990" s="334"/>
      <c r="BC990" s="334"/>
      <c r="BD990" s="334"/>
      <c r="BE990" s="334"/>
      <c r="BF990" s="334"/>
      <c r="BG990" s="334"/>
      <c r="BH990" s="334"/>
      <c r="BI990" s="334"/>
      <c r="BJ990" s="334"/>
      <c r="BK990" s="334"/>
      <c r="BL990" s="334"/>
      <c r="BM990" s="334"/>
      <c r="BN990" s="334"/>
      <c r="BO990" s="334"/>
      <c r="BP990" s="334"/>
      <c r="BQ990" s="334"/>
      <c r="BR990" s="334"/>
      <c r="BS990" s="334"/>
      <c r="BT990" s="334"/>
      <c r="BU990" s="334"/>
      <c r="BV990" s="334"/>
      <c r="BW990" s="334"/>
      <c r="BX990" s="334"/>
      <c r="BY990" s="334"/>
      <c r="BZ990" s="334"/>
      <c r="CA990" s="334"/>
      <c r="CB990" s="334"/>
      <c r="CC990" s="334"/>
      <c r="CD990" s="334"/>
      <c r="CE990" s="334"/>
      <c r="CF990" s="334"/>
      <c r="CG990" s="334"/>
      <c r="CH990" s="334"/>
      <c r="CI990" s="334"/>
      <c r="CJ990" s="334"/>
      <c r="CK990" s="334"/>
      <c r="CL990" s="334"/>
      <c r="CM990" s="334"/>
      <c r="CN990" s="334"/>
      <c r="CO990" s="334"/>
      <c r="CP990" s="334"/>
      <c r="CQ990" s="334"/>
      <c r="CR990" s="334"/>
      <c r="CS990" s="334"/>
      <c r="CT990" s="334"/>
      <c r="CU990" s="334"/>
      <c r="CV990" s="334"/>
      <c r="CW990" s="334"/>
      <c r="CX990" s="334"/>
      <c r="CY990" s="334"/>
      <c r="CZ990" s="334"/>
      <c r="DA990" s="334"/>
      <c r="DB990" s="334"/>
      <c r="DC990" s="334"/>
      <c r="DD990" s="334"/>
      <c r="DE990" s="334"/>
      <c r="DF990" s="334"/>
      <c r="DG990" s="334"/>
      <c r="DH990" s="334"/>
      <c r="DI990" s="334"/>
      <c r="DJ990" s="334"/>
      <c r="DK990" s="334"/>
      <c r="DL990" s="334"/>
      <c r="DM990" s="334"/>
      <c r="DN990" s="334"/>
      <c r="DO990" s="334"/>
      <c r="DP990" s="334"/>
      <c r="DQ990" s="334"/>
      <c r="DR990" s="334"/>
      <c r="DS990" s="334"/>
      <c r="DT990" s="334"/>
      <c r="DU990" s="334"/>
      <c r="DV990" s="334"/>
      <c r="DW990" s="334"/>
      <c r="DX990" s="334"/>
      <c r="DY990" s="334"/>
      <c r="DZ990" s="334"/>
      <c r="EA990" s="334"/>
      <c r="EB990" s="334"/>
      <c r="EC990" s="334"/>
      <c r="ED990" s="334"/>
      <c r="EE990" s="334"/>
    </row>
    <row r="991" spans="2:135" s="329" customFormat="1" x14ac:dyDescent="0.25">
      <c r="B991" s="334"/>
      <c r="D991" s="333"/>
      <c r="E991" s="333"/>
      <c r="F991" s="333"/>
      <c r="H991" s="333"/>
      <c r="I991" s="333"/>
      <c r="J991" s="333"/>
      <c r="K991" s="342"/>
      <c r="L991" s="15"/>
      <c r="M991" s="15"/>
      <c r="N991" s="15"/>
      <c r="O991" s="15"/>
      <c r="P991" s="15"/>
      <c r="Q991" s="15"/>
      <c r="R991" s="15"/>
      <c r="S991" s="15"/>
      <c r="T991" s="15"/>
      <c r="U991" s="15"/>
      <c r="V991" s="15"/>
      <c r="W991" s="15"/>
      <c r="X991" s="15"/>
      <c r="Y991" s="15"/>
      <c r="Z991" s="15"/>
      <c r="AA991" s="15"/>
      <c r="AB991" s="15"/>
      <c r="AC991" s="15"/>
      <c r="AD991" s="15"/>
      <c r="AE991" s="15"/>
      <c r="AF991" s="334"/>
      <c r="AG991" s="334"/>
      <c r="AH991" s="334"/>
      <c r="AI991" s="334"/>
      <c r="AJ991" s="334"/>
      <c r="AK991" s="334"/>
      <c r="AL991" s="334"/>
      <c r="AM991" s="334"/>
      <c r="AN991" s="334"/>
      <c r="AO991" s="334"/>
      <c r="AP991" s="334"/>
      <c r="AQ991" s="334"/>
      <c r="AR991" s="334"/>
      <c r="AS991" s="334"/>
      <c r="AT991" s="334"/>
      <c r="AU991" s="334"/>
      <c r="AV991" s="334"/>
      <c r="AW991" s="334"/>
      <c r="AX991" s="334"/>
      <c r="AY991" s="334"/>
      <c r="AZ991" s="334"/>
      <c r="BA991" s="334"/>
      <c r="BB991" s="334"/>
      <c r="BC991" s="334"/>
      <c r="BD991" s="334"/>
      <c r="BE991" s="334"/>
      <c r="BF991" s="334"/>
      <c r="BG991" s="334"/>
      <c r="BH991" s="334"/>
      <c r="BI991" s="334"/>
      <c r="BJ991" s="334"/>
      <c r="BK991" s="334"/>
      <c r="BL991" s="334"/>
      <c r="BM991" s="334"/>
      <c r="BN991" s="334"/>
      <c r="BO991" s="334"/>
      <c r="BP991" s="334"/>
      <c r="BQ991" s="334"/>
      <c r="BR991" s="334"/>
      <c r="BS991" s="334"/>
      <c r="BT991" s="334"/>
      <c r="BU991" s="334"/>
      <c r="BV991" s="334"/>
      <c r="BW991" s="334"/>
      <c r="BX991" s="334"/>
      <c r="BY991" s="334"/>
      <c r="BZ991" s="334"/>
      <c r="CA991" s="334"/>
      <c r="CB991" s="334"/>
      <c r="CC991" s="334"/>
      <c r="CD991" s="334"/>
      <c r="CE991" s="334"/>
      <c r="CF991" s="334"/>
      <c r="CG991" s="334"/>
      <c r="CH991" s="334"/>
      <c r="CI991" s="334"/>
      <c r="CJ991" s="334"/>
      <c r="CK991" s="334"/>
      <c r="CL991" s="334"/>
      <c r="CM991" s="334"/>
      <c r="CN991" s="334"/>
      <c r="CO991" s="334"/>
      <c r="CP991" s="334"/>
      <c r="CQ991" s="334"/>
      <c r="CR991" s="334"/>
      <c r="CS991" s="334"/>
      <c r="CT991" s="334"/>
      <c r="CU991" s="334"/>
      <c r="CV991" s="334"/>
      <c r="CW991" s="334"/>
      <c r="CX991" s="334"/>
      <c r="CY991" s="334"/>
      <c r="CZ991" s="334"/>
      <c r="DA991" s="334"/>
      <c r="DB991" s="334"/>
      <c r="DC991" s="334"/>
      <c r="DD991" s="334"/>
      <c r="DE991" s="334"/>
      <c r="DF991" s="334"/>
      <c r="DG991" s="334"/>
      <c r="DH991" s="334"/>
      <c r="DI991" s="334"/>
      <c r="DJ991" s="334"/>
      <c r="DK991" s="334"/>
      <c r="DL991" s="334"/>
      <c r="DM991" s="334"/>
      <c r="DN991" s="334"/>
      <c r="DO991" s="334"/>
      <c r="DP991" s="334"/>
      <c r="DQ991" s="334"/>
      <c r="DR991" s="334"/>
      <c r="DS991" s="334"/>
      <c r="DT991" s="334"/>
      <c r="DU991" s="334"/>
      <c r="DV991" s="334"/>
      <c r="DW991" s="334"/>
      <c r="DX991" s="334"/>
      <c r="DY991" s="334"/>
      <c r="DZ991" s="334"/>
      <c r="EA991" s="334"/>
      <c r="EB991" s="334"/>
      <c r="EC991" s="334"/>
      <c r="ED991" s="334"/>
      <c r="EE991" s="334"/>
    </row>
    <row r="992" spans="2:135" s="329" customFormat="1" x14ac:dyDescent="0.25">
      <c r="B992" s="334"/>
      <c r="D992" s="333"/>
      <c r="E992" s="333"/>
      <c r="F992" s="333"/>
      <c r="H992" s="333"/>
      <c r="I992" s="333"/>
      <c r="J992" s="333"/>
      <c r="K992" s="342"/>
      <c r="L992" s="15"/>
      <c r="M992" s="15"/>
      <c r="N992" s="15"/>
      <c r="O992" s="15"/>
      <c r="P992" s="15"/>
      <c r="Q992" s="15"/>
      <c r="R992" s="15"/>
      <c r="S992" s="15"/>
      <c r="T992" s="15"/>
      <c r="U992" s="15"/>
      <c r="V992" s="15"/>
      <c r="W992" s="15"/>
      <c r="X992" s="15"/>
      <c r="Y992" s="15"/>
      <c r="Z992" s="15"/>
      <c r="AA992" s="15"/>
      <c r="AB992" s="15"/>
      <c r="AC992" s="15"/>
      <c r="AD992" s="15"/>
      <c r="AE992" s="15"/>
      <c r="AF992" s="334"/>
      <c r="AG992" s="334"/>
      <c r="AH992" s="334"/>
      <c r="AI992" s="334"/>
      <c r="AJ992" s="334"/>
      <c r="AK992" s="334"/>
      <c r="AL992" s="334"/>
      <c r="AM992" s="334"/>
      <c r="AN992" s="334"/>
      <c r="AO992" s="334"/>
      <c r="AP992" s="334"/>
      <c r="AQ992" s="334"/>
      <c r="AR992" s="334"/>
      <c r="AS992" s="334"/>
      <c r="AT992" s="334"/>
      <c r="AU992" s="334"/>
      <c r="AV992" s="334"/>
      <c r="AW992" s="334"/>
      <c r="AX992" s="334"/>
      <c r="AY992" s="334"/>
      <c r="AZ992" s="334"/>
      <c r="BA992" s="334"/>
      <c r="BB992" s="334"/>
      <c r="BC992" s="334"/>
      <c r="BD992" s="334"/>
      <c r="BE992" s="334"/>
      <c r="BF992" s="334"/>
      <c r="BG992" s="334"/>
      <c r="BH992" s="334"/>
      <c r="BI992" s="334"/>
      <c r="BJ992" s="334"/>
      <c r="BK992" s="334"/>
      <c r="BL992" s="334"/>
      <c r="BM992" s="334"/>
      <c r="BN992" s="334"/>
      <c r="BO992" s="334"/>
      <c r="BP992" s="334"/>
      <c r="BQ992" s="334"/>
      <c r="BR992" s="334"/>
      <c r="BS992" s="334"/>
      <c r="BT992" s="334"/>
      <c r="BU992" s="334"/>
      <c r="BV992" s="334"/>
      <c r="BW992" s="334"/>
      <c r="BX992" s="334"/>
      <c r="BY992" s="334"/>
      <c r="BZ992" s="334"/>
      <c r="CA992" s="334"/>
      <c r="CB992" s="334"/>
      <c r="CC992" s="334"/>
      <c r="CD992" s="334"/>
      <c r="CE992" s="334"/>
      <c r="CF992" s="334"/>
      <c r="CG992" s="334"/>
      <c r="CH992" s="334"/>
      <c r="CI992" s="334"/>
      <c r="CJ992" s="334"/>
      <c r="CK992" s="334"/>
      <c r="CL992" s="334"/>
      <c r="CM992" s="334"/>
      <c r="CN992" s="334"/>
      <c r="CO992" s="334"/>
      <c r="CP992" s="334"/>
      <c r="CQ992" s="334"/>
      <c r="CR992" s="334"/>
      <c r="CS992" s="334"/>
      <c r="CT992" s="334"/>
      <c r="CU992" s="334"/>
      <c r="CV992" s="334"/>
      <c r="CW992" s="334"/>
      <c r="CX992" s="334"/>
      <c r="CY992" s="334"/>
      <c r="CZ992" s="334"/>
      <c r="DA992" s="334"/>
      <c r="DB992" s="334"/>
      <c r="DC992" s="334"/>
      <c r="DD992" s="334"/>
      <c r="DE992" s="334"/>
      <c r="DF992" s="334"/>
      <c r="DG992" s="334"/>
      <c r="DH992" s="334"/>
      <c r="DI992" s="334"/>
      <c r="DJ992" s="334"/>
      <c r="DK992" s="334"/>
      <c r="DL992" s="334"/>
      <c r="DM992" s="334"/>
      <c r="DN992" s="334"/>
      <c r="DO992" s="334"/>
      <c r="DP992" s="334"/>
      <c r="DQ992" s="334"/>
      <c r="DR992" s="334"/>
      <c r="DS992" s="334"/>
      <c r="DT992" s="334"/>
      <c r="DU992" s="334"/>
      <c r="DV992" s="334"/>
      <c r="DW992" s="334"/>
      <c r="DX992" s="334"/>
      <c r="DY992" s="334"/>
      <c r="DZ992" s="334"/>
      <c r="EA992" s="334"/>
      <c r="EB992" s="334"/>
      <c r="EC992" s="334"/>
      <c r="ED992" s="334"/>
      <c r="EE992" s="334"/>
    </row>
    <row r="993" spans="2:135" s="329" customFormat="1" x14ac:dyDescent="0.25">
      <c r="B993" s="334"/>
      <c r="D993" s="333"/>
      <c r="E993" s="333"/>
      <c r="F993" s="333"/>
      <c r="H993" s="333"/>
      <c r="I993" s="333"/>
      <c r="J993" s="333"/>
      <c r="K993" s="342"/>
      <c r="L993" s="15"/>
      <c r="M993" s="15"/>
      <c r="N993" s="15"/>
      <c r="O993" s="15"/>
      <c r="P993" s="15"/>
      <c r="Q993" s="15"/>
      <c r="R993" s="15"/>
      <c r="S993" s="15"/>
      <c r="T993" s="15"/>
      <c r="U993" s="15"/>
      <c r="V993" s="15"/>
      <c r="W993" s="15"/>
      <c r="X993" s="15"/>
      <c r="Y993" s="15"/>
      <c r="Z993" s="15"/>
      <c r="AA993" s="15"/>
      <c r="AB993" s="15"/>
      <c r="AC993" s="15"/>
      <c r="AD993" s="15"/>
      <c r="AE993" s="15"/>
      <c r="AF993" s="334"/>
      <c r="AG993" s="334"/>
      <c r="AH993" s="334"/>
      <c r="AI993" s="334"/>
      <c r="AJ993" s="334"/>
      <c r="AK993" s="334"/>
      <c r="AL993" s="334"/>
      <c r="AM993" s="334"/>
      <c r="AN993" s="334"/>
      <c r="AO993" s="334"/>
      <c r="AP993" s="334"/>
      <c r="AQ993" s="334"/>
      <c r="AR993" s="334"/>
      <c r="AS993" s="334"/>
      <c r="AT993" s="334"/>
      <c r="AU993" s="334"/>
      <c r="AV993" s="334"/>
      <c r="AW993" s="334"/>
      <c r="AX993" s="334"/>
      <c r="AY993" s="334"/>
      <c r="AZ993" s="334"/>
      <c r="BA993" s="334"/>
      <c r="BB993" s="334"/>
      <c r="BC993" s="334"/>
      <c r="BD993" s="334"/>
      <c r="BE993" s="334"/>
      <c r="BF993" s="334"/>
      <c r="BG993" s="334"/>
      <c r="BH993" s="334"/>
      <c r="BI993" s="334"/>
      <c r="BJ993" s="334"/>
      <c r="BK993" s="334"/>
      <c r="BL993" s="334"/>
      <c r="BM993" s="334"/>
      <c r="BN993" s="334"/>
      <c r="BO993" s="334"/>
      <c r="BP993" s="334"/>
      <c r="BQ993" s="334"/>
      <c r="BR993" s="334"/>
      <c r="BS993" s="334"/>
      <c r="BT993" s="334"/>
      <c r="BU993" s="334"/>
      <c r="BV993" s="334"/>
      <c r="BW993" s="334"/>
      <c r="BX993" s="334"/>
      <c r="BY993" s="334"/>
      <c r="BZ993" s="334"/>
      <c r="CA993" s="334"/>
      <c r="CB993" s="334"/>
      <c r="CC993" s="334"/>
      <c r="CD993" s="334"/>
      <c r="CE993" s="334"/>
      <c r="CF993" s="334"/>
      <c r="CG993" s="334"/>
      <c r="CH993" s="334"/>
      <c r="CI993" s="334"/>
      <c r="CJ993" s="334"/>
      <c r="CK993" s="334"/>
      <c r="CL993" s="334"/>
      <c r="CM993" s="334"/>
      <c r="CN993" s="334"/>
      <c r="CO993" s="334"/>
      <c r="CP993" s="334"/>
      <c r="CQ993" s="334"/>
      <c r="CR993" s="334"/>
      <c r="CS993" s="334"/>
      <c r="CT993" s="334"/>
      <c r="CU993" s="334"/>
      <c r="CV993" s="334"/>
      <c r="CW993" s="334"/>
      <c r="CX993" s="334"/>
      <c r="CY993" s="334"/>
      <c r="CZ993" s="334"/>
      <c r="DA993" s="334"/>
      <c r="DB993" s="334"/>
      <c r="DC993" s="334"/>
      <c r="DD993" s="334"/>
      <c r="DE993" s="334"/>
      <c r="DF993" s="334"/>
      <c r="DG993" s="334"/>
      <c r="DH993" s="334"/>
      <c r="DI993" s="334"/>
      <c r="DJ993" s="334"/>
      <c r="DK993" s="334"/>
      <c r="DL993" s="334"/>
      <c r="DM993" s="334"/>
      <c r="DN993" s="334"/>
      <c r="DO993" s="334"/>
      <c r="DP993" s="334"/>
      <c r="DQ993" s="334"/>
      <c r="DR993" s="334"/>
      <c r="DS993" s="334"/>
      <c r="DT993" s="334"/>
      <c r="DU993" s="334"/>
      <c r="DV993" s="334"/>
      <c r="DW993" s="334"/>
      <c r="DX993" s="334"/>
      <c r="DY993" s="334"/>
      <c r="DZ993" s="334"/>
      <c r="EA993" s="334"/>
      <c r="EB993" s="334"/>
      <c r="EC993" s="334"/>
      <c r="ED993" s="334"/>
      <c r="EE993" s="334"/>
    </row>
    <row r="994" spans="2:135" s="329" customFormat="1" x14ac:dyDescent="0.25">
      <c r="B994" s="334"/>
      <c r="D994" s="333"/>
      <c r="E994" s="333"/>
      <c r="F994" s="333"/>
      <c r="H994" s="333"/>
      <c r="I994" s="333"/>
      <c r="J994" s="333"/>
      <c r="K994" s="342"/>
      <c r="L994" s="15"/>
      <c r="M994" s="15"/>
      <c r="N994" s="15"/>
      <c r="O994" s="15"/>
      <c r="P994" s="15"/>
      <c r="Q994" s="15"/>
      <c r="R994" s="15"/>
      <c r="S994" s="15"/>
      <c r="T994" s="15"/>
      <c r="U994" s="15"/>
      <c r="V994" s="15"/>
      <c r="W994" s="15"/>
      <c r="X994" s="15"/>
      <c r="Y994" s="15"/>
      <c r="Z994" s="15"/>
      <c r="AA994" s="15"/>
      <c r="AB994" s="15"/>
      <c r="AC994" s="15"/>
      <c r="AD994" s="15"/>
      <c r="AE994" s="15"/>
      <c r="AF994" s="334"/>
      <c r="AG994" s="334"/>
      <c r="AH994" s="334"/>
      <c r="AI994" s="334"/>
      <c r="AJ994" s="334"/>
      <c r="AK994" s="334"/>
      <c r="AL994" s="334"/>
      <c r="AM994" s="334"/>
      <c r="AN994" s="334"/>
      <c r="AO994" s="334"/>
      <c r="AP994" s="334"/>
      <c r="AQ994" s="334"/>
      <c r="AR994" s="334"/>
      <c r="AS994" s="334"/>
      <c r="AT994" s="334"/>
      <c r="AU994" s="334"/>
      <c r="AV994" s="334"/>
      <c r="AW994" s="334"/>
      <c r="AX994" s="334"/>
      <c r="AY994" s="334"/>
      <c r="AZ994" s="334"/>
      <c r="BA994" s="334"/>
      <c r="BB994" s="334"/>
      <c r="BC994" s="334"/>
      <c r="BD994" s="334"/>
      <c r="BE994" s="334"/>
      <c r="BF994" s="334"/>
      <c r="BG994" s="334"/>
      <c r="BH994" s="334"/>
      <c r="BI994" s="334"/>
      <c r="BJ994" s="334"/>
      <c r="BK994" s="334"/>
      <c r="BL994" s="334"/>
      <c r="BM994" s="334"/>
      <c r="BN994" s="334"/>
      <c r="BO994" s="334"/>
      <c r="BP994" s="334"/>
      <c r="BQ994" s="334"/>
      <c r="BR994" s="334"/>
      <c r="BS994" s="334"/>
      <c r="BT994" s="334"/>
      <c r="BU994" s="334"/>
      <c r="BV994" s="334"/>
      <c r="BW994" s="334"/>
      <c r="BX994" s="334"/>
      <c r="BY994" s="334"/>
      <c r="BZ994" s="334"/>
      <c r="CA994" s="334"/>
      <c r="CB994" s="334"/>
      <c r="CC994" s="334"/>
      <c r="CD994" s="334"/>
      <c r="CE994" s="334"/>
      <c r="CF994" s="334"/>
      <c r="CG994" s="334"/>
      <c r="CH994" s="334"/>
      <c r="CI994" s="334"/>
      <c r="CJ994" s="334"/>
      <c r="CK994" s="334"/>
      <c r="CL994" s="334"/>
      <c r="CM994" s="334"/>
      <c r="CN994" s="334"/>
      <c r="CO994" s="334"/>
      <c r="CP994" s="334"/>
      <c r="CQ994" s="334"/>
      <c r="CR994" s="334"/>
      <c r="CS994" s="334"/>
      <c r="CT994" s="334"/>
      <c r="CU994" s="334"/>
      <c r="CV994" s="334"/>
      <c r="CW994" s="334"/>
      <c r="CX994" s="334"/>
      <c r="CY994" s="334"/>
      <c r="CZ994" s="334"/>
      <c r="DA994" s="334"/>
      <c r="DB994" s="334"/>
      <c r="DC994" s="334"/>
      <c r="DD994" s="334"/>
      <c r="DE994" s="334"/>
      <c r="DF994" s="334"/>
      <c r="DG994" s="334"/>
      <c r="DH994" s="334"/>
      <c r="DI994" s="334"/>
      <c r="DJ994" s="334"/>
      <c r="DK994" s="334"/>
      <c r="DL994" s="334"/>
      <c r="DM994" s="334"/>
      <c r="DN994" s="334"/>
      <c r="DO994" s="334"/>
      <c r="DP994" s="334"/>
      <c r="DQ994" s="334"/>
      <c r="DR994" s="334"/>
      <c r="DS994" s="334"/>
      <c r="DT994" s="334"/>
      <c r="DU994" s="334"/>
      <c r="DV994" s="334"/>
      <c r="DW994" s="334"/>
      <c r="DX994" s="334"/>
      <c r="DY994" s="334"/>
      <c r="DZ994" s="334"/>
      <c r="EA994" s="334"/>
      <c r="EB994" s="334"/>
      <c r="EC994" s="334"/>
      <c r="ED994" s="334"/>
      <c r="EE994" s="334"/>
    </row>
    <row r="995" spans="2:135" s="329" customFormat="1" x14ac:dyDescent="0.25">
      <c r="B995" s="334"/>
      <c r="D995" s="333"/>
      <c r="E995" s="333"/>
      <c r="F995" s="333"/>
      <c r="H995" s="333"/>
      <c r="I995" s="333"/>
      <c r="J995" s="333"/>
      <c r="K995" s="342"/>
      <c r="L995" s="15"/>
      <c r="M995" s="15"/>
      <c r="N995" s="15"/>
      <c r="O995" s="15"/>
      <c r="P995" s="15"/>
      <c r="Q995" s="15"/>
      <c r="R995" s="15"/>
      <c r="S995" s="15"/>
      <c r="T995" s="15"/>
      <c r="U995" s="15"/>
      <c r="V995" s="15"/>
      <c r="W995" s="15"/>
      <c r="X995" s="15"/>
      <c r="Y995" s="15"/>
      <c r="Z995" s="15"/>
      <c r="AA995" s="15"/>
      <c r="AB995" s="15"/>
      <c r="AC995" s="15"/>
      <c r="AD995" s="15"/>
      <c r="AE995" s="15"/>
      <c r="AF995" s="334"/>
      <c r="AG995" s="334"/>
      <c r="AH995" s="334"/>
      <c r="AI995" s="334"/>
      <c r="AJ995" s="334"/>
      <c r="AK995" s="334"/>
      <c r="AL995" s="334"/>
      <c r="AM995" s="334"/>
      <c r="AN995" s="334"/>
      <c r="AO995" s="334"/>
      <c r="AP995" s="334"/>
      <c r="AQ995" s="334"/>
      <c r="AR995" s="334"/>
      <c r="AS995" s="334"/>
      <c r="AT995" s="334"/>
      <c r="AU995" s="334"/>
      <c r="AV995" s="334"/>
      <c r="AW995" s="334"/>
      <c r="AX995" s="334"/>
      <c r="AY995" s="334"/>
      <c r="AZ995" s="334"/>
      <c r="BA995" s="334"/>
      <c r="BB995" s="334"/>
      <c r="BC995" s="334"/>
      <c r="BD995" s="334"/>
      <c r="BE995" s="334"/>
      <c r="BF995" s="334"/>
      <c r="BG995" s="334"/>
      <c r="BH995" s="334"/>
      <c r="BI995" s="334"/>
      <c r="BJ995" s="334"/>
      <c r="BK995" s="334"/>
      <c r="BL995" s="334"/>
      <c r="BM995" s="334"/>
      <c r="BN995" s="334"/>
      <c r="BO995" s="334"/>
      <c r="BP995" s="334"/>
      <c r="BQ995" s="334"/>
      <c r="BR995" s="334"/>
      <c r="BS995" s="334"/>
      <c r="BT995" s="334"/>
      <c r="BU995" s="334"/>
      <c r="BV995" s="334"/>
      <c r="BW995" s="334"/>
      <c r="BX995" s="334"/>
      <c r="BY995" s="334"/>
      <c r="BZ995" s="334"/>
      <c r="CA995" s="334"/>
      <c r="CB995" s="334"/>
      <c r="CC995" s="334"/>
      <c r="CD995" s="334"/>
      <c r="CE995" s="334"/>
      <c r="CF995" s="334"/>
      <c r="CG995" s="334"/>
      <c r="CH995" s="334"/>
      <c r="CI995" s="334"/>
      <c r="CJ995" s="334"/>
      <c r="CK995" s="334"/>
      <c r="CL995" s="334"/>
      <c r="CM995" s="334"/>
      <c r="CN995" s="334"/>
      <c r="CO995" s="334"/>
      <c r="CP995" s="334"/>
      <c r="CQ995" s="334"/>
      <c r="CR995" s="334"/>
      <c r="CS995" s="334"/>
      <c r="CT995" s="334"/>
      <c r="CU995" s="334"/>
      <c r="CV995" s="334"/>
      <c r="CW995" s="334"/>
      <c r="CX995" s="334"/>
      <c r="CY995" s="334"/>
      <c r="CZ995" s="334"/>
      <c r="DA995" s="334"/>
      <c r="DB995" s="334"/>
      <c r="DC995" s="334"/>
      <c r="DD995" s="334"/>
      <c r="DE995" s="334"/>
      <c r="DF995" s="334"/>
      <c r="DG995" s="334"/>
      <c r="DH995" s="334"/>
      <c r="DI995" s="334"/>
      <c r="DJ995" s="334"/>
      <c r="DK995" s="334"/>
      <c r="DL995" s="334"/>
      <c r="DM995" s="334"/>
      <c r="DN995" s="334"/>
      <c r="DO995" s="334"/>
      <c r="DP995" s="334"/>
      <c r="DQ995" s="334"/>
      <c r="DR995" s="334"/>
      <c r="DS995" s="334"/>
      <c r="DT995" s="334"/>
      <c r="DU995" s="334"/>
      <c r="DV995" s="334"/>
      <c r="DW995" s="334"/>
      <c r="DX995" s="334"/>
      <c r="DY995" s="334"/>
      <c r="DZ995" s="334"/>
      <c r="EA995" s="334"/>
      <c r="EB995" s="334"/>
      <c r="EC995" s="334"/>
      <c r="ED995" s="334"/>
      <c r="EE995" s="334"/>
    </row>
    <row r="996" spans="2:135" s="329" customFormat="1" x14ac:dyDescent="0.25">
      <c r="B996" s="334"/>
      <c r="D996" s="333"/>
      <c r="E996" s="333"/>
      <c r="F996" s="333"/>
      <c r="H996" s="333"/>
      <c r="I996" s="333"/>
      <c r="J996" s="333"/>
      <c r="K996" s="342"/>
      <c r="L996" s="15"/>
      <c r="M996" s="15"/>
      <c r="N996" s="15"/>
      <c r="O996" s="15"/>
      <c r="P996" s="15"/>
      <c r="Q996" s="15"/>
      <c r="R996" s="15"/>
      <c r="S996" s="15"/>
      <c r="T996" s="15"/>
      <c r="U996" s="15"/>
      <c r="V996" s="15"/>
      <c r="W996" s="15"/>
      <c r="X996" s="15"/>
      <c r="Y996" s="15"/>
      <c r="Z996" s="15"/>
      <c r="AA996" s="15"/>
      <c r="AB996" s="15"/>
      <c r="AC996" s="15"/>
      <c r="AD996" s="15"/>
      <c r="AE996" s="15"/>
      <c r="AF996" s="334"/>
      <c r="AG996" s="334"/>
      <c r="AH996" s="334"/>
      <c r="AI996" s="334"/>
      <c r="AJ996" s="334"/>
      <c r="AK996" s="334"/>
      <c r="AL996" s="334"/>
      <c r="AM996" s="334"/>
      <c r="AN996" s="334"/>
      <c r="AO996" s="334"/>
      <c r="AP996" s="334"/>
      <c r="AQ996" s="334"/>
      <c r="AR996" s="334"/>
      <c r="AS996" s="334"/>
      <c r="AT996" s="334"/>
      <c r="AU996" s="334"/>
      <c r="AV996" s="334"/>
      <c r="AW996" s="334"/>
      <c r="AX996" s="334"/>
      <c r="AY996" s="334"/>
      <c r="AZ996" s="334"/>
      <c r="BA996" s="334"/>
      <c r="BB996" s="334"/>
      <c r="BC996" s="334"/>
      <c r="BD996" s="334"/>
      <c r="BE996" s="334"/>
      <c r="BF996" s="334"/>
      <c r="BG996" s="334"/>
      <c r="BH996" s="334"/>
      <c r="BI996" s="334"/>
      <c r="BJ996" s="334"/>
      <c r="BK996" s="334"/>
      <c r="BL996" s="334"/>
      <c r="BM996" s="334"/>
      <c r="BN996" s="334"/>
      <c r="BO996" s="334"/>
      <c r="BP996" s="334"/>
      <c r="BQ996" s="334"/>
      <c r="BR996" s="334"/>
      <c r="BS996" s="334"/>
      <c r="BT996" s="334"/>
      <c r="BU996" s="334"/>
      <c r="BV996" s="334"/>
      <c r="BW996" s="334"/>
      <c r="BX996" s="334"/>
      <c r="BY996" s="334"/>
      <c r="BZ996" s="334"/>
      <c r="CA996" s="334"/>
      <c r="CB996" s="334"/>
      <c r="CC996" s="334"/>
      <c r="CD996" s="334"/>
      <c r="CE996" s="334"/>
      <c r="CF996" s="334"/>
      <c r="CG996" s="334"/>
      <c r="CH996" s="334"/>
      <c r="CI996" s="334"/>
      <c r="CJ996" s="334"/>
      <c r="CK996" s="334"/>
      <c r="CL996" s="334"/>
      <c r="CM996" s="334"/>
      <c r="CN996" s="334"/>
      <c r="CO996" s="334"/>
      <c r="CP996" s="334"/>
      <c r="CQ996" s="334"/>
      <c r="CR996" s="334"/>
      <c r="CS996" s="334"/>
      <c r="CT996" s="334"/>
      <c r="CU996" s="334"/>
      <c r="CV996" s="334"/>
      <c r="CW996" s="334"/>
      <c r="CX996" s="334"/>
      <c r="CY996" s="334"/>
      <c r="CZ996" s="334"/>
      <c r="DA996" s="334"/>
      <c r="DB996" s="334"/>
      <c r="DC996" s="334"/>
      <c r="DD996" s="334"/>
      <c r="DE996" s="334"/>
      <c r="DF996" s="334"/>
      <c r="DG996" s="334"/>
      <c r="DH996" s="334"/>
      <c r="DI996" s="334"/>
      <c r="DJ996" s="334"/>
      <c r="DK996" s="334"/>
      <c r="DL996" s="334"/>
      <c r="DM996" s="334"/>
      <c r="DN996" s="334"/>
      <c r="DO996" s="334"/>
      <c r="DP996" s="334"/>
      <c r="DQ996" s="334"/>
      <c r="DR996" s="334"/>
      <c r="DS996" s="334"/>
      <c r="DT996" s="334"/>
      <c r="DU996" s="334"/>
      <c r="DV996" s="334"/>
      <c r="DW996" s="334"/>
      <c r="DX996" s="334"/>
      <c r="DY996" s="334"/>
      <c r="DZ996" s="334"/>
      <c r="EA996" s="334"/>
      <c r="EB996" s="334"/>
      <c r="EC996" s="334"/>
      <c r="ED996" s="334"/>
      <c r="EE996" s="334"/>
    </row>
    <row r="997" spans="2:135" s="329" customFormat="1" x14ac:dyDescent="0.25">
      <c r="B997" s="334"/>
      <c r="D997" s="333"/>
      <c r="E997" s="333"/>
      <c r="F997" s="333"/>
      <c r="H997" s="333"/>
      <c r="I997" s="333"/>
      <c r="J997" s="333"/>
      <c r="K997" s="342"/>
      <c r="L997" s="15"/>
      <c r="M997" s="15"/>
      <c r="N997" s="15"/>
      <c r="O997" s="15"/>
      <c r="P997" s="15"/>
      <c r="Q997" s="15"/>
      <c r="R997" s="15"/>
      <c r="S997" s="15"/>
      <c r="T997" s="15"/>
      <c r="U997" s="15"/>
      <c r="V997" s="15"/>
      <c r="W997" s="15"/>
      <c r="X997" s="15"/>
      <c r="Y997" s="15"/>
      <c r="Z997" s="15"/>
      <c r="AA997" s="15"/>
      <c r="AB997" s="15"/>
      <c r="AC997" s="15"/>
      <c r="AD997" s="15"/>
      <c r="AE997" s="15"/>
      <c r="AF997" s="334"/>
      <c r="AG997" s="334"/>
      <c r="AH997" s="334"/>
      <c r="AI997" s="334"/>
      <c r="AJ997" s="334"/>
      <c r="AK997" s="334"/>
      <c r="AL997" s="334"/>
      <c r="AM997" s="334"/>
      <c r="AN997" s="334"/>
      <c r="AO997" s="334"/>
      <c r="AP997" s="334"/>
      <c r="AQ997" s="334"/>
      <c r="AR997" s="334"/>
      <c r="AS997" s="334"/>
      <c r="AT997" s="334"/>
      <c r="AU997" s="334"/>
      <c r="AV997" s="334"/>
      <c r="AW997" s="334"/>
      <c r="AX997" s="334"/>
      <c r="AY997" s="334"/>
      <c r="AZ997" s="334"/>
      <c r="BA997" s="334"/>
      <c r="BB997" s="334"/>
      <c r="BC997" s="334"/>
      <c r="BD997" s="334"/>
      <c r="BE997" s="334"/>
      <c r="BF997" s="334"/>
      <c r="BG997" s="334"/>
      <c r="BH997" s="334"/>
      <c r="BI997" s="334"/>
      <c r="BJ997" s="334"/>
      <c r="BK997" s="334"/>
      <c r="BL997" s="334"/>
      <c r="BM997" s="334"/>
      <c r="BN997" s="334"/>
      <c r="BO997" s="334"/>
      <c r="BP997" s="334"/>
      <c r="BQ997" s="334"/>
      <c r="BR997" s="334"/>
      <c r="BS997" s="334"/>
      <c r="BT997" s="334"/>
      <c r="BU997" s="334"/>
      <c r="BV997" s="334"/>
      <c r="BW997" s="334"/>
      <c r="BX997" s="334"/>
      <c r="BY997" s="334"/>
      <c r="BZ997" s="334"/>
      <c r="CA997" s="334"/>
      <c r="CB997" s="334"/>
      <c r="CC997" s="334"/>
      <c r="CD997" s="334"/>
      <c r="CE997" s="334"/>
      <c r="CF997" s="334"/>
      <c r="CG997" s="334"/>
      <c r="CH997" s="334"/>
      <c r="CI997" s="334"/>
      <c r="CJ997" s="334"/>
      <c r="CK997" s="334"/>
      <c r="CL997" s="334"/>
      <c r="CM997" s="334"/>
      <c r="CN997" s="334"/>
      <c r="CO997" s="334"/>
      <c r="CP997" s="334"/>
      <c r="CQ997" s="334"/>
      <c r="CR997" s="334"/>
      <c r="CS997" s="334"/>
      <c r="CT997" s="334"/>
      <c r="CU997" s="334"/>
      <c r="CV997" s="334"/>
      <c r="CW997" s="334"/>
      <c r="CX997" s="334"/>
      <c r="CY997" s="334"/>
      <c r="CZ997" s="334"/>
      <c r="DA997" s="334"/>
      <c r="DB997" s="334"/>
      <c r="DC997" s="334"/>
      <c r="DD997" s="334"/>
      <c r="DE997" s="334"/>
      <c r="DF997" s="334"/>
      <c r="DG997" s="334"/>
      <c r="DH997" s="334"/>
      <c r="DI997" s="334"/>
      <c r="DJ997" s="334"/>
      <c r="DK997" s="334"/>
      <c r="DL997" s="334"/>
      <c r="DM997" s="334"/>
      <c r="DN997" s="334"/>
      <c r="DO997" s="334"/>
      <c r="DP997" s="334"/>
      <c r="DQ997" s="334"/>
      <c r="DR997" s="334"/>
      <c r="DS997" s="334"/>
      <c r="DT997" s="334"/>
      <c r="DU997" s="334"/>
      <c r="DV997" s="334"/>
      <c r="DW997" s="334"/>
      <c r="DX997" s="334"/>
      <c r="DY997" s="334"/>
      <c r="DZ997" s="334"/>
      <c r="EA997" s="334"/>
      <c r="EB997" s="334"/>
      <c r="EC997" s="334"/>
      <c r="ED997" s="334"/>
      <c r="EE997" s="334"/>
    </row>
    <row r="998" spans="2:135" s="329" customFormat="1" x14ac:dyDescent="0.25">
      <c r="B998" s="334"/>
      <c r="D998" s="333"/>
      <c r="E998" s="333"/>
      <c r="F998" s="333"/>
      <c r="H998" s="333"/>
      <c r="I998" s="333"/>
      <c r="J998" s="333"/>
      <c r="K998" s="342"/>
      <c r="L998" s="15"/>
      <c r="M998" s="15"/>
      <c r="N998" s="15"/>
      <c r="O998" s="15"/>
      <c r="P998" s="15"/>
      <c r="Q998" s="15"/>
      <c r="R998" s="15"/>
      <c r="S998" s="15"/>
      <c r="T998" s="15"/>
      <c r="U998" s="15"/>
      <c r="V998" s="15"/>
      <c r="W998" s="15"/>
      <c r="X998" s="15"/>
      <c r="Y998" s="15"/>
      <c r="Z998" s="15"/>
      <c r="AA998" s="15"/>
      <c r="AB998" s="15"/>
      <c r="AC998" s="15"/>
      <c r="AD998" s="15"/>
      <c r="AE998" s="15"/>
      <c r="AF998" s="334"/>
      <c r="AG998" s="334"/>
      <c r="AH998" s="334"/>
      <c r="AI998" s="334"/>
      <c r="AJ998" s="334"/>
      <c r="AK998" s="334"/>
      <c r="AL998" s="334"/>
      <c r="AM998" s="334"/>
      <c r="AN998" s="334"/>
      <c r="AO998" s="334"/>
      <c r="AP998" s="334"/>
      <c r="AQ998" s="334"/>
      <c r="AR998" s="334"/>
      <c r="AS998" s="334"/>
      <c r="AT998" s="334"/>
      <c r="AU998" s="334"/>
      <c r="AV998" s="334"/>
      <c r="AW998" s="334"/>
      <c r="AX998" s="334"/>
      <c r="AY998" s="334"/>
      <c r="AZ998" s="334"/>
      <c r="BA998" s="334"/>
      <c r="BB998" s="334"/>
      <c r="BC998" s="334"/>
      <c r="BD998" s="334"/>
      <c r="BE998" s="334"/>
      <c r="BF998" s="334"/>
      <c r="BG998" s="334"/>
      <c r="BH998" s="334"/>
      <c r="BI998" s="334"/>
      <c r="BJ998" s="334"/>
      <c r="BK998" s="334"/>
      <c r="BL998" s="334"/>
      <c r="BM998" s="334"/>
      <c r="BN998" s="334"/>
      <c r="BO998" s="334"/>
      <c r="BP998" s="334"/>
      <c r="BQ998" s="334"/>
      <c r="BR998" s="334"/>
      <c r="BS998" s="334"/>
      <c r="BT998" s="334"/>
      <c r="BU998" s="334"/>
      <c r="BV998" s="334"/>
      <c r="BW998" s="334"/>
      <c r="BX998" s="334"/>
      <c r="BY998" s="334"/>
      <c r="BZ998" s="334"/>
      <c r="CA998" s="334"/>
      <c r="CB998" s="334"/>
      <c r="CC998" s="334"/>
      <c r="CD998" s="334"/>
      <c r="CE998" s="334"/>
      <c r="CF998" s="334"/>
      <c r="CG998" s="334"/>
      <c r="CH998" s="334"/>
      <c r="CI998" s="334"/>
      <c r="CJ998" s="334"/>
      <c r="CK998" s="334"/>
      <c r="CL998" s="334"/>
      <c r="CM998" s="334"/>
      <c r="CN998" s="334"/>
      <c r="CO998" s="334"/>
      <c r="CP998" s="334"/>
      <c r="CQ998" s="334"/>
      <c r="CR998" s="334"/>
      <c r="CS998" s="334"/>
      <c r="CT998" s="334"/>
      <c r="CU998" s="334"/>
      <c r="CV998" s="334"/>
      <c r="CW998" s="334"/>
      <c r="CX998" s="334"/>
      <c r="CY998" s="334"/>
      <c r="CZ998" s="334"/>
      <c r="DA998" s="334"/>
      <c r="DB998" s="334"/>
      <c r="DC998" s="334"/>
      <c r="DD998" s="334"/>
      <c r="DE998" s="334"/>
      <c r="DF998" s="334"/>
      <c r="DG998" s="334"/>
      <c r="DH998" s="334"/>
      <c r="DI998" s="334"/>
      <c r="DJ998" s="334"/>
      <c r="DK998" s="334"/>
      <c r="DL998" s="334"/>
      <c r="DM998" s="334"/>
      <c r="DN998" s="334"/>
      <c r="DO998" s="334"/>
      <c r="DP998" s="334"/>
      <c r="DQ998" s="334"/>
      <c r="DR998" s="334"/>
      <c r="DS998" s="334"/>
      <c r="DT998" s="334"/>
      <c r="DU998" s="334"/>
      <c r="DV998" s="334"/>
      <c r="DW998" s="334"/>
      <c r="DX998" s="334"/>
      <c r="DY998" s="334"/>
      <c r="DZ998" s="334"/>
      <c r="EA998" s="334"/>
      <c r="EB998" s="334"/>
      <c r="EC998" s="334"/>
      <c r="ED998" s="334"/>
      <c r="EE998" s="334"/>
    </row>
    <row r="999" spans="2:135" s="329" customFormat="1" x14ac:dyDescent="0.25">
      <c r="B999" s="334"/>
      <c r="D999" s="333"/>
      <c r="E999" s="333"/>
      <c r="F999" s="333"/>
      <c r="H999" s="333"/>
      <c r="I999" s="333"/>
      <c r="J999" s="333"/>
      <c r="K999" s="342"/>
      <c r="L999" s="15"/>
      <c r="M999" s="15"/>
      <c r="N999" s="15"/>
      <c r="O999" s="15"/>
      <c r="P999" s="15"/>
      <c r="Q999" s="15"/>
      <c r="R999" s="15"/>
      <c r="S999" s="15"/>
      <c r="T999" s="15"/>
      <c r="U999" s="15"/>
      <c r="V999" s="15"/>
      <c r="W999" s="15"/>
      <c r="X999" s="15"/>
      <c r="Y999" s="15"/>
      <c r="Z999" s="15"/>
      <c r="AA999" s="15"/>
      <c r="AB999" s="15"/>
      <c r="AC999" s="15"/>
      <c r="AD999" s="15"/>
      <c r="AE999" s="15"/>
      <c r="AF999" s="334"/>
      <c r="AG999" s="334"/>
      <c r="AH999" s="334"/>
      <c r="AI999" s="334"/>
      <c r="AJ999" s="334"/>
      <c r="AK999" s="334"/>
      <c r="AL999" s="334"/>
      <c r="AM999" s="334"/>
      <c r="AN999" s="334"/>
      <c r="AO999" s="334"/>
      <c r="AP999" s="334"/>
      <c r="AQ999" s="334"/>
      <c r="AR999" s="334"/>
      <c r="AS999" s="334"/>
      <c r="AT999" s="334"/>
      <c r="AU999" s="334"/>
      <c r="AV999" s="334"/>
      <c r="AW999" s="334"/>
      <c r="AX999" s="334"/>
      <c r="AY999" s="334"/>
      <c r="AZ999" s="334"/>
      <c r="BA999" s="334"/>
      <c r="BB999" s="334"/>
      <c r="BC999" s="334"/>
      <c r="BD999" s="334"/>
      <c r="BE999" s="334"/>
      <c r="BF999" s="334"/>
      <c r="BG999" s="334"/>
      <c r="BH999" s="334"/>
      <c r="BI999" s="334"/>
      <c r="BJ999" s="334"/>
      <c r="BK999" s="334"/>
      <c r="BL999" s="334"/>
      <c r="BM999" s="334"/>
      <c r="BN999" s="334"/>
      <c r="BO999" s="334"/>
      <c r="BP999" s="334"/>
      <c r="BQ999" s="334"/>
      <c r="BR999" s="334"/>
      <c r="BS999" s="334"/>
      <c r="BT999" s="334"/>
      <c r="BU999" s="334"/>
      <c r="BV999" s="334"/>
      <c r="BW999" s="334"/>
      <c r="BX999" s="334"/>
      <c r="BY999" s="334"/>
      <c r="BZ999" s="334"/>
      <c r="CA999" s="334"/>
      <c r="CB999" s="334"/>
      <c r="CC999" s="334"/>
      <c r="CD999" s="334"/>
      <c r="CE999" s="334"/>
      <c r="CF999" s="334"/>
      <c r="CG999" s="334"/>
      <c r="CH999" s="334"/>
      <c r="CI999" s="334"/>
      <c r="CJ999" s="334"/>
      <c r="CK999" s="334"/>
      <c r="CL999" s="334"/>
      <c r="CM999" s="334"/>
      <c r="CN999" s="334"/>
      <c r="CO999" s="334"/>
      <c r="CP999" s="334"/>
      <c r="CQ999" s="334"/>
      <c r="CR999" s="334"/>
      <c r="CS999" s="334"/>
      <c r="CT999" s="334"/>
      <c r="CU999" s="334"/>
      <c r="CV999" s="334"/>
      <c r="CW999" s="334"/>
      <c r="CX999" s="334"/>
      <c r="CY999" s="334"/>
      <c r="CZ999" s="334"/>
      <c r="DA999" s="334"/>
      <c r="DB999" s="334"/>
      <c r="DC999" s="334"/>
      <c r="DD999" s="334"/>
      <c r="DE999" s="334"/>
      <c r="DF999" s="334"/>
      <c r="DG999" s="334"/>
      <c r="DH999" s="334"/>
      <c r="DI999" s="334"/>
      <c r="DJ999" s="334"/>
      <c r="DK999" s="334"/>
      <c r="DL999" s="334"/>
      <c r="DM999" s="334"/>
      <c r="DN999" s="334"/>
      <c r="DO999" s="334"/>
      <c r="DP999" s="334"/>
      <c r="DQ999" s="334"/>
      <c r="DR999" s="334"/>
      <c r="DS999" s="334"/>
      <c r="DT999" s="334"/>
      <c r="DU999" s="334"/>
      <c r="DV999" s="334"/>
      <c r="DW999" s="334"/>
      <c r="DX999" s="334"/>
      <c r="DY999" s="334"/>
      <c r="DZ999" s="334"/>
      <c r="EA999" s="334"/>
      <c r="EB999" s="334"/>
      <c r="EC999" s="334"/>
      <c r="ED999" s="334"/>
      <c r="EE999" s="334"/>
    </row>
    <row r="1000" spans="2:135" s="329" customFormat="1" x14ac:dyDescent="0.25">
      <c r="B1000" s="334"/>
      <c r="D1000" s="333"/>
      <c r="E1000" s="333"/>
      <c r="F1000" s="333"/>
      <c r="H1000" s="333"/>
      <c r="I1000" s="333"/>
      <c r="J1000" s="333"/>
      <c r="K1000" s="342"/>
      <c r="L1000" s="15"/>
      <c r="M1000" s="15"/>
      <c r="N1000" s="15"/>
      <c r="O1000" s="15"/>
      <c r="P1000" s="15"/>
      <c r="Q1000" s="15"/>
      <c r="R1000" s="15"/>
      <c r="S1000" s="15"/>
      <c r="T1000" s="15"/>
      <c r="U1000" s="15"/>
      <c r="V1000" s="15"/>
      <c r="W1000" s="15"/>
      <c r="X1000" s="15"/>
      <c r="Y1000" s="15"/>
      <c r="Z1000" s="15"/>
      <c r="AA1000" s="15"/>
      <c r="AB1000" s="15"/>
      <c r="AC1000" s="15"/>
      <c r="AD1000" s="15"/>
      <c r="AE1000" s="15"/>
      <c r="AF1000" s="334"/>
      <c r="AG1000" s="334"/>
      <c r="AH1000" s="334"/>
      <c r="AI1000" s="334"/>
      <c r="AJ1000" s="334"/>
      <c r="AK1000" s="334"/>
      <c r="AL1000" s="334"/>
      <c r="AM1000" s="334"/>
      <c r="AN1000" s="334"/>
      <c r="AO1000" s="334"/>
      <c r="AP1000" s="334"/>
      <c r="AQ1000" s="334"/>
      <c r="AR1000" s="334"/>
      <c r="AS1000" s="334"/>
      <c r="AT1000" s="334"/>
      <c r="AU1000" s="334"/>
      <c r="AV1000" s="334"/>
      <c r="AW1000" s="334"/>
      <c r="AX1000" s="334"/>
      <c r="AY1000" s="334"/>
      <c r="AZ1000" s="334"/>
      <c r="BA1000" s="334"/>
      <c r="BB1000" s="334"/>
      <c r="BC1000" s="334"/>
      <c r="BD1000" s="334"/>
      <c r="BE1000" s="334"/>
      <c r="BF1000" s="334"/>
      <c r="BG1000" s="334"/>
      <c r="BH1000" s="334"/>
      <c r="BI1000" s="334"/>
      <c r="BJ1000" s="334"/>
      <c r="BK1000" s="334"/>
      <c r="BL1000" s="334"/>
      <c r="BM1000" s="334"/>
      <c r="BN1000" s="334"/>
      <c r="BO1000" s="334"/>
      <c r="BP1000" s="334"/>
      <c r="BQ1000" s="334"/>
      <c r="BR1000" s="334"/>
      <c r="BS1000" s="334"/>
      <c r="BT1000" s="334"/>
      <c r="BU1000" s="334"/>
      <c r="BV1000" s="334"/>
      <c r="BW1000" s="334"/>
      <c r="BX1000" s="334"/>
      <c r="BY1000" s="334"/>
      <c r="BZ1000" s="334"/>
      <c r="CA1000" s="334"/>
      <c r="CB1000" s="334"/>
      <c r="CC1000" s="334"/>
      <c r="CD1000" s="334"/>
      <c r="CE1000" s="334"/>
      <c r="CF1000" s="334"/>
      <c r="CG1000" s="334"/>
      <c r="CH1000" s="334"/>
      <c r="CI1000" s="334"/>
      <c r="CJ1000" s="334"/>
      <c r="CK1000" s="334"/>
      <c r="CL1000" s="334"/>
      <c r="CM1000" s="334"/>
      <c r="CN1000" s="334"/>
      <c r="CO1000" s="334"/>
      <c r="CP1000" s="334"/>
      <c r="CQ1000" s="334"/>
      <c r="CR1000" s="334"/>
      <c r="CS1000" s="334"/>
      <c r="CT1000" s="334"/>
      <c r="CU1000" s="334"/>
      <c r="CV1000" s="334"/>
      <c r="CW1000" s="334"/>
      <c r="CX1000" s="334"/>
      <c r="CY1000" s="334"/>
      <c r="CZ1000" s="334"/>
      <c r="DA1000" s="334"/>
      <c r="DB1000" s="334"/>
      <c r="DC1000" s="334"/>
      <c r="DD1000" s="334"/>
      <c r="DE1000" s="334"/>
      <c r="DF1000" s="334"/>
      <c r="DG1000" s="334"/>
      <c r="DH1000" s="334"/>
      <c r="DI1000" s="334"/>
      <c r="DJ1000" s="334"/>
      <c r="DK1000" s="334"/>
      <c r="DL1000" s="334"/>
      <c r="DM1000" s="334"/>
      <c r="DN1000" s="334"/>
      <c r="DO1000" s="334"/>
      <c r="DP1000" s="334"/>
      <c r="DQ1000" s="334"/>
      <c r="DR1000" s="334"/>
      <c r="DS1000" s="334"/>
      <c r="DT1000" s="334"/>
      <c r="DU1000" s="334"/>
      <c r="DV1000" s="334"/>
      <c r="DW1000" s="334"/>
      <c r="DX1000" s="334"/>
      <c r="DY1000" s="334"/>
      <c r="DZ1000" s="334"/>
      <c r="EA1000" s="334"/>
      <c r="EB1000" s="334"/>
      <c r="EC1000" s="334"/>
      <c r="ED1000" s="334"/>
      <c r="EE1000" s="334"/>
    </row>
    <row r="1001" spans="2:135" s="329" customFormat="1" x14ac:dyDescent="0.25">
      <c r="B1001" s="334"/>
      <c r="D1001" s="333"/>
      <c r="E1001" s="333"/>
      <c r="F1001" s="333"/>
      <c r="H1001" s="333"/>
      <c r="I1001" s="333"/>
      <c r="J1001" s="333"/>
      <c r="K1001" s="342"/>
      <c r="L1001" s="15"/>
      <c r="M1001" s="15"/>
      <c r="N1001" s="15"/>
      <c r="O1001" s="15"/>
      <c r="P1001" s="15"/>
      <c r="Q1001" s="15"/>
      <c r="R1001" s="15"/>
      <c r="S1001" s="15"/>
      <c r="T1001" s="15"/>
      <c r="U1001" s="15"/>
      <c r="V1001" s="15"/>
      <c r="W1001" s="15"/>
      <c r="X1001" s="15"/>
      <c r="Y1001" s="15"/>
      <c r="Z1001" s="15"/>
      <c r="AA1001" s="15"/>
      <c r="AB1001" s="15"/>
      <c r="AC1001" s="15"/>
      <c r="AD1001" s="15"/>
      <c r="AE1001" s="15"/>
      <c r="AF1001" s="334"/>
      <c r="AG1001" s="334"/>
      <c r="AH1001" s="334"/>
      <c r="AI1001" s="334"/>
      <c r="AJ1001" s="334"/>
      <c r="AK1001" s="334"/>
      <c r="AL1001" s="334"/>
      <c r="AM1001" s="334"/>
      <c r="AN1001" s="334"/>
      <c r="AO1001" s="334"/>
      <c r="AP1001" s="334"/>
      <c r="AQ1001" s="334"/>
      <c r="AR1001" s="334"/>
      <c r="AS1001" s="334"/>
      <c r="AT1001" s="334"/>
      <c r="AU1001" s="334"/>
      <c r="AV1001" s="334"/>
      <c r="AW1001" s="334"/>
      <c r="AX1001" s="334"/>
      <c r="AY1001" s="334"/>
      <c r="AZ1001" s="334"/>
      <c r="BA1001" s="334"/>
      <c r="BB1001" s="334"/>
      <c r="BC1001" s="334"/>
      <c r="BD1001" s="334"/>
      <c r="BE1001" s="334"/>
      <c r="BF1001" s="334"/>
      <c r="BG1001" s="334"/>
      <c r="BH1001" s="334"/>
      <c r="BI1001" s="334"/>
      <c r="BJ1001" s="334"/>
      <c r="BK1001" s="334"/>
      <c r="BL1001" s="334"/>
      <c r="BM1001" s="334"/>
      <c r="BN1001" s="334"/>
      <c r="BO1001" s="334"/>
      <c r="BP1001" s="334"/>
      <c r="BQ1001" s="334"/>
      <c r="BR1001" s="334"/>
      <c r="BS1001" s="334"/>
      <c r="BT1001" s="334"/>
      <c r="BU1001" s="334"/>
      <c r="BV1001" s="334"/>
      <c r="BW1001" s="334"/>
      <c r="BX1001" s="334"/>
      <c r="BY1001" s="334"/>
      <c r="BZ1001" s="334"/>
      <c r="CA1001" s="334"/>
      <c r="CB1001" s="334"/>
      <c r="CC1001" s="334"/>
      <c r="CD1001" s="334"/>
      <c r="CE1001" s="334"/>
      <c r="CF1001" s="334"/>
      <c r="CG1001" s="334"/>
      <c r="CH1001" s="334"/>
      <c r="CI1001" s="334"/>
      <c r="CJ1001" s="334"/>
      <c r="CK1001" s="334"/>
      <c r="CL1001" s="334"/>
      <c r="CM1001" s="334"/>
      <c r="CN1001" s="334"/>
      <c r="CO1001" s="334"/>
      <c r="CP1001" s="334"/>
      <c r="CQ1001" s="334"/>
      <c r="CR1001" s="334"/>
      <c r="CS1001" s="334"/>
      <c r="CT1001" s="334"/>
      <c r="CU1001" s="334"/>
      <c r="CV1001" s="334"/>
      <c r="CW1001" s="334"/>
      <c r="CX1001" s="334"/>
      <c r="CY1001" s="334"/>
      <c r="CZ1001" s="334"/>
      <c r="DA1001" s="334"/>
      <c r="DB1001" s="334"/>
      <c r="DC1001" s="334"/>
      <c r="DD1001" s="334"/>
      <c r="DE1001" s="334"/>
      <c r="DF1001" s="334"/>
      <c r="DG1001" s="334"/>
      <c r="DH1001" s="334"/>
      <c r="DI1001" s="334"/>
      <c r="DJ1001" s="334"/>
      <c r="DK1001" s="334"/>
      <c r="DL1001" s="334"/>
      <c r="DM1001" s="334"/>
      <c r="DN1001" s="334"/>
      <c r="DO1001" s="334"/>
      <c r="DP1001" s="334"/>
      <c r="DQ1001" s="334"/>
      <c r="DR1001" s="334"/>
      <c r="DS1001" s="334"/>
      <c r="DT1001" s="334"/>
      <c r="DU1001" s="334"/>
      <c r="DV1001" s="334"/>
      <c r="DW1001" s="334"/>
      <c r="DX1001" s="334"/>
      <c r="DY1001" s="334"/>
      <c r="DZ1001" s="334"/>
      <c r="EA1001" s="334"/>
      <c r="EB1001" s="334"/>
      <c r="EC1001" s="334"/>
      <c r="ED1001" s="334"/>
      <c r="EE1001" s="334"/>
    </row>
    <row r="1002" spans="2:135" s="329" customFormat="1" x14ac:dyDescent="0.25">
      <c r="B1002" s="334"/>
      <c r="D1002" s="333"/>
      <c r="E1002" s="333"/>
      <c r="F1002" s="333"/>
      <c r="H1002" s="333"/>
      <c r="I1002" s="333"/>
      <c r="J1002" s="333"/>
      <c r="K1002" s="342"/>
      <c r="L1002" s="15"/>
      <c r="M1002" s="15"/>
      <c r="N1002" s="15"/>
      <c r="O1002" s="15"/>
      <c r="P1002" s="15"/>
      <c r="Q1002" s="15"/>
      <c r="R1002" s="15"/>
      <c r="S1002" s="15"/>
      <c r="T1002" s="15"/>
      <c r="U1002" s="15"/>
      <c r="V1002" s="15"/>
      <c r="W1002" s="15"/>
      <c r="X1002" s="15"/>
      <c r="Y1002" s="15"/>
      <c r="Z1002" s="15"/>
      <c r="AA1002" s="15"/>
      <c r="AB1002" s="15"/>
      <c r="AC1002" s="15"/>
      <c r="AD1002" s="15"/>
      <c r="AE1002" s="15"/>
      <c r="AF1002" s="334"/>
      <c r="AG1002" s="334"/>
      <c r="AH1002" s="334"/>
      <c r="AI1002" s="334"/>
      <c r="AJ1002" s="334"/>
      <c r="AK1002" s="334"/>
      <c r="AL1002" s="334"/>
      <c r="AM1002" s="334"/>
      <c r="AN1002" s="334"/>
      <c r="AO1002" s="334"/>
      <c r="AP1002" s="334"/>
      <c r="AQ1002" s="334"/>
      <c r="AR1002" s="334"/>
      <c r="AS1002" s="334"/>
      <c r="AT1002" s="334"/>
      <c r="AU1002" s="334"/>
      <c r="AV1002" s="334"/>
      <c r="AW1002" s="334"/>
      <c r="AX1002" s="334"/>
      <c r="AY1002" s="334"/>
      <c r="AZ1002" s="334"/>
      <c r="BA1002" s="334"/>
      <c r="BB1002" s="334"/>
      <c r="BC1002" s="334"/>
      <c r="BD1002" s="334"/>
      <c r="BE1002" s="334"/>
      <c r="BF1002" s="334"/>
      <c r="BG1002" s="334"/>
      <c r="BH1002" s="334"/>
      <c r="BI1002" s="334"/>
      <c r="BJ1002" s="334"/>
      <c r="BK1002" s="334"/>
      <c r="BL1002" s="334"/>
      <c r="BM1002" s="334"/>
      <c r="BN1002" s="334"/>
      <c r="BO1002" s="334"/>
      <c r="BP1002" s="334"/>
      <c r="BQ1002" s="334"/>
      <c r="BR1002" s="334"/>
      <c r="BS1002" s="334"/>
      <c r="BT1002" s="334"/>
      <c r="BU1002" s="334"/>
      <c r="BV1002" s="334"/>
      <c r="BW1002" s="334"/>
      <c r="BX1002" s="334"/>
      <c r="BY1002" s="334"/>
      <c r="BZ1002" s="334"/>
      <c r="CA1002" s="334"/>
      <c r="CB1002" s="334"/>
      <c r="CC1002" s="334"/>
      <c r="CD1002" s="334"/>
      <c r="CE1002" s="334"/>
      <c r="CF1002" s="334"/>
      <c r="CG1002" s="334"/>
      <c r="CH1002" s="334"/>
      <c r="CI1002" s="334"/>
      <c r="CJ1002" s="334"/>
      <c r="CK1002" s="334"/>
      <c r="CL1002" s="334"/>
      <c r="CM1002" s="334"/>
      <c r="CN1002" s="334"/>
      <c r="CO1002" s="334"/>
      <c r="CP1002" s="334"/>
      <c r="CQ1002" s="334"/>
      <c r="CR1002" s="334"/>
      <c r="CS1002" s="334"/>
      <c r="CT1002" s="334"/>
      <c r="CU1002" s="334"/>
      <c r="CV1002" s="334"/>
      <c r="CW1002" s="334"/>
      <c r="CX1002" s="334"/>
      <c r="CY1002" s="334"/>
      <c r="CZ1002" s="334"/>
      <c r="DA1002" s="334"/>
      <c r="DB1002" s="334"/>
      <c r="DC1002" s="334"/>
      <c r="DD1002" s="334"/>
      <c r="DE1002" s="334"/>
      <c r="DF1002" s="334"/>
      <c r="DG1002" s="334"/>
      <c r="DH1002" s="334"/>
      <c r="DI1002" s="334"/>
      <c r="DJ1002" s="334"/>
      <c r="DK1002" s="334"/>
      <c r="DL1002" s="334"/>
      <c r="DM1002" s="334"/>
      <c r="DN1002" s="334"/>
      <c r="DO1002" s="334"/>
      <c r="DP1002" s="334"/>
      <c r="DQ1002" s="334"/>
      <c r="DR1002" s="334"/>
      <c r="DS1002" s="334"/>
      <c r="DT1002" s="334"/>
      <c r="DU1002" s="334"/>
      <c r="DV1002" s="334"/>
      <c r="DW1002" s="334"/>
      <c r="DX1002" s="334"/>
      <c r="DY1002" s="334"/>
      <c r="DZ1002" s="334"/>
      <c r="EA1002" s="334"/>
      <c r="EB1002" s="334"/>
      <c r="EC1002" s="334"/>
      <c r="ED1002" s="334"/>
      <c r="EE1002" s="334"/>
    </row>
    <row r="1003" spans="2:135" s="329" customFormat="1" x14ac:dyDescent="0.25">
      <c r="B1003" s="334"/>
      <c r="D1003" s="333"/>
      <c r="E1003" s="333"/>
      <c r="F1003" s="333"/>
      <c r="H1003" s="333"/>
      <c r="I1003" s="333"/>
      <c r="J1003" s="333"/>
      <c r="K1003" s="342"/>
      <c r="L1003" s="15"/>
      <c r="M1003" s="15"/>
      <c r="N1003" s="15"/>
      <c r="O1003" s="15"/>
      <c r="P1003" s="15"/>
      <c r="Q1003" s="15"/>
      <c r="R1003" s="15"/>
      <c r="S1003" s="15"/>
      <c r="T1003" s="15"/>
      <c r="U1003" s="15"/>
      <c r="V1003" s="15"/>
      <c r="W1003" s="15"/>
      <c r="X1003" s="15"/>
      <c r="Y1003" s="15"/>
      <c r="Z1003" s="15"/>
      <c r="AA1003" s="15"/>
      <c r="AB1003" s="15"/>
      <c r="AC1003" s="15"/>
      <c r="AD1003" s="15"/>
      <c r="AE1003" s="15"/>
      <c r="AF1003" s="334"/>
      <c r="AG1003" s="334"/>
      <c r="AH1003" s="334"/>
      <c r="AI1003" s="334"/>
      <c r="AJ1003" s="334"/>
      <c r="AK1003" s="334"/>
      <c r="AL1003" s="334"/>
      <c r="AM1003" s="334"/>
      <c r="AN1003" s="334"/>
      <c r="AO1003" s="334"/>
      <c r="AP1003" s="334"/>
      <c r="AQ1003" s="334"/>
      <c r="AR1003" s="334"/>
      <c r="AS1003" s="334"/>
      <c r="AT1003" s="334"/>
      <c r="AU1003" s="334"/>
      <c r="AV1003" s="334"/>
      <c r="AW1003" s="334"/>
      <c r="AX1003" s="334"/>
      <c r="AY1003" s="334"/>
      <c r="AZ1003" s="334"/>
      <c r="BA1003" s="334"/>
      <c r="BB1003" s="334"/>
      <c r="BC1003" s="334"/>
      <c r="BD1003" s="334"/>
      <c r="BE1003" s="334"/>
      <c r="BF1003" s="334"/>
      <c r="BG1003" s="334"/>
      <c r="BH1003" s="334"/>
      <c r="BI1003" s="334"/>
      <c r="BJ1003" s="334"/>
      <c r="BK1003" s="334"/>
      <c r="BL1003" s="334"/>
      <c r="BM1003" s="334"/>
      <c r="BN1003" s="334"/>
      <c r="BO1003" s="334"/>
      <c r="BP1003" s="334"/>
      <c r="BQ1003" s="334"/>
      <c r="BR1003" s="334"/>
      <c r="BS1003" s="334"/>
      <c r="BT1003" s="334"/>
      <c r="BU1003" s="334"/>
      <c r="BV1003" s="334"/>
      <c r="BW1003" s="334"/>
      <c r="BX1003" s="334"/>
      <c r="BY1003" s="334"/>
      <c r="BZ1003" s="334"/>
      <c r="CA1003" s="334"/>
      <c r="CB1003" s="334"/>
      <c r="CC1003" s="334"/>
      <c r="CD1003" s="334"/>
      <c r="CE1003" s="334"/>
      <c r="CF1003" s="334"/>
      <c r="CG1003" s="334"/>
      <c r="CH1003" s="334"/>
      <c r="CI1003" s="334"/>
      <c r="CJ1003" s="334"/>
      <c r="CK1003" s="334"/>
      <c r="CL1003" s="334"/>
      <c r="CM1003" s="334"/>
      <c r="CN1003" s="334"/>
      <c r="CO1003" s="334"/>
      <c r="CP1003" s="334"/>
      <c r="CQ1003" s="334"/>
      <c r="CR1003" s="334"/>
      <c r="CS1003" s="334"/>
      <c r="CT1003" s="334"/>
      <c r="CU1003" s="334"/>
      <c r="CV1003" s="334"/>
      <c r="CW1003" s="334"/>
      <c r="CX1003" s="334"/>
      <c r="CY1003" s="334"/>
      <c r="CZ1003" s="334"/>
      <c r="DA1003" s="334"/>
      <c r="DB1003" s="334"/>
      <c r="DC1003" s="334"/>
      <c r="DD1003" s="334"/>
      <c r="DE1003" s="334"/>
      <c r="DF1003" s="334"/>
      <c r="DG1003" s="334"/>
      <c r="DH1003" s="334"/>
      <c r="DI1003" s="334"/>
      <c r="DJ1003" s="334"/>
      <c r="DK1003" s="334"/>
      <c r="DL1003" s="334"/>
      <c r="DM1003" s="334"/>
      <c r="DN1003" s="334"/>
      <c r="DO1003" s="334"/>
      <c r="DP1003" s="334"/>
      <c r="DQ1003" s="334"/>
      <c r="DR1003" s="334"/>
      <c r="DS1003" s="334"/>
      <c r="DT1003" s="334"/>
      <c r="DU1003" s="334"/>
      <c r="DV1003" s="334"/>
      <c r="DW1003" s="334"/>
      <c r="DX1003" s="334"/>
      <c r="DY1003" s="334"/>
      <c r="DZ1003" s="334"/>
      <c r="EA1003" s="334"/>
      <c r="EB1003" s="334"/>
      <c r="EC1003" s="334"/>
      <c r="ED1003" s="334"/>
      <c r="EE1003" s="334"/>
    </row>
    <row r="1004" spans="2:135" s="329" customFormat="1" x14ac:dyDescent="0.25">
      <c r="B1004" s="334"/>
      <c r="D1004" s="333"/>
      <c r="E1004" s="333"/>
      <c r="F1004" s="333"/>
      <c r="H1004" s="333"/>
      <c r="I1004" s="333"/>
      <c r="J1004" s="333"/>
      <c r="K1004" s="342"/>
      <c r="L1004" s="15"/>
      <c r="M1004" s="15"/>
      <c r="N1004" s="15"/>
      <c r="O1004" s="15"/>
      <c r="P1004" s="15"/>
      <c r="Q1004" s="15"/>
      <c r="R1004" s="15"/>
      <c r="S1004" s="15"/>
      <c r="T1004" s="15"/>
      <c r="U1004" s="15"/>
      <c r="V1004" s="15"/>
      <c r="W1004" s="15"/>
      <c r="X1004" s="15"/>
      <c r="Y1004" s="15"/>
      <c r="Z1004" s="15"/>
      <c r="AA1004" s="15"/>
      <c r="AB1004" s="15"/>
      <c r="AC1004" s="15"/>
      <c r="AD1004" s="15"/>
      <c r="AE1004" s="15"/>
      <c r="AF1004" s="334"/>
      <c r="AG1004" s="334"/>
      <c r="AH1004" s="334"/>
      <c r="AI1004" s="334"/>
      <c r="AJ1004" s="334"/>
      <c r="AK1004" s="334"/>
      <c r="AL1004" s="334"/>
      <c r="AM1004" s="334"/>
      <c r="AN1004" s="334"/>
      <c r="AO1004" s="334"/>
      <c r="AP1004" s="334"/>
      <c r="AQ1004" s="334"/>
      <c r="AR1004" s="334"/>
      <c r="AS1004" s="334"/>
      <c r="AT1004" s="334"/>
      <c r="AU1004" s="334"/>
      <c r="AV1004" s="334"/>
      <c r="AW1004" s="334"/>
      <c r="AX1004" s="334"/>
      <c r="AY1004" s="334"/>
      <c r="AZ1004" s="334"/>
      <c r="BA1004" s="334"/>
      <c r="BB1004" s="334"/>
      <c r="BC1004" s="334"/>
      <c r="BD1004" s="334"/>
      <c r="BE1004" s="334"/>
      <c r="BF1004" s="334"/>
      <c r="BG1004" s="334"/>
      <c r="BH1004" s="334"/>
      <c r="BI1004" s="334"/>
      <c r="BJ1004" s="334"/>
      <c r="BK1004" s="334"/>
      <c r="BL1004" s="334"/>
      <c r="BM1004" s="334"/>
      <c r="BN1004" s="334"/>
      <c r="BO1004" s="334"/>
      <c r="BP1004" s="334"/>
      <c r="BQ1004" s="334"/>
      <c r="BR1004" s="334"/>
      <c r="BS1004" s="334"/>
      <c r="BT1004" s="334"/>
      <c r="BU1004" s="334"/>
      <c r="BV1004" s="334"/>
      <c r="BW1004" s="334"/>
      <c r="BX1004" s="334"/>
      <c r="BY1004" s="334"/>
      <c r="BZ1004" s="334"/>
      <c r="CA1004" s="334"/>
      <c r="CB1004" s="334"/>
      <c r="CC1004" s="334"/>
      <c r="CD1004" s="334"/>
      <c r="CE1004" s="334"/>
      <c r="CF1004" s="334"/>
      <c r="CG1004" s="334"/>
      <c r="CH1004" s="334"/>
      <c r="CI1004" s="334"/>
      <c r="CJ1004" s="334"/>
      <c r="CK1004" s="334"/>
      <c r="CL1004" s="334"/>
      <c r="CM1004" s="334"/>
      <c r="CN1004" s="334"/>
      <c r="CO1004" s="334"/>
      <c r="CP1004" s="334"/>
      <c r="CQ1004" s="334"/>
      <c r="CR1004" s="334"/>
      <c r="CS1004" s="334"/>
      <c r="CT1004" s="334"/>
      <c r="CU1004" s="334"/>
      <c r="CV1004" s="334"/>
      <c r="CW1004" s="334"/>
      <c r="CX1004" s="334"/>
      <c r="CY1004" s="334"/>
      <c r="CZ1004" s="334"/>
      <c r="DA1004" s="334"/>
      <c r="DB1004" s="334"/>
      <c r="DC1004" s="334"/>
      <c r="DD1004" s="334"/>
      <c r="DE1004" s="334"/>
      <c r="DF1004" s="334"/>
      <c r="DG1004" s="334"/>
      <c r="DH1004" s="334"/>
      <c r="DI1004" s="334"/>
      <c r="DJ1004" s="334"/>
      <c r="DK1004" s="334"/>
      <c r="DL1004" s="334"/>
      <c r="DM1004" s="334"/>
      <c r="DN1004" s="334"/>
      <c r="DO1004" s="334"/>
      <c r="DP1004" s="334"/>
      <c r="DQ1004" s="334"/>
      <c r="DR1004" s="334"/>
      <c r="DS1004" s="334"/>
      <c r="DT1004" s="334"/>
      <c r="DU1004" s="334"/>
      <c r="DV1004" s="334"/>
      <c r="DW1004" s="334"/>
      <c r="DX1004" s="334"/>
      <c r="DY1004" s="334"/>
      <c r="DZ1004" s="334"/>
      <c r="EA1004" s="334"/>
      <c r="EB1004" s="334"/>
      <c r="EC1004" s="334"/>
      <c r="ED1004" s="334"/>
      <c r="EE1004" s="334"/>
    </row>
    <row r="1005" spans="2:135" s="329" customFormat="1" x14ac:dyDescent="0.25">
      <c r="B1005" s="334"/>
      <c r="D1005" s="333"/>
      <c r="E1005" s="333"/>
      <c r="F1005" s="333"/>
      <c r="H1005" s="333"/>
      <c r="I1005" s="333"/>
      <c r="J1005" s="333"/>
      <c r="K1005" s="342"/>
      <c r="L1005" s="15"/>
      <c r="M1005" s="15"/>
      <c r="N1005" s="15"/>
      <c r="O1005" s="15"/>
      <c r="P1005" s="15"/>
      <c r="Q1005" s="15"/>
      <c r="R1005" s="15"/>
      <c r="S1005" s="15"/>
      <c r="T1005" s="15"/>
      <c r="U1005" s="15"/>
      <c r="V1005" s="15"/>
      <c r="W1005" s="15"/>
      <c r="X1005" s="15"/>
      <c r="Y1005" s="15"/>
      <c r="Z1005" s="15"/>
      <c r="AA1005" s="15"/>
      <c r="AB1005" s="15"/>
      <c r="AC1005" s="15"/>
      <c r="AD1005" s="15"/>
      <c r="AE1005" s="15"/>
      <c r="AF1005" s="334"/>
      <c r="AG1005" s="334"/>
      <c r="AH1005" s="334"/>
      <c r="AI1005" s="334"/>
      <c r="AJ1005" s="334"/>
      <c r="AK1005" s="334"/>
      <c r="AL1005" s="334"/>
      <c r="AM1005" s="334"/>
      <c r="AN1005" s="334"/>
      <c r="AO1005" s="334"/>
      <c r="AP1005" s="334"/>
      <c r="AQ1005" s="334"/>
      <c r="AR1005" s="334"/>
      <c r="AS1005" s="334"/>
      <c r="AT1005" s="334"/>
      <c r="AU1005" s="334"/>
      <c r="AV1005" s="334"/>
      <c r="AW1005" s="334"/>
      <c r="AX1005" s="334"/>
      <c r="AY1005" s="334"/>
      <c r="AZ1005" s="334"/>
      <c r="BA1005" s="334"/>
      <c r="BB1005" s="334"/>
      <c r="BC1005" s="334"/>
      <c r="BD1005" s="334"/>
      <c r="BE1005" s="334"/>
      <c r="BF1005" s="334"/>
      <c r="BG1005" s="334"/>
      <c r="BH1005" s="334"/>
      <c r="BI1005" s="334"/>
      <c r="BJ1005" s="334"/>
      <c r="BK1005" s="334"/>
      <c r="BL1005" s="334"/>
      <c r="BM1005" s="334"/>
      <c r="BN1005" s="334"/>
      <c r="BO1005" s="334"/>
      <c r="BP1005" s="334"/>
      <c r="BQ1005" s="334"/>
      <c r="BR1005" s="334"/>
      <c r="BS1005" s="334"/>
      <c r="BT1005" s="334"/>
      <c r="BU1005" s="334"/>
      <c r="BV1005" s="334"/>
      <c r="BW1005" s="334"/>
      <c r="BX1005" s="334"/>
      <c r="BY1005" s="334"/>
      <c r="BZ1005" s="334"/>
      <c r="CA1005" s="334"/>
      <c r="CB1005" s="334"/>
      <c r="CC1005" s="334"/>
      <c r="CD1005" s="334"/>
      <c r="CE1005" s="334"/>
      <c r="CF1005" s="334"/>
      <c r="CG1005" s="334"/>
      <c r="CH1005" s="334"/>
      <c r="CI1005" s="334"/>
      <c r="CJ1005" s="334"/>
      <c r="CK1005" s="334"/>
      <c r="CL1005" s="334"/>
      <c r="CM1005" s="334"/>
      <c r="CN1005" s="334"/>
      <c r="CO1005" s="334"/>
      <c r="CP1005" s="334"/>
      <c r="CQ1005" s="334"/>
      <c r="CR1005" s="334"/>
      <c r="CS1005" s="334"/>
      <c r="CT1005" s="334"/>
      <c r="CU1005" s="334"/>
      <c r="CV1005" s="334"/>
      <c r="CW1005" s="334"/>
      <c r="CX1005" s="334"/>
      <c r="CY1005" s="334"/>
      <c r="CZ1005" s="334"/>
      <c r="DA1005" s="334"/>
      <c r="DB1005" s="334"/>
      <c r="DC1005" s="334"/>
      <c r="DD1005" s="334"/>
      <c r="DE1005" s="334"/>
      <c r="DF1005" s="334"/>
      <c r="DG1005" s="334"/>
      <c r="DH1005" s="334"/>
      <c r="DI1005" s="334"/>
      <c r="DJ1005" s="334"/>
      <c r="DK1005" s="334"/>
      <c r="DL1005" s="334"/>
      <c r="DM1005" s="334"/>
      <c r="DN1005" s="334"/>
      <c r="DO1005" s="334"/>
      <c r="DP1005" s="334"/>
      <c r="DQ1005" s="334"/>
      <c r="DR1005" s="334"/>
      <c r="DS1005" s="334"/>
      <c r="DT1005" s="334"/>
      <c r="DU1005" s="334"/>
      <c r="DV1005" s="334"/>
      <c r="DW1005" s="334"/>
      <c r="DX1005" s="334"/>
      <c r="DY1005" s="334"/>
      <c r="DZ1005" s="334"/>
      <c r="EA1005" s="334"/>
      <c r="EB1005" s="334"/>
      <c r="EC1005" s="334"/>
      <c r="ED1005" s="334"/>
      <c r="EE1005" s="334"/>
    </row>
    <row r="1006" spans="2:135" s="329" customFormat="1" x14ac:dyDescent="0.25">
      <c r="B1006" s="334"/>
      <c r="D1006" s="333"/>
      <c r="E1006" s="333"/>
      <c r="F1006" s="333"/>
      <c r="H1006" s="333"/>
      <c r="I1006" s="333"/>
      <c r="J1006" s="333"/>
      <c r="K1006" s="342"/>
      <c r="L1006" s="15"/>
      <c r="M1006" s="15"/>
      <c r="N1006" s="15"/>
      <c r="O1006" s="15"/>
      <c r="P1006" s="15"/>
      <c r="Q1006" s="15"/>
      <c r="R1006" s="15"/>
      <c r="S1006" s="15"/>
      <c r="T1006" s="15"/>
      <c r="U1006" s="15"/>
      <c r="V1006" s="15"/>
      <c r="W1006" s="15"/>
      <c r="X1006" s="15"/>
      <c r="Y1006" s="15"/>
      <c r="Z1006" s="15"/>
      <c r="AA1006" s="15"/>
      <c r="AB1006" s="15"/>
      <c r="AC1006" s="15"/>
      <c r="AD1006" s="15"/>
      <c r="AE1006" s="15"/>
      <c r="AF1006" s="334"/>
      <c r="AG1006" s="334"/>
      <c r="AH1006" s="334"/>
      <c r="AI1006" s="334"/>
      <c r="AJ1006" s="334"/>
      <c r="AK1006" s="334"/>
      <c r="AL1006" s="334"/>
      <c r="AM1006" s="334"/>
      <c r="AN1006" s="334"/>
      <c r="AO1006" s="334"/>
      <c r="AP1006" s="334"/>
      <c r="AQ1006" s="334"/>
      <c r="AR1006" s="334"/>
      <c r="AS1006" s="334"/>
      <c r="AT1006" s="334"/>
      <c r="AU1006" s="334"/>
      <c r="AV1006" s="334"/>
      <c r="AW1006" s="334"/>
      <c r="AX1006" s="334"/>
      <c r="AY1006" s="334"/>
      <c r="AZ1006" s="334"/>
      <c r="BA1006" s="334"/>
      <c r="BB1006" s="334"/>
      <c r="BC1006" s="334"/>
      <c r="BD1006" s="334"/>
      <c r="BE1006" s="334"/>
      <c r="BF1006" s="334"/>
      <c r="BG1006" s="334"/>
      <c r="BH1006" s="334"/>
      <c r="BI1006" s="334"/>
      <c r="BJ1006" s="334"/>
      <c r="BK1006" s="334"/>
      <c r="BL1006" s="334"/>
      <c r="BM1006" s="334"/>
      <c r="BN1006" s="334"/>
      <c r="BO1006" s="334"/>
      <c r="BP1006" s="334"/>
      <c r="BQ1006" s="334"/>
      <c r="BR1006" s="334"/>
      <c r="BS1006" s="334"/>
      <c r="BT1006" s="334"/>
      <c r="BU1006" s="334"/>
      <c r="BV1006" s="334"/>
      <c r="BW1006" s="334"/>
      <c r="BX1006" s="334"/>
      <c r="BY1006" s="334"/>
      <c r="BZ1006" s="334"/>
      <c r="CA1006" s="334"/>
      <c r="CB1006" s="334"/>
      <c r="CC1006" s="334"/>
      <c r="CD1006" s="334"/>
      <c r="CE1006" s="334"/>
      <c r="CF1006" s="334"/>
      <c r="CG1006" s="334"/>
      <c r="CH1006" s="334"/>
      <c r="CI1006" s="334"/>
      <c r="CJ1006" s="334"/>
      <c r="CK1006" s="334"/>
      <c r="CL1006" s="334"/>
      <c r="CM1006" s="334"/>
      <c r="CN1006" s="334"/>
      <c r="CO1006" s="334"/>
      <c r="CP1006" s="334"/>
      <c r="CQ1006" s="334"/>
      <c r="CR1006" s="334"/>
      <c r="CS1006" s="334"/>
      <c r="CT1006" s="334"/>
      <c r="CU1006" s="334"/>
      <c r="CV1006" s="334"/>
      <c r="CW1006" s="334"/>
      <c r="CX1006" s="334"/>
      <c r="CY1006" s="334"/>
      <c r="CZ1006" s="334"/>
      <c r="DA1006" s="334"/>
      <c r="DB1006" s="334"/>
      <c r="DC1006" s="334"/>
      <c r="DD1006" s="334"/>
      <c r="DE1006" s="334"/>
      <c r="DF1006" s="334"/>
      <c r="DG1006" s="334"/>
      <c r="DH1006" s="334"/>
      <c r="DI1006" s="334"/>
      <c r="DJ1006" s="334"/>
      <c r="DK1006" s="334"/>
      <c r="DL1006" s="334"/>
      <c r="DM1006" s="334"/>
      <c r="DN1006" s="334"/>
      <c r="DO1006" s="334"/>
      <c r="DP1006" s="334"/>
      <c r="DQ1006" s="334"/>
      <c r="DR1006" s="334"/>
      <c r="DS1006" s="334"/>
      <c r="DT1006" s="334"/>
      <c r="DU1006" s="334"/>
      <c r="DV1006" s="334"/>
      <c r="DW1006" s="334"/>
      <c r="DX1006" s="334"/>
      <c r="DY1006" s="334"/>
      <c r="DZ1006" s="334"/>
      <c r="EA1006" s="334"/>
      <c r="EB1006" s="334"/>
      <c r="EC1006" s="334"/>
      <c r="ED1006" s="334"/>
      <c r="EE1006" s="334"/>
    </row>
    <row r="1007" spans="2:135" s="329" customFormat="1" x14ac:dyDescent="0.25">
      <c r="B1007" s="334"/>
      <c r="D1007" s="333"/>
      <c r="E1007" s="333"/>
      <c r="F1007" s="333"/>
      <c r="H1007" s="333"/>
      <c r="I1007" s="333"/>
      <c r="J1007" s="333"/>
      <c r="K1007" s="342"/>
      <c r="L1007" s="15"/>
      <c r="M1007" s="15"/>
      <c r="N1007" s="15"/>
      <c r="O1007" s="15"/>
      <c r="P1007" s="15"/>
      <c r="Q1007" s="15"/>
      <c r="R1007" s="15"/>
      <c r="S1007" s="15"/>
      <c r="T1007" s="15"/>
      <c r="U1007" s="15"/>
      <c r="V1007" s="15"/>
      <c r="W1007" s="15"/>
      <c r="X1007" s="15"/>
      <c r="Y1007" s="15"/>
      <c r="Z1007" s="15"/>
      <c r="AA1007" s="15"/>
      <c r="AB1007" s="15"/>
      <c r="AC1007" s="15"/>
      <c r="AD1007" s="15"/>
      <c r="AE1007" s="15"/>
      <c r="AF1007" s="334"/>
      <c r="AG1007" s="334"/>
      <c r="AH1007" s="334"/>
      <c r="AI1007" s="334"/>
      <c r="AJ1007" s="334"/>
      <c r="AK1007" s="334"/>
      <c r="AL1007" s="334"/>
      <c r="AM1007" s="334"/>
      <c r="AN1007" s="334"/>
      <c r="AO1007" s="334"/>
      <c r="AP1007" s="334"/>
      <c r="AQ1007" s="334"/>
      <c r="AR1007" s="334"/>
      <c r="AS1007" s="334"/>
      <c r="AT1007" s="334"/>
      <c r="AU1007" s="334"/>
      <c r="AV1007" s="334"/>
      <c r="AW1007" s="334"/>
      <c r="AX1007" s="334"/>
      <c r="AY1007" s="334"/>
      <c r="AZ1007" s="334"/>
      <c r="BA1007" s="334"/>
      <c r="BB1007" s="334"/>
      <c r="BC1007" s="334"/>
      <c r="BD1007" s="334"/>
      <c r="BE1007" s="334"/>
      <c r="BF1007" s="334"/>
      <c r="BG1007" s="334"/>
      <c r="BH1007" s="334"/>
      <c r="BI1007" s="334"/>
      <c r="BJ1007" s="334"/>
      <c r="BK1007" s="334"/>
      <c r="BL1007" s="334"/>
      <c r="BM1007" s="334"/>
      <c r="BN1007" s="334"/>
      <c r="BO1007" s="334"/>
      <c r="BP1007" s="334"/>
      <c r="BQ1007" s="334"/>
      <c r="BR1007" s="334"/>
      <c r="BS1007" s="334"/>
      <c r="BT1007" s="334"/>
      <c r="BU1007" s="334"/>
      <c r="BV1007" s="334"/>
      <c r="BW1007" s="334"/>
      <c r="BX1007" s="334"/>
      <c r="BY1007" s="334"/>
      <c r="BZ1007" s="334"/>
      <c r="CA1007" s="334"/>
      <c r="CB1007" s="334"/>
      <c r="CC1007" s="334"/>
      <c r="CD1007" s="334"/>
      <c r="CE1007" s="334"/>
      <c r="CF1007" s="334"/>
      <c r="CG1007" s="334"/>
      <c r="CH1007" s="334"/>
      <c r="CI1007" s="334"/>
      <c r="CJ1007" s="334"/>
      <c r="CK1007" s="334"/>
      <c r="CL1007" s="334"/>
      <c r="CM1007" s="334"/>
      <c r="CN1007" s="334"/>
      <c r="CO1007" s="334"/>
      <c r="CP1007" s="334"/>
      <c r="CQ1007" s="334"/>
      <c r="CR1007" s="334"/>
      <c r="CS1007" s="334"/>
      <c r="CT1007" s="334"/>
      <c r="CU1007" s="334"/>
      <c r="CV1007" s="334"/>
      <c r="CW1007" s="334"/>
      <c r="CX1007" s="334"/>
      <c r="CY1007" s="334"/>
      <c r="CZ1007" s="334"/>
      <c r="DA1007" s="334"/>
      <c r="DB1007" s="334"/>
      <c r="DC1007" s="334"/>
      <c r="DD1007" s="334"/>
      <c r="DE1007" s="334"/>
      <c r="DF1007" s="334"/>
      <c r="DG1007" s="334"/>
      <c r="DH1007" s="334"/>
      <c r="DI1007" s="334"/>
      <c r="DJ1007" s="334"/>
      <c r="DK1007" s="334"/>
      <c r="DL1007" s="334"/>
      <c r="DM1007" s="334"/>
      <c r="DN1007" s="334"/>
      <c r="DO1007" s="334"/>
      <c r="DP1007" s="334"/>
      <c r="DQ1007" s="334"/>
      <c r="DR1007" s="334"/>
      <c r="DS1007" s="334"/>
      <c r="DT1007" s="334"/>
      <c r="DU1007" s="334"/>
      <c r="DV1007" s="334"/>
      <c r="DW1007" s="334"/>
      <c r="DX1007" s="334"/>
      <c r="DY1007" s="334"/>
      <c r="DZ1007" s="334"/>
      <c r="EA1007" s="334"/>
      <c r="EB1007" s="334"/>
      <c r="EC1007" s="334"/>
      <c r="ED1007" s="334"/>
      <c r="EE1007" s="334"/>
    </row>
    <row r="1008" spans="2:135" s="329" customFormat="1" x14ac:dyDescent="0.25">
      <c r="B1008" s="334"/>
      <c r="D1008" s="333"/>
      <c r="E1008" s="333"/>
      <c r="F1008" s="333"/>
      <c r="H1008" s="333"/>
      <c r="I1008" s="333"/>
      <c r="J1008" s="333"/>
      <c r="K1008" s="342"/>
      <c r="L1008" s="15"/>
      <c r="M1008" s="15"/>
      <c r="N1008" s="15"/>
      <c r="O1008" s="15"/>
      <c r="P1008" s="15"/>
      <c r="Q1008" s="15"/>
      <c r="R1008" s="15"/>
      <c r="S1008" s="15"/>
      <c r="T1008" s="15"/>
      <c r="U1008" s="15"/>
      <c r="V1008" s="15"/>
      <c r="W1008" s="15"/>
      <c r="X1008" s="15"/>
      <c r="Y1008" s="15"/>
      <c r="Z1008" s="15"/>
      <c r="AA1008" s="15"/>
      <c r="AB1008" s="15"/>
      <c r="AC1008" s="15"/>
      <c r="AD1008" s="15"/>
      <c r="AE1008" s="15"/>
      <c r="AF1008" s="334"/>
      <c r="AG1008" s="334"/>
      <c r="AH1008" s="334"/>
      <c r="AI1008" s="334"/>
      <c r="AJ1008" s="334"/>
      <c r="AK1008" s="334"/>
      <c r="AL1008" s="334"/>
      <c r="AM1008" s="334"/>
      <c r="AN1008" s="334"/>
      <c r="AO1008" s="334"/>
      <c r="AP1008" s="334"/>
      <c r="AQ1008" s="334"/>
      <c r="AR1008" s="334"/>
      <c r="AS1008" s="334"/>
      <c r="AT1008" s="334"/>
      <c r="AU1008" s="334"/>
      <c r="AV1008" s="334"/>
      <c r="AW1008" s="334"/>
      <c r="AX1008" s="334"/>
      <c r="AY1008" s="334"/>
      <c r="AZ1008" s="334"/>
      <c r="BA1008" s="334"/>
      <c r="BB1008" s="334"/>
      <c r="BC1008" s="334"/>
      <c r="BD1008" s="334"/>
      <c r="BE1008" s="334"/>
      <c r="BF1008" s="334"/>
      <c r="BG1008" s="334"/>
      <c r="BH1008" s="334"/>
      <c r="BI1008" s="334"/>
      <c r="BJ1008" s="334"/>
      <c r="BK1008" s="334"/>
      <c r="BL1008" s="334"/>
      <c r="BM1008" s="334"/>
      <c r="BN1008" s="334"/>
      <c r="BO1008" s="334"/>
      <c r="BP1008" s="334"/>
      <c r="BQ1008" s="334"/>
      <c r="BR1008" s="334"/>
      <c r="BS1008" s="334"/>
      <c r="BT1008" s="334"/>
      <c r="BU1008" s="334"/>
      <c r="BV1008" s="334"/>
      <c r="BW1008" s="334"/>
      <c r="BX1008" s="334"/>
      <c r="BY1008" s="334"/>
      <c r="BZ1008" s="334"/>
      <c r="CA1008" s="334"/>
      <c r="CB1008" s="334"/>
      <c r="CC1008" s="334"/>
      <c r="CD1008" s="334"/>
      <c r="CE1008" s="334"/>
      <c r="CF1008" s="334"/>
      <c r="CG1008" s="334"/>
      <c r="CH1008" s="334"/>
      <c r="CI1008" s="334"/>
      <c r="CJ1008" s="334"/>
      <c r="CK1008" s="334"/>
      <c r="CL1008" s="334"/>
      <c r="CM1008" s="334"/>
      <c r="CN1008" s="334"/>
      <c r="CO1008" s="334"/>
      <c r="CP1008" s="334"/>
      <c r="CQ1008" s="334"/>
      <c r="CR1008" s="334"/>
      <c r="CS1008" s="334"/>
      <c r="CT1008" s="334"/>
      <c r="CU1008" s="334"/>
      <c r="CV1008" s="334"/>
      <c r="CW1008" s="334"/>
      <c r="CX1008" s="334"/>
      <c r="CY1008" s="334"/>
      <c r="CZ1008" s="334"/>
      <c r="DA1008" s="334"/>
      <c r="DB1008" s="334"/>
      <c r="DC1008" s="334"/>
      <c r="DD1008" s="334"/>
      <c r="DE1008" s="334"/>
      <c r="DF1008" s="334"/>
      <c r="DG1008" s="334"/>
      <c r="DH1008" s="334"/>
      <c r="DI1008" s="334"/>
      <c r="DJ1008" s="334"/>
      <c r="DK1008" s="334"/>
      <c r="DL1008" s="334"/>
      <c r="DM1008" s="334"/>
      <c r="DN1008" s="334"/>
      <c r="DO1008" s="334"/>
      <c r="DP1008" s="334"/>
      <c r="DQ1008" s="334"/>
      <c r="DR1008" s="334"/>
      <c r="DS1008" s="334"/>
      <c r="DT1008" s="334"/>
      <c r="DU1008" s="334"/>
      <c r="DV1008" s="334"/>
      <c r="DW1008" s="334"/>
      <c r="DX1008" s="334"/>
      <c r="DY1008" s="334"/>
      <c r="DZ1008" s="334"/>
      <c r="EA1008" s="334"/>
      <c r="EB1008" s="334"/>
      <c r="EC1008" s="334"/>
      <c r="ED1008" s="334"/>
      <c r="EE1008" s="334"/>
    </row>
  </sheetData>
  <printOptions gridLines="1"/>
  <pageMargins left="1.1417322834645669" right="0.55118110236220474" top="0.98425196850393704" bottom="0.74803149606299213" header="0.51181102362204722" footer="0.35433070866141736"/>
  <pageSetup paperSize="9" fitToHeight="0" orientation="landscape" r:id="rId1"/>
  <headerFooter>
    <oddHeader>&amp;L&amp;"Arial,Normal"&amp;14Co&amp;"Arial,Fet"Class&amp;C&amp;"Arial,Fet"&amp;14Komponenter&amp;RRemissutgåva 2016-06-16</oddHeader>
    <oddFooter>Sida &amp;P av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ArbDokument08" ma:contentTypeID="0x010100CDEFFBAB28DE40FAB36684E4FDD4D147009D39258108B74480B0B2B3E2BE18604B0084120D9B2EE45E43A3AAE4031D8E3109" ma:contentTypeVersion="4" ma:contentTypeDescription="Skapa ett nytt dokument." ma:contentTypeScope="" ma:versionID="b32b1d2d6a4114ebb54a4443df61bcc8">
  <xsd:schema xmlns:xsd="http://www.w3.org/2001/XMLSchema" xmlns:xs="http://www.w3.org/2001/XMLSchema" xmlns:p="http://schemas.microsoft.com/office/2006/metadata/properties" xmlns:ns1="Trafikverket" xmlns:ns3="9a6bc04d-3857-4624-847a-e32d51e749a8" targetNamespace="http://schemas.microsoft.com/office/2006/metadata/properties" ma:root="true" ma:fieldsID="19b8c99a3d34b3d5bcc5aa43eaee4084" ns1:_="" ns3:_="">
    <xsd:import namespace="Trafikverket"/>
    <xsd:import namespace="9a6bc04d-3857-4624-847a-e32d51e749a8"/>
    <xsd:element name="properties">
      <xsd:complexType>
        <xsd:sequence>
          <xsd:element name="documentManagement">
            <xsd:complexType>
              <xsd:all>
                <xsd:element ref="ns1:Skapat_x0020_av_x0020_NY"/>
                <xsd:element ref="ns1:Dokumentdatum_x0020_NY"/>
                <xsd:element ref="ns1:Ärendenummer_x0020_NY" minOccurs="0"/>
                <xsd:element ref="ns1:Fastställt_x0020_av_x0020_person_x0020_NY"/>
                <xsd:element ref="ns1:TRVversionNY" minOccurs="0"/>
                <xsd:element ref="ns1:TrvDocumentTemplateId" minOccurs="0"/>
                <xsd:element ref="ns1:TrvDocumentTemplateVersion" minOccurs="0"/>
                <xsd:element ref="ns3:TrvDocumentTypeTaxHTField0" minOccurs="0"/>
                <xsd:element ref="ns3:TaxCatchAll" minOccurs="0"/>
                <xsd:element ref="ns3: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Trafikverket" elementFormDefault="qualified">
    <xsd:import namespace="http://schemas.microsoft.com/office/2006/documentManagement/types"/>
    <xsd:import namespace="http://schemas.microsoft.com/office/infopath/2007/PartnerControls"/>
    <xsd:element name="Skapat_x0020_av_x0020_NY" ma:index="0" ma:displayName="Skapat av" ma:description="Namn och organisationsbeteckning för den person som skapat dokumentet." ma:internalName="TrvCreatedBy" ma:readOnly="false">
      <xsd:simpleType>
        <xsd:restriction base="dms:Text"/>
      </xsd:simpleType>
    </xsd:element>
    <xsd:element name="Dokumentdatum_x0020_NY" ma:index="2" ma:displayName="Dokumentdatum" ma:description="Datum för nuvarande version" ma:format="DateOnly" ma:internalName="TrvDocumentDate" ma:readOnly="false">
      <xsd:simpleType>
        <xsd:restriction base="dms:DateTime"/>
      </xsd:simpleType>
    </xsd:element>
    <xsd:element name="Ärendenummer_x0020_NY" ma:index="3" nillable="true" ma:displayName="Ärendenummer" ma:description="Unikt identifikationsnummer för ärende." ma:internalName="TrvCaseId">
      <xsd:simpleType>
        <xsd:restriction base="dms:Text"/>
      </xsd:simpleType>
    </xsd:element>
    <xsd:element name="Fastställt_x0020_av_x0020_person_x0020_NY" ma:index="4" ma:displayName="Fastställt av" ma:description="Person som slutligt godkänner dokumentets innehåll och utformning och godkänner att dokumentet sprids externt och internt." ma:internalName="TrvApprovedBy" ma:readOnly="false">
      <xsd:simpleType>
        <xsd:restriction base="dms:Text"/>
      </xsd:simpleType>
    </xsd:element>
    <xsd:element name="TRVversionNY" ma:index="8" nillable="true" ma:displayName="Version" ma:description="Dokumentets versionsnummer" ma:internalName="TrvVersion" ma:readOnly="true">
      <xsd:simpleType>
        <xsd:restriction base="dms:Text"/>
      </xsd:simpleType>
    </xsd:element>
    <xsd:element name="TrvDocumentTemplateId" ma:index="9" nillable="true" ma:displayName="TMALL-nummer" ma:description="Unik sträng eller nummer som identifierar dokumentmallen. Värdet sätts av respektive system." ma:internalName="TrvDocumentTemplateId" ma:readOnly="true">
      <xsd:simpleType>
        <xsd:restriction base="dms:Text"/>
      </xsd:simpleType>
    </xsd:element>
    <xsd:element name="TrvDocumentTemplateVersion" ma:index="10" nillable="true" ma:displayName="Mallversion" ma:description="Dokumentmallens versionsnummer" ma:internalName="TrvDocumentTemplateVers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a6bc04d-3857-4624-847a-e32d51e749a8" elementFormDefault="qualified">
    <xsd:import namespace="http://schemas.microsoft.com/office/2006/documentManagement/types"/>
    <xsd:import namespace="http://schemas.microsoft.com/office/infopath/2007/PartnerControls"/>
    <xsd:element name="TrvDocumentTypeTaxHTField0" ma:index="11" nillable="true" ma:taxonomy="true" ma:internalName="TrvDocumentTypeTaxHTField0" ma:taxonomyFieldName="TrvDocumentType" ma:displayName="Dokumenttyp" ma:readOnly="true" ma:fieldId="{254c14be-9fac-4cea-a731-8aa49979445b}" ma:sspId="186cccb1-9fab-4187-b54f-d2fc3705fc8a" ma:termSetId="152f56a5-fdb2-4180-8a6e-79ef00400bc3" ma:anchorId="00000000-0000-0000-0000-000000000000" ma:open="false" ma:isKeyword="false">
      <xsd:complexType>
        <xsd:sequence>
          <xsd:element ref="pc:Terms" minOccurs="0" maxOccurs="1"/>
        </xsd:sequence>
      </xsd:complexType>
    </xsd:element>
    <xsd:element name="TaxCatchAll" ma:index="12" nillable="true" ma:displayName="Taxonomy Catch All Column" ma:description="" ma:hidden="true" ma:list="{a6cd6522-98c7-4ff0-88e2-df9d7af2044f}" ma:internalName="TaxCatchAll" ma:showField="CatchAllData" ma:web="9a6bc04d-3857-4624-847a-e32d51e749a8">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description="" ma:hidden="true" ma:list="{a6cd6522-98c7-4ff0-88e2-df9d7af2044f}" ma:internalName="TaxCatchAllLabel" ma:readOnly="true" ma:showField="CatchAllDataLabel" ma:web="9a6bc04d-3857-4624-847a-e32d51e749a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5" ma:displayName="Innehållstyp"/>
        <xsd:element ref="dc:title" maxOccurs="1" ma:index="1" ma:displayName="Dokument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Fastställt_x0020_av_x0020_person_x0020_NY xmlns="Trafikverket">Kandell Kaspar, UHvätb Konsult</Fastställt_x0020_av_x0020_person_x0020_NY>
    <Dokumentdatum_x0020_NY xmlns="Trafikverket">2019-08-05T22:00:00+00:00</Dokumentdatum_x0020_NY>
    <Skapat_x0020_av_x0020_NY xmlns="Trafikverket">Kandell Kaspar, UHvätb Konsult</Skapat_x0020_av_x0020_NY>
    <Ärendenummer_x0020_NY xmlns="Trafikverket" xsi:nil="true"/>
    <TRVversionNY xmlns="Trafikverket">1.0</TRVversionNY>
    <TaxCatchAll xmlns="9a6bc04d-3857-4624-847a-e32d51e749a8"/>
  </documentManagement>
</p:properties>
</file>

<file path=customXml/item3.xml><?xml version="1.0" encoding="utf-8"?>
<?mso-contentType ?>
<customXsn xmlns="http://schemas.microsoft.com/office/2006/metadata/customXsn">
  <xsnLocation/>
  <cached>True</cached>
  <openByDefault>True</openByDefault>
  <xsnScope/>
</customXsn>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59E6493-23A7-4BAB-A8DC-772BE39A67F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Trafikverket"/>
    <ds:schemaRef ds:uri="9a6bc04d-3857-4624-847a-e32d51e749a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3DCD8FA-DCBE-4762-A2BB-5FA7895D6234}">
  <ds:schemaRefs>
    <ds:schemaRef ds:uri="http://purl.org/dc/terms/"/>
    <ds:schemaRef ds:uri="http://schemas.openxmlformats.org/package/2006/metadata/core-properties"/>
    <ds:schemaRef ds:uri="http://purl.org/dc/dcmitype/"/>
    <ds:schemaRef ds:uri="Trafikverket"/>
    <ds:schemaRef ds:uri="http://purl.org/dc/elements/1.1/"/>
    <ds:schemaRef ds:uri="http://schemas.microsoft.com/office/2006/documentManagement/types"/>
    <ds:schemaRef ds:uri="9a6bc04d-3857-4624-847a-e32d51e749a8"/>
    <ds:schemaRef ds:uri="http://schemas.microsoft.com/office/infopath/2007/PartnerControl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F82558DF-9421-45C0-BE87-45119F2B801E}">
  <ds:schemaRefs>
    <ds:schemaRef ds:uri="http://schemas.microsoft.com/office/2006/metadata/customXsn"/>
  </ds:schemaRefs>
</ds:datastoreItem>
</file>

<file path=customXml/itemProps4.xml><?xml version="1.0" encoding="utf-8"?>
<ds:datastoreItem xmlns:ds="http://schemas.openxmlformats.org/officeDocument/2006/customXml" ds:itemID="{EDA482E6-CD8D-4A49-8E6D-9984599E0FC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5</vt:i4>
      </vt:variant>
      <vt:variant>
        <vt:lpstr>Namngivna områden</vt:lpstr>
      </vt:variant>
      <vt:variant>
        <vt:i4>4</vt:i4>
      </vt:variant>
    </vt:vector>
  </HeadingPairs>
  <TitlesOfParts>
    <vt:vector size="9" baseType="lpstr">
      <vt:lpstr>Funktionella system Alt 2</vt:lpstr>
      <vt:lpstr>TEST Tillgångssystem TEST</vt:lpstr>
      <vt:lpstr>Tillgångssystem</vt:lpstr>
      <vt:lpstr>Konstruktiva system</vt:lpstr>
      <vt:lpstr>Grundfunktioner och Komponenter</vt:lpstr>
      <vt:lpstr>'Grundfunktioner och Komponenter'!Utskriftsområde</vt:lpstr>
      <vt:lpstr>'Konstruktiva system'!Utskriftsområde</vt:lpstr>
      <vt:lpstr>'Grundfunktioner och Komponenter'!Utskriftsrubriker</vt:lpstr>
      <vt:lpstr>'Konstruktiva system'!Utskriftsrubriker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81346_koder_Trafikverket</dc:title>
  <dc:creator>Kandell Kaspar, UHvätb Konsult</dc:creator>
  <cp:lastModifiedBy>Kandell Kaspar, UHvätb Konsult</cp:lastModifiedBy>
  <cp:lastPrinted>2016-10-03T05:46:38Z</cp:lastPrinted>
  <dcterms:created xsi:type="dcterms:W3CDTF">2015-02-06T05:03:03Z</dcterms:created>
  <dcterms:modified xsi:type="dcterms:W3CDTF">2019-09-02T07:33:33Z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mExcelLinker_0E0BAC00_1B45_46F7_BABC_E3397EAC98E1">
    <vt:lpwstr>0</vt:lpwstr>
  </property>
  <property fmtid="{D5CDD505-2E9C-101B-9397-08002B2CF9AE}" pid="3" name="ContentTypeId">
    <vt:lpwstr>0x010100CDEFFBAB28DE40FAB36684E4FDD4D147009D39258108B74480B0B2B3E2BE18604B0084120D9B2EE45E43A3AAE4031D8E3109</vt:lpwstr>
  </property>
</Properties>
</file>