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-38400" yWindow="0" windowWidth="38400" windowHeight="23540" tabRatio="500" activeTab="1"/>
  </bookViews>
  <sheets>
    <sheet name="Size scaling" sheetId="1" r:id="rId1"/>
    <sheet name="10M scan_put" sheetId="2" r:id="rId2"/>
  </sheets>
  <definedNames>
    <definedName name="eval_10M" localSheetId="1">'10M scan_put'!$A$1:$Q$37</definedName>
    <definedName name="scale_eval" localSheetId="0">'Size scaling'!$A$1:$Q$43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10" i="2"/>
  <c r="G11" i="2"/>
  <c r="G12" i="2"/>
  <c r="G13" i="2"/>
  <c r="G16" i="2"/>
  <c r="G17" i="2"/>
  <c r="G19" i="2"/>
  <c r="G20" i="2"/>
  <c r="G21" i="2"/>
  <c r="G22" i="2"/>
  <c r="G23" i="2"/>
  <c r="G24" i="2"/>
  <c r="G25" i="2"/>
  <c r="G26" i="2"/>
  <c r="G28" i="2"/>
  <c r="G29" i="2"/>
  <c r="G30" i="2"/>
  <c r="G31" i="2"/>
  <c r="G34" i="2"/>
  <c r="G35" i="2"/>
  <c r="G37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connections.xml><?xml version="1.0" encoding="utf-8"?>
<connections xmlns="http://schemas.openxmlformats.org/spreadsheetml/2006/main">
  <connection id="1" name="eval_10M.csv" type="6" refreshedVersion="0" background="1" saveData="1">
    <textPr fileType="mac" codePage="10000" sourceFile="doublesupply-lm:Users:dbasin:Documents:Kiwi:Results:Oracle:output_eval_10M:data:eval_10M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val_10M.csv1" type="6" refreshedVersion="0" background="1" saveData="1">
    <textPr fileType="mac" codePage="10000" sourceFile="doublesupply-lm:Users:dbasin:Documents:Kiwi:Results:Oracle:output_eval_10M_32K_scan:data:eval_10M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val_10M.csv2" type="6" refreshedVersion="0" background="1" saveData="1">
    <textPr fileType="mac" codePage="10000" sourceFile="doublesupply-lm:Users:dbasin:Documents:Kiwi:Results:Oracle:output_eval_10M_128_512_scan:data:eval_10M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cale_eval.csv" type="6" refreshedVersion="0" background="1" saveData="1">
    <textPr fileType="mac" codePage="10000" sourceFile="doublesupply-lm:Users:dbasin:Documents:Kiwi:Results:Oracle:output_scale_eval2:data:scale_eval.csv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<sst xmlns="http://schemas.openxmlformats.org/spreadsheetml/2006/main" count="203" uniqueCount="40">
  <si>
    <t>MergeRatio</t>
  </si>
  <si>
    <t>FillType</t>
  </si>
  <si>
    <t>RebProb</t>
  </si>
  <si>
    <t>RebRatio</t>
  </si>
  <si>
    <t>Distribution</t>
  </si>
  <si>
    <t>Put_thpt(ops/sec)</t>
  </si>
  <si>
    <t>Put_count(ops)</t>
  </si>
  <si>
    <t>Scan_thpt(ops/sec)</t>
  </si>
  <si>
    <t>Scan_count(ops)</t>
  </si>
  <si>
    <t>Range_size</t>
  </si>
  <si>
    <t>Keys_per_scan_avg</t>
  </si>
  <si>
    <t>Chunk_size</t>
  </si>
  <si>
    <t>Scan_time_avg(ms)</t>
  </si>
  <si>
    <t>Scan_time_max(ms)</t>
  </si>
  <si>
    <t>Writes(%)</t>
  </si>
  <si>
    <t>Scans(%)</t>
  </si>
  <si>
    <t>Scan_range</t>
  </si>
  <si>
    <t>DataStructure</t>
  </si>
  <si>
    <t>random</t>
  </si>
  <si>
    <t>uniform</t>
  </si>
  <si>
    <t>kiwi.KiWiMap</t>
  </si>
  <si>
    <t>trees.lockfree.update.LockFreeKSTRQ</t>
  </si>
  <si>
    <t>Scan_thpt(keys/sec)</t>
  </si>
  <si>
    <t>1K</t>
  </si>
  <si>
    <t>32K</t>
  </si>
  <si>
    <t>128K</t>
  </si>
  <si>
    <t>512K</t>
  </si>
  <si>
    <t>2M</t>
  </si>
  <si>
    <t>trees.lockfree.LockFreeJavaSkipList</t>
  </si>
  <si>
    <t>trees.lockbased.LockBasedSnapTree</t>
  </si>
  <si>
    <t>Scan_thpt(kyes/sec)</t>
  </si>
  <si>
    <t>2K</t>
  </si>
  <si>
    <t>8K</t>
  </si>
  <si>
    <t>KiWi</t>
  </si>
  <si>
    <t>JavaSkipList</t>
  </si>
  <si>
    <t>SnapTree</t>
  </si>
  <si>
    <t>ranges</t>
  </si>
  <si>
    <t>Puts</t>
  </si>
  <si>
    <t>Scans</t>
  </si>
  <si>
    <t>KAry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</si>
</sst>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Scan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KiWi_1M</c:v>
          </c:tx>
          <c:cat>
            <c:strRef>
              <c:f>'Size scaling'!$Q$2:$Q$8</c:f>
              <c:strCache>
                <c:ptCount val="7"/>
                <c:pt idx="0">
                  <c:v>2</c:v>
                </c:pt>
                <c:pt idx="1">
                  <c:v>32</c:v>
                </c:pt>
                <c:pt idx="2">
                  <c:v>1K</c:v>
                </c:pt>
                <c:pt idx="3">
                  <c:v>32K</c:v>
                </c:pt>
                <c:pt idx="4">
                  <c:v>128K</c:v>
                </c:pt>
                <c:pt idx="5">
                  <c:v>512K</c:v>
                </c:pt>
                <c:pt idx="6">
                  <c:v>2M</c:v>
                </c:pt>
              </c:strCache>
            </c:strRef>
          </c:cat>
          <c:val>
            <c:numRef>
              <c:f>'Size scaling'!$F$2:$F$8</c:f>
              <c:numCache>
                <c:formatCode>General</c:formatCode>
                <c:ptCount val="7"/>
                <c:pt idx="0">
                  <c:v>4.93711733370057E6</c:v>
                </c:pt>
                <c:pt idx="1">
                  <c:v>3.87198232396345E7</c:v>
                </c:pt>
                <c:pt idx="2">
                  <c:v>1.30252629697623E8</c:v>
                </c:pt>
                <c:pt idx="3">
                  <c:v>1.44141240071075E8</c:v>
                </c:pt>
                <c:pt idx="4">
                  <c:v>9.29746191743357E7</c:v>
                </c:pt>
                <c:pt idx="5">
                  <c:v>4.81759938758065E7</c:v>
                </c:pt>
                <c:pt idx="6">
                  <c:v>2.77568415919382E7</c:v>
                </c:pt>
              </c:numCache>
            </c:numRef>
          </c:val>
          <c:smooth val="0"/>
        </c:ser>
        <c:ser>
          <c:idx val="1"/>
          <c:order val="1"/>
          <c:tx>
            <c:v>KiWi_10M</c:v>
          </c:tx>
          <c:cat>
            <c:strRef>
              <c:f>'Size scaling'!$Q$2:$Q$8</c:f>
              <c:strCache>
                <c:ptCount val="7"/>
                <c:pt idx="0">
                  <c:v>2</c:v>
                </c:pt>
                <c:pt idx="1">
                  <c:v>32</c:v>
                </c:pt>
                <c:pt idx="2">
                  <c:v>1K</c:v>
                </c:pt>
                <c:pt idx="3">
                  <c:v>32K</c:v>
                </c:pt>
                <c:pt idx="4">
                  <c:v>128K</c:v>
                </c:pt>
                <c:pt idx="5">
                  <c:v>512K</c:v>
                </c:pt>
                <c:pt idx="6">
                  <c:v>2M</c:v>
                </c:pt>
              </c:strCache>
            </c:strRef>
          </c:cat>
          <c:val>
            <c:numRef>
              <c:f>'Size scaling'!$F$9:$F$15</c:f>
              <c:numCache>
                <c:formatCode>General</c:formatCode>
                <c:ptCount val="7"/>
                <c:pt idx="0">
                  <c:v>2.8740455754024E6</c:v>
                </c:pt>
                <c:pt idx="1">
                  <c:v>1.83327921709135E7</c:v>
                </c:pt>
                <c:pt idx="2">
                  <c:v>9.26667972064799E7</c:v>
                </c:pt>
                <c:pt idx="3">
                  <c:v>1.1637699276664E8</c:v>
                </c:pt>
                <c:pt idx="4">
                  <c:v>1.21249489317901E8</c:v>
                </c:pt>
                <c:pt idx="5">
                  <c:v>1.06196895427758E8</c:v>
                </c:pt>
                <c:pt idx="6">
                  <c:v>4.82988325462408E7</c:v>
                </c:pt>
              </c:numCache>
            </c:numRef>
          </c:val>
          <c:smooth val="0"/>
        </c:ser>
        <c:ser>
          <c:idx val="3"/>
          <c:order val="2"/>
          <c:tx>
            <c:v>K-Ary_1M</c:v>
          </c:tx>
          <c:cat>
            <c:strRef>
              <c:f>'Size scaling'!$Q$2:$Q$8</c:f>
              <c:strCache>
                <c:ptCount val="7"/>
                <c:pt idx="0">
                  <c:v>2</c:v>
                </c:pt>
                <c:pt idx="1">
                  <c:v>32</c:v>
                </c:pt>
                <c:pt idx="2">
                  <c:v>1K</c:v>
                </c:pt>
                <c:pt idx="3">
                  <c:v>32K</c:v>
                </c:pt>
                <c:pt idx="4">
                  <c:v>128K</c:v>
                </c:pt>
                <c:pt idx="5">
                  <c:v>512K</c:v>
                </c:pt>
                <c:pt idx="6">
                  <c:v>2M</c:v>
                </c:pt>
              </c:strCache>
            </c:strRef>
          </c:cat>
          <c:val>
            <c:numRef>
              <c:f>'Size scaling'!$F$23:$F$29</c:f>
              <c:numCache>
                <c:formatCode>General</c:formatCode>
                <c:ptCount val="7"/>
                <c:pt idx="0">
                  <c:v>5.44485762304393E6</c:v>
                </c:pt>
                <c:pt idx="1">
                  <c:v>3.73034758512215E7</c:v>
                </c:pt>
                <c:pt idx="2">
                  <c:v>9.62098895161575E7</c:v>
                </c:pt>
                <c:pt idx="3">
                  <c:v>5.99462507446724E6</c:v>
                </c:pt>
                <c:pt idx="4">
                  <c:v>796290.1120391411</c:v>
                </c:pt>
                <c:pt idx="5">
                  <c:v>1.13433958927344E6</c:v>
                </c:pt>
                <c:pt idx="6">
                  <c:v>2.62283387304056E6</c:v>
                </c:pt>
              </c:numCache>
            </c:numRef>
          </c:val>
          <c:smooth val="0"/>
        </c:ser>
        <c:ser>
          <c:idx val="4"/>
          <c:order val="3"/>
          <c:tx>
            <c:v>k-Ary_10M</c:v>
          </c:tx>
          <c:cat>
            <c:strRef>
              <c:f>'Size scaling'!$Q$2:$Q$8</c:f>
              <c:strCache>
                <c:ptCount val="7"/>
                <c:pt idx="0">
                  <c:v>2</c:v>
                </c:pt>
                <c:pt idx="1">
                  <c:v>32</c:v>
                </c:pt>
                <c:pt idx="2">
                  <c:v>1K</c:v>
                </c:pt>
                <c:pt idx="3">
                  <c:v>32K</c:v>
                </c:pt>
                <c:pt idx="4">
                  <c:v>128K</c:v>
                </c:pt>
                <c:pt idx="5">
                  <c:v>512K</c:v>
                </c:pt>
                <c:pt idx="6">
                  <c:v>2M</c:v>
                </c:pt>
              </c:strCache>
            </c:strRef>
          </c:cat>
          <c:val>
            <c:numRef>
              <c:f>'Size scaling'!$F$30:$F$36</c:f>
              <c:numCache>
                <c:formatCode>General</c:formatCode>
                <c:ptCount val="7"/>
                <c:pt idx="0">
                  <c:v>2.38351976007085E6</c:v>
                </c:pt>
                <c:pt idx="1">
                  <c:v>1.90198126040663E7</c:v>
                </c:pt>
                <c:pt idx="2">
                  <c:v>7.05608766712792E7</c:v>
                </c:pt>
                <c:pt idx="3">
                  <c:v>6.92743028890457E7</c:v>
                </c:pt>
                <c:pt idx="4">
                  <c:v>3.85699748120408E6</c:v>
                </c:pt>
                <c:pt idx="5">
                  <c:v>952869.4593697343</c:v>
                </c:pt>
                <c:pt idx="6">
                  <c:v>2.79908390002962E6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66072"/>
        <c:axId val="-2084234024"/>
      </c:lineChart>
      <c:catAx>
        <c:axId val="-20589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34024"/>
        <c:crosses val="autoZero"/>
        <c:auto val="1"/>
        <c:lblAlgn val="ctr"/>
        <c:lblOffset val="100"/>
        <c:noMultiLvlLbl val="0"/>
      </c:catAx>
      <c:valAx>
        <c:axId val="-208423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96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Put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KiWi_1M</c:v>
          </c:tx>
          <c:cat>
            <c:strRef>
              <c:f>'Size scaling'!$Q$2:$Q$8</c:f>
              <c:strCache>
                <c:ptCount val="7"/>
                <c:pt idx="0">
                  <c:v>2</c:v>
                </c:pt>
                <c:pt idx="1">
                  <c:v>32</c:v>
                </c:pt>
                <c:pt idx="2">
                  <c:v>1K</c:v>
                </c:pt>
                <c:pt idx="3">
                  <c:v>32K</c:v>
                </c:pt>
                <c:pt idx="4">
                  <c:v>128K</c:v>
                </c:pt>
                <c:pt idx="5">
                  <c:v>512K</c:v>
                </c:pt>
                <c:pt idx="6">
                  <c:v>2M</c:v>
                </c:pt>
              </c:strCache>
            </c:strRef>
          </c:cat>
          <c:val>
            <c:numRef>
              <c:f>'Size scaling'!$D$2:$D$8</c:f>
              <c:numCache>
                <c:formatCode>General</c:formatCode>
                <c:ptCount val="7"/>
                <c:pt idx="0">
                  <c:v>3.584852745726E6</c:v>
                </c:pt>
                <c:pt idx="1">
                  <c:v>4.387624531008E6</c:v>
                </c:pt>
                <c:pt idx="2">
                  <c:v>4.675598327825E6</c:v>
                </c:pt>
                <c:pt idx="3">
                  <c:v>4.883997143357E6</c:v>
                </c:pt>
                <c:pt idx="4">
                  <c:v>4.386969193067E6</c:v>
                </c:pt>
                <c:pt idx="5">
                  <c:v>2.95865190365E6</c:v>
                </c:pt>
                <c:pt idx="6">
                  <c:v>1.186295187719E6</c:v>
                </c:pt>
              </c:numCache>
            </c:numRef>
          </c:val>
          <c:smooth val="0"/>
        </c:ser>
        <c:ser>
          <c:idx val="1"/>
          <c:order val="1"/>
          <c:tx>
            <c:v>KiWi_10M</c:v>
          </c:tx>
          <c:cat>
            <c:strRef>
              <c:f>'Size scaling'!$Q$2:$Q$8</c:f>
              <c:strCache>
                <c:ptCount val="7"/>
                <c:pt idx="0">
                  <c:v>2</c:v>
                </c:pt>
                <c:pt idx="1">
                  <c:v>32</c:v>
                </c:pt>
                <c:pt idx="2">
                  <c:v>1K</c:v>
                </c:pt>
                <c:pt idx="3">
                  <c:v>32K</c:v>
                </c:pt>
                <c:pt idx="4">
                  <c:v>128K</c:v>
                </c:pt>
                <c:pt idx="5">
                  <c:v>512K</c:v>
                </c:pt>
                <c:pt idx="6">
                  <c:v>2M</c:v>
                </c:pt>
              </c:strCache>
            </c:strRef>
          </c:cat>
          <c:val>
            <c:numRef>
              <c:f>'Size scaling'!$D$9:$D$15</c:f>
              <c:numCache>
                <c:formatCode>General</c:formatCode>
                <c:ptCount val="7"/>
                <c:pt idx="0">
                  <c:v>2.355344205938E6</c:v>
                </c:pt>
                <c:pt idx="1">
                  <c:v>2.186118798213E6</c:v>
                </c:pt>
                <c:pt idx="2">
                  <c:v>2.110400315278E6</c:v>
                </c:pt>
                <c:pt idx="3">
                  <c:v>2.089888745868E6</c:v>
                </c:pt>
                <c:pt idx="4">
                  <c:v>1.912924586479E6</c:v>
                </c:pt>
                <c:pt idx="5">
                  <c:v>1.668394354425E6</c:v>
                </c:pt>
                <c:pt idx="6">
                  <c:v>645810.182932</c:v>
                </c:pt>
              </c:numCache>
            </c:numRef>
          </c:val>
          <c:smooth val="0"/>
        </c:ser>
        <c:ser>
          <c:idx val="3"/>
          <c:order val="2"/>
          <c:tx>
            <c:v>K-Ary_1M</c:v>
          </c:tx>
          <c:cat>
            <c:strRef>
              <c:f>'Size scaling'!$Q$2:$Q$8</c:f>
              <c:strCache>
                <c:ptCount val="7"/>
                <c:pt idx="0">
                  <c:v>2</c:v>
                </c:pt>
                <c:pt idx="1">
                  <c:v>32</c:v>
                </c:pt>
                <c:pt idx="2">
                  <c:v>1K</c:v>
                </c:pt>
                <c:pt idx="3">
                  <c:v>32K</c:v>
                </c:pt>
                <c:pt idx="4">
                  <c:v>128K</c:v>
                </c:pt>
                <c:pt idx="5">
                  <c:v>512K</c:v>
                </c:pt>
                <c:pt idx="6">
                  <c:v>2M</c:v>
                </c:pt>
              </c:strCache>
            </c:strRef>
          </c:cat>
          <c:val>
            <c:numRef>
              <c:f>'Size scaling'!$D$23:$D$29</c:f>
              <c:numCache>
                <c:formatCode>General</c:formatCode>
                <c:ptCount val="7"/>
                <c:pt idx="0">
                  <c:v>3.646819069672E6</c:v>
                </c:pt>
                <c:pt idx="1">
                  <c:v>3.737068162334E6</c:v>
                </c:pt>
                <c:pt idx="2">
                  <c:v>3.424487121124E6</c:v>
                </c:pt>
                <c:pt idx="3">
                  <c:v>3.850122464248E6</c:v>
                </c:pt>
                <c:pt idx="4">
                  <c:v>3.756774180214E6</c:v>
                </c:pt>
                <c:pt idx="5">
                  <c:v>4.326335058315E6</c:v>
                </c:pt>
                <c:pt idx="6">
                  <c:v>2.503344939199E6</c:v>
                </c:pt>
              </c:numCache>
            </c:numRef>
          </c:val>
          <c:smooth val="0"/>
        </c:ser>
        <c:ser>
          <c:idx val="4"/>
          <c:order val="3"/>
          <c:tx>
            <c:v>k-Ary_10M</c:v>
          </c:tx>
          <c:cat>
            <c:strRef>
              <c:f>'Size scaling'!$Q$2:$Q$8</c:f>
              <c:strCache>
                <c:ptCount val="7"/>
                <c:pt idx="0">
                  <c:v>2</c:v>
                </c:pt>
                <c:pt idx="1">
                  <c:v>32</c:v>
                </c:pt>
                <c:pt idx="2">
                  <c:v>1K</c:v>
                </c:pt>
                <c:pt idx="3">
                  <c:v>32K</c:v>
                </c:pt>
                <c:pt idx="4">
                  <c:v>128K</c:v>
                </c:pt>
                <c:pt idx="5">
                  <c:v>512K</c:v>
                </c:pt>
                <c:pt idx="6">
                  <c:v>2M</c:v>
                </c:pt>
              </c:strCache>
            </c:strRef>
          </c:cat>
          <c:val>
            <c:numRef>
              <c:f>'Size scaling'!$D$30:$D$36</c:f>
              <c:numCache>
                <c:formatCode>General</c:formatCode>
                <c:ptCount val="7"/>
                <c:pt idx="0">
                  <c:v>1.4323712932E6</c:v>
                </c:pt>
                <c:pt idx="1">
                  <c:v>1.638164385756E6</c:v>
                </c:pt>
                <c:pt idx="2">
                  <c:v>1.864594297114E6</c:v>
                </c:pt>
                <c:pt idx="3">
                  <c:v>1.577542626803E6</c:v>
                </c:pt>
                <c:pt idx="4">
                  <c:v>1.555757111461E6</c:v>
                </c:pt>
                <c:pt idx="5">
                  <c:v>1.74812540619E6</c:v>
                </c:pt>
                <c:pt idx="6">
                  <c:v>1.28612807783E6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498280"/>
        <c:axId val="-2055495368"/>
      </c:lineChart>
      <c:catAx>
        <c:axId val="-205549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495368"/>
        <c:crosses val="autoZero"/>
        <c:auto val="1"/>
        <c:lblAlgn val="ctr"/>
        <c:lblOffset val="100"/>
        <c:noMultiLvlLbl val="0"/>
      </c:catAx>
      <c:valAx>
        <c:axId val="-205549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49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Scan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KiWi</c:v>
          </c:tx>
          <c:cat>
            <c:strRef>
              <c:f>'10M scan_put'!$Q$2:$Q$10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2K</c:v>
                </c:pt>
                <c:pt idx="6">
                  <c:v>8K</c:v>
                </c:pt>
                <c:pt idx="7">
                  <c:v>32K</c:v>
                </c:pt>
                <c:pt idx="8">
                  <c:v>128K</c:v>
                </c:pt>
              </c:strCache>
            </c:strRef>
          </c:cat>
          <c:val>
            <c:numRef>
              <c:f>'10M scan_put'!$G$2:$G$10</c:f>
              <c:numCache>
                <c:formatCode>General</c:formatCode>
                <c:ptCount val="9"/>
                <c:pt idx="0">
                  <c:v>2.90311351858461E6</c:v>
                </c:pt>
                <c:pt idx="1">
                  <c:v>6.4941164284699E6</c:v>
                </c:pt>
                <c:pt idx="2">
                  <c:v>1.85961668401195E7</c:v>
                </c:pt>
                <c:pt idx="3">
                  <c:v>3.81883359161255E7</c:v>
                </c:pt>
                <c:pt idx="4">
                  <c:v>7.15849526788637E7</c:v>
                </c:pt>
                <c:pt idx="5">
                  <c:v>1.07142929643052E8</c:v>
                </c:pt>
                <c:pt idx="6">
                  <c:v>1.12278848338976E8</c:v>
                </c:pt>
                <c:pt idx="7">
                  <c:v>1.09506297756983E8</c:v>
                </c:pt>
                <c:pt idx="8">
                  <c:v>1.16726889603897E8</c:v>
                </c:pt>
              </c:numCache>
            </c:numRef>
          </c:val>
          <c:smooth val="0"/>
        </c:ser>
        <c:ser>
          <c:idx val="1"/>
          <c:order val="1"/>
          <c:tx>
            <c:v>JavaSkipList</c:v>
          </c:tx>
          <c:cat>
            <c:strRef>
              <c:f>'10M scan_put'!$Q$2:$Q$10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2K</c:v>
                </c:pt>
                <c:pt idx="6">
                  <c:v>8K</c:v>
                </c:pt>
                <c:pt idx="7">
                  <c:v>32K</c:v>
                </c:pt>
                <c:pt idx="8">
                  <c:v>128K</c:v>
                </c:pt>
              </c:strCache>
            </c:strRef>
          </c:cat>
          <c:val>
            <c:numRef>
              <c:f>'10M scan_put'!$G$11:$G$19</c:f>
              <c:numCache>
                <c:formatCode>General</c:formatCode>
                <c:ptCount val="9"/>
                <c:pt idx="0">
                  <c:v>2.06858717346221E6</c:v>
                </c:pt>
                <c:pt idx="1">
                  <c:v>6.29539531746069E6</c:v>
                </c:pt>
                <c:pt idx="2">
                  <c:v>1.98961944124441E7</c:v>
                </c:pt>
                <c:pt idx="3">
                  <c:v>4.4356916937655E7</c:v>
                </c:pt>
                <c:pt idx="4">
                  <c:v>6.50480364450334E7</c:v>
                </c:pt>
                <c:pt idx="5">
                  <c:v>8.41736837120311E7</c:v>
                </c:pt>
                <c:pt idx="6">
                  <c:v>9.27547118839291E7</c:v>
                </c:pt>
                <c:pt idx="7">
                  <c:v>8.17077523397252E7</c:v>
                </c:pt>
                <c:pt idx="8">
                  <c:v>9.9466002023627E7</c:v>
                </c:pt>
              </c:numCache>
            </c:numRef>
          </c:val>
          <c:smooth val="0"/>
        </c:ser>
        <c:ser>
          <c:idx val="2"/>
          <c:order val="2"/>
          <c:tx>
            <c:v>SnapTree</c:v>
          </c:tx>
          <c:cat>
            <c:strRef>
              <c:f>'10M scan_put'!$Q$2:$Q$10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2K</c:v>
                </c:pt>
                <c:pt idx="6">
                  <c:v>8K</c:v>
                </c:pt>
                <c:pt idx="7">
                  <c:v>32K</c:v>
                </c:pt>
                <c:pt idx="8">
                  <c:v>128K</c:v>
                </c:pt>
              </c:strCache>
            </c:strRef>
          </c:cat>
          <c:val>
            <c:numRef>
              <c:f>'10M scan_put'!$G$20:$G$28</c:f>
              <c:numCache>
                <c:formatCode>General</c:formatCode>
                <c:ptCount val="9"/>
                <c:pt idx="0">
                  <c:v>24336.43906798156</c:v>
                </c:pt>
                <c:pt idx="1">
                  <c:v>51219.50984739157</c:v>
                </c:pt>
                <c:pt idx="2">
                  <c:v>234446.1628539734</c:v>
                </c:pt>
                <c:pt idx="3">
                  <c:v>795938.9310305806</c:v>
                </c:pt>
                <c:pt idx="4">
                  <c:v>3.12841617365894E6</c:v>
                </c:pt>
                <c:pt idx="5">
                  <c:v>1.05148982357978E7</c:v>
                </c:pt>
                <c:pt idx="6">
                  <c:v>5.08726852278944E7</c:v>
                </c:pt>
                <c:pt idx="7">
                  <c:v>1.05764420222853E8</c:v>
                </c:pt>
                <c:pt idx="8">
                  <c:v>1.21745569242471E8</c:v>
                </c:pt>
              </c:numCache>
            </c:numRef>
          </c:val>
          <c:smooth val="0"/>
        </c:ser>
        <c:ser>
          <c:idx val="3"/>
          <c:order val="3"/>
          <c:tx>
            <c:v>k-Ary</c:v>
          </c:tx>
          <c:cat>
            <c:strRef>
              <c:f>'10M scan_put'!$Q$2:$Q$10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2K</c:v>
                </c:pt>
                <c:pt idx="6">
                  <c:v>8K</c:v>
                </c:pt>
                <c:pt idx="7">
                  <c:v>32K</c:v>
                </c:pt>
                <c:pt idx="8">
                  <c:v>128K</c:v>
                </c:pt>
              </c:strCache>
            </c:strRef>
          </c:cat>
          <c:val>
            <c:numRef>
              <c:f>'10M scan_put'!$G$29:$G$37</c:f>
              <c:numCache>
                <c:formatCode>General</c:formatCode>
                <c:ptCount val="9"/>
                <c:pt idx="0">
                  <c:v>2.69465332810812E6</c:v>
                </c:pt>
                <c:pt idx="1">
                  <c:v>7.13953391134606E6</c:v>
                </c:pt>
                <c:pt idx="2">
                  <c:v>1.73472071952893E7</c:v>
                </c:pt>
                <c:pt idx="3">
                  <c:v>3.8533485141838E7</c:v>
                </c:pt>
                <c:pt idx="4">
                  <c:v>5.61716120862923E7</c:v>
                </c:pt>
                <c:pt idx="5">
                  <c:v>6.88381799436201E7</c:v>
                </c:pt>
                <c:pt idx="6">
                  <c:v>7.26003595897844E7</c:v>
                </c:pt>
                <c:pt idx="7">
                  <c:v>6.65907494077655E7</c:v>
                </c:pt>
                <c:pt idx="8">
                  <c:v>2.76447241567622E6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616968"/>
        <c:axId val="-2057206104"/>
      </c:lineChart>
      <c:catAx>
        <c:axId val="-205661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206104"/>
        <c:crosses val="autoZero"/>
        <c:auto val="1"/>
        <c:lblAlgn val="ctr"/>
        <c:lblOffset val="100"/>
        <c:noMultiLvlLbl val="0"/>
      </c:catAx>
      <c:valAx>
        <c:axId val="-205720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61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Put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KiWi</c:v>
          </c:tx>
          <c:cat>
            <c:strRef>
              <c:f>'10M scan_put'!$Q$2:$Q$10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2K</c:v>
                </c:pt>
                <c:pt idx="6">
                  <c:v>8K</c:v>
                </c:pt>
                <c:pt idx="7">
                  <c:v>32K</c:v>
                </c:pt>
                <c:pt idx="8">
                  <c:v>128K</c:v>
                </c:pt>
              </c:strCache>
            </c:strRef>
          </c:cat>
          <c:val>
            <c:numRef>
              <c:f>'10M scan_put'!$F$2:$F$10</c:f>
              <c:numCache>
                <c:formatCode>General</c:formatCode>
                <c:ptCount val="9"/>
                <c:pt idx="0">
                  <c:v>2.172719762553E6</c:v>
                </c:pt>
                <c:pt idx="1">
                  <c:v>2.027279625802E6</c:v>
                </c:pt>
                <c:pt idx="2">
                  <c:v>2.017343319218E6</c:v>
                </c:pt>
                <c:pt idx="3">
                  <c:v>1.899788300137E6</c:v>
                </c:pt>
                <c:pt idx="4">
                  <c:v>1.96329073301E6</c:v>
                </c:pt>
                <c:pt idx="5">
                  <c:v>1.959064586432E6</c:v>
                </c:pt>
                <c:pt idx="6">
                  <c:v>1.818205286148E6</c:v>
                </c:pt>
                <c:pt idx="7">
                  <c:v>1.832691817921E6</c:v>
                </c:pt>
                <c:pt idx="8">
                  <c:v>1.782032109765E6</c:v>
                </c:pt>
              </c:numCache>
            </c:numRef>
          </c:val>
          <c:smooth val="0"/>
        </c:ser>
        <c:ser>
          <c:idx val="1"/>
          <c:order val="1"/>
          <c:tx>
            <c:v>JavaSkipList</c:v>
          </c:tx>
          <c:cat>
            <c:strRef>
              <c:f>'10M scan_put'!$Q$2:$Q$10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2K</c:v>
                </c:pt>
                <c:pt idx="6">
                  <c:v>8K</c:v>
                </c:pt>
                <c:pt idx="7">
                  <c:v>32K</c:v>
                </c:pt>
                <c:pt idx="8">
                  <c:v>128K</c:v>
                </c:pt>
              </c:strCache>
            </c:strRef>
          </c:cat>
          <c:val>
            <c:numRef>
              <c:f>'10M scan_put'!$F$11:$F$19</c:f>
              <c:numCache>
                <c:formatCode>General</c:formatCode>
                <c:ptCount val="9"/>
                <c:pt idx="0">
                  <c:v>1.868953654886E6</c:v>
                </c:pt>
                <c:pt idx="1">
                  <c:v>1.51603939794E6</c:v>
                </c:pt>
                <c:pt idx="2">
                  <c:v>1.551641053848E6</c:v>
                </c:pt>
                <c:pt idx="3">
                  <c:v>1.557840826623E6</c:v>
                </c:pt>
                <c:pt idx="4">
                  <c:v>1.518954243357E6</c:v>
                </c:pt>
                <c:pt idx="5">
                  <c:v>1.611019432661E6</c:v>
                </c:pt>
                <c:pt idx="6">
                  <c:v>1.484150374816E6</c:v>
                </c:pt>
                <c:pt idx="7">
                  <c:v>1.50108299003E6</c:v>
                </c:pt>
                <c:pt idx="8">
                  <c:v>1.518813354829E6</c:v>
                </c:pt>
              </c:numCache>
            </c:numRef>
          </c:val>
          <c:smooth val="0"/>
        </c:ser>
        <c:ser>
          <c:idx val="2"/>
          <c:order val="2"/>
          <c:tx>
            <c:v>SnapTree</c:v>
          </c:tx>
          <c:cat>
            <c:strRef>
              <c:f>'10M scan_put'!$Q$2:$Q$10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2K</c:v>
                </c:pt>
                <c:pt idx="6">
                  <c:v>8K</c:v>
                </c:pt>
                <c:pt idx="7">
                  <c:v>32K</c:v>
                </c:pt>
                <c:pt idx="8">
                  <c:v>128K</c:v>
                </c:pt>
              </c:strCache>
            </c:strRef>
          </c:cat>
          <c:val>
            <c:numRef>
              <c:f>'10M scan_put'!$F$20:$F$28</c:f>
              <c:numCache>
                <c:formatCode>General</c:formatCode>
                <c:ptCount val="9"/>
                <c:pt idx="0">
                  <c:v>16733.200889</c:v>
                </c:pt>
                <c:pt idx="1">
                  <c:v>10154.989135</c:v>
                </c:pt>
                <c:pt idx="2">
                  <c:v>13840.273513</c:v>
                </c:pt>
                <c:pt idx="3">
                  <c:v>9914.527029000001</c:v>
                </c:pt>
                <c:pt idx="4">
                  <c:v>20633.478371</c:v>
                </c:pt>
                <c:pt idx="5">
                  <c:v>15982.320068</c:v>
                </c:pt>
                <c:pt idx="6">
                  <c:v>25262.787127</c:v>
                </c:pt>
                <c:pt idx="7">
                  <c:v>97021.303502</c:v>
                </c:pt>
                <c:pt idx="8">
                  <c:v>139203.883483</c:v>
                </c:pt>
              </c:numCache>
            </c:numRef>
          </c:val>
          <c:smooth val="0"/>
        </c:ser>
        <c:ser>
          <c:idx val="3"/>
          <c:order val="3"/>
          <c:tx>
            <c:v>k-Ary</c:v>
          </c:tx>
          <c:cat>
            <c:strRef>
              <c:f>'10M scan_put'!$Q$2:$Q$10</c:f>
              <c:strCache>
                <c:ptCount val="9"/>
                <c:pt idx="0">
                  <c:v>2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2K</c:v>
                </c:pt>
                <c:pt idx="6">
                  <c:v>8K</c:v>
                </c:pt>
                <c:pt idx="7">
                  <c:v>32K</c:v>
                </c:pt>
                <c:pt idx="8">
                  <c:v>128K</c:v>
                </c:pt>
              </c:strCache>
            </c:strRef>
          </c:cat>
          <c:val>
            <c:numRef>
              <c:f>'10M scan_put'!$F$29:$F$37</c:f>
              <c:numCache>
                <c:formatCode>General</c:formatCode>
                <c:ptCount val="9"/>
                <c:pt idx="0">
                  <c:v>1.441109713759E6</c:v>
                </c:pt>
                <c:pt idx="1">
                  <c:v>1.564596118504E6</c:v>
                </c:pt>
                <c:pt idx="2">
                  <c:v>1.458610656467E6</c:v>
                </c:pt>
                <c:pt idx="3">
                  <c:v>1.612593787766E6</c:v>
                </c:pt>
                <c:pt idx="4">
                  <c:v>1.584919962375E6</c:v>
                </c:pt>
                <c:pt idx="5">
                  <c:v>1.591193818347E6</c:v>
                </c:pt>
                <c:pt idx="6">
                  <c:v>1.758811667979E6</c:v>
                </c:pt>
                <c:pt idx="7">
                  <c:v>1.873699555511E6</c:v>
                </c:pt>
                <c:pt idx="8">
                  <c:v>1.399865360996E6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985192"/>
        <c:axId val="-2122543208"/>
      </c:lineChart>
      <c:catAx>
        <c:axId val="-205598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43208"/>
        <c:crosses val="autoZero"/>
        <c:auto val="1"/>
        <c:lblAlgn val="ctr"/>
        <c:lblOffset val="100"/>
        <c:noMultiLvlLbl val="0"/>
      </c:catAx>
      <c:valAx>
        <c:axId val="-212254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98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901700</xdr:colOff>
      <xdr:row>14</xdr:row>
      <xdr:rowOff>0</xdr:rowOff>
    </xdr:from>
    <xdr:to>
      <xdr:col>15</xdr:col>
      <xdr:colOff>1765300</xdr:colOff>
      <xdr:row>32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14</xdr:row>
      <xdr:rowOff>0</xdr:rowOff>
    </xdr:from>
    <xdr:to>
      <xdr:col>9</xdr:col>
      <xdr:colOff>914400</xdr:colOff>
      <xdr:row>32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1206500</xdr:colOff>
      <xdr:row>39</xdr:row>
      <xdr:rowOff>114300</xdr:rowOff>
    </xdr:from>
    <xdr:to>
      <xdr:col>15</xdr:col>
      <xdr:colOff>1524000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39</xdr:row>
      <xdr:rowOff>50800</xdr:rowOff>
    </xdr:from>
    <xdr:to>
      <xdr:col>10</xdr:col>
      <xdr:colOff>736600</xdr:colOff>
      <xdr:row>53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ale_eval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val_10M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P37" totalsRowShown="0">
  <autoFilter ref="A1:P37"/>
  <tableColumns count="16">
    <tableColumn id="1" name="MergeRatio"/>
    <tableColumn id="2" name="FillType"/>
    <tableColumn id="3" name="RebProb"/>
    <tableColumn id="4" name="RebRatio"/>
    <tableColumn id="5" name="Distribution"/>
    <tableColumn id="6" name="Put_thpt(ops/sec)"/>
    <tableColumn id="7" name="Scan_thpt(kyes/sec)">
      <calculatedColumnFormula>H2*K2</calculatedColumnFormula>
    </tableColumn>
    <tableColumn id="8" name="Scan_thpt(ops/sec)"/>
    <tableColumn id="9" name="Scan_count(ops)"/>
    <tableColumn id="10" name="Range_size"/>
    <tableColumn id="11" name="Keys_per_scan_avg"/>
    <tableColumn id="12" name="Chunk_size"/>
    <tableColumn id="13" name="Writes(%)"/>
    <tableColumn id="14" name="Scans(%)"/>
    <tableColumn id="15" name="Scan_range"/>
    <tableColumn id="16" name="DataStructu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8" workbookViewId="0">
      <selection activeCell="K22" sqref="K22"/>
    </sheetView>
  </sheetViews>
  <sheetFormatPr baseColWidth="10" defaultRowHeight="15" x14ac:dyDescent="0"/>
  <cols>
    <col min="2" max="2" width="8.1640625" bestFit="1" customWidth="1"/>
    <col min="3" max="3" width="8.6640625" bestFit="1" customWidth="1"/>
    <col min="4" max="4" width="16" bestFit="1" customWidth="1"/>
    <col min="5" max="5" width="13.83203125" bestFit="1" customWidth="1"/>
    <col min="6" max="6" width="13.83203125" customWidth="1"/>
    <col min="7" max="7" width="17" bestFit="1" customWidth="1"/>
    <col min="8" max="8" width="14.83203125" bestFit="1" customWidth="1"/>
    <col min="9" max="9" width="10.33203125" bestFit="1" customWidth="1"/>
    <col min="10" max="11" width="17.1640625" bestFit="1" customWidth="1"/>
    <col min="12" max="12" width="17.6640625" bestFit="1" customWidth="1"/>
    <col min="13" max="13" width="9.1640625" bestFit="1" customWidth="1"/>
    <col min="14" max="14" width="8.5" bestFit="1" customWidth="1"/>
    <col min="15" max="15" width="10.6640625" bestFit="1" customWidth="1"/>
    <col min="16" max="16" width="31.83203125" bestFit="1" customWidth="1"/>
  </cols>
  <sheetData>
    <row r="1" spans="1:17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22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7">
      <c r="A2">
        <v>0.7</v>
      </c>
      <c r="B2">
        <v>15</v>
      </c>
      <c r="C2">
        <v>1.6</v>
      </c>
      <c r="D2">
        <v>3584852.7457260001</v>
      </c>
      <c r="E2">
        <v>18095894.600000001</v>
      </c>
      <c r="F2">
        <f>G2*J2</f>
        <v>4937117.3337005731</v>
      </c>
      <c r="G2">
        <v>2890913.9706819998</v>
      </c>
      <c r="H2">
        <v>14593412.800000001</v>
      </c>
      <c r="I2">
        <v>1000000</v>
      </c>
      <c r="J2">
        <v>1.707805</v>
      </c>
      <c r="K2">
        <v>5.2700000000000004E-3</v>
      </c>
      <c r="L2">
        <v>301.98627599999998</v>
      </c>
      <c r="M2">
        <v>50</v>
      </c>
      <c r="N2">
        <v>50</v>
      </c>
      <c r="O2">
        <v>2</v>
      </c>
      <c r="P2" t="s">
        <v>20</v>
      </c>
      <c r="Q2">
        <v>2</v>
      </c>
    </row>
    <row r="3" spans="1:17">
      <c r="A3">
        <v>0.7</v>
      </c>
      <c r="B3">
        <v>15</v>
      </c>
      <c r="C3">
        <v>1.6</v>
      </c>
      <c r="D3">
        <v>4387624.5310079996</v>
      </c>
      <c r="E3">
        <v>22269008</v>
      </c>
      <c r="F3">
        <f t="shared" ref="F3:F43" si="0">G3*J3</f>
        <v>38719823.239634484</v>
      </c>
      <c r="G3">
        <v>2328470.3184910002</v>
      </c>
      <c r="H3">
        <v>11816883.6</v>
      </c>
      <c r="I3">
        <v>1000000</v>
      </c>
      <c r="J3">
        <v>16.628867</v>
      </c>
      <c r="K3">
        <v>6.6449999999999999E-3</v>
      </c>
      <c r="L3">
        <v>107.54047199999999</v>
      </c>
      <c r="M3">
        <v>50</v>
      </c>
      <c r="N3">
        <v>50</v>
      </c>
      <c r="O3">
        <v>32</v>
      </c>
      <c r="P3" t="s">
        <v>20</v>
      </c>
      <c r="Q3">
        <v>32</v>
      </c>
    </row>
    <row r="4" spans="1:17">
      <c r="A4">
        <v>0.7</v>
      </c>
      <c r="B4">
        <v>15</v>
      </c>
      <c r="C4">
        <v>1.6</v>
      </c>
      <c r="D4">
        <v>4675598.3278249996</v>
      </c>
      <c r="E4">
        <v>23615105.600000001</v>
      </c>
      <c r="F4">
        <f t="shared" si="0"/>
        <v>130252629.69762325</v>
      </c>
      <c r="G4">
        <v>254042.19725900001</v>
      </c>
      <c r="H4">
        <v>1282992.2</v>
      </c>
      <c r="I4">
        <v>1000000</v>
      </c>
      <c r="J4">
        <v>512.72045000000003</v>
      </c>
      <c r="K4">
        <v>6.2354E-2</v>
      </c>
      <c r="L4">
        <v>340.63779599999998</v>
      </c>
      <c r="M4">
        <v>50</v>
      </c>
      <c r="N4">
        <v>50</v>
      </c>
      <c r="O4">
        <v>1024</v>
      </c>
      <c r="P4" t="s">
        <v>20</v>
      </c>
      <c r="Q4" t="s">
        <v>23</v>
      </c>
    </row>
    <row r="5" spans="1:17">
      <c r="A5">
        <v>0.7</v>
      </c>
      <c r="B5">
        <v>15</v>
      </c>
      <c r="C5">
        <v>1.6</v>
      </c>
      <c r="D5">
        <v>4883997.1433570003</v>
      </c>
      <c r="E5">
        <v>24722160.800000001</v>
      </c>
      <c r="F5">
        <f t="shared" si="0"/>
        <v>144141240.07107511</v>
      </c>
      <c r="G5">
        <v>8810.5102270000007</v>
      </c>
      <c r="H5">
        <v>44606.2</v>
      </c>
      <c r="I5">
        <v>1000000</v>
      </c>
      <c r="J5">
        <v>16360.146729</v>
      </c>
      <c r="K5">
        <v>1.810106</v>
      </c>
      <c r="L5">
        <v>100.01777800000001</v>
      </c>
      <c r="M5">
        <v>50</v>
      </c>
      <c r="N5">
        <v>50</v>
      </c>
      <c r="O5">
        <v>32768</v>
      </c>
      <c r="P5" t="s">
        <v>20</v>
      </c>
      <c r="Q5" t="s">
        <v>24</v>
      </c>
    </row>
    <row r="6" spans="1:17">
      <c r="A6">
        <v>0.7</v>
      </c>
      <c r="B6">
        <v>15</v>
      </c>
      <c r="C6">
        <v>1.6</v>
      </c>
      <c r="D6">
        <v>4386969.1930670002</v>
      </c>
      <c r="E6">
        <v>22251742.800000001</v>
      </c>
      <c r="F6">
        <f t="shared" si="0"/>
        <v>92974619.174335673</v>
      </c>
      <c r="G6">
        <v>1427.2822570000001</v>
      </c>
      <c r="H6">
        <v>7240.6</v>
      </c>
      <c r="I6">
        <v>1000000</v>
      </c>
      <c r="J6">
        <v>65141.017985999999</v>
      </c>
      <c r="K6">
        <v>11.159465000000001</v>
      </c>
      <c r="L6">
        <v>179.503593</v>
      </c>
      <c r="M6">
        <v>50</v>
      </c>
      <c r="N6">
        <v>50</v>
      </c>
      <c r="O6">
        <v>131072</v>
      </c>
      <c r="P6" t="s">
        <v>20</v>
      </c>
      <c r="Q6" t="s">
        <v>25</v>
      </c>
    </row>
    <row r="7" spans="1:17">
      <c r="A7">
        <v>0.7</v>
      </c>
      <c r="B7">
        <v>15</v>
      </c>
      <c r="C7">
        <v>1.6</v>
      </c>
      <c r="D7">
        <v>2958651.9036500002</v>
      </c>
      <c r="E7">
        <v>15243828</v>
      </c>
      <c r="F7">
        <f t="shared" si="0"/>
        <v>48175993.87580651</v>
      </c>
      <c r="G7">
        <v>189.08111199999999</v>
      </c>
      <c r="H7">
        <v>974.6</v>
      </c>
      <c r="I7">
        <v>1000000</v>
      </c>
      <c r="J7">
        <v>254790.09175600001</v>
      </c>
      <c r="K7">
        <v>84.567522999999994</v>
      </c>
      <c r="L7">
        <v>1222.445602</v>
      </c>
      <c r="M7">
        <v>50</v>
      </c>
      <c r="N7">
        <v>50</v>
      </c>
      <c r="O7">
        <v>524288</v>
      </c>
      <c r="P7" t="s">
        <v>20</v>
      </c>
      <c r="Q7" t="s">
        <v>26</v>
      </c>
    </row>
    <row r="8" spans="1:17">
      <c r="A8">
        <v>0.7</v>
      </c>
      <c r="B8">
        <v>15</v>
      </c>
      <c r="C8">
        <v>1.6</v>
      </c>
      <c r="D8">
        <v>1186295.187719</v>
      </c>
      <c r="E8">
        <v>7280649.2000000002</v>
      </c>
      <c r="F8">
        <f t="shared" si="0"/>
        <v>27756841.591938209</v>
      </c>
      <c r="G8">
        <v>31.337786999999999</v>
      </c>
      <c r="H8">
        <v>191</v>
      </c>
      <c r="I8">
        <v>1000000</v>
      </c>
      <c r="J8">
        <v>885730.75029</v>
      </c>
      <c r="K8">
        <v>513.38152200000002</v>
      </c>
      <c r="L8">
        <v>4478.911728</v>
      </c>
      <c r="M8">
        <v>50</v>
      </c>
      <c r="N8">
        <v>50</v>
      </c>
      <c r="O8">
        <v>2097152</v>
      </c>
      <c r="P8" t="s">
        <v>20</v>
      </c>
      <c r="Q8" t="s">
        <v>27</v>
      </c>
    </row>
    <row r="9" spans="1:17">
      <c r="A9">
        <v>0.7</v>
      </c>
      <c r="B9">
        <v>15</v>
      </c>
      <c r="C9">
        <v>1.6</v>
      </c>
      <c r="D9">
        <v>2355344.2059380002</v>
      </c>
      <c r="E9">
        <v>12184913.800000001</v>
      </c>
      <c r="F9">
        <f t="shared" si="0"/>
        <v>2874045.5754024042</v>
      </c>
      <c r="G9">
        <v>1697358.550029</v>
      </c>
      <c r="H9">
        <v>8768048.5999999996</v>
      </c>
      <c r="I9">
        <v>10000000</v>
      </c>
      <c r="J9">
        <v>1.693246</v>
      </c>
      <c r="K9">
        <v>8.9980000000000008E-3</v>
      </c>
      <c r="L9">
        <v>569.26857199999995</v>
      </c>
      <c r="M9">
        <v>50</v>
      </c>
      <c r="N9">
        <v>50</v>
      </c>
      <c r="O9">
        <v>2</v>
      </c>
      <c r="P9" t="s">
        <v>20</v>
      </c>
    </row>
    <row r="10" spans="1:17">
      <c r="A10">
        <v>0.7</v>
      </c>
      <c r="B10">
        <v>15</v>
      </c>
      <c r="C10">
        <v>1.6</v>
      </c>
      <c r="D10">
        <v>2186118.7982129999</v>
      </c>
      <c r="E10">
        <v>11179355.199999999</v>
      </c>
      <c r="F10">
        <f t="shared" si="0"/>
        <v>18332792.170913484</v>
      </c>
      <c r="G10">
        <v>1104132.9823439999</v>
      </c>
      <c r="H10">
        <v>5643677.7999999998</v>
      </c>
      <c r="I10">
        <v>10000000</v>
      </c>
      <c r="J10">
        <v>16.60379</v>
      </c>
      <c r="K10">
        <v>1.4175E-2</v>
      </c>
      <c r="L10">
        <v>539.59720200000004</v>
      </c>
      <c r="M10">
        <v>50</v>
      </c>
      <c r="N10">
        <v>50</v>
      </c>
      <c r="O10">
        <v>32</v>
      </c>
      <c r="P10" t="s">
        <v>20</v>
      </c>
    </row>
    <row r="11" spans="1:17">
      <c r="A11">
        <v>0.7</v>
      </c>
      <c r="B11">
        <v>15</v>
      </c>
      <c r="C11">
        <v>1.6</v>
      </c>
      <c r="D11">
        <v>2110400.3152780002</v>
      </c>
      <c r="E11">
        <v>10777350.199999999</v>
      </c>
      <c r="F11">
        <f t="shared" si="0"/>
        <v>92666797.206479862</v>
      </c>
      <c r="G11">
        <v>180738.58236500001</v>
      </c>
      <c r="H11">
        <v>922824.4</v>
      </c>
      <c r="I11">
        <v>10000000</v>
      </c>
      <c r="J11">
        <v>512.71176300000002</v>
      </c>
      <c r="K11">
        <v>8.8382000000000002E-2</v>
      </c>
      <c r="L11">
        <v>783.66160400000001</v>
      </c>
      <c r="M11">
        <v>50</v>
      </c>
      <c r="N11">
        <v>50</v>
      </c>
      <c r="O11">
        <v>1024</v>
      </c>
      <c r="P11" t="s">
        <v>20</v>
      </c>
    </row>
    <row r="12" spans="1:17">
      <c r="A12">
        <v>0.7</v>
      </c>
      <c r="B12">
        <v>15</v>
      </c>
      <c r="C12">
        <v>1.6</v>
      </c>
      <c r="D12">
        <v>2089888.745868</v>
      </c>
      <c r="E12">
        <v>10616336</v>
      </c>
      <c r="F12">
        <f t="shared" si="0"/>
        <v>116376992.76664011</v>
      </c>
      <c r="G12">
        <v>7102.4639999999999</v>
      </c>
      <c r="H12">
        <v>36084.400000000001</v>
      </c>
      <c r="I12">
        <v>10000000</v>
      </c>
      <c r="J12">
        <v>16385.439301999999</v>
      </c>
      <c r="K12">
        <v>2.2801330000000002</v>
      </c>
      <c r="L12">
        <v>744.22829999999999</v>
      </c>
      <c r="M12">
        <v>50</v>
      </c>
      <c r="N12">
        <v>50</v>
      </c>
      <c r="O12">
        <v>32768</v>
      </c>
      <c r="P12" t="s">
        <v>20</v>
      </c>
    </row>
    <row r="13" spans="1:17">
      <c r="A13">
        <v>0.7</v>
      </c>
      <c r="B13">
        <v>15</v>
      </c>
      <c r="C13">
        <v>1.6</v>
      </c>
      <c r="D13">
        <v>1912924.586479</v>
      </c>
      <c r="E13">
        <v>9792130</v>
      </c>
      <c r="F13">
        <f t="shared" si="0"/>
        <v>121249489.31790149</v>
      </c>
      <c r="G13">
        <v>1851.1838009999999</v>
      </c>
      <c r="H13">
        <v>9476</v>
      </c>
      <c r="I13">
        <v>10000000</v>
      </c>
      <c r="J13">
        <v>65498.352595999997</v>
      </c>
      <c r="K13">
        <v>8.5521419999999999</v>
      </c>
      <c r="L13">
        <v>956.34138299999995</v>
      </c>
      <c r="M13">
        <v>50</v>
      </c>
      <c r="N13">
        <v>50</v>
      </c>
      <c r="O13">
        <v>131072</v>
      </c>
      <c r="P13" t="s">
        <v>20</v>
      </c>
    </row>
    <row r="14" spans="1:17">
      <c r="A14">
        <v>0.7</v>
      </c>
      <c r="B14">
        <v>15</v>
      </c>
      <c r="C14">
        <v>1.6</v>
      </c>
      <c r="D14">
        <v>1668394.354425</v>
      </c>
      <c r="E14">
        <v>8762278.8000000007</v>
      </c>
      <c r="F14">
        <f t="shared" si="0"/>
        <v>106196895.42775793</v>
      </c>
      <c r="G14">
        <v>406.372725</v>
      </c>
      <c r="H14">
        <v>2129.8000000000002</v>
      </c>
      <c r="I14">
        <v>10000000</v>
      </c>
      <c r="J14">
        <v>261328.79717199999</v>
      </c>
      <c r="K14">
        <v>41.066144000000001</v>
      </c>
      <c r="L14">
        <v>1726.4216719999999</v>
      </c>
      <c r="M14">
        <v>50</v>
      </c>
      <c r="N14">
        <v>50</v>
      </c>
      <c r="O14">
        <v>524288</v>
      </c>
      <c r="P14" t="s">
        <v>20</v>
      </c>
    </row>
    <row r="15" spans="1:17">
      <c r="A15">
        <v>0.7</v>
      </c>
      <c r="B15">
        <v>15</v>
      </c>
      <c r="C15">
        <v>1.6</v>
      </c>
      <c r="D15">
        <v>645810.18293200003</v>
      </c>
      <c r="E15">
        <v>4672327.2</v>
      </c>
      <c r="F15">
        <f t="shared" si="0"/>
        <v>48298832.546240799</v>
      </c>
      <c r="G15">
        <v>46.679957000000002</v>
      </c>
      <c r="H15">
        <v>337.8</v>
      </c>
      <c r="I15">
        <v>10000000</v>
      </c>
      <c r="J15">
        <v>1034680.313571</v>
      </c>
      <c r="K15">
        <v>416.55702700000001</v>
      </c>
      <c r="L15">
        <v>4558.2319619999998</v>
      </c>
      <c r="M15">
        <v>50</v>
      </c>
      <c r="N15">
        <v>50</v>
      </c>
      <c r="O15">
        <v>2097152</v>
      </c>
      <c r="P15" t="s">
        <v>20</v>
      </c>
    </row>
    <row r="16" spans="1:17">
      <c r="A16">
        <v>0.7</v>
      </c>
      <c r="B16">
        <v>15</v>
      </c>
      <c r="C16">
        <v>1.6</v>
      </c>
      <c r="D16">
        <v>1502573.0906809999</v>
      </c>
      <c r="E16">
        <v>7654798.7999999998</v>
      </c>
      <c r="F16">
        <f t="shared" si="0"/>
        <v>1908630.8110083924</v>
      </c>
      <c r="G16">
        <v>1144449.014803</v>
      </c>
      <c r="H16">
        <v>5828104.5999999996</v>
      </c>
      <c r="I16">
        <v>20000000</v>
      </c>
      <c r="J16">
        <v>1.667729</v>
      </c>
      <c r="K16">
        <v>1.3566999999999999E-2</v>
      </c>
      <c r="L16">
        <v>1136.966144</v>
      </c>
      <c r="M16">
        <v>50</v>
      </c>
      <c r="N16">
        <v>50</v>
      </c>
      <c r="O16">
        <v>2</v>
      </c>
      <c r="P16" t="s">
        <v>20</v>
      </c>
    </row>
    <row r="17" spans="1:16">
      <c r="A17">
        <v>0.7</v>
      </c>
      <c r="B17">
        <v>15</v>
      </c>
      <c r="C17">
        <v>1.6</v>
      </c>
      <c r="D17">
        <v>1549184.8095519999</v>
      </c>
      <c r="E17">
        <v>8156127.4000000004</v>
      </c>
      <c r="F17">
        <f t="shared" si="0"/>
        <v>13576176.893871246</v>
      </c>
      <c r="G17">
        <v>819410.956091</v>
      </c>
      <c r="H17">
        <v>4313927.8</v>
      </c>
      <c r="I17">
        <v>20000000</v>
      </c>
      <c r="J17">
        <v>16.568214999999999</v>
      </c>
      <c r="K17">
        <v>1.8525E-2</v>
      </c>
      <c r="L17">
        <v>1128.465522</v>
      </c>
      <c r="M17">
        <v>50</v>
      </c>
      <c r="N17">
        <v>50</v>
      </c>
      <c r="O17">
        <v>32</v>
      </c>
      <c r="P17" t="s">
        <v>20</v>
      </c>
    </row>
    <row r="18" spans="1:16">
      <c r="A18">
        <v>0.7</v>
      </c>
      <c r="B18">
        <v>15</v>
      </c>
      <c r="C18">
        <v>1.6</v>
      </c>
      <c r="D18">
        <v>1322844.6158449999</v>
      </c>
      <c r="E18">
        <v>6720439.2000000002</v>
      </c>
      <c r="F18">
        <f t="shared" si="0"/>
        <v>84261715.84283562</v>
      </c>
      <c r="G18">
        <v>164375.46611099999</v>
      </c>
      <c r="H18">
        <v>835114.4</v>
      </c>
      <c r="I18">
        <v>20000000</v>
      </c>
      <c r="J18">
        <v>512.61734999999999</v>
      </c>
      <c r="K18">
        <v>9.7240999999999994E-2</v>
      </c>
      <c r="L18">
        <v>1095.187308</v>
      </c>
      <c r="M18">
        <v>50</v>
      </c>
      <c r="N18">
        <v>50</v>
      </c>
      <c r="O18">
        <v>1024</v>
      </c>
      <c r="P18" t="s">
        <v>20</v>
      </c>
    </row>
    <row r="19" spans="1:16">
      <c r="A19">
        <v>0.7</v>
      </c>
      <c r="B19">
        <v>15</v>
      </c>
      <c r="C19">
        <v>1.6</v>
      </c>
      <c r="D19">
        <v>1452625.7721919999</v>
      </c>
      <c r="E19">
        <v>7440137.2000000002</v>
      </c>
      <c r="F19">
        <f t="shared" si="0"/>
        <v>109123564.84928541</v>
      </c>
      <c r="G19">
        <v>6659.6225510000004</v>
      </c>
      <c r="H19">
        <v>34176.199999999997</v>
      </c>
      <c r="I19">
        <v>20000000</v>
      </c>
      <c r="J19">
        <v>16385.848299000001</v>
      </c>
      <c r="K19">
        <v>2.3986930000000002</v>
      </c>
      <c r="L19">
        <v>1193.5175180000001</v>
      </c>
      <c r="M19">
        <v>50</v>
      </c>
      <c r="N19">
        <v>50</v>
      </c>
      <c r="O19">
        <v>32768</v>
      </c>
      <c r="P19" t="s">
        <v>20</v>
      </c>
    </row>
    <row r="20" spans="1:16">
      <c r="A20">
        <v>0.7</v>
      </c>
      <c r="B20">
        <v>15</v>
      </c>
      <c r="C20">
        <v>1.6</v>
      </c>
      <c r="D20">
        <v>1474304.354885</v>
      </c>
      <c r="E20">
        <v>7630430.5999999996</v>
      </c>
      <c r="F20">
        <f t="shared" si="0"/>
        <v>96423135.097473949</v>
      </c>
      <c r="G20">
        <v>1471.6232480000001</v>
      </c>
      <c r="H20">
        <v>7626.2</v>
      </c>
      <c r="I20">
        <v>20000000</v>
      </c>
      <c r="J20">
        <v>65521.617186000003</v>
      </c>
      <c r="K20">
        <v>10.891612</v>
      </c>
      <c r="L20">
        <v>1413.423597</v>
      </c>
      <c r="M20">
        <v>50</v>
      </c>
      <c r="N20">
        <v>50</v>
      </c>
      <c r="O20">
        <v>131072</v>
      </c>
      <c r="P20" t="s">
        <v>20</v>
      </c>
    </row>
    <row r="21" spans="1:16">
      <c r="A21">
        <v>0.7</v>
      </c>
      <c r="B21">
        <v>15</v>
      </c>
      <c r="C21">
        <v>1.6</v>
      </c>
      <c r="D21">
        <v>964863.48795099999</v>
      </c>
      <c r="E21">
        <v>5461129.5999999996</v>
      </c>
      <c r="F21">
        <f t="shared" si="0"/>
        <v>100741847.95167972</v>
      </c>
      <c r="G21">
        <v>384.85754500000002</v>
      </c>
      <c r="H21">
        <v>2177.4</v>
      </c>
      <c r="I21">
        <v>20000000</v>
      </c>
      <c r="J21">
        <v>261763.99361400001</v>
      </c>
      <c r="K21">
        <v>41.330953999999998</v>
      </c>
      <c r="L21">
        <v>2704.4613570000001</v>
      </c>
      <c r="M21">
        <v>50</v>
      </c>
      <c r="N21">
        <v>50</v>
      </c>
      <c r="O21">
        <v>524288</v>
      </c>
      <c r="P21" t="s">
        <v>20</v>
      </c>
    </row>
    <row r="22" spans="1:16">
      <c r="A22">
        <v>0.7</v>
      </c>
      <c r="B22">
        <v>15</v>
      </c>
      <c r="C22">
        <v>1.6</v>
      </c>
      <c r="D22">
        <v>460715.75716500002</v>
      </c>
      <c r="E22">
        <v>3323018.6</v>
      </c>
      <c r="F22">
        <f t="shared" si="0"/>
        <v>64484704.225679472</v>
      </c>
      <c r="G22">
        <v>61.914687000000001</v>
      </c>
      <c r="H22">
        <v>446.8</v>
      </c>
      <c r="I22">
        <v>20000000</v>
      </c>
      <c r="J22">
        <v>1041509.007801</v>
      </c>
      <c r="K22">
        <v>267.87888299999997</v>
      </c>
      <c r="L22">
        <v>4462.2808560000003</v>
      </c>
      <c r="M22">
        <v>50</v>
      </c>
      <c r="N22">
        <v>50</v>
      </c>
      <c r="O22">
        <v>2097152</v>
      </c>
      <c r="P22" t="s">
        <v>20</v>
      </c>
    </row>
    <row r="23" spans="1:16">
      <c r="A23">
        <v>0.7</v>
      </c>
      <c r="B23">
        <v>15</v>
      </c>
      <c r="C23">
        <v>1.6</v>
      </c>
      <c r="D23">
        <v>3646819.0696720001</v>
      </c>
      <c r="E23">
        <v>18508901.199999999</v>
      </c>
      <c r="F23">
        <f t="shared" si="0"/>
        <v>5444857.6230439255</v>
      </c>
      <c r="G23">
        <v>3630265.6884209998</v>
      </c>
      <c r="H23">
        <v>18422998.800000001</v>
      </c>
      <c r="I23">
        <v>1000000</v>
      </c>
      <c r="J23">
        <v>1.499851</v>
      </c>
      <c r="K23">
        <v>4.1009999999999996E-3</v>
      </c>
      <c r="L23">
        <v>592.46275700000001</v>
      </c>
      <c r="M23">
        <v>50</v>
      </c>
      <c r="N23">
        <v>50</v>
      </c>
      <c r="O23">
        <v>2</v>
      </c>
      <c r="P23" t="s">
        <v>21</v>
      </c>
    </row>
    <row r="24" spans="1:16">
      <c r="A24">
        <v>0.7</v>
      </c>
      <c r="B24">
        <v>15</v>
      </c>
      <c r="C24">
        <v>1.6</v>
      </c>
      <c r="D24">
        <v>3737068.1623340002</v>
      </c>
      <c r="E24">
        <v>18906905</v>
      </c>
      <c r="F24">
        <f t="shared" si="0"/>
        <v>37303475.851221547</v>
      </c>
      <c r="G24">
        <v>2260970.0531339999</v>
      </c>
      <c r="H24">
        <v>11438068.199999999</v>
      </c>
      <c r="I24">
        <v>1000000</v>
      </c>
      <c r="J24">
        <v>16.498881000000001</v>
      </c>
      <c r="K24">
        <v>6.8050000000000003E-3</v>
      </c>
      <c r="L24">
        <v>735.98409900000001</v>
      </c>
      <c r="M24">
        <v>50</v>
      </c>
      <c r="N24">
        <v>50</v>
      </c>
      <c r="O24">
        <v>32</v>
      </c>
      <c r="P24" t="s">
        <v>21</v>
      </c>
    </row>
    <row r="25" spans="1:16">
      <c r="A25">
        <v>0.7</v>
      </c>
      <c r="B25">
        <v>15</v>
      </c>
      <c r="C25">
        <v>1.6</v>
      </c>
      <c r="D25">
        <v>3424487.1211239998</v>
      </c>
      <c r="E25">
        <v>17493043</v>
      </c>
      <c r="F25">
        <f t="shared" si="0"/>
        <v>96209889.516157463</v>
      </c>
      <c r="G25">
        <v>187804.95565700001</v>
      </c>
      <c r="H25">
        <v>959202.6</v>
      </c>
      <c r="I25">
        <v>1000000</v>
      </c>
      <c r="J25">
        <v>512.28621299999998</v>
      </c>
      <c r="K25">
        <v>8.5951E-2</v>
      </c>
      <c r="L25">
        <v>757.67650700000002</v>
      </c>
      <c r="M25">
        <v>50</v>
      </c>
      <c r="N25">
        <v>50</v>
      </c>
      <c r="O25">
        <v>1024</v>
      </c>
      <c r="P25" t="s">
        <v>21</v>
      </c>
    </row>
    <row r="26" spans="1:16">
      <c r="A26">
        <v>0.7</v>
      </c>
      <c r="B26">
        <v>15</v>
      </c>
      <c r="C26">
        <v>1.6</v>
      </c>
      <c r="D26">
        <v>3850122.4642480002</v>
      </c>
      <c r="E26">
        <v>19472184.800000001</v>
      </c>
      <c r="F26">
        <f t="shared" si="0"/>
        <v>5994625.074467239</v>
      </c>
      <c r="G26">
        <v>366.59430400000002</v>
      </c>
      <c r="H26">
        <v>1854.6</v>
      </c>
      <c r="I26">
        <v>1000000</v>
      </c>
      <c r="J26">
        <v>16352.204628</v>
      </c>
      <c r="K26">
        <v>45.129471000000002</v>
      </c>
      <c r="L26">
        <v>3897.7239719999998</v>
      </c>
      <c r="M26">
        <v>50</v>
      </c>
      <c r="N26">
        <v>50</v>
      </c>
      <c r="O26">
        <v>32768</v>
      </c>
      <c r="P26" t="s">
        <v>21</v>
      </c>
    </row>
    <row r="27" spans="1:16">
      <c r="A27">
        <v>0.7</v>
      </c>
      <c r="B27">
        <v>15</v>
      </c>
      <c r="C27">
        <v>1.6</v>
      </c>
      <c r="D27">
        <v>3756774.1802139999</v>
      </c>
      <c r="E27">
        <v>19028526.399999999</v>
      </c>
      <c r="F27">
        <f t="shared" si="0"/>
        <v>796290.11203914112</v>
      </c>
      <c r="G27">
        <v>12.233084</v>
      </c>
      <c r="H27">
        <v>62</v>
      </c>
      <c r="I27">
        <v>1000000</v>
      </c>
      <c r="J27">
        <v>65093.161465999998</v>
      </c>
      <c r="K27">
        <v>2108.9089370000002</v>
      </c>
      <c r="L27">
        <v>5087.5465180000001</v>
      </c>
      <c r="M27">
        <v>50</v>
      </c>
      <c r="N27">
        <v>50</v>
      </c>
      <c r="O27">
        <v>131072</v>
      </c>
      <c r="P27" t="s">
        <v>21</v>
      </c>
    </row>
    <row r="28" spans="1:16">
      <c r="A28">
        <v>0.7</v>
      </c>
      <c r="B28">
        <v>15</v>
      </c>
      <c r="C28">
        <v>1.6</v>
      </c>
      <c r="D28">
        <v>4326335.0583149996</v>
      </c>
      <c r="E28">
        <v>22322562</v>
      </c>
      <c r="F28">
        <f t="shared" si="0"/>
        <v>1134339.5892734372</v>
      </c>
      <c r="G28">
        <v>4.517188</v>
      </c>
      <c r="H28">
        <v>23.4</v>
      </c>
      <c r="I28">
        <v>1000000</v>
      </c>
      <c r="J28">
        <v>251116.31158000001</v>
      </c>
      <c r="K28">
        <v>3575.3479149999998</v>
      </c>
      <c r="L28">
        <v>5569.0403059999999</v>
      </c>
      <c r="M28">
        <v>50</v>
      </c>
      <c r="N28">
        <v>50</v>
      </c>
      <c r="O28">
        <v>524288</v>
      </c>
      <c r="P28" t="s">
        <v>21</v>
      </c>
    </row>
    <row r="29" spans="1:16">
      <c r="A29">
        <v>0.7</v>
      </c>
      <c r="B29">
        <v>15</v>
      </c>
      <c r="C29">
        <v>1.6</v>
      </c>
      <c r="D29">
        <v>2503344.9391990001</v>
      </c>
      <c r="E29">
        <v>14692759.4</v>
      </c>
      <c r="F29">
        <f t="shared" si="0"/>
        <v>2622833.873040563</v>
      </c>
      <c r="G29">
        <v>2.939282</v>
      </c>
      <c r="H29">
        <v>17.2</v>
      </c>
      <c r="I29">
        <v>1000000</v>
      </c>
      <c r="J29">
        <v>892338.28977300005</v>
      </c>
      <c r="K29">
        <v>4984.1684759999998</v>
      </c>
      <c r="L29">
        <v>5659.5939619999999</v>
      </c>
      <c r="M29">
        <v>50</v>
      </c>
      <c r="N29">
        <v>50</v>
      </c>
      <c r="O29">
        <v>2097152</v>
      </c>
      <c r="P29" t="s">
        <v>21</v>
      </c>
    </row>
    <row r="30" spans="1:16">
      <c r="A30">
        <v>0.7</v>
      </c>
      <c r="B30">
        <v>15</v>
      </c>
      <c r="C30">
        <v>1.6</v>
      </c>
      <c r="D30">
        <v>1432371.2932</v>
      </c>
      <c r="E30">
        <v>7511803.5999999996</v>
      </c>
      <c r="F30">
        <f t="shared" si="0"/>
        <v>2383519.7600708529</v>
      </c>
      <c r="G30">
        <v>1588882.8849839999</v>
      </c>
      <c r="H30">
        <v>8339632.5999999996</v>
      </c>
      <c r="I30">
        <v>10000000</v>
      </c>
      <c r="J30">
        <v>1.5001230000000001</v>
      </c>
      <c r="K30">
        <v>9.8309999999999995E-3</v>
      </c>
      <c r="L30">
        <v>1253.1051299999999</v>
      </c>
      <c r="M30">
        <v>50</v>
      </c>
      <c r="N30">
        <v>50</v>
      </c>
      <c r="O30">
        <v>2</v>
      </c>
      <c r="P30" t="s">
        <v>21</v>
      </c>
    </row>
    <row r="31" spans="1:16">
      <c r="A31">
        <v>0.7</v>
      </c>
      <c r="B31">
        <v>15</v>
      </c>
      <c r="C31">
        <v>1.6</v>
      </c>
      <c r="D31">
        <v>1638164.3857559999</v>
      </c>
      <c r="E31">
        <v>8316611.4000000004</v>
      </c>
      <c r="F31">
        <f t="shared" si="0"/>
        <v>19019812.604066316</v>
      </c>
      <c r="G31">
        <v>1152802.131024</v>
      </c>
      <c r="H31">
        <v>5851887.4000000004</v>
      </c>
      <c r="I31">
        <v>10000000</v>
      </c>
      <c r="J31">
        <v>16.498766</v>
      </c>
      <c r="K31">
        <v>1.4083E-2</v>
      </c>
      <c r="L31">
        <v>1306.5882469999999</v>
      </c>
      <c r="M31">
        <v>50</v>
      </c>
      <c r="N31">
        <v>50</v>
      </c>
      <c r="O31">
        <v>32</v>
      </c>
      <c r="P31" t="s">
        <v>21</v>
      </c>
    </row>
    <row r="32" spans="1:16">
      <c r="A32">
        <v>0.7</v>
      </c>
      <c r="B32">
        <v>15</v>
      </c>
      <c r="C32">
        <v>1.6</v>
      </c>
      <c r="D32">
        <v>1864594.297114</v>
      </c>
      <c r="E32">
        <v>10052119</v>
      </c>
      <c r="F32">
        <f t="shared" si="0"/>
        <v>70560876.671279207</v>
      </c>
      <c r="G32">
        <v>137673.07825200001</v>
      </c>
      <c r="H32">
        <v>741989.6</v>
      </c>
      <c r="I32">
        <v>10000000</v>
      </c>
      <c r="J32">
        <v>512.52487099999996</v>
      </c>
      <c r="K32">
        <v>0.121072</v>
      </c>
      <c r="L32">
        <v>1432.957394</v>
      </c>
      <c r="M32">
        <v>50</v>
      </c>
      <c r="N32">
        <v>50</v>
      </c>
      <c r="O32">
        <v>1024</v>
      </c>
      <c r="P32" t="s">
        <v>21</v>
      </c>
    </row>
    <row r="33" spans="1:16">
      <c r="A33">
        <v>0.7</v>
      </c>
      <c r="B33">
        <v>15</v>
      </c>
      <c r="C33">
        <v>1.6</v>
      </c>
      <c r="D33">
        <v>1577542.626803</v>
      </c>
      <c r="E33">
        <v>8038639</v>
      </c>
      <c r="F33">
        <f t="shared" si="0"/>
        <v>69274302.889045671</v>
      </c>
      <c r="G33">
        <v>4228.5010819999998</v>
      </c>
      <c r="H33">
        <v>21549</v>
      </c>
      <c r="I33">
        <v>10000000</v>
      </c>
      <c r="J33">
        <v>16382.709037000001</v>
      </c>
      <c r="K33">
        <v>3.8665240000000001</v>
      </c>
      <c r="L33">
        <v>1143.9922469999999</v>
      </c>
      <c r="M33">
        <v>50</v>
      </c>
      <c r="N33">
        <v>50</v>
      </c>
      <c r="O33">
        <v>32768</v>
      </c>
      <c r="P33" t="s">
        <v>21</v>
      </c>
    </row>
    <row r="34" spans="1:16">
      <c r="A34">
        <v>0.7</v>
      </c>
      <c r="B34">
        <v>15</v>
      </c>
      <c r="C34">
        <v>1.6</v>
      </c>
      <c r="D34">
        <v>1555757.1114610001</v>
      </c>
      <c r="E34">
        <v>8318987.4000000004</v>
      </c>
      <c r="F34">
        <f t="shared" si="0"/>
        <v>3856997.4812040804</v>
      </c>
      <c r="G34">
        <v>58.899433000000002</v>
      </c>
      <c r="H34">
        <v>311.39999999999998</v>
      </c>
      <c r="I34">
        <v>10000000</v>
      </c>
      <c r="J34">
        <v>65484.458589000002</v>
      </c>
      <c r="K34">
        <v>287.08553499999999</v>
      </c>
      <c r="L34">
        <v>5140.4958319999996</v>
      </c>
      <c r="M34">
        <v>50</v>
      </c>
      <c r="N34">
        <v>50</v>
      </c>
      <c r="O34">
        <v>131072</v>
      </c>
      <c r="P34" t="s">
        <v>21</v>
      </c>
    </row>
    <row r="35" spans="1:16">
      <c r="A35">
        <v>0.7</v>
      </c>
      <c r="B35">
        <v>15</v>
      </c>
      <c r="C35">
        <v>1.6</v>
      </c>
      <c r="D35">
        <v>1748125.40619</v>
      </c>
      <c r="E35">
        <v>9245383</v>
      </c>
      <c r="F35">
        <f t="shared" si="0"/>
        <v>952869.45936973428</v>
      </c>
      <c r="G35">
        <v>3.6614490000000002</v>
      </c>
      <c r="H35">
        <v>19.2</v>
      </c>
      <c r="I35">
        <v>10000000</v>
      </c>
      <c r="J35">
        <v>260243.81586900001</v>
      </c>
      <c r="K35">
        <v>4347.3073700000004</v>
      </c>
      <c r="L35">
        <v>5171.5710220000001</v>
      </c>
      <c r="M35">
        <v>50</v>
      </c>
      <c r="N35">
        <v>50</v>
      </c>
      <c r="O35">
        <v>524288</v>
      </c>
      <c r="P35" t="s">
        <v>21</v>
      </c>
    </row>
    <row r="36" spans="1:16">
      <c r="A36">
        <v>0.7</v>
      </c>
      <c r="B36">
        <v>15</v>
      </c>
      <c r="C36">
        <v>1.6</v>
      </c>
      <c r="D36">
        <v>1286128.0778300001</v>
      </c>
      <c r="E36">
        <v>7720632.5999999996</v>
      </c>
      <c r="F36">
        <f t="shared" si="0"/>
        <v>2799083.9000296248</v>
      </c>
      <c r="G36">
        <v>2.699398</v>
      </c>
      <c r="H36">
        <v>16</v>
      </c>
      <c r="I36">
        <v>10000000</v>
      </c>
      <c r="J36">
        <v>1036928.9375</v>
      </c>
      <c r="K36">
        <v>5565.5905160000002</v>
      </c>
      <c r="L36">
        <v>6924.7805770000004</v>
      </c>
      <c r="M36">
        <v>50</v>
      </c>
      <c r="N36">
        <v>50</v>
      </c>
      <c r="O36">
        <v>2097152</v>
      </c>
      <c r="P36" t="s">
        <v>21</v>
      </c>
    </row>
    <row r="37" spans="1:16">
      <c r="A37">
        <v>0.7</v>
      </c>
      <c r="B37">
        <v>15</v>
      </c>
      <c r="C37">
        <v>1.6</v>
      </c>
      <c r="D37">
        <v>979473.43129800004</v>
      </c>
      <c r="E37">
        <v>5323024</v>
      </c>
      <c r="F37">
        <f t="shared" si="0"/>
        <v>1608941.3801554402</v>
      </c>
      <c r="G37">
        <v>1072719.1254690001</v>
      </c>
      <c r="H37">
        <v>5830081</v>
      </c>
      <c r="I37">
        <v>20000000</v>
      </c>
      <c r="J37">
        <v>1.4998720000000001</v>
      </c>
      <c r="K37">
        <v>1.4599000000000001E-2</v>
      </c>
      <c r="L37">
        <v>2159.077131</v>
      </c>
      <c r="M37">
        <v>50</v>
      </c>
      <c r="N37">
        <v>50</v>
      </c>
      <c r="O37">
        <v>2</v>
      </c>
      <c r="P37" t="s">
        <v>21</v>
      </c>
    </row>
    <row r="38" spans="1:16">
      <c r="A38">
        <v>0.7</v>
      </c>
      <c r="B38">
        <v>15</v>
      </c>
      <c r="C38">
        <v>1.6</v>
      </c>
      <c r="D38">
        <v>1242772.2903390001</v>
      </c>
      <c r="E38">
        <v>6716833.7999999998</v>
      </c>
      <c r="F38">
        <f t="shared" si="0"/>
        <v>14390680.099341212</v>
      </c>
      <c r="G38">
        <v>872193.35348199995</v>
      </c>
      <c r="H38">
        <v>4726092</v>
      </c>
      <c r="I38">
        <v>20000000</v>
      </c>
      <c r="J38">
        <v>16.499414999999999</v>
      </c>
      <c r="K38">
        <v>2.1715000000000002E-2</v>
      </c>
      <c r="L38">
        <v>2233.4614820000002</v>
      </c>
      <c r="M38">
        <v>50</v>
      </c>
      <c r="N38">
        <v>50</v>
      </c>
      <c r="O38">
        <v>32</v>
      </c>
      <c r="P38" t="s">
        <v>21</v>
      </c>
    </row>
    <row r="39" spans="1:16">
      <c r="A39">
        <v>0.7</v>
      </c>
      <c r="B39">
        <v>15</v>
      </c>
      <c r="C39">
        <v>1.6</v>
      </c>
      <c r="D39">
        <v>1086703.1257710001</v>
      </c>
      <c r="E39">
        <v>5739669.4000000004</v>
      </c>
      <c r="F39">
        <f t="shared" si="0"/>
        <v>49905141.175719939</v>
      </c>
      <c r="G39">
        <v>97372.598112000007</v>
      </c>
      <c r="H39">
        <v>509401.2</v>
      </c>
      <c r="I39">
        <v>20000000</v>
      </c>
      <c r="J39">
        <v>512.51730099999997</v>
      </c>
      <c r="K39">
        <v>0.17516300000000001</v>
      </c>
      <c r="L39">
        <v>2366.0090700000001</v>
      </c>
      <c r="M39">
        <v>50</v>
      </c>
      <c r="N39">
        <v>50</v>
      </c>
      <c r="O39">
        <v>1024</v>
      </c>
      <c r="P39" t="s">
        <v>21</v>
      </c>
    </row>
    <row r="40" spans="1:16">
      <c r="A40">
        <v>0.7</v>
      </c>
      <c r="B40">
        <v>15</v>
      </c>
      <c r="C40">
        <v>1.6</v>
      </c>
      <c r="D40">
        <v>844037.67446899996</v>
      </c>
      <c r="E40">
        <v>4592217</v>
      </c>
      <c r="F40">
        <f t="shared" si="0"/>
        <v>69209477.565305069</v>
      </c>
      <c r="G40">
        <v>4224.4582440000004</v>
      </c>
      <c r="H40">
        <v>22983</v>
      </c>
      <c r="I40">
        <v>20000000</v>
      </c>
      <c r="J40">
        <v>16383.042171999999</v>
      </c>
      <c r="K40">
        <v>3.9543270000000001</v>
      </c>
      <c r="L40">
        <v>1152.1112419999999</v>
      </c>
      <c r="M40">
        <v>50</v>
      </c>
      <c r="N40">
        <v>50</v>
      </c>
      <c r="O40">
        <v>32768</v>
      </c>
      <c r="P40" t="s">
        <v>21</v>
      </c>
    </row>
    <row r="41" spans="1:16">
      <c r="A41">
        <v>0.7</v>
      </c>
      <c r="B41">
        <v>15</v>
      </c>
      <c r="C41">
        <v>1.6</v>
      </c>
      <c r="D41">
        <v>1005067.713351</v>
      </c>
      <c r="E41">
        <v>5352680.4000000004</v>
      </c>
      <c r="F41">
        <f t="shared" si="0"/>
        <v>15066411.386492398</v>
      </c>
      <c r="G41">
        <v>229.990464</v>
      </c>
      <c r="H41">
        <v>1233</v>
      </c>
      <c r="I41">
        <v>20000000</v>
      </c>
      <c r="J41">
        <v>65508.852516999999</v>
      </c>
      <c r="K41">
        <v>96.984382999999994</v>
      </c>
      <c r="L41">
        <v>2980.1578239999999</v>
      </c>
      <c r="M41">
        <v>50</v>
      </c>
      <c r="N41">
        <v>50</v>
      </c>
      <c r="O41">
        <v>131072</v>
      </c>
      <c r="P41" t="s">
        <v>21</v>
      </c>
    </row>
    <row r="42" spans="1:16">
      <c r="A42">
        <v>0.7</v>
      </c>
      <c r="B42">
        <v>15</v>
      </c>
      <c r="C42">
        <v>1.6</v>
      </c>
      <c r="D42">
        <v>1036503.858468</v>
      </c>
      <c r="E42">
        <v>5761151.4000000004</v>
      </c>
      <c r="F42">
        <f t="shared" si="0"/>
        <v>1231149.4054397584</v>
      </c>
      <c r="G42">
        <v>4.6966609999999998</v>
      </c>
      <c r="H42">
        <v>26.4</v>
      </c>
      <c r="I42">
        <v>20000000</v>
      </c>
      <c r="J42">
        <v>262132.90791899999</v>
      </c>
      <c r="K42">
        <v>4096.8093870000002</v>
      </c>
      <c r="L42">
        <v>5806.0965690000003</v>
      </c>
      <c r="M42">
        <v>50</v>
      </c>
      <c r="N42">
        <v>50</v>
      </c>
      <c r="O42">
        <v>524288</v>
      </c>
      <c r="P42" t="s">
        <v>21</v>
      </c>
    </row>
    <row r="43" spans="1:16">
      <c r="A43">
        <v>0.7</v>
      </c>
      <c r="B43">
        <v>15</v>
      </c>
      <c r="C43">
        <v>1.6</v>
      </c>
      <c r="D43">
        <v>604873.441521</v>
      </c>
      <c r="E43">
        <v>4004544.4</v>
      </c>
      <c r="F43">
        <f t="shared" si="0"/>
        <v>2563410.8467159872</v>
      </c>
      <c r="G43">
        <v>2.4644889999999999</v>
      </c>
      <c r="H43">
        <v>16</v>
      </c>
      <c r="I43">
        <v>20000000</v>
      </c>
      <c r="J43">
        <v>1040138.8875</v>
      </c>
      <c r="K43">
        <v>5750.6055349999997</v>
      </c>
      <c r="L43">
        <v>6592.1894110000003</v>
      </c>
      <c r="M43">
        <v>50</v>
      </c>
      <c r="N43">
        <v>50</v>
      </c>
      <c r="O43">
        <v>2097152</v>
      </c>
      <c r="P43" t="s">
        <v>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21" workbookViewId="0">
      <selection activeCell="K76" sqref="K76"/>
    </sheetView>
  </sheetViews>
  <sheetFormatPr baseColWidth="10" defaultRowHeight="15" x14ac:dyDescent="0"/>
  <cols>
    <col min="1" max="1" width="13.33203125" customWidth="1"/>
    <col min="2" max="2" width="10" customWidth="1"/>
    <col min="3" max="3" width="10.6640625" customWidth="1"/>
    <col min="4" max="4" width="11.1640625" customWidth="1"/>
    <col min="5" max="5" width="13.33203125" customWidth="1"/>
    <col min="6" max="6" width="18.5" customWidth="1"/>
    <col min="7" max="7" width="20.1640625" customWidth="1"/>
    <col min="8" max="8" width="19.5" customWidth="1"/>
    <col min="9" max="9" width="17.33203125" customWidth="1"/>
    <col min="10" max="10" width="12.83203125" customWidth="1"/>
    <col min="11" max="11" width="19.6640625" customWidth="1"/>
    <col min="12" max="12" width="12.83203125" customWidth="1"/>
    <col min="13" max="13" width="11.6640625" customWidth="1"/>
    <col min="14" max="14" width="11" customWidth="1"/>
    <col min="15" max="15" width="13.1640625" customWidth="1"/>
    <col min="16" max="16" width="31.83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</row>
    <row r="2" spans="1:17">
      <c r="A2">
        <v>0.7</v>
      </c>
      <c r="B2" t="s">
        <v>18</v>
      </c>
      <c r="C2">
        <v>15</v>
      </c>
      <c r="D2">
        <v>1.6</v>
      </c>
      <c r="E2" t="s">
        <v>19</v>
      </c>
      <c r="F2">
        <v>2172719.7625529999</v>
      </c>
      <c r="G2">
        <f>H2*K2</f>
        <v>2903113.5185846146</v>
      </c>
      <c r="H2">
        <v>1714557.9463579999</v>
      </c>
      <c r="I2">
        <v>8806300.8000000007</v>
      </c>
      <c r="J2">
        <v>10000000</v>
      </c>
      <c r="K2">
        <v>1.693214</v>
      </c>
      <c r="L2">
        <v>1024</v>
      </c>
      <c r="M2">
        <v>50</v>
      </c>
      <c r="N2">
        <v>50</v>
      </c>
      <c r="O2">
        <v>2</v>
      </c>
      <c r="P2" t="s">
        <v>20</v>
      </c>
      <c r="Q2">
        <v>2</v>
      </c>
    </row>
    <row r="3" spans="1:17">
      <c r="A3">
        <v>0.7</v>
      </c>
      <c r="B3" t="s">
        <v>18</v>
      </c>
      <c r="C3">
        <v>15</v>
      </c>
      <c r="D3">
        <v>1.6</v>
      </c>
      <c r="E3" t="s">
        <v>19</v>
      </c>
      <c r="F3">
        <v>2027279.6258020001</v>
      </c>
      <c r="G3">
        <f>H3*K3</f>
        <v>6494116.4284698963</v>
      </c>
      <c r="H3">
        <v>1411061.9775090001</v>
      </c>
      <c r="I3">
        <v>7265177</v>
      </c>
      <c r="J3">
        <v>10000000</v>
      </c>
      <c r="K3">
        <v>4.60229</v>
      </c>
      <c r="L3">
        <v>1024</v>
      </c>
      <c r="M3">
        <v>50</v>
      </c>
      <c r="N3">
        <v>50</v>
      </c>
      <c r="O3">
        <v>8</v>
      </c>
      <c r="P3" t="s">
        <v>20</v>
      </c>
      <c r="Q3">
        <v>8</v>
      </c>
    </row>
    <row r="4" spans="1:17">
      <c r="A4">
        <v>0.7</v>
      </c>
      <c r="B4" t="s">
        <v>18</v>
      </c>
      <c r="C4">
        <v>15</v>
      </c>
      <c r="D4">
        <v>1.6</v>
      </c>
      <c r="E4" t="s">
        <v>19</v>
      </c>
      <c r="F4">
        <v>2017343.3192179999</v>
      </c>
      <c r="G4">
        <f>H4*K4</f>
        <v>18596166.84011947</v>
      </c>
      <c r="H4">
        <v>1120139.1355079999</v>
      </c>
      <c r="I4">
        <v>5646290.5999999996</v>
      </c>
      <c r="J4">
        <v>10000000</v>
      </c>
      <c r="K4">
        <v>16.601658</v>
      </c>
      <c r="L4">
        <v>1024</v>
      </c>
      <c r="M4">
        <v>50</v>
      </c>
      <c r="N4">
        <v>50</v>
      </c>
      <c r="O4">
        <v>32</v>
      </c>
      <c r="P4" t="s">
        <v>20</v>
      </c>
      <c r="Q4">
        <v>32</v>
      </c>
    </row>
    <row r="5" spans="1:17">
      <c r="A5">
        <v>0.7</v>
      </c>
      <c r="B5" t="s">
        <v>18</v>
      </c>
      <c r="C5">
        <v>15</v>
      </c>
      <c r="D5">
        <v>1.6</v>
      </c>
      <c r="E5" t="s">
        <v>19</v>
      </c>
      <c r="F5">
        <v>1899788.3001369999</v>
      </c>
      <c r="G5">
        <f>H5*K5</f>
        <v>38188335.916125529</v>
      </c>
      <c r="H5">
        <v>591066.83601299999</v>
      </c>
      <c r="I5">
        <v>3005531.6</v>
      </c>
      <c r="J5">
        <v>10000000</v>
      </c>
      <c r="K5">
        <v>64.609166999999999</v>
      </c>
      <c r="L5">
        <v>1024</v>
      </c>
      <c r="M5">
        <v>50</v>
      </c>
      <c r="N5">
        <v>50</v>
      </c>
      <c r="O5">
        <v>128</v>
      </c>
      <c r="P5" t="s">
        <v>20</v>
      </c>
      <c r="Q5">
        <v>128</v>
      </c>
    </row>
    <row r="6" spans="1:17">
      <c r="A6">
        <v>0.7</v>
      </c>
      <c r="B6" t="s">
        <v>18</v>
      </c>
      <c r="C6">
        <v>15</v>
      </c>
      <c r="D6">
        <v>1.6</v>
      </c>
      <c r="E6" t="s">
        <v>19</v>
      </c>
      <c r="F6">
        <v>1963290.7330100001</v>
      </c>
      <c r="G6">
        <f>H6*K6</f>
        <v>71584952.678863749</v>
      </c>
      <c r="H6">
        <v>278916.90476</v>
      </c>
      <c r="I6">
        <v>1416117.4</v>
      </c>
      <c r="J6">
        <v>10000000</v>
      </c>
      <c r="K6">
        <v>256.65333099999998</v>
      </c>
      <c r="L6">
        <v>1024</v>
      </c>
      <c r="M6">
        <v>50</v>
      </c>
      <c r="N6">
        <v>50</v>
      </c>
      <c r="O6">
        <v>512</v>
      </c>
      <c r="P6" t="s">
        <v>20</v>
      </c>
      <c r="Q6">
        <v>512</v>
      </c>
    </row>
    <row r="7" spans="1:17">
      <c r="A7">
        <v>0.7</v>
      </c>
      <c r="B7" t="s">
        <v>18</v>
      </c>
      <c r="C7">
        <v>15</v>
      </c>
      <c r="D7">
        <v>1.6</v>
      </c>
      <c r="E7" t="s">
        <v>19</v>
      </c>
      <c r="F7">
        <v>1959064.5864319999</v>
      </c>
      <c r="G7">
        <f>H7*K7</f>
        <v>107142929.6430521</v>
      </c>
      <c r="H7">
        <v>104537.822335</v>
      </c>
      <c r="I7">
        <v>529897.4</v>
      </c>
      <c r="J7">
        <v>10000000</v>
      </c>
      <c r="K7">
        <v>1024.920237</v>
      </c>
      <c r="L7">
        <v>1024</v>
      </c>
      <c r="M7">
        <v>50</v>
      </c>
      <c r="N7">
        <v>50</v>
      </c>
      <c r="O7">
        <v>2048</v>
      </c>
      <c r="P7" t="s">
        <v>20</v>
      </c>
      <c r="Q7" t="s">
        <v>31</v>
      </c>
    </row>
    <row r="8" spans="1:17">
      <c r="A8">
        <v>0.7</v>
      </c>
      <c r="B8" t="s">
        <v>18</v>
      </c>
      <c r="C8">
        <v>15</v>
      </c>
      <c r="D8">
        <v>1.6</v>
      </c>
      <c r="E8" t="s">
        <v>19</v>
      </c>
      <c r="F8">
        <v>1818205.286148</v>
      </c>
      <c r="G8">
        <f>H8*K8</f>
        <v>112278848.33897631</v>
      </c>
      <c r="H8">
        <v>27403.001102999999</v>
      </c>
      <c r="I8">
        <v>139538.6</v>
      </c>
      <c r="J8">
        <v>10000000</v>
      </c>
      <c r="K8">
        <v>4097.3194110000004</v>
      </c>
      <c r="L8">
        <v>1024</v>
      </c>
      <c r="M8">
        <v>50</v>
      </c>
      <c r="N8">
        <v>50</v>
      </c>
      <c r="O8">
        <v>8192</v>
      </c>
      <c r="P8" t="s">
        <v>20</v>
      </c>
      <c r="Q8" t="s">
        <v>32</v>
      </c>
    </row>
    <row r="9" spans="1:17">
      <c r="A9">
        <v>0.7</v>
      </c>
      <c r="B9" t="s">
        <v>18</v>
      </c>
      <c r="C9">
        <v>15</v>
      </c>
      <c r="D9">
        <v>1.6</v>
      </c>
      <c r="E9" t="s">
        <v>19</v>
      </c>
      <c r="F9">
        <v>1832691.8179210001</v>
      </c>
      <c r="G9">
        <v>109506297.75698258</v>
      </c>
      <c r="H9">
        <v>8323.6665549999998</v>
      </c>
      <c r="I9">
        <v>42085.599999999999</v>
      </c>
      <c r="J9">
        <v>10000000</v>
      </c>
      <c r="K9">
        <v>16385.238663</v>
      </c>
      <c r="L9">
        <v>1024</v>
      </c>
      <c r="M9">
        <v>50</v>
      </c>
      <c r="N9">
        <v>50</v>
      </c>
      <c r="O9">
        <v>32768</v>
      </c>
      <c r="P9" t="s">
        <v>20</v>
      </c>
      <c r="Q9" t="s">
        <v>24</v>
      </c>
    </row>
    <row r="10" spans="1:17">
      <c r="A10">
        <v>0.7</v>
      </c>
      <c r="B10" t="s">
        <v>18</v>
      </c>
      <c r="C10">
        <v>15</v>
      </c>
      <c r="D10">
        <v>1.6</v>
      </c>
      <c r="E10" t="s">
        <v>19</v>
      </c>
      <c r="F10">
        <v>1782032.1097649999</v>
      </c>
      <c r="G10">
        <f>H10*K10</f>
        <v>116726889.60389665</v>
      </c>
      <c r="H10">
        <v>1782.0366730000001</v>
      </c>
      <c r="I10">
        <v>9439.2000000000007</v>
      </c>
      <c r="J10">
        <v>10000000</v>
      </c>
      <c r="K10">
        <v>65501.957043000002</v>
      </c>
      <c r="L10">
        <v>1024</v>
      </c>
      <c r="M10">
        <v>50</v>
      </c>
      <c r="N10">
        <v>50</v>
      </c>
      <c r="O10">
        <v>131072</v>
      </c>
      <c r="P10" t="s">
        <v>20</v>
      </c>
      <c r="Q10" t="s">
        <v>25</v>
      </c>
    </row>
    <row r="11" spans="1:17">
      <c r="A11">
        <v>0.7</v>
      </c>
      <c r="B11" t="s">
        <v>18</v>
      </c>
      <c r="C11">
        <v>15</v>
      </c>
      <c r="D11">
        <v>1.6</v>
      </c>
      <c r="E11" t="s">
        <v>19</v>
      </c>
      <c r="F11">
        <v>1868953.6548860001</v>
      </c>
      <c r="G11">
        <f>H11*K11</f>
        <v>2068587.1734622084</v>
      </c>
      <c r="H11">
        <v>2068562.3507139999</v>
      </c>
      <c r="I11">
        <v>10548591</v>
      </c>
      <c r="J11">
        <v>10000000</v>
      </c>
      <c r="K11">
        <v>1.0000119999999999</v>
      </c>
      <c r="L11">
        <v>1024</v>
      </c>
      <c r="M11">
        <v>50</v>
      </c>
      <c r="N11">
        <v>50</v>
      </c>
      <c r="O11">
        <v>2</v>
      </c>
      <c r="P11" t="s">
        <v>28</v>
      </c>
    </row>
    <row r="12" spans="1:17">
      <c r="A12">
        <v>0.7</v>
      </c>
      <c r="B12" t="s">
        <v>18</v>
      </c>
      <c r="C12">
        <v>15</v>
      </c>
      <c r="D12">
        <v>1.6</v>
      </c>
      <c r="E12" t="s">
        <v>19</v>
      </c>
      <c r="F12">
        <v>1516039.3979400001</v>
      </c>
      <c r="G12">
        <f>H12*K12</f>
        <v>6295395.3174606869</v>
      </c>
      <c r="H12">
        <v>1573729.2259440001</v>
      </c>
      <c r="I12">
        <v>7992990.5999999996</v>
      </c>
      <c r="J12">
        <v>10000000</v>
      </c>
      <c r="K12">
        <v>4.0003039999999999</v>
      </c>
      <c r="L12">
        <v>1024</v>
      </c>
      <c r="M12">
        <v>50</v>
      </c>
      <c r="N12">
        <v>50</v>
      </c>
      <c r="O12">
        <v>8</v>
      </c>
      <c r="P12" t="s">
        <v>28</v>
      </c>
    </row>
    <row r="13" spans="1:17">
      <c r="A13">
        <v>0.7</v>
      </c>
      <c r="B13" t="s">
        <v>18</v>
      </c>
      <c r="C13">
        <v>15</v>
      </c>
      <c r="D13">
        <v>1.6</v>
      </c>
      <c r="E13" t="s">
        <v>19</v>
      </c>
      <c r="F13">
        <v>1551641.053848</v>
      </c>
      <c r="G13">
        <f>H13*K13</f>
        <v>19896194.412444111</v>
      </c>
      <c r="H13">
        <v>1243608.6859019999</v>
      </c>
      <c r="I13">
        <v>6486790.5999999996</v>
      </c>
      <c r="J13">
        <v>10000000</v>
      </c>
      <c r="K13">
        <v>15.998758</v>
      </c>
      <c r="L13">
        <v>1024</v>
      </c>
      <c r="M13">
        <v>50</v>
      </c>
      <c r="N13">
        <v>50</v>
      </c>
      <c r="O13">
        <v>32</v>
      </c>
      <c r="P13" t="s">
        <v>28</v>
      </c>
    </row>
    <row r="14" spans="1:17">
      <c r="A14">
        <v>0.7</v>
      </c>
      <c r="B14" t="s">
        <v>18</v>
      </c>
      <c r="C14">
        <v>15</v>
      </c>
      <c r="D14">
        <v>1.6</v>
      </c>
      <c r="E14" t="s">
        <v>19</v>
      </c>
      <c r="F14">
        <v>1557840.826623</v>
      </c>
      <c r="G14">
        <v>44356916.937655032</v>
      </c>
      <c r="H14">
        <v>843167.94709699997</v>
      </c>
      <c r="I14">
        <v>4274079.4000000004</v>
      </c>
      <c r="J14">
        <v>10000000</v>
      </c>
      <c r="K14">
        <v>64.000808000000006</v>
      </c>
      <c r="L14">
        <v>1024</v>
      </c>
      <c r="M14">
        <v>50</v>
      </c>
      <c r="N14">
        <v>50</v>
      </c>
      <c r="O14">
        <v>128</v>
      </c>
      <c r="P14" t="s">
        <v>28</v>
      </c>
    </row>
    <row r="15" spans="1:17">
      <c r="A15">
        <v>0.7</v>
      </c>
      <c r="B15" t="s">
        <v>18</v>
      </c>
      <c r="C15">
        <v>15</v>
      </c>
      <c r="D15">
        <v>1.6</v>
      </c>
      <c r="E15" t="s">
        <v>19</v>
      </c>
      <c r="F15">
        <v>1518954.2433569999</v>
      </c>
      <c r="G15">
        <v>65048036.445033349</v>
      </c>
      <c r="H15">
        <v>215340.14453699999</v>
      </c>
      <c r="I15">
        <v>1160092.8</v>
      </c>
      <c r="J15">
        <v>10000000</v>
      </c>
      <c r="K15">
        <v>255.992501</v>
      </c>
      <c r="L15">
        <v>1024</v>
      </c>
      <c r="M15">
        <v>50</v>
      </c>
      <c r="N15">
        <v>50</v>
      </c>
      <c r="O15">
        <v>512</v>
      </c>
      <c r="P15" t="s">
        <v>28</v>
      </c>
    </row>
    <row r="16" spans="1:17">
      <c r="A16">
        <v>0.7</v>
      </c>
      <c r="B16" t="s">
        <v>18</v>
      </c>
      <c r="C16">
        <v>15</v>
      </c>
      <c r="D16">
        <v>1.6</v>
      </c>
      <c r="E16" t="s">
        <v>19</v>
      </c>
      <c r="F16">
        <v>1611019.4326609999</v>
      </c>
      <c r="G16">
        <f>H16*K16</f>
        <v>84173683.712031111</v>
      </c>
      <c r="H16">
        <v>82193.095912999997</v>
      </c>
      <c r="I16">
        <v>427530.6</v>
      </c>
      <c r="J16">
        <v>10000000</v>
      </c>
      <c r="K16">
        <v>1024.0967659999999</v>
      </c>
      <c r="L16">
        <v>1024</v>
      </c>
      <c r="M16">
        <v>50</v>
      </c>
      <c r="N16">
        <v>50</v>
      </c>
      <c r="O16">
        <v>2048</v>
      </c>
      <c r="P16" t="s">
        <v>28</v>
      </c>
    </row>
    <row r="17" spans="1:16">
      <c r="A17">
        <v>0.7</v>
      </c>
      <c r="B17" t="s">
        <v>18</v>
      </c>
      <c r="C17">
        <v>15</v>
      </c>
      <c r="D17">
        <v>1.6</v>
      </c>
      <c r="E17" t="s">
        <v>19</v>
      </c>
      <c r="F17">
        <v>1484150.374816</v>
      </c>
      <c r="G17">
        <f>H17*K17</f>
        <v>92754711.883929104</v>
      </c>
      <c r="H17">
        <v>22647.731862000001</v>
      </c>
      <c r="I17">
        <v>115542.6</v>
      </c>
      <c r="J17">
        <v>10000000</v>
      </c>
      <c r="K17">
        <v>4095.5408889999999</v>
      </c>
      <c r="L17">
        <v>1024</v>
      </c>
      <c r="M17">
        <v>50</v>
      </c>
      <c r="N17">
        <v>50</v>
      </c>
      <c r="O17">
        <v>8192</v>
      </c>
      <c r="P17" t="s">
        <v>28</v>
      </c>
    </row>
    <row r="18" spans="1:16">
      <c r="A18">
        <v>0.7</v>
      </c>
      <c r="B18" t="s">
        <v>18</v>
      </c>
      <c r="C18">
        <v>15</v>
      </c>
      <c r="D18">
        <v>1.6</v>
      </c>
      <c r="E18" t="s">
        <v>19</v>
      </c>
      <c r="F18">
        <v>1501082.99003</v>
      </c>
      <c r="G18">
        <v>81707752.339725152</v>
      </c>
      <c r="H18">
        <v>7507.1317520000002</v>
      </c>
      <c r="I18">
        <v>38044.400000000001</v>
      </c>
      <c r="J18">
        <v>10000000</v>
      </c>
      <c r="K18">
        <v>16381.442283</v>
      </c>
      <c r="L18">
        <v>1024</v>
      </c>
      <c r="M18">
        <v>50</v>
      </c>
      <c r="N18">
        <v>50</v>
      </c>
      <c r="O18">
        <v>32768</v>
      </c>
      <c r="P18" t="s">
        <v>28</v>
      </c>
    </row>
    <row r="19" spans="1:16">
      <c r="A19">
        <v>0.7</v>
      </c>
      <c r="B19" t="s">
        <v>18</v>
      </c>
      <c r="C19">
        <v>15</v>
      </c>
      <c r="D19">
        <v>1.6</v>
      </c>
      <c r="E19" t="s">
        <v>19</v>
      </c>
      <c r="F19">
        <v>1518813.3548290001</v>
      </c>
      <c r="G19">
        <f>H19*K19</f>
        <v>99466002.023626924</v>
      </c>
      <c r="H19">
        <v>1519.0512100000001</v>
      </c>
      <c r="I19">
        <v>8410</v>
      </c>
      <c r="J19">
        <v>10000000</v>
      </c>
      <c r="K19">
        <v>65479.031496000003</v>
      </c>
      <c r="L19">
        <v>1024</v>
      </c>
      <c r="M19">
        <v>50</v>
      </c>
      <c r="N19">
        <v>50</v>
      </c>
      <c r="O19">
        <v>131072</v>
      </c>
      <c r="P19" t="s">
        <v>28</v>
      </c>
    </row>
    <row r="20" spans="1:16">
      <c r="A20">
        <v>0.7</v>
      </c>
      <c r="B20" t="s">
        <v>18</v>
      </c>
      <c r="C20">
        <v>15</v>
      </c>
      <c r="D20">
        <v>1.6</v>
      </c>
      <c r="E20" t="s">
        <v>19</v>
      </c>
      <c r="F20">
        <v>16733.200889</v>
      </c>
      <c r="G20">
        <f>H20*K20</f>
        <v>24336.439067981562</v>
      </c>
      <c r="H20">
        <v>24357.703343000001</v>
      </c>
      <c r="I20">
        <v>124063</v>
      </c>
      <c r="J20">
        <v>10000000</v>
      </c>
      <c r="K20">
        <v>0.99912699999999999</v>
      </c>
      <c r="L20">
        <v>1024</v>
      </c>
      <c r="M20">
        <v>50</v>
      </c>
      <c r="N20">
        <v>50</v>
      </c>
      <c r="O20">
        <v>2</v>
      </c>
      <c r="P20" t="s">
        <v>29</v>
      </c>
    </row>
    <row r="21" spans="1:16">
      <c r="A21">
        <v>0.7</v>
      </c>
      <c r="B21" t="s">
        <v>18</v>
      </c>
      <c r="C21">
        <v>15</v>
      </c>
      <c r="D21">
        <v>1.6</v>
      </c>
      <c r="E21" t="s">
        <v>19</v>
      </c>
      <c r="F21">
        <v>10154.989135</v>
      </c>
      <c r="G21">
        <f>H21*K21</f>
        <v>51219.509847391579</v>
      </c>
      <c r="H21">
        <v>12808.025034</v>
      </c>
      <c r="I21">
        <v>64483.199999999997</v>
      </c>
      <c r="J21">
        <v>10000000</v>
      </c>
      <c r="K21">
        <v>3.9990169999999998</v>
      </c>
      <c r="L21">
        <v>1024</v>
      </c>
      <c r="M21">
        <v>50</v>
      </c>
      <c r="N21">
        <v>50</v>
      </c>
      <c r="O21">
        <v>8</v>
      </c>
      <c r="P21" t="s">
        <v>29</v>
      </c>
    </row>
    <row r="22" spans="1:16">
      <c r="A22">
        <v>0.7</v>
      </c>
      <c r="B22" t="s">
        <v>18</v>
      </c>
      <c r="C22">
        <v>15</v>
      </c>
      <c r="D22">
        <v>1.6</v>
      </c>
      <c r="E22" t="s">
        <v>19</v>
      </c>
      <c r="F22">
        <v>13840.273513</v>
      </c>
      <c r="G22">
        <f>H22*K22</f>
        <v>234446.16285397336</v>
      </c>
      <c r="H22">
        <v>14646.351075</v>
      </c>
      <c r="I22">
        <v>74439</v>
      </c>
      <c r="J22">
        <v>10000000</v>
      </c>
      <c r="K22">
        <v>16.007138000000001</v>
      </c>
      <c r="L22">
        <v>1024</v>
      </c>
      <c r="M22">
        <v>50</v>
      </c>
      <c r="N22">
        <v>50</v>
      </c>
      <c r="O22">
        <v>32</v>
      </c>
      <c r="P22" t="s">
        <v>29</v>
      </c>
    </row>
    <row r="23" spans="1:16">
      <c r="A23">
        <v>0.7</v>
      </c>
      <c r="B23" t="s">
        <v>18</v>
      </c>
      <c r="C23">
        <v>15</v>
      </c>
      <c r="D23">
        <v>1.6</v>
      </c>
      <c r="E23" t="s">
        <v>19</v>
      </c>
      <c r="F23">
        <v>9914.5270290000008</v>
      </c>
      <c r="G23">
        <f>H23*K23</f>
        <v>795938.93103058066</v>
      </c>
      <c r="H23">
        <v>12437.136366999999</v>
      </c>
      <c r="I23">
        <v>64476.6</v>
      </c>
      <c r="J23">
        <v>10000000</v>
      </c>
      <c r="K23">
        <v>63.996960999999999</v>
      </c>
      <c r="L23">
        <v>1024</v>
      </c>
      <c r="M23">
        <v>50</v>
      </c>
      <c r="N23">
        <v>50</v>
      </c>
      <c r="O23">
        <v>128</v>
      </c>
      <c r="P23" t="s">
        <v>29</v>
      </c>
    </row>
    <row r="24" spans="1:16">
      <c r="A24">
        <v>0.7</v>
      </c>
      <c r="B24" t="s">
        <v>18</v>
      </c>
      <c r="C24">
        <v>15</v>
      </c>
      <c r="D24">
        <v>1.6</v>
      </c>
      <c r="E24" t="s">
        <v>19</v>
      </c>
      <c r="F24">
        <v>20633.478371000001</v>
      </c>
      <c r="G24">
        <f>H24*K24</f>
        <v>3128416.1736589363</v>
      </c>
      <c r="H24">
        <v>12220.370140999999</v>
      </c>
      <c r="I24">
        <v>61581.4</v>
      </c>
      <c r="J24">
        <v>10000000</v>
      </c>
      <c r="K24">
        <v>256.00011599999999</v>
      </c>
      <c r="L24">
        <v>1024</v>
      </c>
      <c r="M24">
        <v>50</v>
      </c>
      <c r="N24">
        <v>50</v>
      </c>
      <c r="O24">
        <v>512</v>
      </c>
      <c r="P24" t="s">
        <v>29</v>
      </c>
    </row>
    <row r="25" spans="1:16">
      <c r="A25">
        <v>0.7</v>
      </c>
      <c r="B25" t="s">
        <v>18</v>
      </c>
      <c r="C25">
        <v>15</v>
      </c>
      <c r="D25">
        <v>1.6</v>
      </c>
      <c r="E25" t="s">
        <v>19</v>
      </c>
      <c r="F25">
        <v>15982.320068000001</v>
      </c>
      <c r="G25">
        <f>H25*K25</f>
        <v>10514898.235797824</v>
      </c>
      <c r="H25">
        <v>10269.241136000001</v>
      </c>
      <c r="I25">
        <v>54756.6</v>
      </c>
      <c r="J25">
        <v>10000000</v>
      </c>
      <c r="K25">
        <v>1023.921641</v>
      </c>
      <c r="L25">
        <v>1024</v>
      </c>
      <c r="M25">
        <v>50</v>
      </c>
      <c r="N25">
        <v>50</v>
      </c>
      <c r="O25">
        <v>2048</v>
      </c>
      <c r="P25" t="s">
        <v>29</v>
      </c>
    </row>
    <row r="26" spans="1:16">
      <c r="A26">
        <v>0.7</v>
      </c>
      <c r="B26" t="s">
        <v>18</v>
      </c>
      <c r="C26">
        <v>15</v>
      </c>
      <c r="D26">
        <v>1.6</v>
      </c>
      <c r="E26" t="s">
        <v>19</v>
      </c>
      <c r="F26">
        <v>25262.787127</v>
      </c>
      <c r="G26">
        <f>H26*K26</f>
        <v>50872685.227894358</v>
      </c>
      <c r="H26">
        <v>12420.890278000001</v>
      </c>
      <c r="I26">
        <v>63416.2</v>
      </c>
      <c r="J26">
        <v>10000000</v>
      </c>
      <c r="K26">
        <v>4095.7358199999999</v>
      </c>
      <c r="L26">
        <v>1024</v>
      </c>
      <c r="M26">
        <v>50</v>
      </c>
      <c r="N26">
        <v>50</v>
      </c>
      <c r="O26">
        <v>8192</v>
      </c>
      <c r="P26" t="s">
        <v>29</v>
      </c>
    </row>
    <row r="27" spans="1:16">
      <c r="A27">
        <v>0.7</v>
      </c>
      <c r="B27" t="s">
        <v>18</v>
      </c>
      <c r="C27">
        <v>15</v>
      </c>
      <c r="D27">
        <v>1.6</v>
      </c>
      <c r="E27" t="s">
        <v>19</v>
      </c>
      <c r="F27">
        <v>97021.303501999995</v>
      </c>
      <c r="G27">
        <v>105764420.22285253</v>
      </c>
      <c r="H27">
        <v>7401.7560439999997</v>
      </c>
      <c r="I27">
        <v>37182</v>
      </c>
      <c r="J27">
        <v>10000000</v>
      </c>
      <c r="K27">
        <v>16380.654799</v>
      </c>
      <c r="L27">
        <v>1024</v>
      </c>
      <c r="M27">
        <v>50</v>
      </c>
      <c r="N27">
        <v>50</v>
      </c>
      <c r="O27">
        <v>32768</v>
      </c>
      <c r="P27" t="s">
        <v>29</v>
      </c>
    </row>
    <row r="28" spans="1:16">
      <c r="A28">
        <v>0.7</v>
      </c>
      <c r="B28" t="s">
        <v>18</v>
      </c>
      <c r="C28">
        <v>15</v>
      </c>
      <c r="D28">
        <v>1.6</v>
      </c>
      <c r="E28" t="s">
        <v>19</v>
      </c>
      <c r="F28">
        <v>139203.88348300001</v>
      </c>
      <c r="G28">
        <f>H28*K28</f>
        <v>121745569.24247095</v>
      </c>
      <c r="H28">
        <v>1858.983802</v>
      </c>
      <c r="I28">
        <v>12313.8</v>
      </c>
      <c r="J28">
        <v>10000000</v>
      </c>
      <c r="K28">
        <v>65490.387334999999</v>
      </c>
      <c r="L28">
        <v>1024</v>
      </c>
      <c r="M28">
        <v>50</v>
      </c>
      <c r="N28">
        <v>50</v>
      </c>
      <c r="O28">
        <v>131072</v>
      </c>
      <c r="P28" t="s">
        <v>29</v>
      </c>
    </row>
    <row r="29" spans="1:16">
      <c r="A29">
        <v>0.7</v>
      </c>
      <c r="B29" t="s">
        <v>18</v>
      </c>
      <c r="C29">
        <v>15</v>
      </c>
      <c r="D29">
        <v>1.6</v>
      </c>
      <c r="E29" t="s">
        <v>19</v>
      </c>
      <c r="F29">
        <v>1441109.7137589999</v>
      </c>
      <c r="G29">
        <f>H29*K29</f>
        <v>2694653.3281081244</v>
      </c>
      <c r="H29">
        <v>1796525.3783410001</v>
      </c>
      <c r="I29">
        <v>9341482.5999999996</v>
      </c>
      <c r="J29">
        <v>10000000</v>
      </c>
      <c r="K29">
        <v>1.499925</v>
      </c>
      <c r="L29">
        <v>1024</v>
      </c>
      <c r="M29">
        <v>50</v>
      </c>
      <c r="N29">
        <v>50</v>
      </c>
      <c r="O29">
        <v>2</v>
      </c>
      <c r="P29" t="s">
        <v>21</v>
      </c>
    </row>
    <row r="30" spans="1:16">
      <c r="A30">
        <v>0.7</v>
      </c>
      <c r="B30" t="s">
        <v>18</v>
      </c>
      <c r="C30">
        <v>15</v>
      </c>
      <c r="D30">
        <v>1.6</v>
      </c>
      <c r="E30" t="s">
        <v>19</v>
      </c>
      <c r="F30">
        <v>1564596.1185039999</v>
      </c>
      <c r="G30">
        <f>H30*K30</f>
        <v>7139533.911346063</v>
      </c>
      <c r="H30">
        <v>1586616.683796</v>
      </c>
      <c r="I30">
        <v>8057232.7999999998</v>
      </c>
      <c r="J30">
        <v>10000000</v>
      </c>
      <c r="K30">
        <v>4.4998480000000001</v>
      </c>
      <c r="L30">
        <v>1024</v>
      </c>
      <c r="M30">
        <v>50</v>
      </c>
      <c r="N30">
        <v>50</v>
      </c>
      <c r="O30">
        <v>8</v>
      </c>
      <c r="P30" t="s">
        <v>21</v>
      </c>
    </row>
    <row r="31" spans="1:16">
      <c r="A31">
        <v>0.7</v>
      </c>
      <c r="B31" t="s">
        <v>18</v>
      </c>
      <c r="C31">
        <v>15</v>
      </c>
      <c r="D31">
        <v>1.6</v>
      </c>
      <c r="E31" t="s">
        <v>19</v>
      </c>
      <c r="F31">
        <v>1458610.656467</v>
      </c>
      <c r="G31">
        <f>H31*K31</f>
        <v>17347207.195289344</v>
      </c>
      <c r="H31">
        <v>1051413.6271500001</v>
      </c>
      <c r="I31">
        <v>5433095</v>
      </c>
      <c r="J31">
        <v>10000000</v>
      </c>
      <c r="K31">
        <v>16.498937000000002</v>
      </c>
      <c r="L31">
        <v>1024</v>
      </c>
      <c r="M31">
        <v>50</v>
      </c>
      <c r="N31">
        <v>50</v>
      </c>
      <c r="O31">
        <v>32</v>
      </c>
      <c r="P31" t="s">
        <v>21</v>
      </c>
    </row>
    <row r="32" spans="1:16">
      <c r="A32">
        <v>0.7</v>
      </c>
      <c r="B32" t="s">
        <v>18</v>
      </c>
      <c r="C32">
        <v>15</v>
      </c>
      <c r="D32">
        <v>1.6</v>
      </c>
      <c r="E32" t="s">
        <v>19</v>
      </c>
      <c r="F32">
        <v>1612593.787766</v>
      </c>
      <c r="G32">
        <v>38533485.141837962</v>
      </c>
      <c r="H32">
        <v>619510.76146800001</v>
      </c>
      <c r="I32">
        <v>3149191.4</v>
      </c>
      <c r="J32">
        <v>10000000</v>
      </c>
      <c r="K32">
        <v>64.498003999999995</v>
      </c>
      <c r="L32">
        <v>1024</v>
      </c>
      <c r="M32">
        <v>50</v>
      </c>
      <c r="N32">
        <v>50</v>
      </c>
      <c r="O32">
        <v>128</v>
      </c>
      <c r="P32" t="s">
        <v>21</v>
      </c>
    </row>
    <row r="33" spans="1:16">
      <c r="A33">
        <v>0.7</v>
      </c>
      <c r="B33" t="s">
        <v>18</v>
      </c>
      <c r="C33">
        <v>15</v>
      </c>
      <c r="D33">
        <v>1.6</v>
      </c>
      <c r="E33" t="s">
        <v>19</v>
      </c>
      <c r="F33">
        <v>1584919.9623749999</v>
      </c>
      <c r="G33">
        <v>56171612.086292304</v>
      </c>
      <c r="H33">
        <v>249971.49788899999</v>
      </c>
      <c r="I33">
        <v>1273295.3999999999</v>
      </c>
      <c r="J33">
        <v>10000000</v>
      </c>
      <c r="K33">
        <v>256.50026500000001</v>
      </c>
      <c r="L33">
        <v>1024</v>
      </c>
      <c r="M33">
        <v>50</v>
      </c>
      <c r="N33">
        <v>50</v>
      </c>
      <c r="O33">
        <v>512</v>
      </c>
      <c r="P33" t="s">
        <v>21</v>
      </c>
    </row>
    <row r="34" spans="1:16">
      <c r="A34">
        <v>0.7</v>
      </c>
      <c r="B34" t="s">
        <v>18</v>
      </c>
      <c r="C34">
        <v>15</v>
      </c>
      <c r="D34">
        <v>1.6</v>
      </c>
      <c r="E34" t="s">
        <v>19</v>
      </c>
      <c r="F34">
        <v>1591193.8183470001</v>
      </c>
      <c r="G34">
        <f>H34*K34</f>
        <v>68838179.943620101</v>
      </c>
      <c r="H34">
        <v>67189.311637999999</v>
      </c>
      <c r="I34">
        <v>350198.8</v>
      </c>
      <c r="J34">
        <v>10000000</v>
      </c>
      <c r="K34">
        <v>1024.540634</v>
      </c>
      <c r="L34">
        <v>1024</v>
      </c>
      <c r="M34">
        <v>50</v>
      </c>
      <c r="N34">
        <v>50</v>
      </c>
      <c r="O34">
        <v>2048</v>
      </c>
      <c r="P34" t="s">
        <v>21</v>
      </c>
    </row>
    <row r="35" spans="1:16">
      <c r="A35">
        <v>0.7</v>
      </c>
      <c r="B35" t="s">
        <v>18</v>
      </c>
      <c r="C35">
        <v>15</v>
      </c>
      <c r="D35">
        <v>1.6</v>
      </c>
      <c r="E35" t="s">
        <v>19</v>
      </c>
      <c r="F35">
        <v>1758811.6679789999</v>
      </c>
      <c r="G35">
        <f>H35*K35</f>
        <v>72600359.589784354</v>
      </c>
      <c r="H35">
        <v>17723.209251</v>
      </c>
      <c r="I35">
        <v>91048.4</v>
      </c>
      <c r="J35">
        <v>10000000</v>
      </c>
      <c r="K35">
        <v>4096.343871</v>
      </c>
      <c r="L35">
        <v>1024</v>
      </c>
      <c r="M35">
        <v>50</v>
      </c>
      <c r="N35">
        <v>50</v>
      </c>
      <c r="O35">
        <v>8192</v>
      </c>
      <c r="P35" t="s">
        <v>21</v>
      </c>
    </row>
    <row r="36" spans="1:16">
      <c r="A36">
        <v>0.7</v>
      </c>
      <c r="B36" t="s">
        <v>18</v>
      </c>
      <c r="C36">
        <v>15</v>
      </c>
      <c r="D36">
        <v>1.6</v>
      </c>
      <c r="E36" t="s">
        <v>19</v>
      </c>
      <c r="F36">
        <v>1873699.5555110001</v>
      </c>
      <c r="G36">
        <v>66590749.407765515</v>
      </c>
      <c r="H36">
        <v>4292.8279549999997</v>
      </c>
      <c r="I36">
        <v>24241.8</v>
      </c>
      <c r="J36">
        <v>10000000</v>
      </c>
      <c r="K36">
        <v>16380.194874999999</v>
      </c>
      <c r="L36">
        <v>1024</v>
      </c>
      <c r="M36">
        <v>50</v>
      </c>
      <c r="N36">
        <v>50</v>
      </c>
      <c r="O36">
        <v>32768</v>
      </c>
      <c r="P36" t="s">
        <v>21</v>
      </c>
    </row>
    <row r="37" spans="1:16">
      <c r="A37">
        <v>0.7</v>
      </c>
      <c r="B37" t="s">
        <v>18</v>
      </c>
      <c r="C37">
        <v>15</v>
      </c>
      <c r="D37">
        <v>1.6</v>
      </c>
      <c r="E37" t="s">
        <v>19</v>
      </c>
      <c r="F37">
        <v>1399865.360996</v>
      </c>
      <c r="G37">
        <f>H37*K37</f>
        <v>2764472.4156762245</v>
      </c>
      <c r="H37">
        <v>42.239738000000003</v>
      </c>
      <c r="I37">
        <v>216.2</v>
      </c>
      <c r="J37">
        <v>10000000</v>
      </c>
      <c r="K37">
        <v>65447.196089999998</v>
      </c>
      <c r="L37">
        <v>1024</v>
      </c>
      <c r="M37">
        <v>50</v>
      </c>
      <c r="N37">
        <v>50</v>
      </c>
      <c r="O37">
        <v>131072</v>
      </c>
      <c r="P37" t="s">
        <v>21</v>
      </c>
    </row>
    <row r="55" spans="5:9">
      <c r="E55" t="s">
        <v>37</v>
      </c>
    </row>
    <row r="56" spans="5:9">
      <c r="E56" t="s">
        <v>36</v>
      </c>
      <c r="F56" t="s">
        <v>33</v>
      </c>
      <c r="G56" t="s">
        <v>39</v>
      </c>
      <c r="H56" t="s">
        <v>34</v>
      </c>
      <c r="I56" t="s">
        <v>35</v>
      </c>
    </row>
    <row r="57" spans="5:9">
      <c r="E57">
        <v>100</v>
      </c>
      <c r="F57">
        <v>2172719.7625529999</v>
      </c>
      <c r="G57">
        <v>1441109.7137589999</v>
      </c>
      <c r="H57">
        <v>1868953.6548860001</v>
      </c>
      <c r="I57">
        <v>16733.200889</v>
      </c>
    </row>
    <row r="58" spans="5:9">
      <c r="E58">
        <v>120</v>
      </c>
      <c r="F58">
        <v>2027279.6258020001</v>
      </c>
      <c r="G58">
        <v>1564596.1185039999</v>
      </c>
      <c r="H58">
        <v>1516039.3979400001</v>
      </c>
      <c r="I58">
        <v>10154.989135</v>
      </c>
    </row>
    <row r="59" spans="5:9">
      <c r="E59">
        <v>144</v>
      </c>
      <c r="F59">
        <v>2017343.3192179999</v>
      </c>
      <c r="G59">
        <v>1458610.656467</v>
      </c>
      <c r="H59">
        <v>1551641.053848</v>
      </c>
      <c r="I59">
        <v>13840.273513</v>
      </c>
    </row>
    <row r="60" spans="5:9">
      <c r="E60">
        <v>172</v>
      </c>
      <c r="F60">
        <v>1899788.3001369999</v>
      </c>
      <c r="G60">
        <v>1612593.787766</v>
      </c>
      <c r="H60">
        <v>1557840.826623</v>
      </c>
      <c r="I60">
        <v>9914.5270290000008</v>
      </c>
    </row>
    <row r="61" spans="5:9">
      <c r="E61">
        <v>207</v>
      </c>
      <c r="F61">
        <v>1963290.7330100001</v>
      </c>
      <c r="G61">
        <v>1584919.9623749999</v>
      </c>
      <c r="H61">
        <v>1518954.2433569999</v>
      </c>
      <c r="I61">
        <v>20633.478371000001</v>
      </c>
    </row>
    <row r="62" spans="5:9">
      <c r="E62">
        <v>249</v>
      </c>
      <c r="F62">
        <v>1959064.5864319999</v>
      </c>
      <c r="G62">
        <v>1591193.8183470001</v>
      </c>
      <c r="H62">
        <v>1611019.4326609999</v>
      </c>
      <c r="I62">
        <v>15982.320068000001</v>
      </c>
    </row>
    <row r="63" spans="5:9">
      <c r="E63">
        <v>299</v>
      </c>
      <c r="F63">
        <v>1818205.286148</v>
      </c>
      <c r="G63">
        <v>1758811.6679789999</v>
      </c>
      <c r="H63">
        <v>1484150.374816</v>
      </c>
      <c r="I63">
        <v>25262.787127</v>
      </c>
    </row>
    <row r="64" spans="5:9">
      <c r="E64">
        <v>358</v>
      </c>
      <c r="F64">
        <v>1832691.8179210001</v>
      </c>
      <c r="G64">
        <v>1873699.5555110001</v>
      </c>
      <c r="H64">
        <v>1501082.99003</v>
      </c>
      <c r="I64">
        <v>97021.303501999995</v>
      </c>
    </row>
    <row r="65" spans="5:9">
      <c r="E65" s="1">
        <v>430</v>
      </c>
      <c r="F65">
        <v>1782032.1097649999</v>
      </c>
      <c r="G65">
        <v>1399865.360996</v>
      </c>
      <c r="H65">
        <v>1518813.3548290001</v>
      </c>
      <c r="I65">
        <v>139203.88348300001</v>
      </c>
    </row>
    <row r="68" spans="5:9">
      <c r="E68" t="s">
        <v>38</v>
      </c>
    </row>
    <row r="69" spans="5:9">
      <c r="E69" t="s">
        <v>36</v>
      </c>
      <c r="F69" t="s">
        <v>33</v>
      </c>
      <c r="G69" t="s">
        <v>39</v>
      </c>
      <c r="H69" t="s">
        <v>34</v>
      </c>
      <c r="I69" t="s">
        <v>35</v>
      </c>
    </row>
    <row r="70" spans="5:9">
      <c r="E70">
        <v>100</v>
      </c>
      <c r="F70">
        <v>2903113.5185846146</v>
      </c>
      <c r="G70">
        <v>2694653.3281081244</v>
      </c>
      <c r="H70">
        <v>2068587.1734622084</v>
      </c>
      <c r="I70">
        <v>24336.439067981562</v>
      </c>
    </row>
    <row r="71" spans="5:9">
      <c r="E71">
        <v>120</v>
      </c>
      <c r="F71">
        <v>6494116.4284698963</v>
      </c>
      <c r="G71">
        <v>7139533.911346063</v>
      </c>
      <c r="H71">
        <v>6295395.3174606869</v>
      </c>
      <c r="I71">
        <v>51219.509847391579</v>
      </c>
    </row>
    <row r="72" spans="5:9">
      <c r="E72">
        <v>144</v>
      </c>
      <c r="F72">
        <v>18596166.84011947</v>
      </c>
      <c r="G72">
        <v>17347207.195289344</v>
      </c>
      <c r="H72">
        <v>19896194.412444111</v>
      </c>
      <c r="I72">
        <v>234446.16285397336</v>
      </c>
    </row>
    <row r="73" spans="5:9">
      <c r="E73">
        <v>172</v>
      </c>
      <c r="F73">
        <v>38188335.916125529</v>
      </c>
      <c r="G73">
        <v>38533485.141837962</v>
      </c>
      <c r="H73">
        <v>44356916.937655032</v>
      </c>
      <c r="I73">
        <v>795938.93103058066</v>
      </c>
    </row>
    <row r="74" spans="5:9">
      <c r="E74">
        <v>207</v>
      </c>
      <c r="F74">
        <v>71584952.678863749</v>
      </c>
      <c r="G74">
        <v>56171612.086292304</v>
      </c>
      <c r="H74">
        <v>65048036.445033349</v>
      </c>
      <c r="I74">
        <v>3128416.1736589363</v>
      </c>
    </row>
    <row r="75" spans="5:9">
      <c r="E75">
        <v>249</v>
      </c>
      <c r="F75">
        <v>107142929.6430521</v>
      </c>
      <c r="G75">
        <v>68838179.943620101</v>
      </c>
      <c r="H75">
        <v>84173683.712031111</v>
      </c>
      <c r="I75">
        <v>10514898.235797824</v>
      </c>
    </row>
    <row r="76" spans="5:9">
      <c r="E76">
        <v>299</v>
      </c>
      <c r="F76">
        <v>112278848.33897631</v>
      </c>
      <c r="G76">
        <v>72600359.589784354</v>
      </c>
      <c r="H76">
        <v>92754711.883929104</v>
      </c>
      <c r="I76">
        <v>50872685.227894358</v>
      </c>
    </row>
    <row r="77" spans="5:9">
      <c r="E77">
        <v>358</v>
      </c>
      <c r="F77">
        <v>109506297.75698258</v>
      </c>
      <c r="G77">
        <v>66590749.407765515</v>
      </c>
      <c r="H77">
        <v>81707752.339725152</v>
      </c>
      <c r="I77">
        <v>105764420.22285253</v>
      </c>
    </row>
    <row r="78" spans="5:9">
      <c r="E78" s="1">
        <v>430</v>
      </c>
      <c r="F78">
        <v>116726889.60389665</v>
      </c>
      <c r="G78">
        <v>2764472.4156762245</v>
      </c>
      <c r="H78">
        <v>99466002.023626924</v>
      </c>
      <c r="I78">
        <v>121745569.24247095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 scaling</vt:lpstr>
      <vt:lpstr>10M scan_put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Basin</dc:creator>
  <cp:lastModifiedBy>Dmitry Basin</cp:lastModifiedBy>
  <dcterms:created xsi:type="dcterms:W3CDTF">2016-11-21T08:12:40Z</dcterms:created>
  <dcterms:modified xsi:type="dcterms:W3CDTF">2016-11-22T14:27:38Z</dcterms:modified>
</cp:coreProperties>
</file>