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Дмитрий\Desktop\ВШЭ\Эконометрика\ПРОЕКТ\"/>
    </mc:Choice>
  </mc:AlternateContent>
  <xr:revisionPtr revIDLastSave="0" documentId="8_{4AA467DE-E8CA-4BFE-94B5-148BF539BA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2020" sheetId="4" r:id="rId2"/>
    <sheet name="2019" sheetId="5" r:id="rId3"/>
    <sheet name="Лист3" sheetId="3" r:id="rId4"/>
  </sheets>
  <definedNames>
    <definedName name="_xlnm._FilterDatabase" localSheetId="0" hidden="1">Лист1!$A$1:$K$433</definedName>
    <definedName name="_xlnm._FilterDatabase" localSheetId="3" hidden="1">Лист3!$A$1:$H$485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7" i="1" l="1"/>
  <c r="E69" i="1"/>
  <c r="E291" i="1" l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290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2" i="1"/>
  <c r="E283" i="1"/>
  <c r="E284" i="1"/>
  <c r="E285" i="1"/>
  <c r="E286" i="1"/>
  <c r="E287" i="1"/>
  <c r="E288" i="1"/>
  <c r="E289" i="1"/>
  <c r="E146" i="1"/>
  <c r="E2" i="1" s="1"/>
</calcChain>
</file>

<file path=xl/sharedStrings.xml><?xml version="1.0" encoding="utf-8"?>
<sst xmlns="http://schemas.openxmlformats.org/spreadsheetml/2006/main" count="3688" uniqueCount="199">
  <si>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</si>
  <si>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</si>
  <si>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</si>
  <si>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</si>
  <si>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</si>
  <si>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</si>
  <si>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</si>
  <si>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</si>
  <si>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</si>
  <si>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</si>
  <si>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</si>
  <si>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</si>
  <si>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</si>
  <si>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Bolivia (Plurinational State of)</t>
  </si>
  <si>
    <t>Bosnia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</si>
  <si>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</si>
  <si>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</si>
  <si>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</si>
  <si>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</si>
  <si>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</si>
  <si>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</si>
  <si>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</si>
  <si>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</si>
  <si>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Rep.</t>
  </si>
  <si>
    <t>Chad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</si>
  <si>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</si>
  <si>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</si>
  <si>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</si>
  <si>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</si>
  <si>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</si>
  <si>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</si>
  <si>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</si>
  <si>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</si>
  <si>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Czechia</t>
  </si>
  <si>
    <t>Côte d'Ivoire</t>
  </si>
  <si>
    <t>Dem. Rep. of the Congo</t>
  </si>
  <si>
    <t>Denmark</t>
  </si>
  <si>
    <t>Dominican Rep.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</si>
  <si>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</si>
  <si>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</si>
  <si>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</si>
  <si>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</si>
  <si>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</si>
  <si>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</si>
  <si>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</si>
  <si>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</si>
  <si>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</si>
  <si>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</si>
  <si>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</si>
  <si>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</si>
  <si>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</si>
  <si>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</si>
  <si>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</si>
  <si>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</si>
  <si>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</si>
  <si>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</si>
  <si>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</si>
  <si>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</si>
  <si>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</si>
  <si>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</si>
  <si>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</si>
  <si>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</si>
  <si>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</si>
  <si>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</si>
  <si>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</si>
  <si>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</si>
  <si>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</si>
  <si>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Kuwait</t>
  </si>
  <si>
    <t>Kyrgyzstan</t>
  </si>
  <si>
    <t>Lao People's Dem. Rep.</t>
  </si>
  <si>
    <t>Latvia</t>
  </si>
  <si>
    <t>Lebanon</t>
  </si>
  <si>
    <t>Liberia</t>
  </si>
  <si>
    <t>Libya</t>
  </si>
  <si>
    <t>Lithuania</t>
  </si>
  <si>
    <t>Luxembourg</t>
  </si>
  <si>
    <t>Madagascar</t>
  </si>
  <si>
    <t>Malaysia</t>
  </si>
  <si>
    <t>Maldives</t>
  </si>
  <si>
    <t>Mali</t>
  </si>
  <si>
    <t>Malta</t>
  </si>
  <si>
    <t>Mauritania</t>
  </si>
  <si>
    <t>Mexico</t>
  </si>
  <si>
    <t>Mongolia</t>
  </si>
  <si>
    <t>Montenegro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</si>
  <si>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</si>
  <si>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</si>
  <si>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</si>
  <si>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</si>
  <si>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</si>
  <si>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</si>
  <si>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</si>
  <si>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</si>
  <si>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</si>
  <si>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</si>
  <si>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</si>
  <si>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</si>
  <si>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</si>
  <si>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</si>
  <si>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</si>
  <si>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</si>
  <si>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</si>
  <si>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</si>
  <si>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</si>
  <si>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</si>
  <si>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Rep. of Korea</t>
  </si>
  <si>
    <t>Rep. of Moldova</t>
  </si>
  <si>
    <t>Romania</t>
  </si>
  <si>
    <t>Rwanda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</si>
  <si>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</si>
  <si>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</si>
  <si>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</si>
  <si>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</si>
  <si>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</si>
  <si>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</si>
  <si>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</si>
  <si>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</si>
  <si>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</si>
  <si>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</si>
  <si>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</si>
  <si>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</si>
  <si>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</si>
  <si>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</si>
  <si>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</si>
  <si>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Sweden</t>
  </si>
  <si>
    <t>Switzerland</t>
  </si>
  <si>
    <t>Tajikistan</t>
  </si>
  <si>
    <t>Thailand</t>
  </si>
  <si>
    <t>Togo</t>
  </si>
  <si>
    <t>Trinidad and Tobago</t>
  </si>
  <si>
    <t>Tunisia</t>
  </si>
  <si>
    <t>Turkey</t>
  </si>
  <si>
    <t>USA</t>
  </si>
  <si>
    <t>Uganda</t>
  </si>
  <si>
    <t>Ukraine</t>
  </si>
  <si>
    <t>United Arab Emirates</t>
  </si>
  <si>
    <t>United Kingdom</t>
  </si>
  <si>
    <t>United Rep. of Tanzania</t>
  </si>
  <si>
    <t>Uruguay</t>
  </si>
  <si>
    <t>Uzbekistan</t>
  </si>
  <si>
    <t>Viet Nam</t>
  </si>
  <si>
    <t>Yemen</t>
  </si>
  <si>
    <t>Zambia</t>
  </si>
  <si>
    <t>Zimbabwe</t>
  </si>
  <si>
    <t>World</t>
  </si>
  <si>
    <t>country</t>
  </si>
  <si>
    <t>export</t>
  </si>
  <si>
    <t>GDP</t>
  </si>
  <si>
    <t>GDP_RF</t>
  </si>
  <si>
    <t>border</t>
  </si>
  <si>
    <t>language</t>
  </si>
  <si>
    <t>trade_agreement</t>
  </si>
  <si>
    <t>sanctions</t>
  </si>
  <si>
    <t>Year</t>
  </si>
  <si>
    <t>Trade Flow</t>
  </si>
  <si>
    <t>Reporter</t>
  </si>
  <si>
    <t>Partner</t>
  </si>
  <si>
    <t>Commodity Code</t>
  </si>
  <si>
    <t>Commodity</t>
  </si>
  <si>
    <t>Trade Value (US$)</t>
  </si>
  <si>
    <t xml:space="preserve">GDP </t>
  </si>
  <si>
    <t>Export</t>
  </si>
  <si>
    <t>Russian Federation</t>
  </si>
  <si>
    <t>Electrical machinery and equipment and parts thereof; sound recorders and reproducers; television image and sound recorders and reproducers, parts and accessories of such articles</t>
  </si>
  <si>
    <t>Andorra</t>
  </si>
  <si>
    <t>Areas, nes</t>
  </si>
  <si>
    <t>Barbados</t>
  </si>
  <si>
    <t>Benin</t>
  </si>
  <si>
    <t>Br. Virgin Isds</t>
  </si>
  <si>
    <t>Brunei Darussalam</t>
  </si>
  <si>
    <t>Cabo Verde</t>
  </si>
  <si>
    <t>Cuba</t>
  </si>
  <si>
    <t>Curaçao</t>
  </si>
  <si>
    <t>Dem. People's Rep. of Korea</t>
  </si>
  <si>
    <t>Djibouti</t>
  </si>
  <si>
    <t>Equatorial Guinea</t>
  </si>
  <si>
    <t>Faeroe Isds</t>
  </si>
  <si>
    <t>Gambia</t>
  </si>
  <si>
    <t>Guinea-Bissau</t>
  </si>
  <si>
    <t>Iran</t>
  </si>
  <si>
    <t>Jamaica</t>
  </si>
  <si>
    <t>Malawi</t>
  </si>
  <si>
    <t>Marshall Isds</t>
  </si>
  <si>
    <t>Mauritius</t>
  </si>
  <si>
    <t>Mozambique</t>
  </si>
  <si>
    <t>N. Mariana Isds</t>
  </si>
  <si>
    <t>Namibia</t>
  </si>
  <si>
    <t>New Caledonia</t>
  </si>
  <si>
    <t>Other Asia, nes</t>
  </si>
  <si>
    <t>Suriname</t>
  </si>
  <si>
    <t>Syria</t>
  </si>
  <si>
    <t>Turkmenistan</t>
  </si>
  <si>
    <t>Vanuatu</t>
  </si>
  <si>
    <t>Venezuela</t>
  </si>
  <si>
    <t>Western Sahara</t>
  </si>
  <si>
    <t>twenty_year</t>
  </si>
  <si>
    <t>twenty_one_year</t>
  </si>
  <si>
    <t>diff_GDP</t>
  </si>
  <si>
    <t>covid_restrictions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</si>
</sst>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3"/>
  <sheetViews>
    <sheetView tabSelected="1" zoomScale="85" zoomScaleNormal="85" workbookViewId="0">
      <selection activeCell="K1" sqref="K1:K1048576"/>
    </sheetView>
  </sheetViews>
  <sheetFormatPr defaultRowHeight="14.4" x14ac:dyDescent="0.3"/>
  <cols>
    <col min="1" max="1" width="20.109375" customWidth="1"/>
    <col min="2" max="2" width="11.88671875" bestFit="1" customWidth="1"/>
    <col min="3" max="3" width="19" bestFit="1" customWidth="1"/>
    <col min="4" max="4" width="14.6640625" bestFit="1" customWidth="1"/>
    <col min="5" max="5" width="16.21875" bestFit="1" customWidth="1"/>
    <col min="6" max="6" width="24.109375" bestFit="1" customWidth="1"/>
    <col min="7" max="7" width="11.6640625" bestFit="1" customWidth="1"/>
    <col min="8" max="8" width="8.6640625" bestFit="1" customWidth="1"/>
    <col min="9" max="9" width="15.6640625" bestFit="1" customWidth="1"/>
    <col min="11" max="11" width="22.88671875" bestFit="1" customWidth="1"/>
    <col min="12" max="12" width="12.44140625" bestFit="1" customWidth="1"/>
    <col min="13" max="13" width="13.33203125" bestFit="1" customWidth="1"/>
    <col min="15" max="15" width="18.109375" bestFit="1" customWidth="1"/>
    <col min="16" max="16" width="12" bestFit="1" customWidth="1"/>
    <col min="17" max="17" width="11.33203125" bestFit="1" customWidth="1"/>
    <col min="18" max="18" width="12" bestFit="1" customWidth="1"/>
  </cols>
  <sheetData>
    <row r="1" spans="1:12" x14ac:dyDescent="0.3">
      <c r="A1" t="s">
        <v>145</v>
      </c>
      <c r="B1" t="s">
        <v>146</v>
      </c>
      <c r="C1" t="s">
        <v>196</v>
      </c>
      <c r="D1" t="s">
        <v>195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198</v>
      </c>
      <c r="L1" t="s">
        <v>197</v>
      </c>
    </row>
    <row r="2" spans="1:12" x14ac:dyDescent="0.3">
      <c r="A2" t="s">
        <v>0</v>
      </c>
      <c r="B2">
        <v>203534</v>
      </c>
      <c r="C2">
        <v>1</v>
      </c>
      <c r="D2">
        <v>0</v>
      </c>
      <c r="E2">
        <f>E146*(1-0.207)</f>
        <v>15952096899.375736</v>
      </c>
      <c r="F2">
        <v>1775799919352.98</v>
      </c>
      <c r="G2">
        <v>0</v>
      </c>
      <c r="H2">
        <v>0</v>
      </c>
      <c r="I2">
        <v>0</v>
      </c>
      <c r="J2">
        <v>0</v>
      </c>
      <c r="K2">
        <v>1</v>
      </c>
      <c r="L2">
        <v>-1316686583.0382996</v>
      </c>
    </row>
    <row r="3" spans="1:12" x14ac:dyDescent="0.3">
      <c r="A3" t="s">
        <v>1</v>
      </c>
      <c r="B3">
        <v>101544</v>
      </c>
      <c r="C3">
        <v>1</v>
      </c>
      <c r="D3">
        <v>0</v>
      </c>
      <c r="E3">
        <v>18260043499.806801</v>
      </c>
      <c r="F3">
        <v>1775799919352.98</v>
      </c>
      <c r="G3">
        <v>0</v>
      </c>
      <c r="H3">
        <v>0</v>
      </c>
      <c r="I3">
        <v>0</v>
      </c>
      <c r="J3">
        <v>0</v>
      </c>
      <c r="K3">
        <v>1</v>
      </c>
      <c r="L3">
        <v>269964483.4836998</v>
      </c>
    </row>
    <row r="4" spans="1:12" x14ac:dyDescent="0.3">
      <c r="A4" t="s">
        <v>2</v>
      </c>
      <c r="B4">
        <v>519623677</v>
      </c>
      <c r="C4">
        <v>1</v>
      </c>
      <c r="D4">
        <v>0</v>
      </c>
      <c r="E4">
        <v>167983141738.31149</v>
      </c>
      <c r="F4">
        <v>1775799919352.98</v>
      </c>
      <c r="G4">
        <v>0</v>
      </c>
      <c r="H4">
        <v>0</v>
      </c>
      <c r="I4">
        <v>0</v>
      </c>
      <c r="J4">
        <v>0</v>
      </c>
      <c r="K4">
        <v>1</v>
      </c>
      <c r="L4">
        <v>26758222257.570007</v>
      </c>
    </row>
    <row r="5" spans="1:12" x14ac:dyDescent="0.3">
      <c r="A5" t="s">
        <v>3</v>
      </c>
      <c r="B5">
        <v>3792286</v>
      </c>
      <c r="C5">
        <v>1</v>
      </c>
      <c r="D5">
        <v>0</v>
      </c>
      <c r="E5">
        <v>72546985708.570663</v>
      </c>
      <c r="F5">
        <v>1775799919352.98</v>
      </c>
      <c r="G5">
        <v>0</v>
      </c>
      <c r="H5">
        <v>0</v>
      </c>
      <c r="I5">
        <v>0</v>
      </c>
      <c r="J5">
        <v>0</v>
      </c>
      <c r="K5">
        <v>1</v>
      </c>
      <c r="L5">
        <v>15690033630.492104</v>
      </c>
    </row>
    <row r="6" spans="1:12" x14ac:dyDescent="0.3">
      <c r="A6" t="s">
        <v>4</v>
      </c>
      <c r="B6">
        <v>2507337</v>
      </c>
      <c r="C6">
        <v>1</v>
      </c>
      <c r="D6">
        <v>0</v>
      </c>
      <c r="E6">
        <v>491492700657.01166</v>
      </c>
      <c r="F6">
        <v>1775799919352.98</v>
      </c>
      <c r="G6">
        <v>0</v>
      </c>
      <c r="H6">
        <v>0</v>
      </c>
      <c r="I6">
        <v>0</v>
      </c>
      <c r="J6">
        <v>0</v>
      </c>
      <c r="K6">
        <v>1</v>
      </c>
      <c r="L6">
        <v>63227390661.983032</v>
      </c>
    </row>
    <row r="7" spans="1:12" x14ac:dyDescent="0.3">
      <c r="A7" t="s">
        <v>5</v>
      </c>
      <c r="B7">
        <v>72067378</v>
      </c>
      <c r="C7">
        <v>1</v>
      </c>
      <c r="D7">
        <v>0</v>
      </c>
      <c r="E7">
        <v>13861183873.593109</v>
      </c>
      <c r="F7">
        <v>1775799919352.98</v>
      </c>
      <c r="G7">
        <v>0</v>
      </c>
      <c r="H7">
        <v>0</v>
      </c>
      <c r="I7">
        <v>1</v>
      </c>
      <c r="J7">
        <v>0</v>
      </c>
      <c r="K7">
        <v>1</v>
      </c>
      <c r="L7">
        <v>978081559.16940117</v>
      </c>
    </row>
    <row r="8" spans="1:12" x14ac:dyDescent="0.3">
      <c r="A8" t="s">
        <v>6</v>
      </c>
      <c r="B8">
        <v>5619133</v>
      </c>
      <c r="C8">
        <v>1</v>
      </c>
      <c r="D8">
        <v>0</v>
      </c>
      <c r="E8">
        <v>1542659899992.5366</v>
      </c>
      <c r="F8">
        <v>1775799919352.98</v>
      </c>
      <c r="G8">
        <v>0</v>
      </c>
      <c r="H8">
        <v>0</v>
      </c>
      <c r="I8">
        <v>0</v>
      </c>
      <c r="J8">
        <v>1</v>
      </c>
      <c r="K8">
        <v>1</v>
      </c>
      <c r="L8">
        <v>64116339301.969971</v>
      </c>
    </row>
    <row r="9" spans="1:12" x14ac:dyDescent="0.3">
      <c r="A9" t="s">
        <v>7</v>
      </c>
      <c r="B9">
        <v>4570218</v>
      </c>
      <c r="C9">
        <v>1</v>
      </c>
      <c r="D9">
        <v>0</v>
      </c>
      <c r="E9">
        <v>477082467454.29468</v>
      </c>
      <c r="F9">
        <v>1775799919352.98</v>
      </c>
      <c r="G9">
        <v>0</v>
      </c>
      <c r="H9">
        <v>0</v>
      </c>
      <c r="I9">
        <v>0</v>
      </c>
      <c r="J9">
        <v>1</v>
      </c>
      <c r="K9">
        <v>1</v>
      </c>
      <c r="L9">
        <v>11753405027.954956</v>
      </c>
    </row>
    <row r="10" spans="1:12" x14ac:dyDescent="0.3">
      <c r="A10" t="s">
        <v>8</v>
      </c>
      <c r="B10">
        <v>225807087</v>
      </c>
      <c r="C10">
        <v>1</v>
      </c>
      <c r="D10">
        <v>0</v>
      </c>
      <c r="E10">
        <v>54622176470.588234</v>
      </c>
      <c r="F10">
        <v>1775799919352.98</v>
      </c>
      <c r="G10">
        <v>1</v>
      </c>
      <c r="H10">
        <v>0</v>
      </c>
      <c r="I10">
        <v>0</v>
      </c>
      <c r="J10">
        <v>0</v>
      </c>
      <c r="K10">
        <v>1</v>
      </c>
      <c r="L10">
        <v>5481235294.1175995</v>
      </c>
    </row>
    <row r="11" spans="1:12" x14ac:dyDescent="0.3">
      <c r="A11" t="s">
        <v>9</v>
      </c>
      <c r="B11">
        <v>1418803</v>
      </c>
      <c r="C11">
        <v>1</v>
      </c>
      <c r="D11">
        <v>0</v>
      </c>
      <c r="E11">
        <v>38868663031.914894</v>
      </c>
      <c r="F11">
        <v>1775799919352.98</v>
      </c>
      <c r="G11">
        <v>0</v>
      </c>
      <c r="H11">
        <v>0</v>
      </c>
      <c r="I11">
        <v>0</v>
      </c>
      <c r="J11">
        <v>0</v>
      </c>
      <c r="K11">
        <v>1</v>
      </c>
      <c r="L11">
        <v>3929960638.2978973</v>
      </c>
    </row>
    <row r="12" spans="1:12" x14ac:dyDescent="0.3">
      <c r="A12" t="s">
        <v>10</v>
      </c>
      <c r="B12">
        <v>329417263</v>
      </c>
      <c r="C12">
        <v>1</v>
      </c>
      <c r="D12">
        <v>0</v>
      </c>
      <c r="E12">
        <v>416264942893.32617</v>
      </c>
      <c r="F12">
        <v>1775799919352.98</v>
      </c>
      <c r="G12">
        <v>0</v>
      </c>
      <c r="H12">
        <v>0</v>
      </c>
      <c r="I12">
        <v>0</v>
      </c>
      <c r="J12">
        <v>0</v>
      </c>
      <c r="K12">
        <v>1</v>
      </c>
      <c r="L12">
        <v>-22663696157.617981</v>
      </c>
    </row>
    <row r="13" spans="1:12" x14ac:dyDescent="0.3">
      <c r="A13" t="s">
        <v>11</v>
      </c>
      <c r="B13">
        <v>821499502</v>
      </c>
      <c r="C13">
        <v>1</v>
      </c>
      <c r="D13">
        <v>0</v>
      </c>
      <c r="E13">
        <v>68218816484.122612</v>
      </c>
      <c r="F13">
        <v>1775799919352.98</v>
      </c>
      <c r="G13">
        <v>1</v>
      </c>
      <c r="H13">
        <v>1</v>
      </c>
      <c r="I13">
        <v>1</v>
      </c>
      <c r="J13">
        <v>0</v>
      </c>
      <c r="K13">
        <v>1</v>
      </c>
      <c r="L13">
        <v>2920058298.9832993</v>
      </c>
    </row>
    <row r="14" spans="1:12" x14ac:dyDescent="0.3">
      <c r="A14" t="s">
        <v>12</v>
      </c>
      <c r="B14">
        <v>6395822</v>
      </c>
      <c r="C14">
        <v>1</v>
      </c>
      <c r="D14">
        <v>0</v>
      </c>
      <c r="E14">
        <v>599879025377.50977</v>
      </c>
      <c r="F14">
        <v>1775799919352.98</v>
      </c>
      <c r="G14">
        <v>0</v>
      </c>
      <c r="H14">
        <v>0</v>
      </c>
      <c r="I14">
        <v>0</v>
      </c>
      <c r="J14">
        <v>1</v>
      </c>
      <c r="K14">
        <v>1</v>
      </c>
      <c r="L14">
        <v>13699316012.033997</v>
      </c>
    </row>
    <row r="15" spans="1:12" x14ac:dyDescent="0.3">
      <c r="A15" t="s">
        <v>13</v>
      </c>
      <c r="B15">
        <v>1565389</v>
      </c>
      <c r="C15">
        <v>1</v>
      </c>
      <c r="D15">
        <v>0</v>
      </c>
      <c r="E15">
        <v>40408208523.878433</v>
      </c>
      <c r="F15">
        <v>1775799919352.98</v>
      </c>
      <c r="G15">
        <v>0</v>
      </c>
      <c r="H15">
        <v>0</v>
      </c>
      <c r="I15">
        <v>0</v>
      </c>
      <c r="J15">
        <v>0</v>
      </c>
      <c r="K15">
        <v>1</v>
      </c>
      <c r="L15">
        <v>4265479044.8625946</v>
      </c>
    </row>
    <row r="16" spans="1:12" x14ac:dyDescent="0.3">
      <c r="A16" t="s">
        <v>14</v>
      </c>
      <c r="B16">
        <v>2159934</v>
      </c>
      <c r="C16">
        <v>1</v>
      </c>
      <c r="D16">
        <v>0</v>
      </c>
      <c r="E16">
        <v>22571512867.281586</v>
      </c>
      <c r="F16">
        <v>1775799919352.98</v>
      </c>
      <c r="G16">
        <v>0</v>
      </c>
      <c r="H16">
        <v>0</v>
      </c>
      <c r="I16">
        <v>0</v>
      </c>
      <c r="J16">
        <v>0</v>
      </c>
      <c r="K16">
        <v>0</v>
      </c>
      <c r="L16">
        <v>246203277.88470078</v>
      </c>
    </row>
    <row r="17" spans="1:12" x14ac:dyDescent="0.3">
      <c r="A17" t="s">
        <v>15</v>
      </c>
      <c r="B17">
        <v>70</v>
      </c>
      <c r="C17">
        <v>1</v>
      </c>
      <c r="D17">
        <v>0</v>
      </c>
      <c r="E17">
        <v>17613846472.991619</v>
      </c>
      <c r="F17">
        <v>1775799919352.98</v>
      </c>
      <c r="G17">
        <v>0</v>
      </c>
      <c r="H17">
        <v>0</v>
      </c>
      <c r="I17">
        <v>0</v>
      </c>
      <c r="J17">
        <v>0</v>
      </c>
      <c r="K17">
        <v>0</v>
      </c>
      <c r="L17">
        <v>1765852228.1860008</v>
      </c>
    </row>
    <row r="18" spans="1:12" x14ac:dyDescent="0.3">
      <c r="A18" t="s">
        <v>16</v>
      </c>
      <c r="B18">
        <v>13850051</v>
      </c>
      <c r="C18">
        <v>1</v>
      </c>
      <c r="D18">
        <v>0</v>
      </c>
      <c r="E18">
        <v>1608981220812.2014</v>
      </c>
      <c r="F18">
        <v>1775799919352.98</v>
      </c>
      <c r="G18">
        <v>0</v>
      </c>
      <c r="H18">
        <v>0</v>
      </c>
      <c r="I18">
        <v>1</v>
      </c>
      <c r="J18">
        <v>0</v>
      </c>
      <c r="K18">
        <v>1</v>
      </c>
      <c r="L18">
        <v>424722222237.66992</v>
      </c>
    </row>
    <row r="19" spans="1:12" x14ac:dyDescent="0.3">
      <c r="A19" t="s">
        <v>17</v>
      </c>
      <c r="B19">
        <v>9054112</v>
      </c>
      <c r="C19">
        <v>1</v>
      </c>
      <c r="D19">
        <v>0</v>
      </c>
      <c r="E19">
        <v>80271119426.107559</v>
      </c>
      <c r="F19">
        <v>1775799919352.98</v>
      </c>
      <c r="G19">
        <v>0</v>
      </c>
      <c r="H19">
        <v>0</v>
      </c>
      <c r="I19">
        <v>0</v>
      </c>
      <c r="J19">
        <v>1</v>
      </c>
      <c r="K19">
        <v>1</v>
      </c>
      <c r="L19">
        <v>-973931291.47480774</v>
      </c>
    </row>
    <row r="20" spans="1:12" x14ac:dyDescent="0.3">
      <c r="A20" t="s">
        <v>18</v>
      </c>
      <c r="B20">
        <v>565</v>
      </c>
      <c r="C20">
        <v>1</v>
      </c>
      <c r="D20">
        <v>0</v>
      </c>
      <c r="E20">
        <v>19737615114.366074</v>
      </c>
      <c r="F20">
        <v>1775799919352.98</v>
      </c>
      <c r="G20">
        <v>0</v>
      </c>
      <c r="H20">
        <v>0</v>
      </c>
      <c r="I20">
        <v>0</v>
      </c>
      <c r="J20">
        <v>0</v>
      </c>
      <c r="K20">
        <v>0</v>
      </c>
      <c r="L20">
        <v>-1755444323.1081009</v>
      </c>
    </row>
    <row r="21" spans="1:12" x14ac:dyDescent="0.3">
      <c r="A21" t="s">
        <v>19</v>
      </c>
      <c r="B21">
        <v>7835</v>
      </c>
      <c r="C21">
        <v>1</v>
      </c>
      <c r="D21">
        <v>0</v>
      </c>
      <c r="E21">
        <v>2902029385.8259201</v>
      </c>
      <c r="F21">
        <v>1775799919352.98</v>
      </c>
      <c r="G21">
        <v>0</v>
      </c>
      <c r="H21">
        <v>0</v>
      </c>
      <c r="I21">
        <v>0</v>
      </c>
      <c r="J21">
        <v>0</v>
      </c>
      <c r="K21">
        <v>1</v>
      </c>
      <c r="L21">
        <v>-199242498.8526001</v>
      </c>
    </row>
    <row r="22" spans="1:12" x14ac:dyDescent="0.3">
      <c r="A22" t="s">
        <v>20</v>
      </c>
      <c r="B22">
        <v>104071</v>
      </c>
      <c r="C22">
        <v>1</v>
      </c>
      <c r="D22">
        <v>0</v>
      </c>
      <c r="E22">
        <v>26961061119.795662</v>
      </c>
      <c r="F22">
        <v>1775799919352.98</v>
      </c>
      <c r="G22">
        <v>0</v>
      </c>
      <c r="H22">
        <v>0</v>
      </c>
      <c r="I22">
        <v>0</v>
      </c>
      <c r="J22">
        <v>0</v>
      </c>
      <c r="K22">
        <v>1</v>
      </c>
      <c r="L22">
        <v>1216591774.7851982</v>
      </c>
    </row>
    <row r="23" spans="1:12" x14ac:dyDescent="0.3">
      <c r="A23" t="s">
        <v>21</v>
      </c>
      <c r="B23">
        <v>107635</v>
      </c>
      <c r="C23">
        <v>1</v>
      </c>
      <c r="D23">
        <v>0</v>
      </c>
      <c r="E23">
        <v>45238613479.83078</v>
      </c>
      <c r="F23">
        <v>1775799919352.98</v>
      </c>
      <c r="G23">
        <v>0</v>
      </c>
      <c r="H23">
        <v>0</v>
      </c>
      <c r="I23">
        <v>0</v>
      </c>
      <c r="J23">
        <v>0</v>
      </c>
      <c r="K23">
        <v>0</v>
      </c>
      <c r="L23">
        <v>-1133472393.2835999</v>
      </c>
    </row>
    <row r="24" spans="1:12" x14ac:dyDescent="0.3">
      <c r="A24" t="s">
        <v>22</v>
      </c>
      <c r="B24">
        <v>15242181</v>
      </c>
      <c r="C24">
        <v>1</v>
      </c>
      <c r="D24">
        <v>0</v>
      </c>
      <c r="E24">
        <v>1990761609665.2297</v>
      </c>
      <c r="F24">
        <v>1775799919352.98</v>
      </c>
      <c r="G24">
        <v>0</v>
      </c>
      <c r="H24">
        <v>0</v>
      </c>
      <c r="I24">
        <v>0</v>
      </c>
      <c r="J24">
        <v>1</v>
      </c>
      <c r="K24">
        <v>1</v>
      </c>
      <c r="L24">
        <v>96591637913.949951</v>
      </c>
    </row>
    <row r="25" spans="1:12" x14ac:dyDescent="0.3">
      <c r="A25" t="s">
        <v>23</v>
      </c>
      <c r="B25">
        <v>276780</v>
      </c>
      <c r="C25">
        <v>1</v>
      </c>
      <c r="D25">
        <v>0</v>
      </c>
      <c r="E25">
        <v>2516498299.0121193</v>
      </c>
      <c r="F25">
        <v>1775799919352.98</v>
      </c>
      <c r="G25">
        <v>0</v>
      </c>
      <c r="H25">
        <v>0</v>
      </c>
      <c r="I25">
        <v>0</v>
      </c>
      <c r="J25">
        <v>0</v>
      </c>
      <c r="K25">
        <v>0</v>
      </c>
      <c r="L25">
        <v>-105419519.86749983</v>
      </c>
    </row>
    <row r="26" spans="1:12" x14ac:dyDescent="0.3">
      <c r="A26" t="s">
        <v>24</v>
      </c>
      <c r="B26">
        <v>93965</v>
      </c>
      <c r="C26">
        <v>1</v>
      </c>
      <c r="D26">
        <v>0</v>
      </c>
      <c r="E26">
        <v>11779980801.784283</v>
      </c>
      <c r="F26">
        <v>1775799919352.98</v>
      </c>
      <c r="G26">
        <v>0</v>
      </c>
      <c r="H26">
        <v>0</v>
      </c>
      <c r="I26">
        <v>0</v>
      </c>
      <c r="J26">
        <v>0</v>
      </c>
      <c r="K26">
        <v>1</v>
      </c>
      <c r="L26">
        <v>599555207.36390114</v>
      </c>
    </row>
    <row r="27" spans="1:12" x14ac:dyDescent="0.3">
      <c r="A27" t="s">
        <v>25</v>
      </c>
      <c r="B27">
        <v>1091093</v>
      </c>
      <c r="C27">
        <v>1</v>
      </c>
      <c r="D27">
        <v>0</v>
      </c>
      <c r="E27">
        <v>317058508651.76001</v>
      </c>
      <c r="F27">
        <v>1775799919352.98</v>
      </c>
      <c r="G27">
        <v>0</v>
      </c>
      <c r="H27">
        <v>0</v>
      </c>
      <c r="I27">
        <v>0</v>
      </c>
      <c r="J27">
        <v>0</v>
      </c>
      <c r="K27">
        <v>1</v>
      </c>
      <c r="L27">
        <v>25857539392.992004</v>
      </c>
    </row>
    <row r="28" spans="1:12" x14ac:dyDescent="0.3">
      <c r="A28" t="s">
        <v>26</v>
      </c>
      <c r="B28">
        <v>215311550</v>
      </c>
      <c r="C28">
        <v>1</v>
      </c>
      <c r="D28">
        <v>0</v>
      </c>
      <c r="E28">
        <v>17734062645371.375</v>
      </c>
      <c r="F28">
        <v>1775799919352.98</v>
      </c>
      <c r="G28">
        <v>1</v>
      </c>
      <c r="H28">
        <v>0</v>
      </c>
      <c r="I28">
        <v>1</v>
      </c>
      <c r="J28">
        <v>0</v>
      </c>
      <c r="K28">
        <v>1</v>
      </c>
      <c r="L28">
        <v>-407736392274</v>
      </c>
    </row>
    <row r="29" spans="1:12" x14ac:dyDescent="0.3">
      <c r="A29" t="s">
        <v>27</v>
      </c>
      <c r="B29">
        <v>37461835</v>
      </c>
      <c r="C29">
        <v>1</v>
      </c>
      <c r="D29">
        <v>0</v>
      </c>
      <c r="E29">
        <v>368000000000</v>
      </c>
      <c r="F29">
        <v>1775799919352.98</v>
      </c>
      <c r="G29">
        <v>0</v>
      </c>
      <c r="H29">
        <v>0</v>
      </c>
      <c r="I29">
        <v>0</v>
      </c>
      <c r="J29">
        <v>0</v>
      </c>
      <c r="K29">
        <v>1</v>
      </c>
      <c r="L29">
        <v>18200000000</v>
      </c>
    </row>
    <row r="30" spans="1:12" x14ac:dyDescent="0.3">
      <c r="A30" t="s">
        <v>28</v>
      </c>
      <c r="B30">
        <v>10296935</v>
      </c>
      <c r="C30">
        <v>1</v>
      </c>
      <c r="D30">
        <v>0</v>
      </c>
      <c r="E30">
        <v>314322453228.29529</v>
      </c>
      <c r="F30">
        <v>1775799919352.98</v>
      </c>
      <c r="G30">
        <v>0</v>
      </c>
      <c r="H30">
        <v>0</v>
      </c>
      <c r="I30">
        <v>0</v>
      </c>
      <c r="J30">
        <v>0</v>
      </c>
      <c r="K30">
        <v>1</v>
      </c>
      <c r="L30">
        <v>52809560437.310974</v>
      </c>
    </row>
    <row r="31" spans="1:12" x14ac:dyDescent="0.3">
      <c r="A31" t="s">
        <v>29</v>
      </c>
      <c r="B31">
        <v>1428100</v>
      </c>
      <c r="C31">
        <v>1</v>
      </c>
      <c r="D31">
        <v>0</v>
      </c>
      <c r="E31">
        <v>12523961677.296583</v>
      </c>
      <c r="F31">
        <v>1775799919352.98</v>
      </c>
      <c r="G31">
        <v>0</v>
      </c>
      <c r="H31">
        <v>0</v>
      </c>
      <c r="I31">
        <v>0</v>
      </c>
      <c r="J31">
        <v>0</v>
      </c>
      <c r="K31">
        <v>0</v>
      </c>
      <c r="L31">
        <v>2267187642.4787998</v>
      </c>
    </row>
    <row r="32" spans="1:12" x14ac:dyDescent="0.3">
      <c r="A32" t="s">
        <v>30</v>
      </c>
      <c r="B32">
        <v>2183</v>
      </c>
      <c r="C32">
        <v>1</v>
      </c>
      <c r="D32">
        <v>0</v>
      </c>
      <c r="E32">
        <v>64282438666.739044</v>
      </c>
      <c r="F32">
        <v>1775799919352.98</v>
      </c>
      <c r="G32">
        <v>0</v>
      </c>
      <c r="H32">
        <v>0</v>
      </c>
      <c r="I32">
        <v>0</v>
      </c>
      <c r="J32">
        <v>0</v>
      </c>
      <c r="K32">
        <v>1</v>
      </c>
      <c r="L32">
        <v>2259667849.5848007</v>
      </c>
    </row>
    <row r="33" spans="1:12" x14ac:dyDescent="0.3">
      <c r="A33" t="s">
        <v>31</v>
      </c>
      <c r="B33">
        <v>3035509</v>
      </c>
      <c r="C33">
        <v>1</v>
      </c>
      <c r="D33">
        <v>0</v>
      </c>
      <c r="E33">
        <v>67837788543.585152</v>
      </c>
      <c r="F33">
        <v>1775799919352.98</v>
      </c>
      <c r="G33">
        <v>0</v>
      </c>
      <c r="H33">
        <v>0</v>
      </c>
      <c r="I33">
        <v>0</v>
      </c>
      <c r="J33">
        <v>1</v>
      </c>
      <c r="K33">
        <v>1</v>
      </c>
      <c r="L33">
        <v>5042423137.5209961</v>
      </c>
    </row>
    <row r="34" spans="1:12" x14ac:dyDescent="0.3">
      <c r="A34" t="s">
        <v>32</v>
      </c>
      <c r="B34">
        <v>9781648</v>
      </c>
      <c r="C34">
        <v>1</v>
      </c>
      <c r="D34">
        <v>0</v>
      </c>
      <c r="E34">
        <v>27719337670.017738</v>
      </c>
      <c r="F34">
        <v>1775799919352.98</v>
      </c>
      <c r="G34">
        <v>0</v>
      </c>
      <c r="H34">
        <v>0</v>
      </c>
      <c r="I34">
        <v>0</v>
      </c>
      <c r="J34">
        <v>1</v>
      </c>
      <c r="K34">
        <v>1</v>
      </c>
      <c r="L34">
        <v>1066261829.3696022</v>
      </c>
    </row>
    <row r="35" spans="1:12" x14ac:dyDescent="0.3">
      <c r="A35" t="s">
        <v>33</v>
      </c>
      <c r="B35">
        <v>26962757</v>
      </c>
      <c r="C35">
        <v>1</v>
      </c>
      <c r="D35">
        <v>0</v>
      </c>
      <c r="E35">
        <v>282340849856.61414</v>
      </c>
      <c r="F35">
        <v>1775799919352.98</v>
      </c>
      <c r="G35">
        <v>0</v>
      </c>
      <c r="H35">
        <v>0</v>
      </c>
      <c r="I35">
        <v>0</v>
      </c>
      <c r="J35">
        <v>1</v>
      </c>
      <c r="K35">
        <v>1</v>
      </c>
      <c r="L35">
        <v>7158710180.4039917</v>
      </c>
    </row>
    <row r="36" spans="1:12" x14ac:dyDescent="0.3">
      <c r="A36" t="s">
        <v>34</v>
      </c>
      <c r="B36">
        <v>778285</v>
      </c>
      <c r="C36">
        <v>1</v>
      </c>
      <c r="D36">
        <v>0</v>
      </c>
      <c r="E36">
        <v>69764827467.442291</v>
      </c>
      <c r="F36">
        <v>1775799919352.98</v>
      </c>
      <c r="G36">
        <v>0</v>
      </c>
      <c r="H36">
        <v>0</v>
      </c>
      <c r="I36">
        <v>0</v>
      </c>
      <c r="J36">
        <v>0</v>
      </c>
      <c r="K36">
        <v>1</v>
      </c>
      <c r="L36">
        <v>-2809154535.3768997</v>
      </c>
    </row>
    <row r="37" spans="1:12" x14ac:dyDescent="0.3">
      <c r="A37" t="s">
        <v>35</v>
      </c>
      <c r="B37">
        <v>192582</v>
      </c>
      <c r="C37">
        <v>1</v>
      </c>
      <c r="D37">
        <v>0</v>
      </c>
      <c r="E37">
        <v>53958573693.051315</v>
      </c>
      <c r="F37">
        <v>1775799919352.98</v>
      </c>
      <c r="G37">
        <v>0</v>
      </c>
      <c r="H37">
        <v>0</v>
      </c>
      <c r="I37">
        <v>0</v>
      </c>
      <c r="J37">
        <v>0</v>
      </c>
      <c r="K37">
        <v>0</v>
      </c>
      <c r="L37">
        <v>3058869865.759903</v>
      </c>
    </row>
    <row r="38" spans="1:12" x14ac:dyDescent="0.3">
      <c r="A38" t="s">
        <v>36</v>
      </c>
      <c r="B38">
        <v>1162245</v>
      </c>
      <c r="C38">
        <v>1</v>
      </c>
      <c r="D38">
        <v>0</v>
      </c>
      <c r="E38">
        <v>397104343478.30103</v>
      </c>
      <c r="F38">
        <v>1775799919352.98</v>
      </c>
      <c r="G38">
        <v>0</v>
      </c>
      <c r="H38">
        <v>0</v>
      </c>
      <c r="I38">
        <v>0</v>
      </c>
      <c r="J38">
        <v>1</v>
      </c>
      <c r="K38">
        <v>1</v>
      </c>
      <c r="L38">
        <v>-8523518474.6599731</v>
      </c>
    </row>
    <row r="39" spans="1:12" x14ac:dyDescent="0.3">
      <c r="A39" t="s">
        <v>37</v>
      </c>
      <c r="B39">
        <v>42320</v>
      </c>
      <c r="C39">
        <v>1</v>
      </c>
      <c r="D39">
        <v>0</v>
      </c>
      <c r="E39">
        <v>94243453937.446152</v>
      </c>
      <c r="F39">
        <v>1775799919352.98</v>
      </c>
      <c r="G39">
        <v>0</v>
      </c>
      <c r="H39">
        <v>0</v>
      </c>
      <c r="I39">
        <v>0</v>
      </c>
      <c r="J39">
        <v>0</v>
      </c>
      <c r="K39">
        <v>1</v>
      </c>
      <c r="L39">
        <v>10096597404.423294</v>
      </c>
    </row>
    <row r="40" spans="1:12" x14ac:dyDescent="0.3">
      <c r="A40" t="s">
        <v>38</v>
      </c>
      <c r="B40">
        <v>2400591</v>
      </c>
      <c r="C40">
        <v>1</v>
      </c>
      <c r="D40">
        <v>0</v>
      </c>
      <c r="E40">
        <v>106165866000</v>
      </c>
      <c r="F40">
        <v>1775799919352.98</v>
      </c>
      <c r="G40">
        <v>0</v>
      </c>
      <c r="H40">
        <v>0</v>
      </c>
      <c r="I40">
        <v>0</v>
      </c>
      <c r="J40">
        <v>0</v>
      </c>
      <c r="K40">
        <v>1</v>
      </c>
      <c r="L40">
        <v>8816885000</v>
      </c>
    </row>
    <row r="41" spans="1:12" x14ac:dyDescent="0.3">
      <c r="A41" t="s">
        <v>39</v>
      </c>
      <c r="B41">
        <v>154199596</v>
      </c>
      <c r="C41">
        <v>1</v>
      </c>
      <c r="D41">
        <v>0</v>
      </c>
      <c r="E41">
        <v>404142766093.05292</v>
      </c>
      <c r="F41">
        <v>1775799919352.98</v>
      </c>
      <c r="G41">
        <v>0</v>
      </c>
      <c r="H41">
        <v>0</v>
      </c>
      <c r="I41">
        <v>0</v>
      </c>
      <c r="J41">
        <v>0</v>
      </c>
      <c r="K41">
        <v>1</v>
      </c>
      <c r="L41">
        <v>-62171785675.20697</v>
      </c>
    </row>
    <row r="42" spans="1:12" x14ac:dyDescent="0.3">
      <c r="A42" t="s">
        <v>40</v>
      </c>
      <c r="B42">
        <v>605</v>
      </c>
      <c r="C42">
        <v>1</v>
      </c>
      <c r="D42">
        <v>0</v>
      </c>
      <c r="E42">
        <v>28736940000</v>
      </c>
      <c r="F42">
        <v>1775799919352.98</v>
      </c>
      <c r="G42">
        <v>0</v>
      </c>
      <c r="H42">
        <v>0</v>
      </c>
      <c r="I42">
        <v>0</v>
      </c>
      <c r="J42">
        <v>0</v>
      </c>
      <c r="K42">
        <v>1</v>
      </c>
      <c r="L42">
        <v>2257940000</v>
      </c>
    </row>
    <row r="43" spans="1:12" x14ac:dyDescent="0.3">
      <c r="A43" t="s">
        <v>41</v>
      </c>
      <c r="B43">
        <v>42007162</v>
      </c>
      <c r="C43">
        <v>1</v>
      </c>
      <c r="D43">
        <v>0</v>
      </c>
      <c r="E43">
        <v>36262924353.604065</v>
      </c>
      <c r="F43">
        <v>1775799919352.98</v>
      </c>
      <c r="G43">
        <v>1</v>
      </c>
      <c r="H43">
        <v>0</v>
      </c>
      <c r="I43">
        <v>0</v>
      </c>
      <c r="J43">
        <v>1</v>
      </c>
      <c r="K43">
        <v>1</v>
      </c>
      <c r="L43">
        <v>395306281.76860046</v>
      </c>
    </row>
    <row r="44" spans="1:12" x14ac:dyDescent="0.3">
      <c r="A44" t="s">
        <v>42</v>
      </c>
      <c r="B44">
        <v>12204</v>
      </c>
      <c r="C44">
        <v>1</v>
      </c>
      <c r="D44">
        <v>0</v>
      </c>
      <c r="E44">
        <v>111271112329.9749</v>
      </c>
      <c r="F44">
        <v>1775799919352.98</v>
      </c>
      <c r="G44">
        <v>0</v>
      </c>
      <c r="H44">
        <v>0</v>
      </c>
      <c r="I44">
        <v>0</v>
      </c>
      <c r="J44">
        <v>0</v>
      </c>
      <c r="K44">
        <v>1</v>
      </c>
      <c r="L44">
        <v>-11745143764.304794</v>
      </c>
    </row>
    <row r="45" spans="1:12" x14ac:dyDescent="0.3">
      <c r="A45" t="s">
        <v>43</v>
      </c>
      <c r="B45">
        <v>29681415</v>
      </c>
      <c r="C45">
        <v>1</v>
      </c>
      <c r="D45">
        <v>0</v>
      </c>
      <c r="E45">
        <v>299155237589.14246</v>
      </c>
      <c r="F45">
        <v>1775799919352.98</v>
      </c>
      <c r="G45">
        <v>1</v>
      </c>
      <c r="H45">
        <v>0</v>
      </c>
      <c r="I45">
        <v>0</v>
      </c>
      <c r="J45">
        <v>1</v>
      </c>
      <c r="K45">
        <v>1</v>
      </c>
      <c r="L45">
        <v>-3328762823.927002</v>
      </c>
    </row>
    <row r="46" spans="1:12" x14ac:dyDescent="0.3">
      <c r="A46" t="s">
        <v>44</v>
      </c>
      <c r="B46">
        <v>42074819</v>
      </c>
      <c r="C46">
        <v>1</v>
      </c>
      <c r="D46">
        <v>0</v>
      </c>
      <c r="E46">
        <v>2937472757953.4414</v>
      </c>
      <c r="F46">
        <v>1775799919352.98</v>
      </c>
      <c r="G46">
        <v>0</v>
      </c>
      <c r="H46">
        <v>0</v>
      </c>
      <c r="I46">
        <v>0</v>
      </c>
      <c r="J46">
        <v>1</v>
      </c>
      <c r="K46">
        <v>1</v>
      </c>
      <c r="L46">
        <v>98552515250.620117</v>
      </c>
    </row>
    <row r="47" spans="1:12" x14ac:dyDescent="0.3">
      <c r="A47" t="s">
        <v>45</v>
      </c>
      <c r="B47">
        <v>470544</v>
      </c>
      <c r="C47">
        <v>1</v>
      </c>
      <c r="D47">
        <v>0</v>
      </c>
      <c r="E47">
        <v>18269350433.799248</v>
      </c>
      <c r="F47">
        <v>1775799919352.98</v>
      </c>
      <c r="G47">
        <v>0</v>
      </c>
      <c r="H47">
        <v>0</v>
      </c>
      <c r="I47">
        <v>0</v>
      </c>
      <c r="J47">
        <v>0</v>
      </c>
      <c r="K47">
        <v>1</v>
      </c>
      <c r="L47">
        <v>1557581800.4678993</v>
      </c>
    </row>
    <row r="48" spans="1:12" x14ac:dyDescent="0.3">
      <c r="A48" t="s">
        <v>46</v>
      </c>
      <c r="B48">
        <v>70607983</v>
      </c>
      <c r="C48">
        <v>1</v>
      </c>
      <c r="D48">
        <v>0</v>
      </c>
      <c r="E48">
        <v>18700241392.157471</v>
      </c>
      <c r="F48">
        <v>1775799919352.98</v>
      </c>
      <c r="G48">
        <v>1</v>
      </c>
      <c r="H48">
        <v>0</v>
      </c>
      <c r="I48">
        <v>0</v>
      </c>
      <c r="J48">
        <v>0</v>
      </c>
      <c r="K48">
        <v>1</v>
      </c>
      <c r="L48">
        <v>1627513725.7929001</v>
      </c>
    </row>
    <row r="49" spans="1:12" x14ac:dyDescent="0.3">
      <c r="A49" t="s">
        <v>47</v>
      </c>
      <c r="B49">
        <v>239805211</v>
      </c>
      <c r="C49">
        <v>1</v>
      </c>
      <c r="D49">
        <v>0</v>
      </c>
      <c r="E49">
        <v>4223116205968.9243</v>
      </c>
      <c r="F49">
        <v>1775799919352.98</v>
      </c>
      <c r="G49">
        <v>0</v>
      </c>
      <c r="H49">
        <v>0</v>
      </c>
      <c r="I49">
        <v>0</v>
      </c>
      <c r="J49">
        <v>1</v>
      </c>
      <c r="K49">
        <v>1</v>
      </c>
      <c r="L49">
        <v>41912859973.72998</v>
      </c>
    </row>
    <row r="50" spans="1:12" x14ac:dyDescent="0.3">
      <c r="A50" t="s">
        <v>48</v>
      </c>
      <c r="B50">
        <v>110186</v>
      </c>
      <c r="C50">
        <v>1</v>
      </c>
      <c r="D50">
        <v>0</v>
      </c>
      <c r="E50">
        <v>77594279054.879547</v>
      </c>
      <c r="F50">
        <v>1775799919352.98</v>
      </c>
      <c r="G50">
        <v>0</v>
      </c>
      <c r="H50">
        <v>0</v>
      </c>
      <c r="I50">
        <v>0</v>
      </c>
      <c r="J50">
        <v>0</v>
      </c>
      <c r="K50">
        <v>0</v>
      </c>
      <c r="L50">
        <v>-1705661997.9182053</v>
      </c>
    </row>
    <row r="51" spans="1:12" x14ac:dyDescent="0.3">
      <c r="A51" t="s">
        <v>49</v>
      </c>
      <c r="B51">
        <v>4317392</v>
      </c>
      <c r="C51">
        <v>1</v>
      </c>
      <c r="D51">
        <v>0</v>
      </c>
      <c r="E51">
        <v>216240589485.25623</v>
      </c>
      <c r="F51">
        <v>1775799919352.98</v>
      </c>
      <c r="G51">
        <v>0</v>
      </c>
      <c r="H51">
        <v>0</v>
      </c>
      <c r="I51">
        <v>0</v>
      </c>
      <c r="J51">
        <v>1</v>
      </c>
      <c r="K51">
        <v>1</v>
      </c>
      <c r="L51">
        <v>16308951204.936981</v>
      </c>
    </row>
    <row r="52" spans="1:12" x14ac:dyDescent="0.3">
      <c r="A52" t="s">
        <v>50</v>
      </c>
      <c r="B52">
        <v>314311</v>
      </c>
      <c r="C52">
        <v>1</v>
      </c>
      <c r="D52">
        <v>0</v>
      </c>
      <c r="E52">
        <v>85986321551.238846</v>
      </c>
      <c r="F52">
        <v>1775799919352.98</v>
      </c>
      <c r="G52">
        <v>0</v>
      </c>
      <c r="H52">
        <v>0</v>
      </c>
      <c r="I52">
        <v>0</v>
      </c>
      <c r="J52">
        <v>0</v>
      </c>
      <c r="K52">
        <v>1</v>
      </c>
      <c r="L52">
        <v>-584617419.32719421</v>
      </c>
    </row>
    <row r="53" spans="1:12" x14ac:dyDescent="0.3">
      <c r="A53" t="s">
        <v>51</v>
      </c>
      <c r="B53">
        <v>1879642</v>
      </c>
      <c r="C53">
        <v>1</v>
      </c>
      <c r="D53">
        <v>0</v>
      </c>
      <c r="E53">
        <v>15850520383.994127</v>
      </c>
      <c r="F53">
        <v>1775799919352.98</v>
      </c>
      <c r="G53">
        <v>0</v>
      </c>
      <c r="H53">
        <v>0</v>
      </c>
      <c r="I53">
        <v>0</v>
      </c>
      <c r="J53">
        <v>0</v>
      </c>
      <c r="K53">
        <v>0</v>
      </c>
      <c r="L53">
        <v>-726764566.37229919</v>
      </c>
    </row>
    <row r="54" spans="1:12" x14ac:dyDescent="0.3">
      <c r="A54" t="s">
        <v>52</v>
      </c>
      <c r="B54">
        <v>2258</v>
      </c>
      <c r="C54">
        <v>1</v>
      </c>
      <c r="D54">
        <v>0</v>
      </c>
      <c r="E54">
        <v>7409179920.8633089</v>
      </c>
      <c r="F54">
        <v>1775799919352.98</v>
      </c>
      <c r="G54">
        <v>0</v>
      </c>
      <c r="H54">
        <v>0</v>
      </c>
      <c r="I54">
        <v>0</v>
      </c>
      <c r="J54">
        <v>0</v>
      </c>
      <c r="K54">
        <v>1</v>
      </c>
      <c r="L54">
        <v>-297496402.87769985</v>
      </c>
    </row>
    <row r="55" spans="1:12" x14ac:dyDescent="0.3">
      <c r="A55" t="s">
        <v>53</v>
      </c>
      <c r="B55">
        <v>913</v>
      </c>
      <c r="C55">
        <v>1</v>
      </c>
      <c r="D55">
        <v>0</v>
      </c>
      <c r="E55">
        <v>20944392615.080269</v>
      </c>
      <c r="F55">
        <v>1775799919352.98</v>
      </c>
      <c r="G55">
        <v>0</v>
      </c>
      <c r="H55">
        <v>0</v>
      </c>
      <c r="I55">
        <v>0</v>
      </c>
      <c r="J55">
        <v>0</v>
      </c>
      <c r="K55">
        <v>0</v>
      </c>
      <c r="L55">
        <v>277621365.49699974</v>
      </c>
    </row>
    <row r="56" spans="1:12" x14ac:dyDescent="0.3">
      <c r="A56" t="s">
        <v>54</v>
      </c>
      <c r="B56">
        <v>195492</v>
      </c>
      <c r="C56">
        <v>1</v>
      </c>
      <c r="D56">
        <v>0</v>
      </c>
      <c r="E56">
        <v>28488668301.64011</v>
      </c>
      <c r="F56">
        <v>1775799919352.98</v>
      </c>
      <c r="G56">
        <v>0</v>
      </c>
      <c r="H56">
        <v>0</v>
      </c>
      <c r="I56">
        <v>0</v>
      </c>
      <c r="J56">
        <v>0</v>
      </c>
      <c r="K56">
        <v>1</v>
      </c>
      <c r="L56">
        <v>1262136137.0722008</v>
      </c>
    </row>
    <row r="57" spans="1:12" x14ac:dyDescent="0.3">
      <c r="A57" t="s">
        <v>55</v>
      </c>
      <c r="B57">
        <v>13593432</v>
      </c>
      <c r="C57">
        <v>1</v>
      </c>
      <c r="D57">
        <v>0</v>
      </c>
      <c r="E57">
        <v>182280517581.21246</v>
      </c>
      <c r="F57">
        <v>1775799919352.98</v>
      </c>
      <c r="G57">
        <v>0</v>
      </c>
      <c r="H57">
        <v>0</v>
      </c>
      <c r="I57">
        <v>0</v>
      </c>
      <c r="J57">
        <v>1</v>
      </c>
      <c r="K57">
        <v>1</v>
      </c>
      <c r="L57">
        <v>6783356767.3309937</v>
      </c>
    </row>
    <row r="58" spans="1:12" x14ac:dyDescent="0.3">
      <c r="A58" t="s">
        <v>56</v>
      </c>
      <c r="B58">
        <v>8850604</v>
      </c>
      <c r="C58">
        <v>1</v>
      </c>
      <c r="D58">
        <v>0</v>
      </c>
      <c r="E58">
        <v>25458933915.874172</v>
      </c>
      <c r="F58">
        <v>1775799919352.98</v>
      </c>
      <c r="G58">
        <v>0</v>
      </c>
      <c r="H58">
        <v>0</v>
      </c>
      <c r="I58">
        <v>0</v>
      </c>
      <c r="J58">
        <v>0</v>
      </c>
      <c r="K58">
        <v>1</v>
      </c>
      <c r="L58">
        <v>3139664719.8347015</v>
      </c>
    </row>
    <row r="59" spans="1:12" x14ac:dyDescent="0.3">
      <c r="A59" t="s">
        <v>57</v>
      </c>
      <c r="B59">
        <v>696068280</v>
      </c>
      <c r="C59">
        <v>1</v>
      </c>
      <c r="D59">
        <v>0</v>
      </c>
      <c r="E59">
        <v>3173397590816.9087</v>
      </c>
      <c r="F59">
        <v>1775799919352.98</v>
      </c>
      <c r="G59">
        <v>0</v>
      </c>
      <c r="H59">
        <v>0</v>
      </c>
      <c r="I59">
        <v>1</v>
      </c>
      <c r="J59">
        <v>0</v>
      </c>
      <c r="K59">
        <v>1</v>
      </c>
      <c r="L59">
        <v>163864270723.43018</v>
      </c>
    </row>
    <row r="60" spans="1:12" x14ac:dyDescent="0.3">
      <c r="A60" t="s">
        <v>58</v>
      </c>
      <c r="B60">
        <v>4241340</v>
      </c>
      <c r="C60">
        <v>1</v>
      </c>
      <c r="D60">
        <v>0</v>
      </c>
      <c r="E60">
        <v>1186092991320.0376</v>
      </c>
      <c r="F60">
        <v>1775799919352.98</v>
      </c>
      <c r="G60">
        <v>0</v>
      </c>
      <c r="H60">
        <v>0</v>
      </c>
      <c r="I60">
        <v>0</v>
      </c>
      <c r="J60">
        <v>0</v>
      </c>
      <c r="K60">
        <v>1</v>
      </c>
      <c r="L60">
        <v>60410932810.469971</v>
      </c>
    </row>
    <row r="61" spans="1:12" x14ac:dyDescent="0.3">
      <c r="A61" t="s">
        <v>59</v>
      </c>
      <c r="B61">
        <v>3704622</v>
      </c>
      <c r="C61">
        <v>1</v>
      </c>
      <c r="D61">
        <v>0</v>
      </c>
      <c r="E61">
        <v>207889333724.13794</v>
      </c>
      <c r="F61">
        <v>1775799919352.98</v>
      </c>
      <c r="G61">
        <v>0</v>
      </c>
      <c r="H61">
        <v>0</v>
      </c>
      <c r="I61">
        <v>0</v>
      </c>
      <c r="J61">
        <v>0</v>
      </c>
      <c r="K61">
        <v>1</v>
      </c>
      <c r="L61">
        <v>49266300484.902008</v>
      </c>
    </row>
    <row r="62" spans="1:12" x14ac:dyDescent="0.3">
      <c r="A62" t="s">
        <v>60</v>
      </c>
      <c r="B62">
        <v>4526560</v>
      </c>
      <c r="C62">
        <v>1</v>
      </c>
      <c r="D62">
        <v>0</v>
      </c>
      <c r="E62">
        <v>498559576714.72064</v>
      </c>
      <c r="F62">
        <v>1775799919352.98</v>
      </c>
      <c r="G62">
        <v>0</v>
      </c>
      <c r="H62">
        <v>0</v>
      </c>
      <c r="I62">
        <v>0</v>
      </c>
      <c r="J62">
        <v>0</v>
      </c>
      <c r="K62">
        <v>1</v>
      </c>
      <c r="L62">
        <v>-26766887487.85498</v>
      </c>
    </row>
    <row r="63" spans="1:12" x14ac:dyDescent="0.3">
      <c r="A63" t="s">
        <v>61</v>
      </c>
      <c r="B63">
        <v>6403701</v>
      </c>
      <c r="C63">
        <v>1</v>
      </c>
      <c r="D63">
        <v>0</v>
      </c>
      <c r="E63">
        <v>481591266133.40912</v>
      </c>
      <c r="F63">
        <v>1775799919352.98</v>
      </c>
      <c r="G63">
        <v>0</v>
      </c>
      <c r="H63">
        <v>0</v>
      </c>
      <c r="I63">
        <v>0</v>
      </c>
      <c r="J63">
        <v>0</v>
      </c>
      <c r="K63">
        <v>1</v>
      </c>
      <c r="L63">
        <v>-9166139641.5040283</v>
      </c>
    </row>
    <row r="64" spans="1:12" x14ac:dyDescent="0.3">
      <c r="A64" t="s">
        <v>62</v>
      </c>
      <c r="B64">
        <v>28508637</v>
      </c>
      <c r="C64">
        <v>1</v>
      </c>
      <c r="D64">
        <v>0</v>
      </c>
      <c r="E64">
        <v>2099880198258.8811</v>
      </c>
      <c r="F64">
        <v>1775799919352.98</v>
      </c>
      <c r="G64">
        <v>0</v>
      </c>
      <c r="H64">
        <v>0</v>
      </c>
      <c r="I64">
        <v>0</v>
      </c>
      <c r="J64">
        <v>1</v>
      </c>
      <c r="K64">
        <v>1</v>
      </c>
      <c r="L64">
        <v>118711678330.03979</v>
      </c>
    </row>
    <row r="65" spans="1:12" x14ac:dyDescent="0.3">
      <c r="A65" t="s">
        <v>63</v>
      </c>
      <c r="B65">
        <v>4696896</v>
      </c>
      <c r="C65">
        <v>1</v>
      </c>
      <c r="D65">
        <v>0</v>
      </c>
      <c r="E65">
        <v>4937421880461.5479</v>
      </c>
      <c r="F65">
        <v>1775799919352.98</v>
      </c>
      <c r="G65">
        <v>1</v>
      </c>
      <c r="H65">
        <v>0</v>
      </c>
      <c r="I65">
        <v>0</v>
      </c>
      <c r="J65">
        <v>1</v>
      </c>
      <c r="K65">
        <v>1</v>
      </c>
      <c r="L65">
        <v>83210397426.509766</v>
      </c>
    </row>
    <row r="66" spans="1:12" x14ac:dyDescent="0.3">
      <c r="A66" t="s">
        <v>64</v>
      </c>
      <c r="B66">
        <v>489990</v>
      </c>
      <c r="C66">
        <v>1</v>
      </c>
      <c r="D66">
        <v>0</v>
      </c>
      <c r="E66">
        <v>45243661971.830986</v>
      </c>
      <c r="F66">
        <v>1775799919352.98</v>
      </c>
      <c r="G66">
        <v>0</v>
      </c>
      <c r="H66">
        <v>0</v>
      </c>
      <c r="I66">
        <v>0</v>
      </c>
      <c r="J66">
        <v>0</v>
      </c>
      <c r="K66">
        <v>1</v>
      </c>
      <c r="L66">
        <v>805236619.71829987</v>
      </c>
    </row>
    <row r="67" spans="1:12" x14ac:dyDescent="0.3">
      <c r="A67" t="s">
        <v>65</v>
      </c>
      <c r="B67">
        <v>1100402905</v>
      </c>
      <c r="C67">
        <v>1</v>
      </c>
      <c r="D67">
        <v>0</v>
      </c>
      <c r="E67">
        <v>190814274226.21109</v>
      </c>
      <c r="F67">
        <v>1775799919352.98</v>
      </c>
      <c r="G67">
        <v>1</v>
      </c>
      <c r="H67">
        <v>1</v>
      </c>
      <c r="I67">
        <v>1</v>
      </c>
      <c r="J67">
        <v>0</v>
      </c>
      <c r="K67">
        <v>1</v>
      </c>
      <c r="L67">
        <v>10584810542.552979</v>
      </c>
    </row>
    <row r="68" spans="1:12" x14ac:dyDescent="0.3">
      <c r="A68" t="s">
        <v>66</v>
      </c>
      <c r="B68">
        <v>199913</v>
      </c>
      <c r="C68">
        <v>1</v>
      </c>
      <c r="D68">
        <v>0</v>
      </c>
      <c r="E68">
        <v>110347079517.3558</v>
      </c>
      <c r="F68">
        <v>1775799919352.98</v>
      </c>
      <c r="G68">
        <v>0</v>
      </c>
      <c r="H68">
        <v>0</v>
      </c>
      <c r="I68">
        <v>0</v>
      </c>
      <c r="J68">
        <v>0</v>
      </c>
      <c r="K68">
        <v>1</v>
      </c>
      <c r="L68">
        <v>-286828968.29899597</v>
      </c>
    </row>
    <row r="69" spans="1:12" x14ac:dyDescent="0.3">
      <c r="A69" t="s">
        <v>67</v>
      </c>
      <c r="B69">
        <v>7650532</v>
      </c>
      <c r="C69">
        <v>1</v>
      </c>
      <c r="D69">
        <v>0</v>
      </c>
      <c r="E69">
        <f>E213*1.03</f>
        <v>109139032458.78935</v>
      </c>
      <c r="F69">
        <v>1775799919352.98</v>
      </c>
      <c r="G69">
        <v>0</v>
      </c>
      <c r="H69">
        <v>0</v>
      </c>
      <c r="I69">
        <v>0</v>
      </c>
      <c r="J69">
        <v>0</v>
      </c>
      <c r="K69">
        <v>1</v>
      </c>
      <c r="L69">
        <v>30236534492.830994</v>
      </c>
    </row>
    <row r="70" spans="1:12" x14ac:dyDescent="0.3">
      <c r="A70" t="s">
        <v>68</v>
      </c>
      <c r="B70">
        <v>53768060</v>
      </c>
      <c r="C70">
        <v>1</v>
      </c>
      <c r="D70">
        <v>0</v>
      </c>
      <c r="E70">
        <v>8543423502.6133966</v>
      </c>
      <c r="F70">
        <v>1775799919352.98</v>
      </c>
      <c r="G70">
        <v>0</v>
      </c>
      <c r="H70">
        <v>1</v>
      </c>
      <c r="I70">
        <v>1</v>
      </c>
      <c r="J70">
        <v>0</v>
      </c>
      <c r="K70">
        <v>0</v>
      </c>
      <c r="L70">
        <v>1090151537.5370998</v>
      </c>
    </row>
    <row r="71" spans="1:12" x14ac:dyDescent="0.3">
      <c r="A71" t="s">
        <v>69</v>
      </c>
      <c r="B71">
        <v>84504</v>
      </c>
      <c r="C71">
        <v>1</v>
      </c>
      <c r="D71">
        <v>0</v>
      </c>
      <c r="E71">
        <v>18827148530.015099</v>
      </c>
      <c r="F71">
        <v>1775799919352.98</v>
      </c>
      <c r="G71">
        <v>0</v>
      </c>
      <c r="H71">
        <v>0</v>
      </c>
      <c r="I71">
        <v>0</v>
      </c>
      <c r="J71">
        <v>0</v>
      </c>
      <c r="K71">
        <v>1</v>
      </c>
      <c r="L71">
        <v>-241241150.91619873</v>
      </c>
    </row>
    <row r="72" spans="1:12" x14ac:dyDescent="0.3">
      <c r="A72" t="s">
        <v>70</v>
      </c>
      <c r="B72">
        <v>29279003</v>
      </c>
      <c r="C72">
        <v>1</v>
      </c>
      <c r="D72">
        <v>0</v>
      </c>
      <c r="E72">
        <v>38872546228.565269</v>
      </c>
      <c r="F72">
        <v>1775799919352.98</v>
      </c>
      <c r="G72">
        <v>1</v>
      </c>
      <c r="H72">
        <v>0</v>
      </c>
      <c r="I72">
        <v>0</v>
      </c>
      <c r="J72">
        <v>1</v>
      </c>
      <c r="K72">
        <v>1</v>
      </c>
      <c r="L72">
        <v>663323208.06290054</v>
      </c>
    </row>
    <row r="73" spans="1:12" x14ac:dyDescent="0.3">
      <c r="A73" t="s">
        <v>71</v>
      </c>
      <c r="B73">
        <v>233308</v>
      </c>
      <c r="C73">
        <v>1</v>
      </c>
      <c r="D73">
        <v>0</v>
      </c>
      <c r="E73">
        <v>18076624840.184074</v>
      </c>
      <c r="F73">
        <v>1775799919352.98</v>
      </c>
      <c r="G73">
        <v>0</v>
      </c>
      <c r="H73">
        <v>0</v>
      </c>
      <c r="I73">
        <v>0</v>
      </c>
      <c r="J73">
        <v>0</v>
      </c>
      <c r="K73">
        <v>1</v>
      </c>
      <c r="L73">
        <v>25657043270.139999</v>
      </c>
    </row>
    <row r="74" spans="1:12" x14ac:dyDescent="0.3">
      <c r="A74" t="s">
        <v>72</v>
      </c>
      <c r="B74">
        <v>46679</v>
      </c>
      <c r="C74">
        <v>1</v>
      </c>
      <c r="D74">
        <v>0</v>
      </c>
      <c r="E74">
        <v>3486741370</v>
      </c>
      <c r="F74">
        <v>1775799919352.98</v>
      </c>
      <c r="G74">
        <v>0</v>
      </c>
      <c r="H74">
        <v>0</v>
      </c>
      <c r="I74">
        <v>0</v>
      </c>
      <c r="J74">
        <v>0</v>
      </c>
      <c r="K74">
        <v>1</v>
      </c>
      <c r="L74">
        <v>279613960</v>
      </c>
    </row>
    <row r="75" spans="1:12" x14ac:dyDescent="0.3">
      <c r="A75" t="s">
        <v>73</v>
      </c>
      <c r="B75">
        <v>1123776</v>
      </c>
      <c r="C75">
        <v>1</v>
      </c>
      <c r="D75">
        <v>0</v>
      </c>
      <c r="E75">
        <v>41879579677.174736</v>
      </c>
      <c r="F75">
        <v>1775799919352.98</v>
      </c>
      <c r="G75">
        <v>0</v>
      </c>
      <c r="H75">
        <v>0</v>
      </c>
      <c r="I75">
        <v>0</v>
      </c>
      <c r="J75">
        <v>0</v>
      </c>
      <c r="K75">
        <v>0</v>
      </c>
      <c r="L75">
        <v>16932090899.929794</v>
      </c>
    </row>
    <row r="76" spans="1:12" x14ac:dyDescent="0.3">
      <c r="A76" t="s">
        <v>74</v>
      </c>
      <c r="B76">
        <v>29501334</v>
      </c>
      <c r="C76">
        <v>1</v>
      </c>
      <c r="D76">
        <v>0</v>
      </c>
      <c r="E76">
        <v>65503849704.599724</v>
      </c>
      <c r="F76">
        <v>1775799919352.98</v>
      </c>
      <c r="G76">
        <v>1</v>
      </c>
      <c r="H76">
        <v>0</v>
      </c>
      <c r="I76">
        <v>0</v>
      </c>
      <c r="J76">
        <v>1</v>
      </c>
      <c r="K76">
        <v>1</v>
      </c>
      <c r="L76">
        <v>-1849578458.1580048</v>
      </c>
    </row>
    <row r="77" spans="1:12" x14ac:dyDescent="0.3">
      <c r="A77" t="s">
        <v>75</v>
      </c>
      <c r="B77">
        <v>1919440</v>
      </c>
      <c r="C77">
        <v>1</v>
      </c>
      <c r="D77">
        <v>0</v>
      </c>
      <c r="E77">
        <v>86710803337.09938</v>
      </c>
      <c r="F77">
        <v>1775799919352.98</v>
      </c>
      <c r="G77">
        <v>0</v>
      </c>
      <c r="H77">
        <v>0</v>
      </c>
      <c r="I77">
        <v>0</v>
      </c>
      <c r="J77">
        <v>1</v>
      </c>
      <c r="K77">
        <v>1</v>
      </c>
      <c r="L77">
        <v>-3157417298.1940002</v>
      </c>
    </row>
    <row r="78" spans="1:12" x14ac:dyDescent="0.3">
      <c r="A78" t="s">
        <v>76</v>
      </c>
      <c r="B78">
        <v>4987</v>
      </c>
      <c r="C78">
        <v>1</v>
      </c>
      <c r="D78">
        <v>0</v>
      </c>
      <c r="E78">
        <v>14637400395.688976</v>
      </c>
      <c r="F78">
        <v>1775799919352.98</v>
      </c>
      <c r="G78">
        <v>0</v>
      </c>
      <c r="H78">
        <v>0</v>
      </c>
      <c r="I78">
        <v>0</v>
      </c>
      <c r="J78">
        <v>0</v>
      </c>
      <c r="K78">
        <v>1</v>
      </c>
      <c r="L78">
        <v>966319708.42329979</v>
      </c>
    </row>
    <row r="79" spans="1:12" x14ac:dyDescent="0.3">
      <c r="A79" t="s">
        <v>77</v>
      </c>
      <c r="B79">
        <v>3925785</v>
      </c>
      <c r="C79">
        <v>1</v>
      </c>
      <c r="D79">
        <v>0</v>
      </c>
      <c r="E79">
        <v>372701358820.26404</v>
      </c>
      <c r="F79">
        <v>1775799919352.98</v>
      </c>
      <c r="G79">
        <v>0</v>
      </c>
      <c r="H79">
        <v>0</v>
      </c>
      <c r="I79">
        <v>0</v>
      </c>
      <c r="J79">
        <v>0</v>
      </c>
      <c r="K79">
        <v>1</v>
      </c>
      <c r="L79">
        <v>28270355691.291016</v>
      </c>
    </row>
    <row r="80" spans="1:12" x14ac:dyDescent="0.3">
      <c r="A80" t="s">
        <v>78</v>
      </c>
      <c r="B80">
        <v>1525</v>
      </c>
      <c r="C80">
        <v>1</v>
      </c>
      <c r="D80">
        <v>0</v>
      </c>
      <c r="E80">
        <v>4889666931.6385536</v>
      </c>
      <c r="F80">
        <v>1775799919352.98</v>
      </c>
      <c r="G80">
        <v>0</v>
      </c>
      <c r="H80">
        <v>0</v>
      </c>
      <c r="I80">
        <v>0</v>
      </c>
      <c r="J80">
        <v>0</v>
      </c>
      <c r="K80">
        <v>1</v>
      </c>
      <c r="L80">
        <v>1864992657.7183003</v>
      </c>
    </row>
    <row r="81" spans="1:12" x14ac:dyDescent="0.3">
      <c r="A81" t="s">
        <v>79</v>
      </c>
      <c r="B81">
        <v>285314</v>
      </c>
      <c r="C81">
        <v>1</v>
      </c>
      <c r="D81">
        <v>0</v>
      </c>
      <c r="E81">
        <v>19143741503.148163</v>
      </c>
      <c r="F81">
        <v>1775799919352.98</v>
      </c>
      <c r="G81">
        <v>0</v>
      </c>
      <c r="H81">
        <v>0</v>
      </c>
      <c r="I81">
        <v>0</v>
      </c>
      <c r="J81">
        <v>0</v>
      </c>
      <c r="K81">
        <v>0</v>
      </c>
      <c r="L81">
        <v>-185141973.81209946</v>
      </c>
    </row>
    <row r="82" spans="1:12" x14ac:dyDescent="0.3">
      <c r="A82" t="s">
        <v>80</v>
      </c>
      <c r="B82">
        <v>182857</v>
      </c>
      <c r="C82">
        <v>1</v>
      </c>
      <c r="D82">
        <v>0</v>
      </c>
      <c r="E82">
        <v>17189730469.555359</v>
      </c>
      <c r="F82">
        <v>1775799919352.98</v>
      </c>
      <c r="G82">
        <v>0</v>
      </c>
      <c r="H82">
        <v>0</v>
      </c>
      <c r="I82">
        <v>0</v>
      </c>
      <c r="J82">
        <v>1</v>
      </c>
      <c r="K82">
        <v>1</v>
      </c>
      <c r="L82">
        <v>802462416.25119972</v>
      </c>
    </row>
    <row r="83" spans="1:12" x14ac:dyDescent="0.3">
      <c r="A83" t="s">
        <v>81</v>
      </c>
      <c r="B83">
        <v>5970</v>
      </c>
      <c r="C83">
        <v>1</v>
      </c>
      <c r="D83">
        <v>0</v>
      </c>
      <c r="E83">
        <v>8227580740.4988928</v>
      </c>
      <c r="F83">
        <v>1775799919352.98</v>
      </c>
      <c r="G83">
        <v>0</v>
      </c>
      <c r="H83">
        <v>0</v>
      </c>
      <c r="I83">
        <v>0</v>
      </c>
      <c r="J83">
        <v>0</v>
      </c>
      <c r="K83">
        <v>1</v>
      </c>
      <c r="L83">
        <v>-26330229.230900764</v>
      </c>
    </row>
    <row r="84" spans="1:12" x14ac:dyDescent="0.3">
      <c r="A84" t="s">
        <v>82</v>
      </c>
      <c r="B84">
        <v>3073800</v>
      </c>
      <c r="C84">
        <v>1</v>
      </c>
      <c r="D84">
        <v>0</v>
      </c>
      <c r="E84">
        <v>1293037866360.1743</v>
      </c>
      <c r="F84">
        <v>1775799919352.98</v>
      </c>
      <c r="G84">
        <v>0</v>
      </c>
      <c r="H84">
        <v>0</v>
      </c>
      <c r="I84">
        <v>0</v>
      </c>
      <c r="J84">
        <v>0</v>
      </c>
      <c r="K84">
        <v>1</v>
      </c>
      <c r="L84">
        <v>182286493697.38989</v>
      </c>
    </row>
    <row r="85" spans="1:12" x14ac:dyDescent="0.3">
      <c r="A85" t="s">
        <v>83</v>
      </c>
      <c r="B85">
        <v>42379585</v>
      </c>
      <c r="C85">
        <v>1</v>
      </c>
      <c r="D85">
        <v>0</v>
      </c>
      <c r="E85">
        <v>15098022828.610622</v>
      </c>
      <c r="F85">
        <v>1775799919352.98</v>
      </c>
      <c r="G85">
        <v>1</v>
      </c>
      <c r="H85">
        <v>0</v>
      </c>
      <c r="I85">
        <v>0</v>
      </c>
      <c r="J85">
        <v>0</v>
      </c>
      <c r="K85">
        <v>1</v>
      </c>
      <c r="L85">
        <v>893377412.23649979</v>
      </c>
    </row>
    <row r="86" spans="1:12" x14ac:dyDescent="0.3">
      <c r="A86" t="s">
        <v>84</v>
      </c>
      <c r="B86">
        <v>164807</v>
      </c>
      <c r="C86">
        <v>1</v>
      </c>
      <c r="D86">
        <v>0</v>
      </c>
      <c r="E86">
        <v>5809170961.7828522</v>
      </c>
      <c r="F86">
        <v>1775799919352.98</v>
      </c>
      <c r="G86">
        <v>0</v>
      </c>
      <c r="H86">
        <v>0</v>
      </c>
      <c r="I86">
        <v>0</v>
      </c>
      <c r="J86">
        <v>0</v>
      </c>
      <c r="K86">
        <v>0</v>
      </c>
      <c r="L86">
        <v>761479028.94819927</v>
      </c>
    </row>
    <row r="87" spans="1:12" x14ac:dyDescent="0.3">
      <c r="A87" t="s">
        <v>85</v>
      </c>
      <c r="B87">
        <v>777913</v>
      </c>
      <c r="C87">
        <v>1</v>
      </c>
      <c r="D87">
        <v>0</v>
      </c>
      <c r="E87">
        <v>132725261467.4306</v>
      </c>
      <c r="F87">
        <v>1775799919352.98</v>
      </c>
      <c r="G87">
        <v>0</v>
      </c>
      <c r="H87">
        <v>0</v>
      </c>
      <c r="I87">
        <v>0</v>
      </c>
      <c r="J87">
        <v>0</v>
      </c>
      <c r="K87">
        <v>1</v>
      </c>
      <c r="L87">
        <v>5145373828.5130005</v>
      </c>
    </row>
    <row r="88" spans="1:12" x14ac:dyDescent="0.3">
      <c r="A88" t="s">
        <v>86</v>
      </c>
      <c r="B88">
        <v>31650294</v>
      </c>
      <c r="C88">
        <v>1</v>
      </c>
      <c r="D88">
        <v>0</v>
      </c>
      <c r="E88">
        <v>65067808984.679161</v>
      </c>
      <c r="F88">
        <v>1775799919352.98</v>
      </c>
      <c r="G88">
        <v>0</v>
      </c>
      <c r="H88">
        <v>0</v>
      </c>
      <c r="I88">
        <v>0</v>
      </c>
      <c r="J88">
        <v>0</v>
      </c>
      <c r="K88">
        <v>1</v>
      </c>
      <c r="L88">
        <v>-10232497865.859802</v>
      </c>
    </row>
    <row r="89" spans="1:12" x14ac:dyDescent="0.3">
      <c r="A89" t="s">
        <v>87</v>
      </c>
      <c r="B89">
        <v>726916</v>
      </c>
      <c r="C89">
        <v>1</v>
      </c>
      <c r="D89">
        <v>0</v>
      </c>
      <c r="E89">
        <v>36288830373.410614</v>
      </c>
      <c r="F89">
        <v>1775799919352.98</v>
      </c>
      <c r="G89">
        <v>0</v>
      </c>
      <c r="H89">
        <v>0</v>
      </c>
      <c r="I89">
        <v>0</v>
      </c>
      <c r="J89">
        <v>0</v>
      </c>
      <c r="K89">
        <v>1</v>
      </c>
      <c r="L89">
        <v>752520484.02009964</v>
      </c>
    </row>
    <row r="90" spans="1:12" x14ac:dyDescent="0.3">
      <c r="A90" t="s">
        <v>88</v>
      </c>
      <c r="B90">
        <v>36334143</v>
      </c>
      <c r="C90">
        <v>1</v>
      </c>
      <c r="D90">
        <v>0</v>
      </c>
      <c r="E90">
        <v>1018007056949.5961</v>
      </c>
      <c r="F90">
        <v>1775799919352.98</v>
      </c>
      <c r="G90">
        <v>0</v>
      </c>
      <c r="H90">
        <v>0</v>
      </c>
      <c r="I90">
        <v>0</v>
      </c>
      <c r="J90">
        <v>1</v>
      </c>
      <c r="K90">
        <v>1</v>
      </c>
      <c r="L90">
        <v>-3671048221.2600098</v>
      </c>
    </row>
    <row r="91" spans="1:12" x14ac:dyDescent="0.3">
      <c r="A91" t="s">
        <v>89</v>
      </c>
      <c r="B91">
        <v>221201</v>
      </c>
      <c r="C91">
        <v>1</v>
      </c>
      <c r="D91">
        <v>0</v>
      </c>
      <c r="E91">
        <v>249991512236.5257</v>
      </c>
      <c r="F91">
        <v>1775799919352.98</v>
      </c>
      <c r="G91">
        <v>0</v>
      </c>
      <c r="H91">
        <v>0</v>
      </c>
      <c r="I91">
        <v>0</v>
      </c>
      <c r="J91">
        <v>1</v>
      </c>
      <c r="K91">
        <v>1</v>
      </c>
      <c r="L91">
        <v>1700039049.9710083</v>
      </c>
    </row>
    <row r="92" spans="1:12" x14ac:dyDescent="0.3">
      <c r="A92" t="s">
        <v>90</v>
      </c>
      <c r="B92">
        <v>444299</v>
      </c>
      <c r="C92">
        <v>1</v>
      </c>
      <c r="D92">
        <v>0</v>
      </c>
      <c r="E92">
        <v>14013022092.064486</v>
      </c>
      <c r="F92">
        <v>1775799919352.98</v>
      </c>
      <c r="G92">
        <v>0</v>
      </c>
      <c r="H92">
        <v>0</v>
      </c>
      <c r="I92">
        <v>0</v>
      </c>
      <c r="J92">
        <v>0</v>
      </c>
      <c r="K92">
        <v>1</v>
      </c>
      <c r="L92">
        <v>9694649.5973987579</v>
      </c>
    </row>
    <row r="93" spans="1:12" x14ac:dyDescent="0.3">
      <c r="A93" t="s">
        <v>91</v>
      </c>
      <c r="B93">
        <v>3723</v>
      </c>
      <c r="C93">
        <v>1</v>
      </c>
      <c r="D93">
        <v>0</v>
      </c>
      <c r="E93">
        <v>14950949875.272911</v>
      </c>
      <c r="F93">
        <v>1775799919352.98</v>
      </c>
      <c r="G93">
        <v>0</v>
      </c>
      <c r="H93">
        <v>0</v>
      </c>
      <c r="I93">
        <v>0</v>
      </c>
      <c r="J93">
        <v>0</v>
      </c>
      <c r="K93">
        <v>1</v>
      </c>
      <c r="L93">
        <v>-824923289.02789879</v>
      </c>
    </row>
    <row r="94" spans="1:12" x14ac:dyDescent="0.3">
      <c r="A94" t="s">
        <v>92</v>
      </c>
      <c r="B94">
        <v>242993</v>
      </c>
      <c r="C94">
        <v>1</v>
      </c>
      <c r="D94">
        <v>0</v>
      </c>
      <c r="E94">
        <v>440776971536.01501</v>
      </c>
      <c r="F94">
        <v>1775799919352.98</v>
      </c>
      <c r="G94">
        <v>0</v>
      </c>
      <c r="H94">
        <v>0</v>
      </c>
      <c r="I94">
        <v>0</v>
      </c>
      <c r="J94">
        <v>0</v>
      </c>
      <c r="K94">
        <v>1</v>
      </c>
      <c r="L94">
        <v>15826652596.370972</v>
      </c>
    </row>
    <row r="95" spans="1:12" x14ac:dyDescent="0.3">
      <c r="A95" t="s">
        <v>93</v>
      </c>
      <c r="B95">
        <v>80441</v>
      </c>
      <c r="C95">
        <v>1</v>
      </c>
      <c r="D95">
        <v>0</v>
      </c>
      <c r="E95">
        <v>13879269151.571793</v>
      </c>
      <c r="F95">
        <v>1775799919352.98</v>
      </c>
      <c r="G95">
        <v>0</v>
      </c>
      <c r="H95">
        <v>0</v>
      </c>
      <c r="I95">
        <v>0</v>
      </c>
      <c r="J95">
        <v>0</v>
      </c>
      <c r="K95">
        <v>0</v>
      </c>
      <c r="L95">
        <v>489356633.32089996</v>
      </c>
    </row>
    <row r="96" spans="1:12" x14ac:dyDescent="0.3">
      <c r="A96" t="s">
        <v>94</v>
      </c>
      <c r="B96">
        <v>8006253</v>
      </c>
      <c r="C96">
        <v>1</v>
      </c>
      <c r="D96">
        <v>0</v>
      </c>
      <c r="E96">
        <v>482437019790.45404</v>
      </c>
      <c r="F96">
        <v>1775799919352.98</v>
      </c>
      <c r="G96">
        <v>1</v>
      </c>
      <c r="H96">
        <v>0</v>
      </c>
      <c r="I96">
        <v>0</v>
      </c>
      <c r="J96">
        <v>1</v>
      </c>
      <c r="K96">
        <v>1</v>
      </c>
      <c r="L96">
        <v>42743045201.104004</v>
      </c>
    </row>
    <row r="97" spans="1:12" x14ac:dyDescent="0.3">
      <c r="A97" t="s">
        <v>95</v>
      </c>
      <c r="B97">
        <v>7915444</v>
      </c>
      <c r="C97">
        <v>1</v>
      </c>
      <c r="D97">
        <v>0</v>
      </c>
      <c r="E97">
        <v>85868626527.958389</v>
      </c>
      <c r="F97">
        <v>1775799919352.98</v>
      </c>
      <c r="G97">
        <v>0</v>
      </c>
      <c r="H97">
        <v>0</v>
      </c>
      <c r="I97">
        <v>0</v>
      </c>
      <c r="J97">
        <v>0</v>
      </c>
      <c r="K97">
        <v>1</v>
      </c>
      <c r="L97">
        <v>14089466840.052002</v>
      </c>
    </row>
    <row r="98" spans="1:12" x14ac:dyDescent="0.3">
      <c r="A98" t="s">
        <v>96</v>
      </c>
      <c r="B98">
        <v>1503072</v>
      </c>
      <c r="C98">
        <v>1</v>
      </c>
      <c r="D98">
        <v>0</v>
      </c>
      <c r="E98">
        <v>346343170486.0719</v>
      </c>
      <c r="F98">
        <v>1775799919352.98</v>
      </c>
      <c r="G98">
        <v>0</v>
      </c>
      <c r="H98">
        <v>0</v>
      </c>
      <c r="I98">
        <v>1</v>
      </c>
      <c r="J98">
        <v>0</v>
      </c>
      <c r="K98">
        <v>1</v>
      </c>
      <c r="L98">
        <v>20603157532.054993</v>
      </c>
    </row>
    <row r="99" spans="1:12" x14ac:dyDescent="0.3">
      <c r="A99" t="s">
        <v>97</v>
      </c>
      <c r="B99">
        <v>52069</v>
      </c>
      <c r="C99">
        <v>1</v>
      </c>
      <c r="D99">
        <v>0</v>
      </c>
      <c r="E99">
        <v>63605065800</v>
      </c>
      <c r="F99">
        <v>1775799919352.98</v>
      </c>
      <c r="G99">
        <v>0</v>
      </c>
      <c r="H99">
        <v>0</v>
      </c>
      <c r="I99">
        <v>0</v>
      </c>
      <c r="J99">
        <v>0</v>
      </c>
      <c r="K99">
        <v>1</v>
      </c>
      <c r="L99">
        <v>13007390200</v>
      </c>
    </row>
    <row r="100" spans="1:12" x14ac:dyDescent="0.3">
      <c r="A100" t="s">
        <v>98</v>
      </c>
      <c r="B100">
        <v>2281</v>
      </c>
      <c r="C100">
        <v>1</v>
      </c>
      <c r="D100">
        <v>0</v>
      </c>
      <c r="E100">
        <v>26594277245.782036</v>
      </c>
      <c r="F100">
        <v>1775799919352.98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84292537.764202118</v>
      </c>
    </row>
    <row r="101" spans="1:12" x14ac:dyDescent="0.3">
      <c r="A101" t="s">
        <v>99</v>
      </c>
      <c r="B101">
        <v>112241</v>
      </c>
      <c r="C101">
        <v>1</v>
      </c>
      <c r="D101">
        <v>0</v>
      </c>
      <c r="E101">
        <v>38986810989.001068</v>
      </c>
      <c r="F101">
        <v>1775799919352.98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2493160260.9804001</v>
      </c>
    </row>
    <row r="102" spans="1:12" x14ac:dyDescent="0.3">
      <c r="A102" t="s">
        <v>100</v>
      </c>
      <c r="B102">
        <v>1227055</v>
      </c>
      <c r="C102">
        <v>1</v>
      </c>
      <c r="D102">
        <v>0</v>
      </c>
      <c r="E102">
        <v>223249497500.38654</v>
      </c>
      <c r="F102">
        <v>1775799919352.98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26618439102.247986</v>
      </c>
    </row>
    <row r="103" spans="1:12" x14ac:dyDescent="0.3">
      <c r="A103" t="s">
        <v>101</v>
      </c>
      <c r="B103">
        <v>11012784</v>
      </c>
      <c r="C103">
        <v>1</v>
      </c>
      <c r="D103">
        <v>0</v>
      </c>
      <c r="E103">
        <v>394086419343.05585</v>
      </c>
      <c r="F103">
        <v>1775799919352.98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15072162268.654968</v>
      </c>
    </row>
    <row r="104" spans="1:12" x14ac:dyDescent="0.3">
      <c r="A104" t="s">
        <v>102</v>
      </c>
      <c r="B104">
        <v>17229205</v>
      </c>
      <c r="C104">
        <v>1</v>
      </c>
      <c r="D104">
        <v>0</v>
      </c>
      <c r="E104">
        <v>674048266397.36914</v>
      </c>
      <c r="F104">
        <v>1775799919352.98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656208951.89196777</v>
      </c>
    </row>
    <row r="105" spans="1:12" x14ac:dyDescent="0.3">
      <c r="A105" t="s">
        <v>103</v>
      </c>
      <c r="B105">
        <v>1813253</v>
      </c>
      <c r="C105">
        <v>1</v>
      </c>
      <c r="D105">
        <v>0</v>
      </c>
      <c r="E105">
        <v>249886464354.7518</v>
      </c>
      <c r="F105">
        <v>1775799919352.98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11447677593.561005</v>
      </c>
    </row>
    <row r="106" spans="1:12" x14ac:dyDescent="0.3">
      <c r="A106" t="s">
        <v>104</v>
      </c>
      <c r="B106">
        <v>2662210</v>
      </c>
      <c r="C106">
        <v>1</v>
      </c>
      <c r="D106">
        <v>0</v>
      </c>
      <c r="E106">
        <v>179570783550.54892</v>
      </c>
      <c r="F106">
        <v>1775799919352.98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31426187650.915009</v>
      </c>
    </row>
    <row r="107" spans="1:12" x14ac:dyDescent="0.3">
      <c r="A107" t="s">
        <v>105</v>
      </c>
      <c r="B107">
        <v>22413730</v>
      </c>
      <c r="C107">
        <v>1</v>
      </c>
      <c r="D107">
        <v>0</v>
      </c>
      <c r="E107">
        <v>1798533915091.1357</v>
      </c>
      <c r="F107">
        <v>1775799919352.98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13527129654.870117</v>
      </c>
    </row>
    <row r="108" spans="1:12" x14ac:dyDescent="0.3">
      <c r="A108" t="s">
        <v>106</v>
      </c>
      <c r="B108">
        <v>54453371</v>
      </c>
      <c r="C108">
        <v>1</v>
      </c>
      <c r="D108">
        <v>0</v>
      </c>
      <c r="E108">
        <v>13679221333.205196</v>
      </c>
      <c r="F108">
        <v>1775799919352.98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111614459.22319984</v>
      </c>
    </row>
    <row r="109" spans="1:12" x14ac:dyDescent="0.3">
      <c r="A109" t="s">
        <v>107</v>
      </c>
      <c r="B109">
        <v>18194798</v>
      </c>
      <c r="C109">
        <v>1</v>
      </c>
      <c r="D109">
        <v>0</v>
      </c>
      <c r="E109">
        <v>284087563695.79846</v>
      </c>
      <c r="F109">
        <v>1775799919352.98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370258650.56997681</v>
      </c>
    </row>
    <row r="110" spans="1:12" x14ac:dyDescent="0.3">
      <c r="A110" t="s">
        <v>108</v>
      </c>
      <c r="B110">
        <v>6173377</v>
      </c>
      <c r="C110">
        <v>1</v>
      </c>
      <c r="D110">
        <v>0</v>
      </c>
      <c r="E110">
        <v>11070356519.480392</v>
      </c>
      <c r="F110">
        <v>1775799919352.98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171981707.25540161</v>
      </c>
    </row>
    <row r="111" spans="1:12" x14ac:dyDescent="0.3">
      <c r="A111" t="s">
        <v>109</v>
      </c>
      <c r="B111">
        <v>7727</v>
      </c>
      <c r="C111">
        <v>1</v>
      </c>
      <c r="D111">
        <v>0</v>
      </c>
      <c r="E111">
        <v>2200000000</v>
      </c>
      <c r="F111">
        <v>1775799919352.98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71517911.371899843</v>
      </c>
    </row>
    <row r="112" spans="1:12" x14ac:dyDescent="0.3">
      <c r="A112" t="s">
        <v>110</v>
      </c>
      <c r="B112">
        <v>17476966</v>
      </c>
      <c r="C112">
        <v>1</v>
      </c>
      <c r="D112">
        <v>0</v>
      </c>
      <c r="E112">
        <v>833541236569.3147</v>
      </c>
      <c r="F112">
        <v>1775799919352.98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100248423568.46899</v>
      </c>
    </row>
    <row r="113" spans="1:12" x14ac:dyDescent="0.3">
      <c r="A113" t="s">
        <v>111</v>
      </c>
      <c r="B113">
        <v>223276</v>
      </c>
      <c r="C113">
        <v>1</v>
      </c>
      <c r="D113">
        <v>0</v>
      </c>
      <c r="E113">
        <v>27625388352.168777</v>
      </c>
      <c r="F113">
        <v>1775799919352.98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-1094346159.6501999</v>
      </c>
    </row>
    <row r="114" spans="1:12" x14ac:dyDescent="0.3">
      <c r="A114" t="s">
        <v>112</v>
      </c>
      <c r="B114">
        <v>67666918</v>
      </c>
      <c r="C114">
        <v>1</v>
      </c>
      <c r="D114">
        <v>0</v>
      </c>
      <c r="E114">
        <v>63068134601.125397</v>
      </c>
      <c r="F114">
        <v>1775799919352.98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-1820794043.5720062</v>
      </c>
    </row>
    <row r="115" spans="1:12" x14ac:dyDescent="0.3">
      <c r="A115" t="s">
        <v>113</v>
      </c>
      <c r="B115">
        <v>26395</v>
      </c>
      <c r="C115">
        <v>1</v>
      </c>
      <c r="D115">
        <v>0</v>
      </c>
      <c r="E115">
        <v>1320053793.039031</v>
      </c>
      <c r="F115">
        <v>1775799919352.98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483594039.32459998</v>
      </c>
    </row>
    <row r="116" spans="1:12" x14ac:dyDescent="0.3">
      <c r="A116" t="s">
        <v>114</v>
      </c>
      <c r="B116">
        <v>23249</v>
      </c>
      <c r="C116">
        <v>1</v>
      </c>
      <c r="D116">
        <v>0</v>
      </c>
      <c r="E116">
        <v>4200380124.3291149</v>
      </c>
      <c r="F116">
        <v>1775799919352.98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13289092.974100113</v>
      </c>
    </row>
    <row r="117" spans="1:12" x14ac:dyDescent="0.3">
      <c r="A117" t="s">
        <v>115</v>
      </c>
      <c r="B117">
        <v>2892008</v>
      </c>
      <c r="C117">
        <v>1</v>
      </c>
      <c r="D117">
        <v>0</v>
      </c>
      <c r="E117">
        <v>396986899888.35132</v>
      </c>
      <c r="F117">
        <v>1775799919352.98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30176797372.401001</v>
      </c>
    </row>
    <row r="118" spans="1:12" x14ac:dyDescent="0.3">
      <c r="A118" t="s">
        <v>116</v>
      </c>
      <c r="B118">
        <v>8772540</v>
      </c>
      <c r="C118">
        <v>1</v>
      </c>
      <c r="D118">
        <v>0</v>
      </c>
      <c r="E118">
        <v>114870706410.16483</v>
      </c>
      <c r="F118">
        <v>1775799919352.98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111811149.1289978</v>
      </c>
    </row>
    <row r="119" spans="1:12" x14ac:dyDescent="0.3">
      <c r="A119" t="s">
        <v>117</v>
      </c>
      <c r="B119">
        <v>2256666</v>
      </c>
      <c r="C119">
        <v>1</v>
      </c>
      <c r="D119">
        <v>0</v>
      </c>
      <c r="E119">
        <v>61526331889.499008</v>
      </c>
      <c r="F119">
        <v>1775799919352.98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589268025.29000092</v>
      </c>
    </row>
    <row r="120" spans="1:12" x14ac:dyDescent="0.3">
      <c r="A120" t="s">
        <v>118</v>
      </c>
      <c r="B120">
        <v>3954</v>
      </c>
      <c r="C120">
        <v>1</v>
      </c>
      <c r="D120">
        <v>0</v>
      </c>
      <c r="E120">
        <v>7292721820.0000114</v>
      </c>
      <c r="F120">
        <v>1775799919352.98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-488610732.64690018</v>
      </c>
    </row>
    <row r="121" spans="1:12" x14ac:dyDescent="0.3">
      <c r="A121" t="s">
        <v>119</v>
      </c>
      <c r="B121">
        <v>2901027</v>
      </c>
      <c r="C121">
        <v>1</v>
      </c>
      <c r="D121">
        <v>0</v>
      </c>
      <c r="E121">
        <v>419946428126.00757</v>
      </c>
      <c r="F121">
        <v>1775799919352.98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52492472731.752991</v>
      </c>
    </row>
    <row r="122" spans="1:12" x14ac:dyDescent="0.3">
      <c r="A122" t="s">
        <v>120</v>
      </c>
      <c r="B122">
        <v>3170164</v>
      </c>
      <c r="C122">
        <v>1</v>
      </c>
      <c r="D122">
        <v>0</v>
      </c>
      <c r="E122">
        <v>11950000000</v>
      </c>
      <c r="F122">
        <v>1775799919352.98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500000000</v>
      </c>
    </row>
    <row r="123" spans="1:12" x14ac:dyDescent="0.3">
      <c r="A123" t="s">
        <v>121</v>
      </c>
      <c r="B123">
        <v>3829807</v>
      </c>
      <c r="C123">
        <v>1</v>
      </c>
      <c r="D123">
        <v>0</v>
      </c>
      <c r="E123">
        <v>1425276586282.9229</v>
      </c>
      <c r="F123">
        <v>1775799919352.98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111561453093.66992</v>
      </c>
    </row>
    <row r="124" spans="1:12" x14ac:dyDescent="0.3">
      <c r="A124" t="s">
        <v>122</v>
      </c>
      <c r="B124">
        <v>360260</v>
      </c>
      <c r="C124">
        <v>1</v>
      </c>
      <c r="D124">
        <v>0</v>
      </c>
      <c r="E124">
        <v>84518830392.615707</v>
      </c>
      <c r="F124">
        <v>1775799919352.98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2932890905.3473053</v>
      </c>
    </row>
    <row r="125" spans="1:12" x14ac:dyDescent="0.3">
      <c r="A125" t="s">
        <v>123</v>
      </c>
      <c r="B125">
        <v>319915</v>
      </c>
      <c r="C125">
        <v>1</v>
      </c>
      <c r="D125">
        <v>0</v>
      </c>
      <c r="E125">
        <v>34326058557.435898</v>
      </c>
      <c r="F125">
        <v>1775799919352.98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5350515721.1403999</v>
      </c>
    </row>
    <row r="126" spans="1:12" x14ac:dyDescent="0.3">
      <c r="A126" t="s">
        <v>124</v>
      </c>
      <c r="B126">
        <v>10247844</v>
      </c>
      <c r="C126">
        <v>1</v>
      </c>
      <c r="D126">
        <v>0</v>
      </c>
      <c r="E126">
        <v>627437898887.29041</v>
      </c>
      <c r="F126">
        <v>1775799919352.98</v>
      </c>
      <c r="G126">
        <v>0</v>
      </c>
      <c r="H126">
        <v>0</v>
      </c>
      <c r="I126">
        <v>0</v>
      </c>
      <c r="J126">
        <v>1</v>
      </c>
      <c r="K126">
        <v>1</v>
      </c>
      <c r="L126">
        <v>-7607622286.1030273</v>
      </c>
    </row>
    <row r="127" spans="1:12" x14ac:dyDescent="0.3">
      <c r="A127" t="s">
        <v>125</v>
      </c>
      <c r="B127">
        <v>8957166</v>
      </c>
      <c r="C127">
        <v>1</v>
      </c>
      <c r="D127">
        <v>0</v>
      </c>
      <c r="E127">
        <v>812866928867.46973</v>
      </c>
      <c r="F127">
        <v>1775799919352.98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-20480647677.230957</v>
      </c>
    </row>
    <row r="128" spans="1:12" x14ac:dyDescent="0.3">
      <c r="A128" t="s">
        <v>126</v>
      </c>
      <c r="B128">
        <v>22398582</v>
      </c>
      <c r="C128">
        <v>1</v>
      </c>
      <c r="D128">
        <v>0</v>
      </c>
      <c r="E128">
        <v>8746270636.4014187</v>
      </c>
      <c r="F128">
        <v>1775799919352.98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166788208.97499943</v>
      </c>
    </row>
    <row r="129" spans="1:12" x14ac:dyDescent="0.3">
      <c r="A129" t="s">
        <v>127</v>
      </c>
      <c r="B129">
        <v>3174951</v>
      </c>
      <c r="C129">
        <v>1</v>
      </c>
      <c r="D129">
        <v>0</v>
      </c>
      <c r="E129">
        <v>505981655622.30469</v>
      </c>
      <c r="F129">
        <v>1775799919352.98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44399299153.729004</v>
      </c>
    </row>
    <row r="130" spans="1:12" x14ac:dyDescent="0.3">
      <c r="A130" t="s">
        <v>128</v>
      </c>
      <c r="B130">
        <v>22476</v>
      </c>
      <c r="C130">
        <v>1</v>
      </c>
      <c r="D130">
        <v>0</v>
      </c>
      <c r="E130">
        <v>8413200567.6151018</v>
      </c>
      <c r="F130">
        <v>1775799919352.98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-354241730.91940022</v>
      </c>
    </row>
    <row r="131" spans="1:12" x14ac:dyDescent="0.3">
      <c r="A131" t="s">
        <v>129</v>
      </c>
      <c r="B131">
        <v>11636</v>
      </c>
      <c r="C131">
        <v>1</v>
      </c>
      <c r="D131">
        <v>0</v>
      </c>
      <c r="E131">
        <v>21391802311.011765</v>
      </c>
      <c r="F131">
        <v>1775799919352.98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2493680265.573101</v>
      </c>
    </row>
    <row r="132" spans="1:12" x14ac:dyDescent="0.3">
      <c r="A132" t="s">
        <v>130</v>
      </c>
      <c r="B132">
        <v>110332</v>
      </c>
      <c r="C132">
        <v>1</v>
      </c>
      <c r="D132">
        <v>0</v>
      </c>
      <c r="E132">
        <v>46840042941.49221</v>
      </c>
      <c r="F132">
        <v>1775799919352.98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-741250850.92079926</v>
      </c>
    </row>
    <row r="133" spans="1:12" x14ac:dyDescent="0.3">
      <c r="A133" t="s">
        <v>131</v>
      </c>
      <c r="B133">
        <v>29914673</v>
      </c>
      <c r="C133">
        <v>1</v>
      </c>
      <c r="D133">
        <v>0</v>
      </c>
      <c r="E133">
        <v>815271751724.42297</v>
      </c>
      <c r="F133">
        <v>1775799919352.98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41049603922.103882</v>
      </c>
    </row>
    <row r="134" spans="1:12" x14ac:dyDescent="0.3">
      <c r="A134" t="s">
        <v>132</v>
      </c>
      <c r="B134">
        <v>145020775</v>
      </c>
      <c r="C134">
        <v>1</v>
      </c>
      <c r="D134">
        <v>0</v>
      </c>
      <c r="E134">
        <v>22996100000000</v>
      </c>
      <c r="F134">
        <v>1775799919352.98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478828604000</v>
      </c>
    </row>
    <row r="135" spans="1:12" x14ac:dyDescent="0.3">
      <c r="A135" t="s">
        <v>133</v>
      </c>
      <c r="B135">
        <v>1731726</v>
      </c>
      <c r="C135">
        <v>1</v>
      </c>
      <c r="D135">
        <v>0</v>
      </c>
      <c r="E135">
        <v>40434701516.952782</v>
      </c>
      <c r="F135">
        <v>1775799919352.98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-2247307546.7377014</v>
      </c>
    </row>
    <row r="136" spans="1:12" x14ac:dyDescent="0.3">
      <c r="A136" t="s">
        <v>134</v>
      </c>
      <c r="B136">
        <v>239947172</v>
      </c>
      <c r="C136">
        <v>1</v>
      </c>
      <c r="D136">
        <v>0</v>
      </c>
      <c r="E136">
        <v>200085537744.35428</v>
      </c>
      <c r="F136">
        <v>1775799919352.98</v>
      </c>
      <c r="G136">
        <v>1</v>
      </c>
      <c r="H136">
        <v>0</v>
      </c>
      <c r="I136">
        <v>0</v>
      </c>
      <c r="J136">
        <v>1</v>
      </c>
      <c r="K136">
        <v>0</v>
      </c>
      <c r="L136">
        <v>-2734879432.2949829</v>
      </c>
    </row>
    <row r="137" spans="1:12" x14ac:dyDescent="0.3">
      <c r="A137" t="s">
        <v>135</v>
      </c>
      <c r="B137">
        <v>64432773</v>
      </c>
      <c r="C137">
        <v>1</v>
      </c>
      <c r="D137">
        <v>0</v>
      </c>
      <c r="E137">
        <f>E281*1.039</f>
        <v>372864647016.74603</v>
      </c>
      <c r="F137">
        <v>1775799919352.98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58346794338.440002</v>
      </c>
    </row>
    <row r="138" spans="1:12" x14ac:dyDescent="0.3">
      <c r="A138" t="s">
        <v>136</v>
      </c>
      <c r="B138">
        <v>22626891</v>
      </c>
      <c r="C138">
        <v>1</v>
      </c>
      <c r="D138">
        <v>0</v>
      </c>
      <c r="E138">
        <v>3186859739185.0244</v>
      </c>
      <c r="F138">
        <v>1775799919352.98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121773698307.12012</v>
      </c>
    </row>
    <row r="139" spans="1:12" x14ac:dyDescent="0.3">
      <c r="A139" t="s">
        <v>137</v>
      </c>
      <c r="B139">
        <v>53111</v>
      </c>
      <c r="C139">
        <v>1</v>
      </c>
      <c r="D139">
        <v>0</v>
      </c>
      <c r="E139">
        <v>67775101794.347824</v>
      </c>
      <c r="F139">
        <v>1775799919352.98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-1272835418.5552979</v>
      </c>
    </row>
    <row r="140" spans="1:12" x14ac:dyDescent="0.3">
      <c r="A140" t="s">
        <v>138</v>
      </c>
      <c r="B140">
        <v>17758</v>
      </c>
      <c r="C140">
        <v>1</v>
      </c>
      <c r="D140">
        <v>0</v>
      </c>
      <c r="E140">
        <v>59319547636.087555</v>
      </c>
      <c r="F140">
        <v>1775799919352.98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7670394834.0130997</v>
      </c>
    </row>
    <row r="141" spans="1:12" x14ac:dyDescent="0.3">
      <c r="A141" t="s">
        <v>139</v>
      </c>
      <c r="B141">
        <v>192492172</v>
      </c>
      <c r="C141">
        <v>1</v>
      </c>
      <c r="D141">
        <v>0</v>
      </c>
      <c r="E141">
        <v>69238903106.173767</v>
      </c>
      <c r="F141">
        <v>1775799919352.98</v>
      </c>
      <c r="G141">
        <v>0</v>
      </c>
      <c r="H141">
        <v>0</v>
      </c>
      <c r="I141">
        <v>1</v>
      </c>
      <c r="J141">
        <v>0</v>
      </c>
      <c r="K141">
        <v>1</v>
      </c>
      <c r="L141">
        <v>13368674.572097778</v>
      </c>
    </row>
    <row r="142" spans="1:12" x14ac:dyDescent="0.3">
      <c r="A142" t="s">
        <v>140</v>
      </c>
      <c r="B142">
        <v>43346711</v>
      </c>
      <c r="C142">
        <v>1</v>
      </c>
      <c r="D142">
        <v>0</v>
      </c>
      <c r="E142">
        <v>362637524070.96863</v>
      </c>
      <c r="F142">
        <v>1775799919352.98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-12851241351.617004</v>
      </c>
    </row>
    <row r="143" spans="1:12" x14ac:dyDescent="0.3">
      <c r="A143" t="s">
        <v>141</v>
      </c>
      <c r="B143">
        <v>5087707</v>
      </c>
      <c r="C143">
        <v>1</v>
      </c>
      <c r="D143">
        <v>0</v>
      </c>
      <c r="E143">
        <v>21061691629.536888</v>
      </c>
      <c r="F143">
        <v>1775799919352.98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3047102308.9261971</v>
      </c>
    </row>
    <row r="144" spans="1:12" x14ac:dyDescent="0.3">
      <c r="A144" t="s">
        <v>142</v>
      </c>
      <c r="B144">
        <v>47116</v>
      </c>
      <c r="C144">
        <v>1</v>
      </c>
      <c r="D144">
        <v>0</v>
      </c>
      <c r="E144">
        <v>21203059080.350677</v>
      </c>
      <c r="F144">
        <v>1775799919352.98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5198036422.9143982</v>
      </c>
    </row>
    <row r="145" spans="1:12" x14ac:dyDescent="0.3">
      <c r="A145" t="s">
        <v>143</v>
      </c>
      <c r="B145">
        <v>57892</v>
      </c>
      <c r="C145">
        <v>1</v>
      </c>
      <c r="D145">
        <v>0</v>
      </c>
      <c r="E145">
        <v>26217726717.338638</v>
      </c>
      <c r="F145">
        <v>1775799919352.98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1233118940.1106987</v>
      </c>
    </row>
    <row r="146" spans="1:12" x14ac:dyDescent="0.3">
      <c r="A146" t="s">
        <v>0</v>
      </c>
      <c r="B146">
        <v>452383</v>
      </c>
      <c r="C146">
        <v>0</v>
      </c>
      <c r="D146">
        <v>1</v>
      </c>
      <c r="E146">
        <f>VLOOKUP($A146,'2020'!$D$2:$H$158,5,0)</f>
        <v>20116137325.820599</v>
      </c>
      <c r="F146">
        <v>1488321875489.74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4164040426.4448624</v>
      </c>
    </row>
    <row r="147" spans="1:12" x14ac:dyDescent="0.3">
      <c r="A147" t="s">
        <v>1</v>
      </c>
      <c r="B147">
        <v>236536</v>
      </c>
      <c r="C147">
        <v>0</v>
      </c>
      <c r="D147">
        <v>1</v>
      </c>
      <c r="E147">
        <f>VLOOKUP($A147,'2020'!$D$2:$H$158,5,0)</f>
        <v>15131866270.593599</v>
      </c>
      <c r="F147">
        <v>1488321875489.74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-3128177229.2132015</v>
      </c>
    </row>
    <row r="148" spans="1:12" x14ac:dyDescent="0.3">
      <c r="A148" t="s">
        <v>2</v>
      </c>
      <c r="B148">
        <v>89123439</v>
      </c>
      <c r="C148">
        <v>0</v>
      </c>
      <c r="D148">
        <v>1</v>
      </c>
      <c r="E148">
        <f>VLOOKUP($A148,'2020'!$D$2:$H$158,5,0)</f>
        <v>145009181490.62</v>
      </c>
      <c r="F148">
        <v>1488321875489.74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-22973960247.691498</v>
      </c>
    </row>
    <row r="149" spans="1:12" x14ac:dyDescent="0.3">
      <c r="A149" t="s">
        <v>3</v>
      </c>
      <c r="B149">
        <v>478640</v>
      </c>
      <c r="C149">
        <v>0</v>
      </c>
      <c r="D149">
        <v>1</v>
      </c>
      <c r="E149">
        <f>VLOOKUP($A149,'2020'!$D$2:$H$158,5,0)</f>
        <v>53619071176.139</v>
      </c>
      <c r="F149">
        <v>1488321875489.74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-18927914532.431664</v>
      </c>
    </row>
    <row r="150" spans="1:12" x14ac:dyDescent="0.3">
      <c r="A150" t="s">
        <v>4</v>
      </c>
      <c r="B150">
        <v>3868490</v>
      </c>
      <c r="C150">
        <v>0</v>
      </c>
      <c r="D150">
        <v>1</v>
      </c>
      <c r="E150">
        <f>VLOOKUP($A150,'2020'!$D$2:$H$158,5,0)</f>
        <v>389591035520.67499</v>
      </c>
      <c r="F150">
        <v>1488321875489.74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-101901665136.33667</v>
      </c>
    </row>
    <row r="151" spans="1:12" x14ac:dyDescent="0.3">
      <c r="A151" t="s">
        <v>5</v>
      </c>
      <c r="B151">
        <v>83773367</v>
      </c>
      <c r="C151">
        <v>0</v>
      </c>
      <c r="D151">
        <v>1</v>
      </c>
      <c r="E151">
        <f>VLOOKUP($A151,'2020'!$D$2:$H$158,5,0)</f>
        <v>12641209802.112</v>
      </c>
      <c r="F151">
        <v>1488321875489.74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-1219974071.4811096</v>
      </c>
    </row>
    <row r="152" spans="1:12" x14ac:dyDescent="0.3">
      <c r="A152" t="s">
        <v>6</v>
      </c>
      <c r="B152">
        <v>4622117</v>
      </c>
      <c r="C152">
        <v>0</v>
      </c>
      <c r="D152">
        <v>1</v>
      </c>
      <c r="E152">
        <f>VLOOKUP($A152,'2020'!$D$2:$H$158,5,0)</f>
        <v>1327836171068.51</v>
      </c>
      <c r="F152">
        <v>1488321875489.74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-214823728924.02661</v>
      </c>
    </row>
    <row r="153" spans="1:12" x14ac:dyDescent="0.3">
      <c r="A153" t="s">
        <v>7</v>
      </c>
      <c r="B153">
        <v>1073490</v>
      </c>
      <c r="C153">
        <v>0</v>
      </c>
      <c r="D153">
        <v>1</v>
      </c>
      <c r="E153">
        <f>VLOOKUP($A153,'2020'!$D$2:$H$158,5,0)</f>
        <v>433258467676.51501</v>
      </c>
      <c r="F153">
        <v>1488321875489.74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-43823999777.779663</v>
      </c>
    </row>
    <row r="154" spans="1:12" x14ac:dyDescent="0.3">
      <c r="A154" t="s">
        <v>8</v>
      </c>
      <c r="B154">
        <v>177097333</v>
      </c>
      <c r="C154">
        <v>0</v>
      </c>
      <c r="D154">
        <v>1</v>
      </c>
      <c r="E154">
        <f>VLOOKUP($A154,'2020'!$D$2:$H$158,5,0)</f>
        <v>42693000000</v>
      </c>
      <c r="F154">
        <v>1488321875489.74</v>
      </c>
      <c r="G154">
        <v>1</v>
      </c>
      <c r="H154">
        <v>0</v>
      </c>
      <c r="I154">
        <v>0</v>
      </c>
      <c r="J154">
        <v>0</v>
      </c>
      <c r="K154">
        <v>1</v>
      </c>
      <c r="L154">
        <v>-11929176470.588234</v>
      </c>
    </row>
    <row r="155" spans="1:12" x14ac:dyDescent="0.3">
      <c r="A155" t="s">
        <v>9</v>
      </c>
      <c r="B155">
        <v>2259342</v>
      </c>
      <c r="C155">
        <v>0</v>
      </c>
      <c r="D155">
        <v>1</v>
      </c>
      <c r="E155">
        <f>VLOOKUP($A155,'2020'!$D$2:$H$158,5,0)</f>
        <v>34723357446.808502</v>
      </c>
      <c r="F155">
        <v>1488321875489.74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-4145305585.1063919</v>
      </c>
    </row>
    <row r="156" spans="1:12" x14ac:dyDescent="0.3">
      <c r="A156" t="s">
        <v>10</v>
      </c>
      <c r="B156">
        <v>231577230</v>
      </c>
      <c r="C156">
        <v>0</v>
      </c>
      <c r="D156">
        <v>1</v>
      </c>
      <c r="E156">
        <f>VLOOKUP($A156,'2020'!$D$2:$H$158,5,0)</f>
        <v>373902134700.40997</v>
      </c>
      <c r="F156">
        <v>1488321875489.74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-42362808192.916199</v>
      </c>
    </row>
    <row r="157" spans="1:12" x14ac:dyDescent="0.3">
      <c r="A157" t="s">
        <v>11</v>
      </c>
      <c r="B157">
        <v>724434328</v>
      </c>
      <c r="C157">
        <v>0</v>
      </c>
      <c r="D157">
        <v>1</v>
      </c>
      <c r="E157">
        <f>VLOOKUP($A157,'2020'!$D$2:$H$158,5,0)</f>
        <v>61489588894.821098</v>
      </c>
      <c r="F157">
        <v>1488321875489.74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-6729227589.3015137</v>
      </c>
    </row>
    <row r="158" spans="1:12" x14ac:dyDescent="0.3">
      <c r="A158" t="s">
        <v>12</v>
      </c>
      <c r="B158">
        <v>2696589</v>
      </c>
      <c r="C158">
        <v>0</v>
      </c>
      <c r="D158">
        <v>1</v>
      </c>
      <c r="E158">
        <f>VLOOKUP($A158,'2020'!$D$2:$H$158,5,0)</f>
        <v>521676942134.63202</v>
      </c>
      <c r="F158">
        <v>1488321875489.74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-78202083242.877747</v>
      </c>
    </row>
    <row r="159" spans="1:12" x14ac:dyDescent="0.3">
      <c r="A159" t="s">
        <v>13</v>
      </c>
      <c r="B159">
        <v>860129</v>
      </c>
      <c r="C159">
        <v>0</v>
      </c>
      <c r="D159">
        <v>1</v>
      </c>
      <c r="E159">
        <f>VLOOKUP($A159,'2020'!$D$2:$H$158,5,0)</f>
        <v>36629843806.078102</v>
      </c>
      <c r="F159">
        <v>1488321875489.74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-3778364717.8003311</v>
      </c>
    </row>
    <row r="160" spans="1:12" x14ac:dyDescent="0.3">
      <c r="A160" t="s">
        <v>14</v>
      </c>
      <c r="B160">
        <v>2889701</v>
      </c>
      <c r="C160">
        <v>0</v>
      </c>
      <c r="D160">
        <v>1</v>
      </c>
      <c r="E160">
        <f>VLOOKUP($A160,'2020'!$D$2:$H$158,5,0)</f>
        <v>19955120004.6604</v>
      </c>
      <c r="F160">
        <v>1488321875489.74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-2616392862.6211853</v>
      </c>
    </row>
    <row r="161" spans="1:12" x14ac:dyDescent="0.3">
      <c r="A161" t="s">
        <v>15</v>
      </c>
      <c r="B161">
        <v>830</v>
      </c>
      <c r="C161">
        <v>0</v>
      </c>
      <c r="D161">
        <v>1</v>
      </c>
      <c r="E161">
        <f>VLOOKUP($A161,'2020'!$D$2:$H$158,5,0)</f>
        <v>14930072799.0084</v>
      </c>
      <c r="F161">
        <v>1488321875489.74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-2683773673.9832191</v>
      </c>
    </row>
    <row r="162" spans="1:12" x14ac:dyDescent="0.3">
      <c r="A162" t="s">
        <v>16</v>
      </c>
      <c r="B162">
        <v>28387578</v>
      </c>
      <c r="C162">
        <v>0</v>
      </c>
      <c r="D162">
        <v>1</v>
      </c>
      <c r="E162">
        <f>VLOOKUP($A162,'2020'!$D$2:$H$158,5,0)</f>
        <v>1448565936739.5601</v>
      </c>
      <c r="F162">
        <v>1488321875489.74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-160415284072.64136</v>
      </c>
    </row>
    <row r="163" spans="1:12" x14ac:dyDescent="0.3">
      <c r="A163" t="s">
        <v>17</v>
      </c>
      <c r="B163">
        <v>5917174</v>
      </c>
      <c r="C163">
        <v>0</v>
      </c>
      <c r="D163">
        <v>1</v>
      </c>
      <c r="E163">
        <f>VLOOKUP($A163,'2020'!$D$2:$H$158,5,0)</f>
        <v>69889347433.432404</v>
      </c>
      <c r="F163">
        <v>1488321875489.74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-10381771992.675156</v>
      </c>
    </row>
    <row r="164" spans="1:12" x14ac:dyDescent="0.3">
      <c r="A164" t="s">
        <v>18</v>
      </c>
      <c r="B164">
        <v>4398</v>
      </c>
      <c r="C164">
        <v>0</v>
      </c>
      <c r="D164">
        <v>1</v>
      </c>
      <c r="E164">
        <f>VLOOKUP($A164,'2020'!$D$2:$H$158,5,0)</f>
        <v>17933606353.177502</v>
      </c>
      <c r="F164">
        <v>1488321875489.74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-1804008761.1885719</v>
      </c>
    </row>
    <row r="165" spans="1:12" x14ac:dyDescent="0.3">
      <c r="A165" t="s">
        <v>19</v>
      </c>
      <c r="B165">
        <v>14910</v>
      </c>
      <c r="C165">
        <v>0</v>
      </c>
      <c r="D165">
        <v>1</v>
      </c>
      <c r="E165">
        <f>VLOOKUP($A165,'2020'!$D$2:$H$158,5,0)</f>
        <v>2780510624.6417999</v>
      </c>
      <c r="F165">
        <v>1488321875489.74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-121518761.18412018</v>
      </c>
    </row>
    <row r="166" spans="1:12" x14ac:dyDescent="0.3">
      <c r="A166" t="s">
        <v>20</v>
      </c>
      <c r="B166">
        <v>225343</v>
      </c>
      <c r="C166">
        <v>0</v>
      </c>
      <c r="D166">
        <v>1</v>
      </c>
      <c r="E166">
        <f>VLOOKUP($A166,'2020'!$D$2:$H$158,5,0)</f>
        <v>25872798012.193802</v>
      </c>
      <c r="F166">
        <v>1488321875489.74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-1088263107.60186</v>
      </c>
    </row>
    <row r="167" spans="1:12" x14ac:dyDescent="0.3">
      <c r="A167" t="s">
        <v>21</v>
      </c>
      <c r="B167">
        <v>185017</v>
      </c>
      <c r="C167">
        <v>0</v>
      </c>
      <c r="D167">
        <v>1</v>
      </c>
      <c r="E167">
        <f>VLOOKUP($A167,'2020'!$D$2:$H$158,5,0)</f>
        <v>40804449726.018402</v>
      </c>
      <c r="F167">
        <v>1488321875489.74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-4434163753.8123779</v>
      </c>
    </row>
    <row r="168" spans="1:12" x14ac:dyDescent="0.3">
      <c r="A168" t="s">
        <v>22</v>
      </c>
      <c r="B168">
        <v>8167550</v>
      </c>
      <c r="C168">
        <v>0</v>
      </c>
      <c r="D168">
        <v>1</v>
      </c>
      <c r="E168">
        <f>VLOOKUP($A168,'2020'!$D$2:$H$158,5,0)</f>
        <v>1645423407568.3601</v>
      </c>
      <c r="F168">
        <v>1488321875489.74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-345338202096.86963</v>
      </c>
    </row>
    <row r="169" spans="1:12" x14ac:dyDescent="0.3">
      <c r="A169" t="s">
        <v>23</v>
      </c>
      <c r="B169">
        <v>14679</v>
      </c>
      <c r="C169">
        <v>0</v>
      </c>
      <c r="D169">
        <v>1</v>
      </c>
      <c r="E169">
        <f>VLOOKUP($A169,'2020'!$D$2:$H$158,5,0)</f>
        <v>2326720920.5921998</v>
      </c>
      <c r="F169">
        <v>1488321875489.74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-189777378.41991949</v>
      </c>
    </row>
    <row r="170" spans="1:12" x14ac:dyDescent="0.3">
      <c r="A170" t="s">
        <v>24</v>
      </c>
      <c r="B170">
        <v>60554</v>
      </c>
      <c r="C170">
        <v>0</v>
      </c>
      <c r="D170">
        <v>1</v>
      </c>
      <c r="E170">
        <f>VLOOKUP($A170,'2020'!$D$2:$H$158,5,0)</f>
        <v>10715396135.4168</v>
      </c>
      <c r="F170">
        <v>1488321875489.74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-1064584666.3674831</v>
      </c>
    </row>
    <row r="171" spans="1:12" x14ac:dyDescent="0.3">
      <c r="A171" t="s">
        <v>25</v>
      </c>
      <c r="B171">
        <v>1022867</v>
      </c>
      <c r="C171">
        <v>0</v>
      </c>
      <c r="D171">
        <v>1</v>
      </c>
      <c r="E171">
        <f>VLOOKUP($A171,'2020'!$D$2:$H$158,5,0)</f>
        <v>252727193710.01801</v>
      </c>
      <c r="F171">
        <v>1488321875489.74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-64331314941.742004</v>
      </c>
    </row>
    <row r="172" spans="1:12" x14ac:dyDescent="0.3">
      <c r="A172" t="s">
        <v>26</v>
      </c>
      <c r="B172">
        <v>241279051</v>
      </c>
      <c r="C172">
        <v>0</v>
      </c>
      <c r="D172">
        <v>1</v>
      </c>
      <c r="E172">
        <f>VLOOKUP($A172,'2020'!$D$2:$H$158,5,0)</f>
        <v>14687673892882</v>
      </c>
      <c r="F172">
        <v>1488321875489.74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-3046388752489.375</v>
      </c>
    </row>
    <row r="173" spans="1:12" x14ac:dyDescent="0.3">
      <c r="A173" t="s">
        <v>27</v>
      </c>
      <c r="B173">
        <v>32514058</v>
      </c>
      <c r="C173">
        <v>0</v>
      </c>
      <c r="D173">
        <v>1</v>
      </c>
      <c r="E173">
        <v>344900000000</v>
      </c>
      <c r="F173">
        <v>1488321875489.74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-23100000000</v>
      </c>
    </row>
    <row r="174" spans="1:12" x14ac:dyDescent="0.3">
      <c r="A174" t="s">
        <v>28</v>
      </c>
      <c r="B174">
        <v>6718743</v>
      </c>
      <c r="C174">
        <v>0</v>
      </c>
      <c r="D174">
        <v>1</v>
      </c>
      <c r="E174">
        <f>VLOOKUP($A174,'2020'!$D$2:$H$158,5,0)</f>
        <v>270299982887.01001</v>
      </c>
      <c r="F174">
        <v>1488321875489.74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-44022470341.285278</v>
      </c>
    </row>
    <row r="175" spans="1:12" x14ac:dyDescent="0.3">
      <c r="A175" t="s">
        <v>29</v>
      </c>
      <c r="B175">
        <v>241369</v>
      </c>
      <c r="C175">
        <v>0</v>
      </c>
      <c r="D175">
        <v>1</v>
      </c>
      <c r="E175">
        <f>VLOOKUP($A175,'2020'!$D$2:$H$158,5,0)</f>
        <v>10483151093.6873</v>
      </c>
      <c r="F175">
        <v>1488321875489.74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-2040810583.6092834</v>
      </c>
    </row>
    <row r="176" spans="1:12" x14ac:dyDescent="0.3">
      <c r="A176" t="s">
        <v>30</v>
      </c>
      <c r="B176">
        <v>26177</v>
      </c>
      <c r="C176">
        <v>0</v>
      </c>
      <c r="D176">
        <v>1</v>
      </c>
      <c r="E176">
        <f>VLOOKUP($A176,'2020'!$D$2:$H$158,5,0)</f>
        <v>62158002233.027901</v>
      </c>
      <c r="F176">
        <v>1488321875489.74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-2124436433.7111435</v>
      </c>
    </row>
    <row r="177" spans="1:12" x14ac:dyDescent="0.3">
      <c r="A177" t="s">
        <v>31</v>
      </c>
      <c r="B177">
        <v>1619449</v>
      </c>
      <c r="C177">
        <v>0</v>
      </c>
      <c r="D177">
        <v>1</v>
      </c>
      <c r="E177">
        <f>VLOOKUP($A177,'2020'!$D$2:$H$158,5,0)</f>
        <v>57203783203.025902</v>
      </c>
      <c r="F177">
        <v>1488321875489.74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-10634005340.55925</v>
      </c>
    </row>
    <row r="178" spans="1:12" x14ac:dyDescent="0.3">
      <c r="A178" t="s">
        <v>32</v>
      </c>
      <c r="B178">
        <v>3032707</v>
      </c>
      <c r="C178">
        <v>0</v>
      </c>
      <c r="D178">
        <v>1</v>
      </c>
      <c r="E178">
        <f>VLOOKUP($A178,'2020'!$D$2:$H$158,5,0)</f>
        <v>24692095945.174198</v>
      </c>
      <c r="F178">
        <v>1488321875489.74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-3027241724.8435402</v>
      </c>
    </row>
    <row r="179" spans="1:12" x14ac:dyDescent="0.3">
      <c r="A179" t="s">
        <v>33</v>
      </c>
      <c r="B179">
        <v>17990869</v>
      </c>
      <c r="C179">
        <v>0</v>
      </c>
      <c r="D179">
        <v>1</v>
      </c>
      <c r="E179">
        <f>VLOOKUP($A179,'2020'!$D$2:$H$158,5,0)</f>
        <v>245339322066.759</v>
      </c>
      <c r="F179">
        <v>1488321875489.74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-37001527789.855133</v>
      </c>
    </row>
    <row r="180" spans="1:12" x14ac:dyDescent="0.3">
      <c r="A180" t="s">
        <v>34</v>
      </c>
      <c r="B180">
        <v>91488</v>
      </c>
      <c r="C180">
        <v>0</v>
      </c>
      <c r="D180">
        <v>1</v>
      </c>
      <c r="E180">
        <f>VLOOKUP($A180,'2020'!$D$2:$H$158,5,0)</f>
        <v>61348579465.1017</v>
      </c>
      <c r="F180">
        <v>1488321875489.74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-8416248002.3405914</v>
      </c>
    </row>
    <row r="181" spans="1:12" x14ac:dyDescent="0.3">
      <c r="A181" t="s">
        <v>35</v>
      </c>
      <c r="B181">
        <v>72753</v>
      </c>
      <c r="C181">
        <v>0</v>
      </c>
      <c r="D181">
        <v>1</v>
      </c>
      <c r="E181">
        <f>VLOOKUP($A181,'2020'!$D$2:$H$158,5,0)</f>
        <v>48716960860.066399</v>
      </c>
      <c r="F181">
        <v>1488321875489.74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-5241612832.9849167</v>
      </c>
    </row>
    <row r="182" spans="1:12" x14ac:dyDescent="0.3">
      <c r="A182" t="s">
        <v>36</v>
      </c>
      <c r="B182">
        <v>8833688</v>
      </c>
      <c r="C182">
        <v>0</v>
      </c>
      <c r="D182">
        <v>1</v>
      </c>
      <c r="E182">
        <f>VLOOKUP($A182,'2020'!$D$2:$H$158,5,0)</f>
        <v>356084867685.63898</v>
      </c>
      <c r="F182">
        <v>1488321875489.74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-41019475792.662048</v>
      </c>
    </row>
    <row r="183" spans="1:12" x14ac:dyDescent="0.3">
      <c r="A183" t="s">
        <v>37</v>
      </c>
      <c r="B183">
        <v>57673</v>
      </c>
      <c r="C183">
        <v>0</v>
      </c>
      <c r="D183">
        <v>1</v>
      </c>
      <c r="E183">
        <f>VLOOKUP($A183,'2020'!$D$2:$H$158,5,0)</f>
        <v>78844702329.078506</v>
      </c>
      <c r="F183">
        <v>1488321875489.74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-15398751608.367645</v>
      </c>
    </row>
    <row r="184" spans="1:12" x14ac:dyDescent="0.3">
      <c r="A184" t="s">
        <v>38</v>
      </c>
      <c r="B184">
        <v>12223852</v>
      </c>
      <c r="C184">
        <v>0</v>
      </c>
      <c r="D184">
        <v>1</v>
      </c>
      <c r="E184">
        <f>VLOOKUP($A184,'2020'!$D$2:$H$158,5,0)</f>
        <v>99291124000</v>
      </c>
      <c r="F184">
        <v>1488321875489.74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-6874742000</v>
      </c>
    </row>
    <row r="185" spans="1:12" x14ac:dyDescent="0.3">
      <c r="A185" t="s">
        <v>39</v>
      </c>
      <c r="B185">
        <v>114143697</v>
      </c>
      <c r="C185">
        <v>0</v>
      </c>
      <c r="D185">
        <v>1</v>
      </c>
      <c r="E185">
        <f>VLOOKUP($A185,'2020'!$D$2:$H$158,5,0)</f>
        <v>365252651278.85199</v>
      </c>
      <c r="F185">
        <v>1488321875489.74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-38890114814.200928</v>
      </c>
    </row>
    <row r="186" spans="1:12" x14ac:dyDescent="0.3">
      <c r="A186" t="s">
        <v>40</v>
      </c>
      <c r="B186">
        <v>29268</v>
      </c>
      <c r="C186">
        <v>0</v>
      </c>
      <c r="D186">
        <v>1</v>
      </c>
      <c r="E186">
        <f>VLOOKUP($A186,'2020'!$D$2:$H$158,5,0)</f>
        <v>24638720000</v>
      </c>
      <c r="F186">
        <v>1488321875489.74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-4098220000</v>
      </c>
    </row>
    <row r="187" spans="1:12" x14ac:dyDescent="0.3">
      <c r="A187" t="s">
        <v>41</v>
      </c>
      <c r="B187">
        <v>13524919</v>
      </c>
      <c r="C187">
        <v>0</v>
      </c>
      <c r="D187">
        <v>1</v>
      </c>
      <c r="E187">
        <f>VLOOKUP($A187,'2020'!$D$2:$H$158,5,0)</f>
        <v>30650285471.7215</v>
      </c>
      <c r="F187">
        <v>1488321875489.74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-5612638881.8825645</v>
      </c>
    </row>
    <row r="188" spans="1:12" x14ac:dyDescent="0.3">
      <c r="A188" t="s">
        <v>42</v>
      </c>
      <c r="B188">
        <v>285177</v>
      </c>
      <c r="C188">
        <v>0</v>
      </c>
      <c r="D188">
        <v>1</v>
      </c>
      <c r="E188">
        <f>VLOOKUP($A188,'2020'!$D$2:$H$158,5,0)</f>
        <v>107657734392.446</v>
      </c>
      <c r="F188">
        <v>1488321875489.74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-3613377937.5289001</v>
      </c>
    </row>
    <row r="189" spans="1:12" x14ac:dyDescent="0.3">
      <c r="A189" t="s">
        <v>43</v>
      </c>
      <c r="B189">
        <v>26276052</v>
      </c>
      <c r="C189">
        <v>0</v>
      </c>
      <c r="D189">
        <v>1</v>
      </c>
      <c r="E189">
        <f>VLOOKUP($A189,'2020'!$D$2:$H$158,5,0)</f>
        <v>271836962949.41699</v>
      </c>
      <c r="F189">
        <v>1488321875489.74</v>
      </c>
      <c r="G189">
        <v>1</v>
      </c>
      <c r="H189">
        <v>0</v>
      </c>
      <c r="I189">
        <v>0</v>
      </c>
      <c r="J189">
        <v>1</v>
      </c>
      <c r="K189">
        <v>1</v>
      </c>
      <c r="L189">
        <v>-27318274639.725464</v>
      </c>
    </row>
    <row r="190" spans="1:12" x14ac:dyDescent="0.3">
      <c r="A190" t="s">
        <v>44</v>
      </c>
      <c r="B190">
        <v>30673617</v>
      </c>
      <c r="C190">
        <v>0</v>
      </c>
      <c r="D190">
        <v>1</v>
      </c>
      <c r="E190">
        <f>VLOOKUP($A190,'2020'!$D$2:$H$158,5,0)</f>
        <v>2630317731455.2598</v>
      </c>
      <c r="F190">
        <v>1488321875489.74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-307155026498.18164</v>
      </c>
    </row>
    <row r="191" spans="1:12" x14ac:dyDescent="0.3">
      <c r="A191" t="s">
        <v>45</v>
      </c>
      <c r="B191">
        <v>814929</v>
      </c>
      <c r="C191">
        <v>0</v>
      </c>
      <c r="D191">
        <v>1</v>
      </c>
      <c r="E191">
        <f>VLOOKUP($A191,'2020'!$D$2:$H$158,5,0)</f>
        <v>15316824039.3269</v>
      </c>
      <c r="F191">
        <v>1488321875489.74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-2952526394.4723473</v>
      </c>
    </row>
    <row r="192" spans="1:12" x14ac:dyDescent="0.3">
      <c r="A192" t="s">
        <v>46</v>
      </c>
      <c r="B192">
        <v>50128973</v>
      </c>
      <c r="C192">
        <v>0</v>
      </c>
      <c r="D192">
        <v>1</v>
      </c>
      <c r="E192">
        <f>VLOOKUP($A192,'2020'!$D$2:$H$158,5,0)</f>
        <v>15842922532.7202</v>
      </c>
      <c r="F192">
        <v>1488321875489.74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-2857318859.4372711</v>
      </c>
    </row>
    <row r="193" spans="1:12" x14ac:dyDescent="0.3">
      <c r="A193" t="s">
        <v>47</v>
      </c>
      <c r="B193">
        <v>148341483</v>
      </c>
      <c r="C193">
        <v>0</v>
      </c>
      <c r="D193">
        <v>1</v>
      </c>
      <c r="E193">
        <f>VLOOKUP($A193,'2020'!$D$2:$H$158,5,0)</f>
        <v>3846413928653.71</v>
      </c>
      <c r="F193">
        <v>1488321875489.74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-376702277315.21436</v>
      </c>
    </row>
    <row r="194" spans="1:12" x14ac:dyDescent="0.3">
      <c r="A194" t="s">
        <v>48</v>
      </c>
      <c r="B194">
        <v>12034</v>
      </c>
      <c r="C194">
        <v>0</v>
      </c>
      <c r="D194">
        <v>1</v>
      </c>
      <c r="E194">
        <f>VLOOKUP($A194,'2020'!$D$2:$H$158,5,0)</f>
        <v>70043199813.688507</v>
      </c>
      <c r="F194">
        <v>1488321875489.74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-7551079241.19104</v>
      </c>
    </row>
    <row r="195" spans="1:12" x14ac:dyDescent="0.3">
      <c r="A195" t="s">
        <v>49</v>
      </c>
      <c r="B195">
        <v>2030267</v>
      </c>
      <c r="C195">
        <v>0</v>
      </c>
      <c r="D195">
        <v>1</v>
      </c>
      <c r="E195">
        <f>VLOOKUP($A195,'2020'!$D$2:$H$158,5,0)</f>
        <v>188835201625.91</v>
      </c>
      <c r="F195">
        <v>1488321875489.74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-27405387859.346222</v>
      </c>
    </row>
    <row r="196" spans="1:12" x14ac:dyDescent="0.3">
      <c r="A196" t="s">
        <v>50</v>
      </c>
      <c r="B196">
        <v>124365</v>
      </c>
      <c r="C196">
        <v>0</v>
      </c>
      <c r="D196">
        <v>1</v>
      </c>
      <c r="E196">
        <f>VLOOKUP($A196,'2020'!$D$2:$H$158,5,0)</f>
        <v>77604632620.647293</v>
      </c>
      <c r="F196">
        <v>1488321875489.74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-8381688930.5915527</v>
      </c>
    </row>
    <row r="197" spans="1:12" x14ac:dyDescent="0.3">
      <c r="A197" t="s">
        <v>51</v>
      </c>
      <c r="B197">
        <v>3131767</v>
      </c>
      <c r="C197">
        <v>0</v>
      </c>
      <c r="D197">
        <v>1</v>
      </c>
      <c r="E197">
        <f>VLOOKUP($A197,'2020'!$D$2:$H$158,5,0)</f>
        <v>14169626010.1229</v>
      </c>
      <c r="F197">
        <v>1488321875489.74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-1680894373.8712273</v>
      </c>
    </row>
    <row r="198" spans="1:12" x14ac:dyDescent="0.3">
      <c r="A198" t="s">
        <v>52</v>
      </c>
      <c r="B198">
        <v>286041</v>
      </c>
      <c r="C198">
        <v>0</v>
      </c>
      <c r="D198">
        <v>1</v>
      </c>
      <c r="E198">
        <f>VLOOKUP($A198,'2020'!$D$2:$H$158,5,0)</f>
        <v>5471256594.7242002</v>
      </c>
      <c r="F198">
        <v>1488321875489.74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-1937923326.1391087</v>
      </c>
    </row>
    <row r="199" spans="1:12" x14ac:dyDescent="0.3">
      <c r="A199" t="s">
        <v>53</v>
      </c>
      <c r="B199">
        <v>1060</v>
      </c>
      <c r="C199">
        <v>0</v>
      </c>
      <c r="D199">
        <v>1</v>
      </c>
      <c r="E199">
        <f>VLOOKUP($A199,'2020'!$D$2:$H$158,5,0)</f>
        <v>14508218017.4032</v>
      </c>
      <c r="F199">
        <v>1488321875489.74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-6436174597.6770687</v>
      </c>
    </row>
    <row r="200" spans="1:12" x14ac:dyDescent="0.3">
      <c r="A200" t="s">
        <v>54</v>
      </c>
      <c r="B200">
        <v>160449</v>
      </c>
      <c r="C200">
        <v>0</v>
      </c>
      <c r="D200">
        <v>1</v>
      </c>
      <c r="E200">
        <f>VLOOKUP($A200,'2020'!$D$2:$H$158,5,0)</f>
        <v>23827840809.701401</v>
      </c>
      <c r="F200">
        <v>1488321875489.74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-4660827491.9387093</v>
      </c>
    </row>
    <row r="201" spans="1:12" x14ac:dyDescent="0.3">
      <c r="A201" t="s">
        <v>55</v>
      </c>
      <c r="B201">
        <v>11630502</v>
      </c>
      <c r="C201">
        <v>0</v>
      </c>
      <c r="D201">
        <v>1</v>
      </c>
      <c r="E201">
        <f>VLOOKUP($A201,'2020'!$D$2:$H$158,5,0)</f>
        <v>156743134665.95901</v>
      </c>
      <c r="F201">
        <v>1488321875489.74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-25537382915.253448</v>
      </c>
    </row>
    <row r="202" spans="1:12" x14ac:dyDescent="0.3">
      <c r="A202" t="s">
        <v>56</v>
      </c>
      <c r="B202">
        <v>7110019</v>
      </c>
      <c r="C202">
        <v>0</v>
      </c>
      <c r="D202">
        <v>1</v>
      </c>
      <c r="E202">
        <f>VLOOKUP($A202,'2020'!$D$2:$H$158,5,0)</f>
        <v>21718075725.205399</v>
      </c>
      <c r="F202">
        <v>1488321875489.74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-3740858190.6687737</v>
      </c>
    </row>
    <row r="203" spans="1:12" x14ac:dyDescent="0.3">
      <c r="A203" t="s">
        <v>57</v>
      </c>
      <c r="B203">
        <v>344654730</v>
      </c>
      <c r="C203">
        <v>0</v>
      </c>
      <c r="D203">
        <v>1</v>
      </c>
      <c r="E203">
        <f>VLOOKUP($A203,'2020'!$D$2:$H$158,5,0)</f>
        <v>2667687951796.5601</v>
      </c>
      <c r="F203">
        <v>1488321875489.74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-505709639020.34863</v>
      </c>
    </row>
    <row r="204" spans="1:12" x14ac:dyDescent="0.3">
      <c r="A204" t="s">
        <v>58</v>
      </c>
      <c r="B204">
        <v>4328225</v>
      </c>
      <c r="C204">
        <v>0</v>
      </c>
      <c r="D204">
        <v>1</v>
      </c>
      <c r="E204">
        <f>VLOOKUP($A204,'2020'!$D$2:$H$158,5,0)</f>
        <v>1058688935454.78</v>
      </c>
      <c r="F204">
        <v>1488321875489.74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-127404055865.25757</v>
      </c>
    </row>
    <row r="205" spans="1:12" x14ac:dyDescent="0.3">
      <c r="A205" t="s">
        <v>59</v>
      </c>
      <c r="B205">
        <v>6810051</v>
      </c>
      <c r="C205">
        <v>0</v>
      </c>
      <c r="D205">
        <v>1</v>
      </c>
      <c r="E205">
        <f>VLOOKUP($A205,'2020'!$D$2:$H$158,5,0)</f>
        <v>184369797315.436</v>
      </c>
      <c r="F205">
        <v>1488321875489.74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-23519536408.701935</v>
      </c>
    </row>
    <row r="206" spans="1:12" x14ac:dyDescent="0.3">
      <c r="A206" t="s">
        <v>60</v>
      </c>
      <c r="B206">
        <v>4056091</v>
      </c>
      <c r="C206">
        <v>0</v>
      </c>
      <c r="D206">
        <v>1</v>
      </c>
      <c r="E206">
        <f>VLOOKUP($A206,'2020'!$D$2:$H$158,5,0)</f>
        <v>425888950992.00299</v>
      </c>
      <c r="F206">
        <v>1488321875489.74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-72670625722.717651</v>
      </c>
    </row>
    <row r="207" spans="1:12" x14ac:dyDescent="0.3">
      <c r="A207" t="s">
        <v>61</v>
      </c>
      <c r="B207">
        <v>3064901</v>
      </c>
      <c r="C207">
        <v>0</v>
      </c>
      <c r="D207">
        <v>1</v>
      </c>
      <c r="E207">
        <f>VLOOKUP($A207,'2020'!$D$2:$H$158,5,0)</f>
        <v>407100736594.06403</v>
      </c>
      <c r="F207">
        <v>1488321875489.74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-74490529539.345093</v>
      </c>
    </row>
    <row r="208" spans="1:12" x14ac:dyDescent="0.3">
      <c r="A208" t="s">
        <v>62</v>
      </c>
      <c r="B208">
        <v>15995252</v>
      </c>
      <c r="C208">
        <v>0</v>
      </c>
      <c r="D208">
        <v>1</v>
      </c>
      <c r="E208">
        <f>VLOOKUP($A208,'2020'!$D$2:$H$158,5,0)</f>
        <v>1892574064222.1101</v>
      </c>
      <c r="F208">
        <v>1488321875489.74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-207306134036.771</v>
      </c>
    </row>
    <row r="209" spans="1:12" x14ac:dyDescent="0.3">
      <c r="A209" t="s">
        <v>63</v>
      </c>
      <c r="B209">
        <v>2076816</v>
      </c>
      <c r="C209">
        <v>0</v>
      </c>
      <c r="D209">
        <v>1</v>
      </c>
      <c r="E209">
        <f>VLOOKUP($A209,'2020'!$D$2:$H$158,5,0)</f>
        <v>5040107754084.1104</v>
      </c>
      <c r="F209">
        <v>1488321875489.74</v>
      </c>
      <c r="G209">
        <v>1</v>
      </c>
      <c r="H209">
        <v>0</v>
      </c>
      <c r="I209">
        <v>0</v>
      </c>
      <c r="J209">
        <v>1</v>
      </c>
      <c r="K209">
        <v>1</v>
      </c>
      <c r="L209">
        <v>102685873622.5625</v>
      </c>
    </row>
    <row r="210" spans="1:12" x14ac:dyDescent="0.3">
      <c r="A210" t="s">
        <v>64</v>
      </c>
      <c r="B210">
        <v>207742</v>
      </c>
      <c r="C210">
        <v>0</v>
      </c>
      <c r="D210">
        <v>1</v>
      </c>
      <c r="E210">
        <f>VLOOKUP($A210,'2020'!$D$2:$H$158,5,0)</f>
        <v>43697659295.774696</v>
      </c>
      <c r="F210">
        <v>1488321875489.74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-1546002676.0562897</v>
      </c>
    </row>
    <row r="211" spans="1:12" x14ac:dyDescent="0.3">
      <c r="A211" t="s">
        <v>65</v>
      </c>
      <c r="B211">
        <v>831469296</v>
      </c>
      <c r="C211">
        <v>0</v>
      </c>
      <c r="D211">
        <v>1</v>
      </c>
      <c r="E211">
        <f>VLOOKUP($A211,'2020'!$D$2:$H$158,5,0)</f>
        <v>171082379532.98801</v>
      </c>
      <c r="F211">
        <v>1488321875489.74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-19731894693.223083</v>
      </c>
    </row>
    <row r="212" spans="1:12" x14ac:dyDescent="0.3">
      <c r="A212" t="s">
        <v>66</v>
      </c>
      <c r="B212">
        <v>4963</v>
      </c>
      <c r="C212">
        <v>0</v>
      </c>
      <c r="D212">
        <v>1</v>
      </c>
      <c r="E212">
        <f>VLOOKUP($A212,'2020'!$D$2:$H$158,5,0)</f>
        <v>100666542665.72</v>
      </c>
      <c r="F212">
        <v>1488321875489.74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-9680536851.6358032</v>
      </c>
    </row>
    <row r="213" spans="1:12" x14ac:dyDescent="0.3">
      <c r="A213" t="s">
        <v>67</v>
      </c>
      <c r="B213">
        <v>2167707</v>
      </c>
      <c r="C213">
        <v>0</v>
      </c>
      <c r="D213">
        <v>1</v>
      </c>
      <c r="E213">
        <v>105960225688.145</v>
      </c>
      <c r="F213">
        <v>1488321875489.74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-3178806770.6443481</v>
      </c>
    </row>
    <row r="214" spans="1:12" x14ac:dyDescent="0.3">
      <c r="A214" t="s">
        <v>68</v>
      </c>
      <c r="B214">
        <v>41993717</v>
      </c>
      <c r="C214">
        <v>0</v>
      </c>
      <c r="D214">
        <v>1</v>
      </c>
      <c r="E214">
        <f>VLOOKUP($A214,'2020'!$D$2:$H$158,5,0)</f>
        <v>7780874536.6604996</v>
      </c>
      <c r="F214">
        <v>1488321875489.74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-762548965.95289707</v>
      </c>
    </row>
    <row r="215" spans="1:12" x14ac:dyDescent="0.3">
      <c r="A215" t="s">
        <v>69</v>
      </c>
      <c r="B215">
        <v>965025</v>
      </c>
      <c r="C215">
        <v>0</v>
      </c>
      <c r="D215">
        <v>1</v>
      </c>
      <c r="E215">
        <f>VLOOKUP($A215,'2020'!$D$2:$H$158,5,0)</f>
        <v>18981800705.079399</v>
      </c>
      <c r="F215">
        <v>1488321875489.74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154652175.06430054</v>
      </c>
    </row>
    <row r="216" spans="1:12" x14ac:dyDescent="0.3">
      <c r="A216" t="s">
        <v>70</v>
      </c>
      <c r="B216">
        <v>19548750</v>
      </c>
      <c r="C216">
        <v>0</v>
      </c>
      <c r="D216">
        <v>1</v>
      </c>
      <c r="E216">
        <f>VLOOKUP($A216,'2020'!$D$2:$H$158,5,0)</f>
        <v>33645460617.238998</v>
      </c>
      <c r="F216">
        <v>1488321875489.74</v>
      </c>
      <c r="G216">
        <v>1</v>
      </c>
      <c r="H216">
        <v>0</v>
      </c>
      <c r="I216">
        <v>0</v>
      </c>
      <c r="J216">
        <v>1</v>
      </c>
      <c r="K216">
        <v>1</v>
      </c>
      <c r="L216">
        <v>-5227085611.3262711</v>
      </c>
    </row>
    <row r="217" spans="1:12" x14ac:dyDescent="0.3">
      <c r="A217" t="s">
        <v>71</v>
      </c>
      <c r="B217">
        <v>88409</v>
      </c>
      <c r="C217">
        <v>0</v>
      </c>
      <c r="D217">
        <v>1</v>
      </c>
      <c r="E217">
        <f>VLOOKUP($A217,'2020'!$D$2:$H$158,5,0)</f>
        <v>25948915861.198502</v>
      </c>
      <c r="F217">
        <v>1488321875489.74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7872291021.0144272</v>
      </c>
    </row>
    <row r="218" spans="1:12" x14ac:dyDescent="0.3">
      <c r="A218" t="s">
        <v>72</v>
      </c>
      <c r="B218">
        <v>22707</v>
      </c>
      <c r="C218">
        <v>0</v>
      </c>
      <c r="D218">
        <v>1</v>
      </c>
      <c r="E218">
        <f>VLOOKUP($A218,'2020'!$D$2:$H$158,5,0)</f>
        <v>3039982540</v>
      </c>
      <c r="F218">
        <v>1488321875489.74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-446758830</v>
      </c>
    </row>
    <row r="219" spans="1:12" x14ac:dyDescent="0.3">
      <c r="A219" t="s">
        <v>73</v>
      </c>
      <c r="B219">
        <v>566917</v>
      </c>
      <c r="C219">
        <v>0</v>
      </c>
      <c r="D219">
        <v>1</v>
      </c>
      <c r="E219">
        <f>VLOOKUP($A219,'2020'!$D$2:$H$158,5,0)</f>
        <v>52320215472.093399</v>
      </c>
      <c r="F219">
        <v>1488321875489.74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10440635794.918663</v>
      </c>
    </row>
    <row r="220" spans="1:12" x14ac:dyDescent="0.3">
      <c r="A220" t="s">
        <v>74</v>
      </c>
      <c r="B220">
        <v>25974336</v>
      </c>
      <c r="C220">
        <v>0</v>
      </c>
      <c r="D220">
        <v>1</v>
      </c>
      <c r="E220">
        <f>VLOOKUP($A220,'2020'!$D$2:$H$158,5,0)</f>
        <v>56546957475.491203</v>
      </c>
      <c r="F220">
        <v>1488321875489.74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-8956892229.1085205</v>
      </c>
    </row>
    <row r="221" spans="1:12" x14ac:dyDescent="0.3">
      <c r="A221" t="s">
        <v>75</v>
      </c>
      <c r="B221">
        <v>6364</v>
      </c>
      <c r="C221">
        <v>0</v>
      </c>
      <c r="D221">
        <v>1</v>
      </c>
      <c r="E221">
        <f>VLOOKUP($A221,'2020'!$D$2:$H$158,5,0)</f>
        <v>73353132793.707596</v>
      </c>
      <c r="F221">
        <v>1488321875489.74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-13357670543.391785</v>
      </c>
    </row>
    <row r="222" spans="1:12" x14ac:dyDescent="0.3">
      <c r="A222" t="s">
        <v>76</v>
      </c>
      <c r="B222">
        <v>4553</v>
      </c>
      <c r="C222">
        <v>0</v>
      </c>
      <c r="D222">
        <v>1</v>
      </c>
      <c r="E222">
        <f>VLOOKUP($A222,'2020'!$D$2:$H$158,5,0)</f>
        <v>13225591803.623199</v>
      </c>
      <c r="F222">
        <v>1488321875489.74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-1411808592.0657768</v>
      </c>
    </row>
    <row r="223" spans="1:12" x14ac:dyDescent="0.3">
      <c r="A223" t="s">
        <v>77</v>
      </c>
      <c r="B223">
        <v>5396232</v>
      </c>
      <c r="C223">
        <v>0</v>
      </c>
      <c r="D223">
        <v>1</v>
      </c>
      <c r="E223">
        <f>VLOOKUP($A223,'2020'!$D$2:$H$158,5,0)</f>
        <v>337006023789.69897</v>
      </c>
      <c r="F223">
        <v>1488321875489.74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-35695335030.565063</v>
      </c>
    </row>
    <row r="224" spans="1:12" x14ac:dyDescent="0.3">
      <c r="A224" t="s">
        <v>78</v>
      </c>
      <c r="B224">
        <v>3245</v>
      </c>
      <c r="C224">
        <v>0</v>
      </c>
      <c r="D224">
        <v>1</v>
      </c>
      <c r="E224">
        <f>VLOOKUP($A224,'2020'!$D$2:$H$158,5,0)</f>
        <v>3742769967.428</v>
      </c>
      <c r="F224">
        <v>1488321875489.74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-1146896964.2105536</v>
      </c>
    </row>
    <row r="225" spans="1:12" x14ac:dyDescent="0.3">
      <c r="A225" t="s">
        <v>79</v>
      </c>
      <c r="B225">
        <v>20875</v>
      </c>
      <c r="C225">
        <v>0</v>
      </c>
      <c r="D225">
        <v>1</v>
      </c>
      <c r="E225">
        <f>VLOOKUP($A225,'2020'!$D$2:$H$158,5,0)</f>
        <v>17465392779.036598</v>
      </c>
      <c r="F225">
        <v>1488321875489.74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-1678348724.1115646</v>
      </c>
    </row>
    <row r="226" spans="1:12" x14ac:dyDescent="0.3">
      <c r="A226" t="s">
        <v>80</v>
      </c>
      <c r="B226">
        <v>17979</v>
      </c>
      <c r="C226">
        <v>0</v>
      </c>
      <c r="D226">
        <v>1</v>
      </c>
      <c r="E226">
        <f>VLOOKUP($A226,'2020'!$D$2:$H$158,5,0)</f>
        <v>14917038504.285</v>
      </c>
      <c r="F226">
        <v>1488321875489.74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-2272691965.270359</v>
      </c>
    </row>
    <row r="227" spans="1:12" x14ac:dyDescent="0.3">
      <c r="A227" t="s">
        <v>81</v>
      </c>
      <c r="B227">
        <v>764</v>
      </c>
      <c r="C227">
        <v>0</v>
      </c>
      <c r="D227">
        <v>1</v>
      </c>
      <c r="E227">
        <f>VLOOKUP($A227,'2020'!$D$2:$H$158,5,0)</f>
        <v>7915985513.7025003</v>
      </c>
      <c r="F227">
        <v>1488321875489.74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-311595226.79639244</v>
      </c>
    </row>
    <row r="228" spans="1:12" x14ac:dyDescent="0.3">
      <c r="A228" t="s">
        <v>82</v>
      </c>
      <c r="B228">
        <v>6282556</v>
      </c>
      <c r="C228">
        <v>0</v>
      </c>
      <c r="D228">
        <v>1</v>
      </c>
      <c r="E228">
        <f>VLOOKUP($A228,'2020'!$D$2:$H$158,5,0)</f>
        <v>1087117783073.3101</v>
      </c>
      <c r="F228">
        <v>1488321875489.74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-205920083286.86426</v>
      </c>
    </row>
    <row r="229" spans="1:12" x14ac:dyDescent="0.3">
      <c r="A229" t="s">
        <v>83</v>
      </c>
      <c r="B229">
        <v>30508532</v>
      </c>
      <c r="C229">
        <v>0</v>
      </c>
      <c r="D229">
        <v>1</v>
      </c>
      <c r="E229">
        <f>VLOOKUP($A229,'2020'!$D$2:$H$158,5,0)</f>
        <v>13312981594.573</v>
      </c>
      <c r="F229">
        <v>1488321875489.74</v>
      </c>
      <c r="G229">
        <v>1</v>
      </c>
      <c r="H229">
        <v>0</v>
      </c>
      <c r="I229">
        <v>0</v>
      </c>
      <c r="J229">
        <v>0</v>
      </c>
      <c r="K229">
        <v>1</v>
      </c>
      <c r="L229">
        <v>-1785041234.0376225</v>
      </c>
    </row>
    <row r="230" spans="1:12" x14ac:dyDescent="0.3">
      <c r="A230" t="s">
        <v>84</v>
      </c>
      <c r="B230">
        <v>210582</v>
      </c>
      <c r="C230">
        <v>0</v>
      </c>
      <c r="D230">
        <v>1</v>
      </c>
      <c r="E230">
        <f>VLOOKUP($A230,'2020'!$D$2:$H$158,5,0)</f>
        <v>4780722121.9623003</v>
      </c>
      <c r="F230">
        <v>1488321875489.74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-1028448839.8205519</v>
      </c>
    </row>
    <row r="231" spans="1:12" x14ac:dyDescent="0.3">
      <c r="A231" t="s">
        <v>85</v>
      </c>
      <c r="B231">
        <v>1172189</v>
      </c>
      <c r="C231">
        <v>0</v>
      </c>
      <c r="D231">
        <v>1</v>
      </c>
      <c r="E231">
        <f>VLOOKUP($A231,'2020'!$D$2:$H$158,5,0)</f>
        <v>114725065285.149</v>
      </c>
      <c r="F231">
        <v>1488321875489.74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-18000196182.281601</v>
      </c>
    </row>
    <row r="232" spans="1:12" x14ac:dyDescent="0.3">
      <c r="A232" t="s">
        <v>86</v>
      </c>
      <c r="B232">
        <v>29072079</v>
      </c>
      <c r="C232">
        <v>0</v>
      </c>
      <c r="D232">
        <v>1</v>
      </c>
      <c r="E232">
        <f>VLOOKUP($A232,'2020'!$D$2:$H$158,5,0)</f>
        <v>78930257227.090805</v>
      </c>
      <c r="F232">
        <v>1488321875489.74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13862448242.411644</v>
      </c>
    </row>
    <row r="233" spans="1:12" x14ac:dyDescent="0.3">
      <c r="A233" t="s">
        <v>87</v>
      </c>
      <c r="B233">
        <v>430494</v>
      </c>
      <c r="C233">
        <v>0</v>
      </c>
      <c r="D233">
        <v>1</v>
      </c>
      <c r="E233">
        <f>VLOOKUP($A233,'2020'!$D$2:$H$158,5,0)</f>
        <v>33433670511.936401</v>
      </c>
      <c r="F233">
        <v>1488321875489.74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-2855159861.4742126</v>
      </c>
    </row>
    <row r="234" spans="1:12" x14ac:dyDescent="0.3">
      <c r="A234" t="s">
        <v>88</v>
      </c>
      <c r="B234">
        <v>25567385</v>
      </c>
      <c r="C234">
        <v>0</v>
      </c>
      <c r="D234">
        <v>1</v>
      </c>
      <c r="E234">
        <f>VLOOKUP($A234,'2020'!$D$2:$H$158,5,0)</f>
        <v>913865395789.88599</v>
      </c>
      <c r="F234">
        <v>1488321875489.74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-104141661159.71008</v>
      </c>
    </row>
    <row r="235" spans="1:12" x14ac:dyDescent="0.3">
      <c r="A235" t="s">
        <v>89</v>
      </c>
      <c r="B235">
        <v>212470</v>
      </c>
      <c r="C235">
        <v>0</v>
      </c>
      <c r="D235">
        <v>1</v>
      </c>
      <c r="E235">
        <f>VLOOKUP($A235,'2020'!$D$2:$H$158,5,0)</f>
        <v>211734532308.013</v>
      </c>
      <c r="F235">
        <v>1488321875489.74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-38256979928.512695</v>
      </c>
    </row>
    <row r="236" spans="1:12" x14ac:dyDescent="0.3">
      <c r="A236" t="s">
        <v>90</v>
      </c>
      <c r="B236">
        <v>21535</v>
      </c>
      <c r="C236">
        <v>0</v>
      </c>
      <c r="D236">
        <v>1</v>
      </c>
      <c r="E236">
        <f>VLOOKUP($A236,'2020'!$D$2:$H$158,5,0)</f>
        <v>12586941392.634701</v>
      </c>
      <c r="F236">
        <v>1488321875489.74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-1426080699.4297848</v>
      </c>
    </row>
    <row r="237" spans="1:12" x14ac:dyDescent="0.3">
      <c r="A237" t="s">
        <v>91</v>
      </c>
      <c r="B237">
        <v>1440744</v>
      </c>
      <c r="C237">
        <v>0</v>
      </c>
      <c r="D237">
        <v>1</v>
      </c>
      <c r="E237">
        <f>VLOOKUP($A237,'2020'!$D$2:$H$158,5,0)</f>
        <v>13741378450.136</v>
      </c>
      <c r="F237">
        <v>1488321875489.74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-1209571425.1369114</v>
      </c>
    </row>
    <row r="238" spans="1:12" x14ac:dyDescent="0.3">
      <c r="A238" t="s">
        <v>92</v>
      </c>
      <c r="B238">
        <v>2168674</v>
      </c>
      <c r="C238">
        <v>0</v>
      </c>
      <c r="D238">
        <v>1</v>
      </c>
      <c r="E238">
        <f>VLOOKUP($A238,'2020'!$D$2:$H$158,5,0)</f>
        <v>432293776262.39801</v>
      </c>
      <c r="F238">
        <v>1488321875489.74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-8483195273.6170044</v>
      </c>
    </row>
    <row r="239" spans="1:12" x14ac:dyDescent="0.3">
      <c r="A239" t="s">
        <v>93</v>
      </c>
      <c r="B239">
        <v>85263</v>
      </c>
      <c r="C239">
        <v>0</v>
      </c>
      <c r="D239">
        <v>1</v>
      </c>
      <c r="E239">
        <f>VLOOKUP($A239,'2020'!$D$2:$H$158,5,0)</f>
        <v>12116981815.226101</v>
      </c>
      <c r="F239">
        <v>1488321875489.74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-1762287336.3456917</v>
      </c>
    </row>
    <row r="240" spans="1:12" x14ac:dyDescent="0.3">
      <c r="A240" t="s">
        <v>94</v>
      </c>
      <c r="B240">
        <v>8902949</v>
      </c>
      <c r="C240">
        <v>0</v>
      </c>
      <c r="D240">
        <v>1</v>
      </c>
      <c r="E240">
        <f>VLOOKUP($A240,'2020'!$D$2:$H$158,5,0)</f>
        <v>362198318435.26001</v>
      </c>
      <c r="F240">
        <v>1488321875489.74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-120238701355.19403</v>
      </c>
    </row>
    <row r="241" spans="1:12" x14ac:dyDescent="0.3">
      <c r="A241" t="s">
        <v>95</v>
      </c>
      <c r="B241">
        <v>1021024</v>
      </c>
      <c r="C241">
        <v>0</v>
      </c>
      <c r="D241">
        <v>1</v>
      </c>
      <c r="E241">
        <f>VLOOKUP($A241,'2020'!$D$2:$H$158,5,0)</f>
        <v>73971391417.425201</v>
      </c>
      <c r="F241">
        <v>1488321875489.74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-11897235110.533188</v>
      </c>
    </row>
    <row r="242" spans="1:12" x14ac:dyDescent="0.3">
      <c r="A242" t="s">
        <v>96</v>
      </c>
      <c r="B242">
        <v>1027261</v>
      </c>
      <c r="C242">
        <v>0</v>
      </c>
      <c r="D242">
        <v>1</v>
      </c>
      <c r="E242">
        <f>VLOOKUP($A242,'2020'!$D$2:$H$158,5,0)</f>
        <v>300306331697.66803</v>
      </c>
      <c r="F242">
        <v>1488321875489.74</v>
      </c>
      <c r="G242">
        <v>0</v>
      </c>
      <c r="H242">
        <v>0</v>
      </c>
      <c r="I242">
        <v>1</v>
      </c>
      <c r="J242">
        <v>0</v>
      </c>
      <c r="K242">
        <v>1</v>
      </c>
      <c r="L242">
        <v>-46036838788.40387</v>
      </c>
    </row>
    <row r="243" spans="1:12" x14ac:dyDescent="0.3">
      <c r="A243" t="s">
        <v>97</v>
      </c>
      <c r="B243">
        <v>704244</v>
      </c>
      <c r="C243">
        <v>0</v>
      </c>
      <c r="D243">
        <v>1</v>
      </c>
      <c r="E243">
        <f>VLOOKUP($A243,'2020'!$D$2:$H$158,5,0)</f>
        <v>53977037000</v>
      </c>
      <c r="F243">
        <v>1488321875489.74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-9628028800</v>
      </c>
    </row>
    <row r="244" spans="1:12" x14ac:dyDescent="0.3">
      <c r="A244" t="s">
        <v>98</v>
      </c>
      <c r="B244">
        <v>53851</v>
      </c>
      <c r="C244">
        <v>0</v>
      </c>
      <c r="D244">
        <v>1</v>
      </c>
      <c r="E244">
        <f>VLOOKUP($A244,'2020'!$D$2:$H$158,5,0)</f>
        <v>24667052023.121399</v>
      </c>
      <c r="F244">
        <v>1488321875489.74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-1927225222.6606369</v>
      </c>
    </row>
    <row r="245" spans="1:12" x14ac:dyDescent="0.3">
      <c r="A245" t="s">
        <v>99</v>
      </c>
      <c r="B245">
        <v>44775</v>
      </c>
      <c r="C245">
        <v>0</v>
      </c>
      <c r="D245">
        <v>1</v>
      </c>
      <c r="E245">
        <f>VLOOKUP($A245,'2020'!$D$2:$H$158,5,0)</f>
        <v>35432178068.175598</v>
      </c>
      <c r="F245">
        <v>1488321875489.74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-3554632920.82547</v>
      </c>
    </row>
    <row r="246" spans="1:12" x14ac:dyDescent="0.3">
      <c r="A246" t="s">
        <v>100</v>
      </c>
      <c r="B246">
        <v>1086239</v>
      </c>
      <c r="C246">
        <v>0</v>
      </c>
      <c r="D246">
        <v>1</v>
      </c>
      <c r="E246">
        <f>VLOOKUP($A246,'2020'!$D$2:$H$158,5,0)</f>
        <v>201705055938.65302</v>
      </c>
      <c r="F246">
        <v>1488321875489.74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-21544441561.733521</v>
      </c>
    </row>
    <row r="247" spans="1:12" x14ac:dyDescent="0.3">
      <c r="A247" t="s">
        <v>101</v>
      </c>
      <c r="B247">
        <v>831780</v>
      </c>
      <c r="C247">
        <v>0</v>
      </c>
      <c r="D247">
        <v>1</v>
      </c>
      <c r="E247">
        <f>VLOOKUP($A247,'2020'!$D$2:$H$158,5,0)</f>
        <v>361751116292.54102</v>
      </c>
      <c r="F247">
        <v>1488321875489.74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-32335303050.514832</v>
      </c>
    </row>
    <row r="248" spans="1:12" x14ac:dyDescent="0.3">
      <c r="A248" t="s">
        <v>102</v>
      </c>
      <c r="B248">
        <v>19531491</v>
      </c>
      <c r="C248">
        <v>0</v>
      </c>
      <c r="D248">
        <v>1</v>
      </c>
      <c r="E248">
        <f>VLOOKUP($A248,'2020'!$D$2:$H$158,5,0)</f>
        <v>596624355719.67102</v>
      </c>
      <c r="F248">
        <v>1488321875489.74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-77423910677.69812</v>
      </c>
    </row>
    <row r="249" spans="1:12" x14ac:dyDescent="0.3">
      <c r="A249" t="s">
        <v>103</v>
      </c>
      <c r="B249">
        <v>1782368</v>
      </c>
      <c r="C249">
        <v>0</v>
      </c>
      <c r="D249">
        <v>1</v>
      </c>
      <c r="E249">
        <f>VLOOKUP($A249,'2020'!$D$2:$H$158,5,0)</f>
        <v>228539245045.341</v>
      </c>
      <c r="F249">
        <v>1488321875489.74</v>
      </c>
      <c r="G249">
        <v>0</v>
      </c>
      <c r="H249">
        <v>0</v>
      </c>
      <c r="I249">
        <v>0</v>
      </c>
      <c r="J249">
        <v>1</v>
      </c>
      <c r="K249">
        <v>1</v>
      </c>
      <c r="L249">
        <v>-21347219309.410797</v>
      </c>
    </row>
    <row r="250" spans="1:12" x14ac:dyDescent="0.3">
      <c r="A250" t="s">
        <v>104</v>
      </c>
      <c r="B250">
        <v>3324253</v>
      </c>
      <c r="C250">
        <v>0</v>
      </c>
      <c r="D250">
        <v>1</v>
      </c>
      <c r="E250">
        <f>VLOOKUP($A250,'2020'!$D$2:$H$158,5,0)</f>
        <v>144411363345.26999</v>
      </c>
      <c r="F250">
        <v>1488321875489.74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-35159420205.278931</v>
      </c>
    </row>
    <row r="251" spans="1:12" x14ac:dyDescent="0.3">
      <c r="A251" t="s">
        <v>105</v>
      </c>
      <c r="B251">
        <v>16478273</v>
      </c>
      <c r="C251">
        <v>0</v>
      </c>
      <c r="D251">
        <v>1</v>
      </c>
      <c r="E251">
        <f>VLOOKUP($A251,'2020'!$D$2:$H$158,5,0)</f>
        <v>1637895802792.8999</v>
      </c>
      <c r="F251">
        <v>1488321875489.74</v>
      </c>
      <c r="G251">
        <v>0</v>
      </c>
      <c r="H251">
        <v>0</v>
      </c>
      <c r="I251">
        <v>0</v>
      </c>
      <c r="J251">
        <v>1</v>
      </c>
      <c r="K251">
        <v>1</v>
      </c>
      <c r="L251">
        <v>-160638112298.23584</v>
      </c>
    </row>
    <row r="252" spans="1:12" x14ac:dyDescent="0.3">
      <c r="A252" t="s">
        <v>106</v>
      </c>
      <c r="B252">
        <v>42196192</v>
      </c>
      <c r="C252">
        <v>0</v>
      </c>
      <c r="D252">
        <v>1</v>
      </c>
      <c r="E252">
        <f>VLOOKUP($A252,'2020'!$D$2:$H$158,5,0)</f>
        <v>11859730543.5525</v>
      </c>
      <c r="F252">
        <v>1488321875489.74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-1819490789.6526966</v>
      </c>
    </row>
    <row r="253" spans="1:12" x14ac:dyDescent="0.3">
      <c r="A253" t="s">
        <v>107</v>
      </c>
      <c r="B253">
        <v>65275400</v>
      </c>
      <c r="C253">
        <v>0</v>
      </c>
      <c r="D253">
        <v>1</v>
      </c>
      <c r="E253">
        <f>VLOOKUP($A253,'2020'!$D$2:$H$158,5,0)</f>
        <v>249511333647.50201</v>
      </c>
      <c r="F253">
        <v>1488321875489.74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-34576230048.296448</v>
      </c>
    </row>
    <row r="254" spans="1:12" x14ac:dyDescent="0.3">
      <c r="A254" t="s">
        <v>108</v>
      </c>
      <c r="B254">
        <v>2820</v>
      </c>
      <c r="C254">
        <v>0</v>
      </c>
      <c r="D254">
        <v>1</v>
      </c>
      <c r="E254">
        <f>VLOOKUP($A254,'2020'!$D$2:$H$158,5,0)</f>
        <v>10184345442.170799</v>
      </c>
      <c r="F254">
        <v>1488321875489.74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-886011077.3095932</v>
      </c>
    </row>
    <row r="255" spans="1:12" x14ac:dyDescent="0.3">
      <c r="A255" t="s">
        <v>109</v>
      </c>
      <c r="B255">
        <v>2962</v>
      </c>
      <c r="C255">
        <v>0</v>
      </c>
      <c r="D255">
        <v>1</v>
      </c>
      <c r="E255">
        <f>VLOOKUP($A255,'2020'!$D$2:$H$158,5,0)</f>
        <v>1544713784.6767001</v>
      </c>
      <c r="F255">
        <v>1488321875489.74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-655286215.32329988</v>
      </c>
    </row>
    <row r="256" spans="1:12" x14ac:dyDescent="0.3">
      <c r="A256" t="s">
        <v>110</v>
      </c>
      <c r="B256">
        <v>34029598</v>
      </c>
      <c r="C256">
        <v>0</v>
      </c>
      <c r="D256">
        <v>1</v>
      </c>
      <c r="E256">
        <f>VLOOKUP($A256,'2020'!$D$2:$H$158,5,0)</f>
        <v>703367841222.55505</v>
      </c>
      <c r="F256">
        <v>1488321875489.74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-130173395346.75964</v>
      </c>
    </row>
    <row r="257" spans="1:12" x14ac:dyDescent="0.3">
      <c r="A257" t="s">
        <v>111</v>
      </c>
      <c r="B257">
        <v>30409</v>
      </c>
      <c r="C257">
        <v>0</v>
      </c>
      <c r="D257">
        <v>1</v>
      </c>
      <c r="E257">
        <f>VLOOKUP($A257,'2020'!$D$2:$H$158,5,0)</f>
        <v>24493157583.228199</v>
      </c>
      <c r="F257">
        <v>1488321875489.74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-3132230768.9405785</v>
      </c>
    </row>
    <row r="258" spans="1:12" x14ac:dyDescent="0.3">
      <c r="A258" t="s">
        <v>112</v>
      </c>
      <c r="B258">
        <v>20820207</v>
      </c>
      <c r="C258">
        <v>0</v>
      </c>
      <c r="D258">
        <v>1</v>
      </c>
      <c r="E258">
        <f>VLOOKUP($A258,'2020'!$D$2:$H$158,5,0)</f>
        <v>53335016425.414803</v>
      </c>
      <c r="F258">
        <v>1488321875489.74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-9733118175.7105942</v>
      </c>
    </row>
    <row r="259" spans="1:12" x14ac:dyDescent="0.3">
      <c r="A259" t="s">
        <v>113</v>
      </c>
      <c r="B259">
        <v>8009</v>
      </c>
      <c r="C259">
        <v>0</v>
      </c>
      <c r="D259">
        <v>1</v>
      </c>
      <c r="E259">
        <f>VLOOKUP($A259,'2020'!$D$2:$H$158,5,0)</f>
        <v>1200634489.3484001</v>
      </c>
      <c r="F259">
        <v>1488321875489.74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-119419303.69063091</v>
      </c>
    </row>
    <row r="260" spans="1:12" x14ac:dyDescent="0.3">
      <c r="A260" t="s">
        <v>114</v>
      </c>
      <c r="B260">
        <v>23051</v>
      </c>
      <c r="C260">
        <v>0</v>
      </c>
      <c r="D260">
        <v>1</v>
      </c>
      <c r="E260">
        <f>VLOOKUP($A260,'2020'!$D$2:$H$158,5,0)</f>
        <v>4063289449.5879998</v>
      </c>
      <c r="F260">
        <v>1488321875489.74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-137090674.74111509</v>
      </c>
    </row>
    <row r="261" spans="1:12" x14ac:dyDescent="0.3">
      <c r="A261" t="s">
        <v>115</v>
      </c>
      <c r="B261">
        <v>2614947</v>
      </c>
      <c r="C261">
        <v>0</v>
      </c>
      <c r="D261">
        <v>1</v>
      </c>
      <c r="E261">
        <f>VLOOKUP($A261,'2020'!$D$2:$H$158,5,0)</f>
        <v>345295933898.67401</v>
      </c>
      <c r="F261">
        <v>1488321875489.74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-51690965989.677307</v>
      </c>
    </row>
    <row r="262" spans="1:12" x14ac:dyDescent="0.3">
      <c r="A262" t="s">
        <v>116</v>
      </c>
      <c r="B262">
        <v>8632787</v>
      </c>
      <c r="C262">
        <v>0</v>
      </c>
      <c r="D262">
        <v>1</v>
      </c>
      <c r="E262">
        <f>VLOOKUP($A262,'2020'!$D$2:$H$158,5,0)</f>
        <v>105172564491.569</v>
      </c>
      <c r="F262">
        <v>1488321875489.74</v>
      </c>
      <c r="G262">
        <v>0</v>
      </c>
      <c r="H262">
        <v>0</v>
      </c>
      <c r="I262">
        <v>0</v>
      </c>
      <c r="J262">
        <v>1</v>
      </c>
      <c r="K262">
        <v>1</v>
      </c>
      <c r="L262">
        <v>-9698141918.5958252</v>
      </c>
    </row>
    <row r="263" spans="1:12" x14ac:dyDescent="0.3">
      <c r="A263" t="s">
        <v>117</v>
      </c>
      <c r="B263">
        <v>5063806</v>
      </c>
      <c r="C263">
        <v>0</v>
      </c>
      <c r="D263">
        <v>1</v>
      </c>
      <c r="E263">
        <f>VLOOKUP($A263,'2020'!$D$2:$H$158,5,0)</f>
        <v>53589609580.7099</v>
      </c>
      <c r="F263">
        <v>1488321875489.74</v>
      </c>
      <c r="G263">
        <v>0</v>
      </c>
      <c r="H263">
        <v>0</v>
      </c>
      <c r="I263">
        <v>0</v>
      </c>
      <c r="J263">
        <v>1</v>
      </c>
      <c r="K263">
        <v>1</v>
      </c>
      <c r="L263">
        <v>-7936722308.7891083</v>
      </c>
    </row>
    <row r="264" spans="1:12" x14ac:dyDescent="0.3">
      <c r="A264" t="s">
        <v>118</v>
      </c>
      <c r="B264">
        <v>1514</v>
      </c>
      <c r="C264">
        <v>0</v>
      </c>
      <c r="D264">
        <v>1</v>
      </c>
      <c r="E264">
        <f>VLOOKUP($A264,'2020'!$D$2:$H$158,5,0)</f>
        <v>6965285324.5215998</v>
      </c>
      <c r="F264">
        <v>1488321875489.74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-327436495.47841167</v>
      </c>
    </row>
    <row r="265" spans="1:12" x14ac:dyDescent="0.3">
      <c r="A265" t="s">
        <v>119</v>
      </c>
      <c r="B265">
        <v>3409338</v>
      </c>
      <c r="C265">
        <v>0</v>
      </c>
      <c r="D265">
        <v>1</v>
      </c>
      <c r="E265">
        <f>VLOOKUP($A265,'2020'!$D$2:$H$158,5,0)</f>
        <v>335442101366.41699</v>
      </c>
      <c r="F265">
        <v>1488321875489.74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-84504326759.590576</v>
      </c>
    </row>
    <row r="266" spans="1:12" x14ac:dyDescent="0.3">
      <c r="A266" t="s">
        <v>120</v>
      </c>
      <c r="B266">
        <v>1828886</v>
      </c>
      <c r="C266">
        <v>0</v>
      </c>
      <c r="D266">
        <v>1</v>
      </c>
      <c r="E266">
        <v>15900000000</v>
      </c>
      <c r="F266">
        <v>1488321875489.74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3950000000</v>
      </c>
    </row>
    <row r="267" spans="1:12" x14ac:dyDescent="0.3">
      <c r="A267" t="s">
        <v>121</v>
      </c>
      <c r="B267">
        <v>3068843</v>
      </c>
      <c r="C267">
        <v>0</v>
      </c>
      <c r="D267">
        <v>1</v>
      </c>
      <c r="E267">
        <f>VLOOKUP($A267,'2020'!$D$2:$H$158,5,0)</f>
        <v>1281484640043.5801</v>
      </c>
      <c r="F267">
        <v>1488321875489.74</v>
      </c>
      <c r="G267">
        <v>0</v>
      </c>
      <c r="H267">
        <v>0</v>
      </c>
      <c r="I267">
        <v>0</v>
      </c>
      <c r="J267">
        <v>1</v>
      </c>
      <c r="K267">
        <v>1</v>
      </c>
      <c r="L267">
        <v>-143791946239.34277</v>
      </c>
    </row>
    <row r="268" spans="1:12" x14ac:dyDescent="0.3">
      <c r="A268" t="s">
        <v>122</v>
      </c>
      <c r="B268">
        <v>174106</v>
      </c>
      <c r="C268">
        <v>0</v>
      </c>
      <c r="D268">
        <v>1</v>
      </c>
      <c r="E268">
        <f>VLOOKUP($A268,'2020'!$D$2:$H$158,5,0)</f>
        <v>80969683537.454102</v>
      </c>
      <c r="F268">
        <v>1488321875489.74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-3549146855.1616058</v>
      </c>
    </row>
    <row r="269" spans="1:12" x14ac:dyDescent="0.3">
      <c r="A269" t="s">
        <v>123</v>
      </c>
      <c r="B269">
        <v>1285647</v>
      </c>
      <c r="C269">
        <v>0</v>
      </c>
      <c r="D269">
        <v>1</v>
      </c>
      <c r="E269">
        <f>VLOOKUP($A269,'2020'!$D$2:$H$158,5,0)</f>
        <v>26987563444.148899</v>
      </c>
      <c r="F269">
        <v>1488321875489.74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-7338495113.2869987</v>
      </c>
    </row>
    <row r="270" spans="1:12" x14ac:dyDescent="0.3">
      <c r="A270" t="s">
        <v>124</v>
      </c>
      <c r="B270">
        <v>12483858</v>
      </c>
      <c r="C270">
        <v>0</v>
      </c>
      <c r="D270">
        <v>1</v>
      </c>
      <c r="E270">
        <f>VLOOKUP($A270,'2020'!$D$2:$H$158,5,0)</f>
        <v>541487151474.55701</v>
      </c>
      <c r="F270">
        <v>1488321875489.74</v>
      </c>
      <c r="G270">
        <v>0</v>
      </c>
      <c r="H270">
        <v>0</v>
      </c>
      <c r="I270">
        <v>0</v>
      </c>
      <c r="J270">
        <v>1</v>
      </c>
      <c r="K270">
        <v>1</v>
      </c>
      <c r="L270">
        <v>-85950747412.733398</v>
      </c>
    </row>
    <row r="271" spans="1:12" x14ac:dyDescent="0.3">
      <c r="A271" t="s">
        <v>125</v>
      </c>
      <c r="B271">
        <v>5604830</v>
      </c>
      <c r="C271">
        <v>0</v>
      </c>
      <c r="D271">
        <v>1</v>
      </c>
      <c r="E271">
        <f>VLOOKUP($A271,'2020'!$D$2:$H$158,5,0)</f>
        <v>752248045730.10999</v>
      </c>
      <c r="F271">
        <v>1488321875489.74</v>
      </c>
      <c r="G271">
        <v>0</v>
      </c>
      <c r="H271">
        <v>0</v>
      </c>
      <c r="I271">
        <v>0</v>
      </c>
      <c r="J271">
        <v>1</v>
      </c>
      <c r="K271">
        <v>1</v>
      </c>
      <c r="L271">
        <v>-60618883137.359741</v>
      </c>
    </row>
    <row r="272" spans="1:12" x14ac:dyDescent="0.3">
      <c r="A272" t="s">
        <v>126</v>
      </c>
      <c r="B272">
        <v>18423326</v>
      </c>
      <c r="C272">
        <v>0</v>
      </c>
      <c r="D272">
        <v>1</v>
      </c>
      <c r="E272">
        <f>VLOOKUP($A272,'2020'!$D$2:$H$158,5,0)</f>
        <v>8133996647.9040003</v>
      </c>
      <c r="F272">
        <v>1488321875489.74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-612273988.4974184</v>
      </c>
    </row>
    <row r="273" spans="1:12" x14ac:dyDescent="0.3">
      <c r="A273" t="s">
        <v>127</v>
      </c>
      <c r="B273">
        <v>7231307</v>
      </c>
      <c r="C273">
        <v>0</v>
      </c>
      <c r="D273">
        <v>1</v>
      </c>
      <c r="E273">
        <f>VLOOKUP($A273,'2020'!$D$2:$H$158,5,0)</f>
        <v>499681757030.96802</v>
      </c>
      <c r="F273">
        <v>1488321875489.74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-6299898591.3366699</v>
      </c>
    </row>
    <row r="274" spans="1:12" x14ac:dyDescent="0.3">
      <c r="A274" t="s">
        <v>128</v>
      </c>
      <c r="B274">
        <v>15440</v>
      </c>
      <c r="C274">
        <v>0</v>
      </c>
      <c r="D274">
        <v>1</v>
      </c>
      <c r="E274">
        <f>VLOOKUP($A274,'2020'!$D$2:$H$158,5,0)</f>
        <v>7574636978.6618004</v>
      </c>
      <c r="F274">
        <v>1488321875489.74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-838563588.95330143</v>
      </c>
    </row>
    <row r="275" spans="1:12" x14ac:dyDescent="0.3">
      <c r="A275" t="s">
        <v>129</v>
      </c>
      <c r="B275">
        <v>34322</v>
      </c>
      <c r="C275">
        <v>0</v>
      </c>
      <c r="D275">
        <v>1</v>
      </c>
      <c r="E275">
        <f>VLOOKUP($A275,'2020'!$D$2:$H$158,5,0)</f>
        <v>21392536137.7724</v>
      </c>
      <c r="F275">
        <v>1488321875489.74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733826.76063537598</v>
      </c>
    </row>
    <row r="276" spans="1:12" x14ac:dyDescent="0.3">
      <c r="A276" t="s">
        <v>130</v>
      </c>
      <c r="B276">
        <v>153566</v>
      </c>
      <c r="C276">
        <v>0</v>
      </c>
      <c r="D276">
        <v>1</v>
      </c>
      <c r="E276">
        <f>VLOOKUP($A276,'2020'!$D$2:$H$158,5,0)</f>
        <v>42514151614.279602</v>
      </c>
      <c r="F276">
        <v>1488321875489.74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-4325891327.2126083</v>
      </c>
    </row>
    <row r="277" spans="1:12" x14ac:dyDescent="0.3">
      <c r="A277" t="s">
        <v>131</v>
      </c>
      <c r="B277">
        <v>26524582</v>
      </c>
      <c r="C277">
        <v>0</v>
      </c>
      <c r="D277">
        <v>1</v>
      </c>
      <c r="E277">
        <f>VLOOKUP($A277,'2020'!$D$2:$H$158,5,0)</f>
        <v>719954821683.31006</v>
      </c>
      <c r="F277">
        <v>1488321875489.74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-95316930041.112915</v>
      </c>
    </row>
    <row r="278" spans="1:12" x14ac:dyDescent="0.3">
      <c r="A278" t="s">
        <v>132</v>
      </c>
      <c r="B278">
        <v>94140969</v>
      </c>
      <c r="C278">
        <v>0</v>
      </c>
      <c r="D278">
        <v>1</v>
      </c>
      <c r="E278">
        <f>VLOOKUP($A278,'2020'!$D$2:$H$158,5,0)</f>
        <v>20893743833000</v>
      </c>
      <c r="F278">
        <v>1488321875489.74</v>
      </c>
      <c r="G278">
        <v>1</v>
      </c>
      <c r="H278">
        <v>0</v>
      </c>
      <c r="I278">
        <v>0</v>
      </c>
      <c r="J278">
        <v>1</v>
      </c>
      <c r="K278">
        <v>1</v>
      </c>
      <c r="L278">
        <v>-2102356167000</v>
      </c>
    </row>
    <row r="279" spans="1:12" x14ac:dyDescent="0.3">
      <c r="A279" t="s">
        <v>133</v>
      </c>
      <c r="B279">
        <v>101161</v>
      </c>
      <c r="C279">
        <v>0</v>
      </c>
      <c r="D279">
        <v>1</v>
      </c>
      <c r="E279">
        <f>VLOOKUP($A279,'2020'!$D$2:$H$158,5,0)</f>
        <v>37600368180.939903</v>
      </c>
      <c r="F279">
        <v>1488321875489.74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-2834333336.0128784</v>
      </c>
    </row>
    <row r="280" spans="1:12" x14ac:dyDescent="0.3">
      <c r="A280" t="s">
        <v>134</v>
      </c>
      <c r="B280">
        <v>180014244</v>
      </c>
      <c r="C280">
        <v>0</v>
      </c>
      <c r="D280">
        <v>1</v>
      </c>
      <c r="E280">
        <f>VLOOKUP($A280,'2020'!$D$2:$H$158,5,0)</f>
        <v>156617861448.57599</v>
      </c>
      <c r="F280">
        <v>1488321875489.74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-43467676295.77829</v>
      </c>
    </row>
    <row r="281" spans="1:12" x14ac:dyDescent="0.3">
      <c r="A281" t="s">
        <v>135</v>
      </c>
      <c r="B281">
        <v>46060618</v>
      </c>
      <c r="C281">
        <v>0</v>
      </c>
      <c r="D281">
        <v>1</v>
      </c>
      <c r="E281">
        <v>358868765174.92401</v>
      </c>
      <c r="F281">
        <v>1488321875489.74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-13995881841.822021</v>
      </c>
    </row>
    <row r="282" spans="1:12" x14ac:dyDescent="0.3">
      <c r="A282" t="s">
        <v>136</v>
      </c>
      <c r="B282">
        <v>19769379</v>
      </c>
      <c r="C282">
        <v>0</v>
      </c>
      <c r="D282">
        <v>1</v>
      </c>
      <c r="E282">
        <f>VLOOKUP($A282,'2020'!$D$2:$H$158,5,0)</f>
        <v>2756900214107.3198</v>
      </c>
      <c r="F282">
        <v>1488321875489.74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-429959525077.70459</v>
      </c>
    </row>
    <row r="283" spans="1:12" x14ac:dyDescent="0.3">
      <c r="A283" t="s">
        <v>137</v>
      </c>
      <c r="B283">
        <v>48201</v>
      </c>
      <c r="C283">
        <v>0</v>
      </c>
      <c r="D283">
        <v>1</v>
      </c>
      <c r="E283">
        <f>VLOOKUP($A283,'2020'!$D$2:$H$158,5,0)</f>
        <v>62409709110.953796</v>
      </c>
      <c r="F283">
        <v>1488321875489.74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-5365392683.3940277</v>
      </c>
    </row>
    <row r="284" spans="1:12" x14ac:dyDescent="0.3">
      <c r="A284" t="s">
        <v>138</v>
      </c>
      <c r="B284">
        <v>56659</v>
      </c>
      <c r="C284">
        <v>0</v>
      </c>
      <c r="D284">
        <v>1</v>
      </c>
      <c r="E284">
        <f>VLOOKUP($A284,'2020'!$D$2:$H$158,5,0)</f>
        <v>53560755046.572601</v>
      </c>
      <c r="F284">
        <v>1488321875489.74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-5758792589.5149536</v>
      </c>
    </row>
    <row r="285" spans="1:12" x14ac:dyDescent="0.3">
      <c r="A285" t="s">
        <v>139</v>
      </c>
      <c r="B285">
        <v>116088090</v>
      </c>
      <c r="C285">
        <v>0</v>
      </c>
      <c r="D285">
        <v>1</v>
      </c>
      <c r="E285">
        <f>VLOOKUP($A285,'2020'!$D$2:$H$158,5,0)</f>
        <v>59894305352.8955</v>
      </c>
      <c r="F285">
        <v>1488321875489.74</v>
      </c>
      <c r="G285">
        <v>0</v>
      </c>
      <c r="H285">
        <v>0</v>
      </c>
      <c r="I285">
        <v>1</v>
      </c>
      <c r="J285">
        <v>0</v>
      </c>
      <c r="K285">
        <v>1</v>
      </c>
      <c r="L285">
        <v>-9344597753.2782669</v>
      </c>
    </row>
    <row r="286" spans="1:12" x14ac:dyDescent="0.3">
      <c r="A286" t="s">
        <v>140</v>
      </c>
      <c r="B286">
        <v>22978076</v>
      </c>
      <c r="C286">
        <v>0</v>
      </c>
      <c r="D286">
        <v>1</v>
      </c>
      <c r="E286">
        <f>VLOOKUP($A286,'2020'!$D$2:$H$158,5,0)</f>
        <v>343242570827.35101</v>
      </c>
      <c r="F286">
        <v>1488321875489.74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-19394953243.617615</v>
      </c>
    </row>
    <row r="287" spans="1:12" x14ac:dyDescent="0.3">
      <c r="A287" t="s">
        <v>141</v>
      </c>
      <c r="B287">
        <v>44755</v>
      </c>
      <c r="C287">
        <v>0</v>
      </c>
      <c r="D287">
        <v>1</v>
      </c>
      <c r="E287">
        <f>VLOOKUP($A287,'2020'!$D$2:$H$158,5,0)</f>
        <v>18840511908.248402</v>
      </c>
      <c r="F287">
        <v>1488321875489.74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-2221179721.2884865</v>
      </c>
    </row>
    <row r="288" spans="1:12" x14ac:dyDescent="0.3">
      <c r="A288" t="s">
        <v>142</v>
      </c>
      <c r="B288">
        <v>206339</v>
      </c>
      <c r="C288">
        <v>0</v>
      </c>
      <c r="D288">
        <v>1</v>
      </c>
      <c r="E288">
        <f>VLOOKUP($A288,'2020'!$D$2:$H$158,5,0)</f>
        <v>18110631358.311401</v>
      </c>
      <c r="F288">
        <v>1488321875489.74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-3092427722.0392761</v>
      </c>
    </row>
    <row r="289" spans="1:12" x14ac:dyDescent="0.3">
      <c r="A289" t="s">
        <v>143</v>
      </c>
      <c r="B289">
        <v>4268</v>
      </c>
      <c r="C289">
        <v>0</v>
      </c>
      <c r="D289">
        <v>1</v>
      </c>
      <c r="E289">
        <f>VLOOKUP($A289,'2020'!$D$2:$H$158,5,0)</f>
        <v>18051170798.941002</v>
      </c>
      <c r="F289">
        <v>1488321875489.74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-8166555918.3976364</v>
      </c>
    </row>
    <row r="290" spans="1:12" x14ac:dyDescent="0.3">
      <c r="A290" t="s">
        <v>0</v>
      </c>
      <c r="B290">
        <v>473921</v>
      </c>
      <c r="C290">
        <v>0</v>
      </c>
      <c r="D290">
        <v>0</v>
      </c>
      <c r="E290">
        <f>VLOOKUP($A290,'2019'!$D$2:$H$165,5,0)</f>
        <v>18799450742.782299</v>
      </c>
      <c r="F290">
        <v>1693113904262.8899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-2101131679.5120201</v>
      </c>
    </row>
    <row r="291" spans="1:12" x14ac:dyDescent="0.3">
      <c r="A291" t="s">
        <v>1</v>
      </c>
      <c r="B291">
        <v>184003</v>
      </c>
      <c r="C291">
        <v>0</v>
      </c>
      <c r="D291">
        <v>0</v>
      </c>
      <c r="E291">
        <f>VLOOKUP($A291,'2019'!$D$2:$H$165,5,0)</f>
        <v>15401830754.077299</v>
      </c>
      <c r="F291">
        <v>1693113904262.8899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3103611189.9091434</v>
      </c>
    </row>
    <row r="292" spans="1:12" x14ac:dyDescent="0.3">
      <c r="A292" t="s">
        <v>2</v>
      </c>
      <c r="B292">
        <v>265661983</v>
      </c>
      <c r="C292">
        <v>0</v>
      </c>
      <c r="D292">
        <v>0</v>
      </c>
      <c r="E292">
        <f>VLOOKUP($A292,'2019'!$D$2:$H$165,5,0)</f>
        <v>171767403748.19</v>
      </c>
      <c r="F292">
        <v>1693113904262.8899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-6927736884.7370605</v>
      </c>
    </row>
    <row r="293" spans="1:12" x14ac:dyDescent="0.3">
      <c r="A293" t="s">
        <v>3</v>
      </c>
      <c r="B293">
        <v>5606297</v>
      </c>
      <c r="C293">
        <v>0</v>
      </c>
      <c r="D293">
        <v>0</v>
      </c>
      <c r="E293">
        <f>VLOOKUP($A293,'2019'!$D$2:$H$165,5,0)</f>
        <v>69309104806.631104</v>
      </c>
      <c r="F293">
        <v>1693113904262.8899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-5245954368.5486145</v>
      </c>
    </row>
    <row r="294" spans="1:12" x14ac:dyDescent="0.3">
      <c r="A294" t="s">
        <v>4</v>
      </c>
      <c r="B294">
        <v>2566084</v>
      </c>
      <c r="C294">
        <v>0</v>
      </c>
      <c r="D294">
        <v>0</v>
      </c>
      <c r="E294">
        <f>VLOOKUP($A294,'2019'!$D$2:$H$165,5,0)</f>
        <v>452818426182.65802</v>
      </c>
      <c r="F294">
        <v>1693113904262.8899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-33327042261.657166</v>
      </c>
    </row>
    <row r="295" spans="1:12" x14ac:dyDescent="0.3">
      <c r="A295" t="s">
        <v>5</v>
      </c>
      <c r="B295">
        <v>98707328</v>
      </c>
      <c r="C295">
        <v>0</v>
      </c>
      <c r="D295">
        <v>0</v>
      </c>
      <c r="E295">
        <f>VLOOKUP($A295,'2019'!$D$2:$H$165,5,0)</f>
        <v>13619291361.281401</v>
      </c>
      <c r="F295">
        <v>1693113904262.8899</v>
      </c>
      <c r="G295">
        <v>0</v>
      </c>
      <c r="H295">
        <v>0</v>
      </c>
      <c r="I295">
        <v>1</v>
      </c>
      <c r="J295">
        <v>0</v>
      </c>
      <c r="K295">
        <v>1</v>
      </c>
      <c r="L295">
        <v>1403241966.5598278</v>
      </c>
    </row>
    <row r="296" spans="1:12" x14ac:dyDescent="0.3">
      <c r="A296" t="s">
        <v>6</v>
      </c>
      <c r="B296">
        <v>2098260</v>
      </c>
      <c r="C296">
        <v>0</v>
      </c>
      <c r="D296">
        <v>0</v>
      </c>
      <c r="E296">
        <f>VLOOKUP($A296,'2019'!$D$2:$H$165,5,0)</f>
        <v>1391952510370.48</v>
      </c>
      <c r="F296">
        <v>1693113904262.8899</v>
      </c>
      <c r="G296">
        <v>0</v>
      </c>
      <c r="H296">
        <v>0</v>
      </c>
      <c r="I296">
        <v>0</v>
      </c>
      <c r="J296">
        <v>1</v>
      </c>
      <c r="K296">
        <v>1</v>
      </c>
      <c r="L296">
        <v>114130328641.47852</v>
      </c>
    </row>
    <row r="297" spans="1:12" x14ac:dyDescent="0.3">
      <c r="A297" t="s">
        <v>7</v>
      </c>
      <c r="B297">
        <v>4508072</v>
      </c>
      <c r="C297">
        <v>0</v>
      </c>
      <c r="D297">
        <v>0</v>
      </c>
      <c r="E297">
        <f>VLOOKUP($A297,'2019'!$D$2:$H$165,5,0)</f>
        <v>445011872704.46997</v>
      </c>
      <c r="F297">
        <v>1693113904262.8899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21914315515.353821</v>
      </c>
    </row>
    <row r="298" spans="1:12" x14ac:dyDescent="0.3">
      <c r="A298" t="s">
        <v>8</v>
      </c>
      <c r="B298">
        <v>170969320</v>
      </c>
      <c r="C298">
        <v>0</v>
      </c>
      <c r="D298">
        <v>0</v>
      </c>
      <c r="E298">
        <f>VLOOKUP($A298,'2019'!$D$2:$H$165,5,0)</f>
        <v>48174235294.117599</v>
      </c>
      <c r="F298">
        <v>1693113904262.8899</v>
      </c>
      <c r="G298">
        <v>1</v>
      </c>
      <c r="H298">
        <v>0</v>
      </c>
      <c r="I298">
        <v>0</v>
      </c>
      <c r="J298">
        <v>0</v>
      </c>
      <c r="K298">
        <v>1</v>
      </c>
      <c r="L298">
        <v>7509235294.1176453</v>
      </c>
    </row>
    <row r="299" spans="1:12" x14ac:dyDescent="0.3">
      <c r="A299" t="s">
        <v>9</v>
      </c>
      <c r="B299">
        <v>5347169</v>
      </c>
      <c r="C299">
        <v>0</v>
      </c>
      <c r="D299">
        <v>0</v>
      </c>
      <c r="E299">
        <f>VLOOKUP($A299,'2019'!$D$2:$H$165,5,0)</f>
        <v>38653318085.1064</v>
      </c>
      <c r="F299">
        <v>1693113904262.8899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1066657712.7659607</v>
      </c>
    </row>
    <row r="300" spans="1:12" x14ac:dyDescent="0.3">
      <c r="A300" t="s">
        <v>10</v>
      </c>
      <c r="B300">
        <v>51729645</v>
      </c>
      <c r="C300">
        <v>0</v>
      </c>
      <c r="D300">
        <v>0</v>
      </c>
      <c r="E300">
        <f>VLOOKUP($A300,'2019'!$D$2:$H$165,5,0)</f>
        <v>351238438542.79199</v>
      </c>
      <c r="F300">
        <v>1693113904262.8899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94885919335.864563</v>
      </c>
    </row>
    <row r="301" spans="1:12" x14ac:dyDescent="0.3">
      <c r="A301" t="s">
        <v>11</v>
      </c>
      <c r="B301">
        <v>981785972</v>
      </c>
      <c r="C301">
        <v>0</v>
      </c>
      <c r="D301">
        <v>0</v>
      </c>
      <c r="E301">
        <f>VLOOKUP($A301,'2019'!$D$2:$H$165,5,0)</f>
        <v>64409647193.804398</v>
      </c>
      <c r="F301">
        <v>1693113904262.8899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8187554214.7861328</v>
      </c>
    </row>
    <row r="302" spans="1:12" x14ac:dyDescent="0.3">
      <c r="A302" t="s">
        <v>12</v>
      </c>
      <c r="B302">
        <v>3952227</v>
      </c>
      <c r="C302">
        <v>0</v>
      </c>
      <c r="D302">
        <v>0</v>
      </c>
      <c r="E302">
        <f>VLOOKUP($A302,'2019'!$D$2:$H$165,5,0)</f>
        <v>535376258146.66602</v>
      </c>
      <c r="F302">
        <v>1693113904262.8899</v>
      </c>
      <c r="G302">
        <v>0</v>
      </c>
      <c r="H302">
        <v>0</v>
      </c>
      <c r="I302">
        <v>0</v>
      </c>
      <c r="J302">
        <v>1</v>
      </c>
      <c r="K302">
        <v>1</v>
      </c>
      <c r="L302">
        <v>56531657339.157227</v>
      </c>
    </row>
    <row r="303" spans="1:12" x14ac:dyDescent="0.3">
      <c r="A303" t="s">
        <v>13</v>
      </c>
      <c r="B303">
        <v>2335320</v>
      </c>
      <c r="C303">
        <v>0</v>
      </c>
      <c r="D303">
        <v>0</v>
      </c>
      <c r="E303">
        <f>VLOOKUP($A303,'2019'!$D$2:$H$165,5,0)</f>
        <v>40895322850.940697</v>
      </c>
      <c r="F303">
        <v>1693113904262.8899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120560593.34297943</v>
      </c>
    </row>
    <row r="304" spans="1:12" x14ac:dyDescent="0.3">
      <c r="A304" t="s">
        <v>14</v>
      </c>
      <c r="B304">
        <v>1550972</v>
      </c>
      <c r="C304">
        <v>0</v>
      </c>
      <c r="D304">
        <v>0</v>
      </c>
      <c r="E304">
        <f>VLOOKUP($A304,'2019'!$D$2:$H$165,5,0)</f>
        <v>20201323282.545101</v>
      </c>
      <c r="F304">
        <v>1693113904262.8899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2394090556.2042999</v>
      </c>
    </row>
    <row r="305" spans="1:12" x14ac:dyDescent="0.3">
      <c r="A305" t="s">
        <v>15</v>
      </c>
      <c r="B305">
        <v>2290</v>
      </c>
      <c r="C305">
        <v>0</v>
      </c>
      <c r="D305">
        <v>0</v>
      </c>
      <c r="E305">
        <f>VLOOKUP($A305,'2019'!$D$2:$H$165,5,0)</f>
        <v>16695925027.194401</v>
      </c>
      <c r="F305">
        <v>1693113904262.8899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699601374.95240211</v>
      </c>
    </row>
    <row r="306" spans="1:12" x14ac:dyDescent="0.3">
      <c r="A306" t="s">
        <v>16</v>
      </c>
      <c r="B306">
        <v>36741452</v>
      </c>
      <c r="C306">
        <v>0</v>
      </c>
      <c r="D306">
        <v>0</v>
      </c>
      <c r="E306">
        <f>VLOOKUP($A306,'2019'!$D$2:$H$165,5,0)</f>
        <v>1873288158977.23</v>
      </c>
      <c r="F306">
        <v>1693113904262.8899</v>
      </c>
      <c r="G306">
        <v>0</v>
      </c>
      <c r="H306">
        <v>0</v>
      </c>
      <c r="I306">
        <v>1</v>
      </c>
      <c r="J306">
        <v>0</v>
      </c>
      <c r="K306">
        <v>1</v>
      </c>
      <c r="L306">
        <v>-307952487569.68994</v>
      </c>
    </row>
    <row r="307" spans="1:12" x14ac:dyDescent="0.3">
      <c r="A307" t="s">
        <v>17</v>
      </c>
      <c r="B307">
        <v>9646854</v>
      </c>
      <c r="C307">
        <v>0</v>
      </c>
      <c r="D307">
        <v>0</v>
      </c>
      <c r="E307">
        <f>VLOOKUP($A307,'2019'!$D$2:$H$165,5,0)</f>
        <v>68915416141.957596</v>
      </c>
      <c r="F307">
        <v>1693113904262.8899</v>
      </c>
      <c r="G307">
        <v>0</v>
      </c>
      <c r="H307">
        <v>0</v>
      </c>
      <c r="I307">
        <v>0</v>
      </c>
      <c r="J307">
        <v>1</v>
      </c>
      <c r="K307">
        <v>1</v>
      </c>
      <c r="L307">
        <v>13907696975.896332</v>
      </c>
    </row>
    <row r="308" spans="1:12" x14ac:dyDescent="0.3">
      <c r="A308" t="s">
        <v>18</v>
      </c>
      <c r="B308">
        <v>14132</v>
      </c>
      <c r="C308">
        <v>0</v>
      </c>
      <c r="D308">
        <v>0</v>
      </c>
      <c r="E308">
        <f>VLOOKUP($A308,'2019'!$D$2:$H$165,5,0)</f>
        <v>16178162030.069401</v>
      </c>
      <c r="F308">
        <v>1693113904262.8899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3847550094.6026936</v>
      </c>
    </row>
    <row r="309" spans="1:12" x14ac:dyDescent="0.3">
      <c r="A309" t="s">
        <v>19</v>
      </c>
      <c r="B309">
        <v>16566</v>
      </c>
      <c r="C309">
        <v>0</v>
      </c>
      <c r="D309">
        <v>0</v>
      </c>
      <c r="E309">
        <f>VLOOKUP($A309,'2019'!$D$2:$H$165,5,0)</f>
        <v>2581268125.7891998</v>
      </c>
      <c r="F309">
        <v>1693113904262.8899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241905761.54863501</v>
      </c>
    </row>
    <row r="310" spans="1:12" x14ac:dyDescent="0.3">
      <c r="A310" t="s">
        <v>20</v>
      </c>
      <c r="B310">
        <v>223</v>
      </c>
      <c r="C310">
        <v>0</v>
      </c>
      <c r="D310">
        <v>0</v>
      </c>
      <c r="E310">
        <f>VLOOKUP($A310,'2019'!$D$2:$H$165,5,0)</f>
        <v>27089389786.979</v>
      </c>
      <c r="F310">
        <v>1693113904262.8899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2389307536.3034592</v>
      </c>
    </row>
    <row r="311" spans="1:12" x14ac:dyDescent="0.3">
      <c r="A311" t="s">
        <v>21</v>
      </c>
      <c r="B311">
        <v>127126</v>
      </c>
      <c r="C311">
        <v>0</v>
      </c>
      <c r="D311">
        <v>0</v>
      </c>
      <c r="E311">
        <f>VLOOKUP($A311,'2019'!$D$2:$H$165,5,0)</f>
        <v>39670977332.734802</v>
      </c>
      <c r="F311">
        <v>1693113904262.8899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5264774415.2223969</v>
      </c>
    </row>
    <row r="312" spans="1:12" x14ac:dyDescent="0.3">
      <c r="A312" t="s">
        <v>22</v>
      </c>
      <c r="B312">
        <v>10829084</v>
      </c>
      <c r="C312">
        <v>0</v>
      </c>
      <c r="D312">
        <v>0</v>
      </c>
      <c r="E312">
        <f>VLOOKUP($A312,'2019'!$D$2:$H$165,5,0)</f>
        <v>1742015045482.3101</v>
      </c>
      <c r="F312">
        <v>1693113904262.8899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265432416882.20581</v>
      </c>
    </row>
    <row r="313" spans="1:12" x14ac:dyDescent="0.3">
      <c r="A313" t="s">
        <v>23</v>
      </c>
      <c r="B313">
        <v>20127</v>
      </c>
      <c r="C313">
        <v>0</v>
      </c>
      <c r="D313">
        <v>0</v>
      </c>
      <c r="E313">
        <f>VLOOKUP($A313,'2019'!$D$2:$H$165,5,0)</f>
        <v>2221301400.7247</v>
      </c>
      <c r="F313">
        <v>1693113904262.8899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295519320.83870411</v>
      </c>
    </row>
    <row r="314" spans="1:12" x14ac:dyDescent="0.3">
      <c r="A314" t="s">
        <v>24</v>
      </c>
      <c r="B314">
        <v>20838</v>
      </c>
      <c r="C314">
        <v>0</v>
      </c>
      <c r="D314">
        <v>0</v>
      </c>
      <c r="E314">
        <f>VLOOKUP($A314,'2019'!$D$2:$H$165,5,0)</f>
        <v>11314951342.780701</v>
      </c>
      <c r="F314">
        <v>1693113904262.8899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540813753.29266357</v>
      </c>
    </row>
    <row r="315" spans="1:12" x14ac:dyDescent="0.3">
      <c r="A315" t="s">
        <v>25</v>
      </c>
      <c r="B315">
        <v>792389</v>
      </c>
      <c r="C315">
        <v>0</v>
      </c>
      <c r="D315">
        <v>0</v>
      </c>
      <c r="E315">
        <f>VLOOKUP($A315,'2019'!$D$2:$H$165,5,0)</f>
        <v>278584733103.01001</v>
      </c>
      <c r="F315">
        <v>1693113904262.8899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21655856614.605347</v>
      </c>
    </row>
    <row r="316" spans="1:12" x14ac:dyDescent="0.3">
      <c r="A316" t="s">
        <v>26</v>
      </c>
      <c r="B316">
        <v>491727111</v>
      </c>
      <c r="C316">
        <v>0</v>
      </c>
      <c r="D316">
        <v>0</v>
      </c>
      <c r="E316">
        <f>VLOOKUP($A316,'2019'!$D$2:$H$165,5,0)</f>
        <v>14279937500608</v>
      </c>
      <c r="F316">
        <v>1693113904262.8899</v>
      </c>
      <c r="G316">
        <v>1</v>
      </c>
      <c r="H316">
        <v>0</v>
      </c>
      <c r="I316">
        <v>1</v>
      </c>
      <c r="J316">
        <v>0</v>
      </c>
      <c r="K316">
        <v>1</v>
      </c>
      <c r="L316">
        <v>3839245095991.084</v>
      </c>
    </row>
    <row r="317" spans="1:12" x14ac:dyDescent="0.3">
      <c r="A317" t="s">
        <v>27</v>
      </c>
      <c r="B317">
        <v>36052360</v>
      </c>
      <c r="C317">
        <v>0</v>
      </c>
      <c r="D317">
        <v>0</v>
      </c>
      <c r="E317">
        <v>363100000000</v>
      </c>
      <c r="F317">
        <v>1693113904262.8899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6268929004.2737427</v>
      </c>
    </row>
    <row r="318" spans="1:12" x14ac:dyDescent="0.3">
      <c r="A318" t="s">
        <v>28</v>
      </c>
      <c r="B318">
        <v>4726774</v>
      </c>
      <c r="C318">
        <v>0</v>
      </c>
      <c r="D318">
        <v>0</v>
      </c>
      <c r="E318">
        <f>VLOOKUP($A318,'2019'!$D$2:$H$165,5,0)</f>
        <v>323109543324.32098</v>
      </c>
      <c r="F318">
        <v>1693113904262.8899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-19875761477.913452</v>
      </c>
    </row>
    <row r="319" spans="1:12" x14ac:dyDescent="0.3">
      <c r="A319" t="s">
        <v>29</v>
      </c>
      <c r="B319">
        <v>12873</v>
      </c>
      <c r="C319">
        <v>0</v>
      </c>
      <c r="D319">
        <v>0</v>
      </c>
      <c r="E319">
        <f>VLOOKUP($A319,'2019'!$D$2:$H$165,5,0)</f>
        <v>12750338736.1661</v>
      </c>
      <c r="F319">
        <v>1693113904262.8899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-1146076342.5628128</v>
      </c>
    </row>
    <row r="320" spans="1:12" x14ac:dyDescent="0.3">
      <c r="A320" t="s">
        <v>30</v>
      </c>
      <c r="B320">
        <v>639</v>
      </c>
      <c r="C320">
        <v>0</v>
      </c>
      <c r="D320">
        <v>0</v>
      </c>
      <c r="E320">
        <f>VLOOKUP($A320,'2019'!$D$2:$H$165,5,0)</f>
        <v>64417670082.612701</v>
      </c>
      <c r="F320">
        <v>1693113904262.8899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1862273567.0159149</v>
      </c>
    </row>
    <row r="321" spans="1:12" x14ac:dyDescent="0.3">
      <c r="A321" t="s">
        <v>31</v>
      </c>
      <c r="B321">
        <v>1743794</v>
      </c>
      <c r="C321">
        <v>0</v>
      </c>
      <c r="D321">
        <v>0</v>
      </c>
      <c r="E321">
        <f>VLOOKUP($A321,'2019'!$D$2:$H$165,5,0)</f>
        <v>62246206340.546898</v>
      </c>
      <c r="F321">
        <v>1693113904262.8899</v>
      </c>
      <c r="G321">
        <v>0</v>
      </c>
      <c r="H321">
        <v>0</v>
      </c>
      <c r="I321">
        <v>0</v>
      </c>
      <c r="J321">
        <v>1</v>
      </c>
      <c r="K321">
        <v>1</v>
      </c>
      <c r="L321">
        <v>5589913594.7626495</v>
      </c>
    </row>
    <row r="322" spans="1:12" x14ac:dyDescent="0.3">
      <c r="A322" t="s">
        <v>32</v>
      </c>
      <c r="B322">
        <v>1766697</v>
      </c>
      <c r="C322">
        <v>0</v>
      </c>
      <c r="D322">
        <v>0</v>
      </c>
      <c r="E322">
        <f>VLOOKUP($A322,'2019'!$D$2:$H$165,5,0)</f>
        <v>25758357774.5438</v>
      </c>
      <c r="F322">
        <v>1693113904262.8899</v>
      </c>
      <c r="G322">
        <v>0</v>
      </c>
      <c r="H322">
        <v>0</v>
      </c>
      <c r="I322">
        <v>0</v>
      </c>
      <c r="J322">
        <v>1</v>
      </c>
      <c r="K322">
        <v>1</v>
      </c>
      <c r="L322">
        <v>2196666437.1410255</v>
      </c>
    </row>
    <row r="323" spans="1:12" x14ac:dyDescent="0.3">
      <c r="A323" t="s">
        <v>33</v>
      </c>
      <c r="B323">
        <v>15552897</v>
      </c>
      <c r="C323">
        <v>0</v>
      </c>
      <c r="D323">
        <v>0</v>
      </c>
      <c r="E323">
        <f>VLOOKUP($A323,'2019'!$D$2:$H$165,5,0)</f>
        <v>252498032247.16299</v>
      </c>
      <c r="F323">
        <v>1693113904262.8899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33390746504.477112</v>
      </c>
    </row>
    <row r="324" spans="1:12" x14ac:dyDescent="0.3">
      <c r="A324" t="s">
        <v>34</v>
      </c>
      <c r="B324">
        <v>249</v>
      </c>
      <c r="C324">
        <v>0</v>
      </c>
      <c r="D324">
        <v>0</v>
      </c>
      <c r="E324">
        <f>VLOOKUP($A324,'2019'!$D$2:$H$165,5,0)</f>
        <v>58539424929.7248</v>
      </c>
      <c r="F324">
        <v>1693113904262.8899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11753361016.577988</v>
      </c>
    </row>
    <row r="325" spans="1:12" x14ac:dyDescent="0.3">
      <c r="A325" t="s">
        <v>35</v>
      </c>
      <c r="B325">
        <v>211966</v>
      </c>
      <c r="C325">
        <v>0</v>
      </c>
      <c r="D325">
        <v>0</v>
      </c>
      <c r="E325">
        <f>VLOOKUP($A325,'2019'!$D$2:$H$165,5,0)</f>
        <v>51775830725.826302</v>
      </c>
      <c r="F325">
        <v>1693113904262.8899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6390363624.5651627</v>
      </c>
    </row>
    <row r="326" spans="1:12" x14ac:dyDescent="0.3">
      <c r="A326" t="s">
        <v>36</v>
      </c>
      <c r="B326">
        <v>2929725</v>
      </c>
      <c r="C326">
        <v>0</v>
      </c>
      <c r="D326">
        <v>0</v>
      </c>
      <c r="E326">
        <f>VLOOKUP($A326,'2019'!$D$2:$H$165,5,0)</f>
        <v>347561349210.979</v>
      </c>
      <c r="F326">
        <v>1693113904262.8899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40263127068.233337</v>
      </c>
    </row>
    <row r="327" spans="1:12" x14ac:dyDescent="0.3">
      <c r="A327" t="s">
        <v>37</v>
      </c>
      <c r="B327">
        <v>132390</v>
      </c>
      <c r="C327">
        <v>0</v>
      </c>
      <c r="D327">
        <v>0</v>
      </c>
      <c r="E327">
        <f>VLOOKUP($A327,'2019'!$D$2:$H$165,5,0)</f>
        <v>88941299733.501801</v>
      </c>
      <c r="F327">
        <v>1693113904262.8899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8688075894.6265106</v>
      </c>
    </row>
    <row r="328" spans="1:12" x14ac:dyDescent="0.3">
      <c r="A328" t="s">
        <v>38</v>
      </c>
      <c r="B328">
        <v>2820151</v>
      </c>
      <c r="C328">
        <v>0</v>
      </c>
      <c r="D328">
        <v>0</v>
      </c>
      <c r="E328">
        <f>VLOOKUP($A328,'2019'!$D$2:$H$165,5,0)</f>
        <v>108108009000</v>
      </c>
      <c r="F328">
        <v>1693113904262.8899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-1396142000</v>
      </c>
    </row>
    <row r="329" spans="1:12" x14ac:dyDescent="0.3">
      <c r="A329" t="s">
        <v>39</v>
      </c>
      <c r="B329">
        <v>214808023</v>
      </c>
      <c r="C329">
        <v>0</v>
      </c>
      <c r="D329">
        <v>0</v>
      </c>
      <c r="E329">
        <f>VLOOKUP($A329,'2019'!$D$2:$H$165,5,0)</f>
        <v>303080865603.64502</v>
      </c>
      <c r="F329">
        <v>1693113904262.8899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154429766655.7991</v>
      </c>
    </row>
    <row r="330" spans="1:12" x14ac:dyDescent="0.3">
      <c r="A330" t="s">
        <v>40</v>
      </c>
      <c r="B330">
        <v>2559</v>
      </c>
      <c r="C330">
        <v>0</v>
      </c>
      <c r="D330">
        <v>0</v>
      </c>
      <c r="E330">
        <f>VLOOKUP($A330,'2019'!$D$2:$H$165,5,0)</f>
        <v>26896660000</v>
      </c>
      <c r="F330">
        <v>1693113904262.8899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2716090000</v>
      </c>
    </row>
    <row r="331" spans="1:12" x14ac:dyDescent="0.3">
      <c r="A331" t="s">
        <v>41</v>
      </c>
      <c r="B331">
        <v>13795217</v>
      </c>
      <c r="C331">
        <v>0</v>
      </c>
      <c r="D331">
        <v>0</v>
      </c>
      <c r="E331">
        <f>VLOOKUP($A331,'2019'!$D$2:$H$165,5,0)</f>
        <v>31045591753.490101</v>
      </c>
      <c r="F331">
        <v>1693113904262.8899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5773423448.7476158</v>
      </c>
    </row>
    <row r="332" spans="1:12" x14ac:dyDescent="0.3">
      <c r="A332" t="s">
        <v>42</v>
      </c>
      <c r="B332">
        <v>307005</v>
      </c>
      <c r="C332">
        <v>0</v>
      </c>
      <c r="D332">
        <v>0</v>
      </c>
      <c r="E332">
        <f>VLOOKUP($A332,'2019'!$D$2:$H$165,5,0)</f>
        <v>95912590628.141205</v>
      </c>
      <c r="F332">
        <v>1693113904262.8899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27001764002.629471</v>
      </c>
    </row>
    <row r="333" spans="1:12" x14ac:dyDescent="0.3">
      <c r="A333" t="s">
        <v>43</v>
      </c>
      <c r="B333">
        <v>33740814</v>
      </c>
      <c r="C333">
        <v>0</v>
      </c>
      <c r="D333">
        <v>0</v>
      </c>
      <c r="E333">
        <f>VLOOKUP($A333,'2019'!$D$2:$H$165,5,0)</f>
        <v>268508200125.48999</v>
      </c>
      <c r="F333">
        <v>1693113904262.8899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23440150094.240723</v>
      </c>
    </row>
    <row r="334" spans="1:12" x14ac:dyDescent="0.3">
      <c r="A334" t="s">
        <v>44</v>
      </c>
      <c r="B334">
        <v>39089082</v>
      </c>
      <c r="C334">
        <v>0</v>
      </c>
      <c r="D334">
        <v>0</v>
      </c>
      <c r="E334">
        <f>VLOOKUP($A334,'2019'!$D$2:$H$165,5,0)</f>
        <v>2728870246705.8799</v>
      </c>
      <c r="F334">
        <v>1693113904262.8899</v>
      </c>
      <c r="G334">
        <v>0</v>
      </c>
      <c r="H334">
        <v>0</v>
      </c>
      <c r="I334">
        <v>0</v>
      </c>
      <c r="J334">
        <v>1</v>
      </c>
      <c r="K334">
        <v>1</v>
      </c>
      <c r="L334">
        <v>146515879206.77686</v>
      </c>
    </row>
    <row r="335" spans="1:12" x14ac:dyDescent="0.3">
      <c r="A335" t="s">
        <v>45</v>
      </c>
      <c r="B335">
        <v>452084</v>
      </c>
      <c r="C335">
        <v>0</v>
      </c>
      <c r="D335">
        <v>0</v>
      </c>
      <c r="E335">
        <f>VLOOKUP($A335,'2019'!$D$2:$H$165,5,0)</f>
        <v>16874405839.7948</v>
      </c>
      <c r="F335">
        <v>1693113904262.8899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1402025307.2569084</v>
      </c>
    </row>
    <row r="336" spans="1:12" x14ac:dyDescent="0.3">
      <c r="A336" t="s">
        <v>46</v>
      </c>
      <c r="B336">
        <v>55354204</v>
      </c>
      <c r="C336">
        <v>0</v>
      </c>
      <c r="D336">
        <v>0</v>
      </c>
      <c r="E336">
        <f>VLOOKUP($A336,'2019'!$D$2:$H$165,5,0)</f>
        <v>17470436258.5131</v>
      </c>
      <c r="F336">
        <v>1693113904262.8899</v>
      </c>
      <c r="G336">
        <v>1</v>
      </c>
      <c r="H336">
        <v>0</v>
      </c>
      <c r="I336">
        <v>0</v>
      </c>
      <c r="J336">
        <v>0</v>
      </c>
      <c r="K336">
        <v>1</v>
      </c>
      <c r="L336">
        <v>1103318922.2422981</v>
      </c>
    </row>
    <row r="337" spans="1:12" x14ac:dyDescent="0.3">
      <c r="A337" t="s">
        <v>47</v>
      </c>
      <c r="B337">
        <v>144229267</v>
      </c>
      <c r="C337">
        <v>0</v>
      </c>
      <c r="D337">
        <v>0</v>
      </c>
      <c r="E337">
        <f>VLOOKUP($A337,'2019'!$D$2:$H$165,5,0)</f>
        <v>3888326788627.4399</v>
      </c>
      <c r="F337">
        <v>1693113904262.8899</v>
      </c>
      <c r="G337">
        <v>0</v>
      </c>
      <c r="H337">
        <v>0</v>
      </c>
      <c r="I337">
        <v>0</v>
      </c>
      <c r="J337">
        <v>1</v>
      </c>
      <c r="K337">
        <v>1</v>
      </c>
      <c r="L337">
        <v>245826750580.69189</v>
      </c>
    </row>
    <row r="338" spans="1:12" x14ac:dyDescent="0.3">
      <c r="A338" t="s">
        <v>48</v>
      </c>
      <c r="B338">
        <v>37123</v>
      </c>
      <c r="C338">
        <v>0</v>
      </c>
      <c r="D338">
        <v>0</v>
      </c>
      <c r="E338">
        <f>VLOOKUP($A338,'2019'!$D$2:$H$165,5,0)</f>
        <v>68337537815.770302</v>
      </c>
      <c r="F338">
        <v>1693113904262.8899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10294998375.316597</v>
      </c>
    </row>
    <row r="339" spans="1:12" x14ac:dyDescent="0.3">
      <c r="A339" t="s">
        <v>49</v>
      </c>
      <c r="B339">
        <v>5999739</v>
      </c>
      <c r="C339">
        <v>0</v>
      </c>
      <c r="D339">
        <v>0</v>
      </c>
      <c r="E339">
        <f>VLOOKUP($A339,'2019'!$D$2:$H$165,5,0)</f>
        <v>205144152830.84698</v>
      </c>
      <c r="F339">
        <v>1693113904262.8899</v>
      </c>
      <c r="G339">
        <v>0</v>
      </c>
      <c r="H339">
        <v>0</v>
      </c>
      <c r="I339">
        <v>0</v>
      </c>
      <c r="J339">
        <v>1</v>
      </c>
      <c r="K339">
        <v>1</v>
      </c>
      <c r="L339">
        <v>4191142243.1450195</v>
      </c>
    </row>
    <row r="340" spans="1:12" x14ac:dyDescent="0.3">
      <c r="A340" t="s">
        <v>50</v>
      </c>
      <c r="B340">
        <v>95817</v>
      </c>
      <c r="C340">
        <v>0</v>
      </c>
      <c r="D340">
        <v>0</v>
      </c>
      <c r="E340">
        <f>VLOOKUP($A340,'2019'!$D$2:$H$165,5,0)</f>
        <v>77020015201.320099</v>
      </c>
      <c r="F340">
        <v>1693113904262.8899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12777737792.328323</v>
      </c>
    </row>
    <row r="341" spans="1:12" x14ac:dyDescent="0.3">
      <c r="A341" t="s">
        <v>51</v>
      </c>
      <c r="B341">
        <v>3836551</v>
      </c>
      <c r="C341">
        <v>0</v>
      </c>
      <c r="D341">
        <v>0</v>
      </c>
      <c r="E341">
        <f>VLOOKUP($A341,'2019'!$D$2:$H$165,5,0)</f>
        <v>13442861443.750601</v>
      </c>
      <c r="F341">
        <v>1693113904262.8899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3993490047.4688988</v>
      </c>
    </row>
    <row r="342" spans="1:12" x14ac:dyDescent="0.3">
      <c r="A342" t="s">
        <v>52</v>
      </c>
      <c r="B342">
        <v>50942</v>
      </c>
      <c r="C342">
        <v>0</v>
      </c>
      <c r="D342">
        <v>0</v>
      </c>
      <c r="E342">
        <f>VLOOKUP($A342,'2019'!$D$2:$H$165,5,0)</f>
        <v>5173760191.8465004</v>
      </c>
      <c r="F342">
        <v>1693113904262.8899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2621543683.6228752</v>
      </c>
    </row>
    <row r="343" spans="1:12" x14ac:dyDescent="0.3">
      <c r="A343" t="s">
        <v>53</v>
      </c>
      <c r="B343">
        <v>13714</v>
      </c>
      <c r="C343">
        <v>0</v>
      </c>
      <c r="D343">
        <v>0</v>
      </c>
      <c r="E343">
        <f>VLOOKUP($A343,'2019'!$D$2:$H$165,5,0)</f>
        <v>14785839382.9002</v>
      </c>
      <c r="F343">
        <v>1693113904262.8899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4489358262.3131847</v>
      </c>
    </row>
    <row r="344" spans="1:12" x14ac:dyDescent="0.3">
      <c r="A344" t="s">
        <v>54</v>
      </c>
      <c r="B344">
        <v>188474</v>
      </c>
      <c r="C344">
        <v>0</v>
      </c>
      <c r="D344">
        <v>0</v>
      </c>
      <c r="E344">
        <f>VLOOKUP($A344,'2019'!$D$2:$H$165,5,0)</f>
        <v>25089976946.773602</v>
      </c>
      <c r="F344">
        <v>1693113904262.8899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4420889347.7980766</v>
      </c>
    </row>
    <row r="345" spans="1:12" x14ac:dyDescent="0.3">
      <c r="A345" t="s">
        <v>55</v>
      </c>
      <c r="B345">
        <v>10031141</v>
      </c>
      <c r="C345">
        <v>0</v>
      </c>
      <c r="D345">
        <v>0</v>
      </c>
      <c r="E345">
        <f>VLOOKUP($A345,'2019'!$D$2:$H$165,5,0)</f>
        <v>163526491433.29001</v>
      </c>
      <c r="F345">
        <v>1693113904262.8899</v>
      </c>
      <c r="G345">
        <v>0</v>
      </c>
      <c r="H345">
        <v>0</v>
      </c>
      <c r="I345">
        <v>0</v>
      </c>
      <c r="J345">
        <v>1</v>
      </c>
      <c r="K345">
        <v>1</v>
      </c>
      <c r="L345">
        <v>21693683802.755035</v>
      </c>
    </row>
    <row r="346" spans="1:12" x14ac:dyDescent="0.3">
      <c r="A346" t="s">
        <v>56</v>
      </c>
      <c r="B346">
        <v>11283911</v>
      </c>
      <c r="C346">
        <v>0</v>
      </c>
      <c r="D346">
        <v>0</v>
      </c>
      <c r="E346">
        <f>VLOOKUP($A346,'2019'!$D$2:$H$165,5,0)</f>
        <v>24857740445.0401</v>
      </c>
      <c r="F346">
        <v>1693113904262.8899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-808129841.67535782</v>
      </c>
    </row>
    <row r="347" spans="1:12" x14ac:dyDescent="0.3">
      <c r="A347" t="s">
        <v>57</v>
      </c>
      <c r="B347">
        <v>366009733</v>
      </c>
      <c r="C347">
        <v>0</v>
      </c>
      <c r="D347">
        <v>0</v>
      </c>
      <c r="E347">
        <f>VLOOKUP($A347,'2019'!$D$2:$H$165,5,0)</f>
        <v>2831552222519.9902</v>
      </c>
      <c r="F347">
        <v>1693113904262.8899</v>
      </c>
      <c r="G347">
        <v>0</v>
      </c>
      <c r="H347">
        <v>0</v>
      </c>
      <c r="I347">
        <v>1</v>
      </c>
      <c r="J347">
        <v>0</v>
      </c>
      <c r="K347">
        <v>1</v>
      </c>
      <c r="L347">
        <v>470467871856.45361</v>
      </c>
    </row>
    <row r="348" spans="1:12" x14ac:dyDescent="0.3">
      <c r="A348" t="s">
        <v>58</v>
      </c>
      <c r="B348">
        <v>3412986</v>
      </c>
      <c r="C348">
        <v>0</v>
      </c>
      <c r="D348">
        <v>0</v>
      </c>
      <c r="E348">
        <f>VLOOKUP($A348,'2019'!$D$2:$H$165,5,0)</f>
        <v>1119099868265.25</v>
      </c>
      <c r="F348">
        <v>1693113904262.8899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143821460308.04785</v>
      </c>
    </row>
    <row r="349" spans="1:12" x14ac:dyDescent="0.3">
      <c r="A349" t="s">
        <v>59</v>
      </c>
      <c r="B349">
        <v>5078520</v>
      </c>
      <c r="C349">
        <v>0</v>
      </c>
      <c r="D349">
        <v>0</v>
      </c>
      <c r="E349">
        <f>VLOOKUP($A349,'2019'!$D$2:$H$165,5,0)</f>
        <v>233636097800.33801</v>
      </c>
      <c r="F349">
        <v>1693113904262.8899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-19478135309.892914</v>
      </c>
    </row>
    <row r="350" spans="1:12" x14ac:dyDescent="0.3">
      <c r="A350" t="s">
        <v>60</v>
      </c>
      <c r="B350">
        <v>4326981</v>
      </c>
      <c r="C350">
        <v>0</v>
      </c>
      <c r="D350">
        <v>0</v>
      </c>
      <c r="E350">
        <f>VLOOKUP($A350,'2019'!$D$2:$H$165,5,0)</f>
        <v>399122063504.14801</v>
      </c>
      <c r="F350">
        <v>1693113904262.8899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113517865208.48639</v>
      </c>
    </row>
    <row r="351" spans="1:12" x14ac:dyDescent="0.3">
      <c r="A351" t="s">
        <v>61</v>
      </c>
      <c r="B351">
        <v>7903788</v>
      </c>
      <c r="C351">
        <v>0</v>
      </c>
      <c r="D351">
        <v>0</v>
      </c>
      <c r="E351">
        <f>VLOOKUP($A351,'2019'!$D$2:$H$165,5,0)</f>
        <v>397934596952.56</v>
      </c>
      <c r="F351">
        <v>1693113904262.8899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107950024692.61969</v>
      </c>
    </row>
    <row r="352" spans="1:12" x14ac:dyDescent="0.3">
      <c r="A352" t="s">
        <v>62</v>
      </c>
      <c r="B352">
        <v>36283369</v>
      </c>
      <c r="C352">
        <v>0</v>
      </c>
      <c r="D352">
        <v>0</v>
      </c>
      <c r="E352">
        <f>VLOOKUP($A352,'2019'!$D$2:$H$165,5,0)</f>
        <v>2011285742552.1499</v>
      </c>
      <c r="F352">
        <v>1693113904262.8899</v>
      </c>
      <c r="G352">
        <v>0</v>
      </c>
      <c r="H352">
        <v>0</v>
      </c>
      <c r="I352">
        <v>0</v>
      </c>
      <c r="J352">
        <v>1</v>
      </c>
      <c r="K352">
        <v>1</v>
      </c>
      <c r="L352">
        <v>7947771991.9020996</v>
      </c>
    </row>
    <row r="353" spans="1:12" x14ac:dyDescent="0.3">
      <c r="A353" t="s">
        <v>63</v>
      </c>
      <c r="B353">
        <v>3439236</v>
      </c>
      <c r="C353">
        <v>0</v>
      </c>
      <c r="D353">
        <v>0</v>
      </c>
      <c r="E353">
        <f>VLOOKUP($A353,'2019'!$D$2:$H$165,5,0)</f>
        <v>5123318151510.6201</v>
      </c>
      <c r="F353">
        <v>1693113904262.8899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-100413502649.41895</v>
      </c>
    </row>
    <row r="354" spans="1:12" x14ac:dyDescent="0.3">
      <c r="A354" t="s">
        <v>64</v>
      </c>
      <c r="B354">
        <v>4586877</v>
      </c>
      <c r="C354">
        <v>0</v>
      </c>
      <c r="D354">
        <v>0</v>
      </c>
      <c r="E354">
        <f>VLOOKUP($A354,'2019'!$D$2:$H$165,5,0)</f>
        <v>44502895915.492996</v>
      </c>
      <c r="F354">
        <v>1693113904262.8899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2311549295.7746429</v>
      </c>
    </row>
    <row r="355" spans="1:12" x14ac:dyDescent="0.3">
      <c r="A355" t="s">
        <v>65</v>
      </c>
      <c r="B355">
        <v>826488448</v>
      </c>
      <c r="C355">
        <v>0</v>
      </c>
      <c r="D355">
        <v>0</v>
      </c>
      <c r="E355">
        <f>VLOOKUP($A355,'2019'!$D$2:$H$165,5,0)</f>
        <v>181667190075.54099</v>
      </c>
      <c r="F355">
        <v>1693113904262.8899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11474279366.82666</v>
      </c>
    </row>
    <row r="356" spans="1:12" x14ac:dyDescent="0.3">
      <c r="A356" t="s">
        <v>66</v>
      </c>
      <c r="B356">
        <v>219713</v>
      </c>
      <c r="C356">
        <v>0</v>
      </c>
      <c r="D356">
        <v>0</v>
      </c>
      <c r="E356">
        <f>VLOOKUP($A356,'2019'!$D$2:$H$165,5,0)</f>
        <v>100379713697.42101</v>
      </c>
      <c r="F356">
        <v>1693113904262.8899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18144123196.823837</v>
      </c>
    </row>
    <row r="357" spans="1:12" x14ac:dyDescent="0.3">
      <c r="A357" t="s">
        <v>67</v>
      </c>
      <c r="B357">
        <v>3850379</v>
      </c>
      <c r="C357">
        <v>0</v>
      </c>
      <c r="D357">
        <v>0</v>
      </c>
      <c r="E357">
        <f>VLOOKUP($A357,'2019'!$D$2:$H$165,5,0)</f>
        <v>136196760180.976</v>
      </c>
      <c r="F357">
        <v>1693113904262.8899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-29043368034.795731</v>
      </c>
    </row>
    <row r="358" spans="1:12" x14ac:dyDescent="0.3">
      <c r="A358" t="s">
        <v>68</v>
      </c>
      <c r="B358">
        <v>42992856</v>
      </c>
      <c r="C358">
        <v>0</v>
      </c>
      <c r="D358">
        <v>0</v>
      </c>
      <c r="E358">
        <f>VLOOKUP($A358,'2019'!$D$2:$H$165,5,0)</f>
        <v>8871026074.1975994</v>
      </c>
      <c r="F358">
        <v>1693113904262.8899</v>
      </c>
      <c r="G358">
        <v>0</v>
      </c>
      <c r="H358">
        <v>1</v>
      </c>
      <c r="I358">
        <v>1</v>
      </c>
      <c r="J358">
        <v>0</v>
      </c>
      <c r="K358">
        <v>0</v>
      </c>
      <c r="L358">
        <v>272314864.21408653</v>
      </c>
    </row>
    <row r="359" spans="1:12" x14ac:dyDescent="0.3">
      <c r="A359" t="s">
        <v>69</v>
      </c>
      <c r="B359">
        <v>2055135</v>
      </c>
      <c r="C359">
        <v>0</v>
      </c>
      <c r="D359">
        <v>0</v>
      </c>
      <c r="E359">
        <f>VLOOKUP($A359,'2019'!$D$2:$H$165,5,0)</f>
        <v>18740559554.1632</v>
      </c>
      <c r="F359">
        <v>1693113904262.8899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685497148.62667465</v>
      </c>
    </row>
    <row r="360" spans="1:12" x14ac:dyDescent="0.3">
      <c r="A360" t="s">
        <v>70</v>
      </c>
      <c r="B360">
        <v>17815260</v>
      </c>
      <c r="C360">
        <v>0</v>
      </c>
      <c r="D360">
        <v>0</v>
      </c>
      <c r="E360">
        <f>VLOOKUP($A360,'2019'!$D$2:$H$165,5,0)</f>
        <v>34308783825.301899</v>
      </c>
      <c r="F360">
        <v>1693113904262.8899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4443522793.5441208</v>
      </c>
    </row>
    <row r="361" spans="1:12" x14ac:dyDescent="0.3">
      <c r="A361" t="s">
        <v>71</v>
      </c>
      <c r="B361">
        <v>560199</v>
      </c>
      <c r="C361">
        <v>0</v>
      </c>
      <c r="D361">
        <v>0</v>
      </c>
      <c r="E361">
        <f>VLOOKUP($A361,'2019'!$D$2:$H$165,5,0)</f>
        <v>51605959131.338501</v>
      </c>
      <c r="F361">
        <v>1693113904262.8899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-36824894315.437813</v>
      </c>
    </row>
    <row r="362" spans="1:12" x14ac:dyDescent="0.3">
      <c r="A362" t="s">
        <v>72</v>
      </c>
      <c r="B362">
        <v>23360</v>
      </c>
      <c r="C362">
        <v>0</v>
      </c>
      <c r="D362">
        <v>0</v>
      </c>
      <c r="E362">
        <f>VLOOKUP($A362,'2019'!$D$2:$H$165,5,0)</f>
        <v>3319596500</v>
      </c>
      <c r="F362">
        <v>1693113904262.8899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63986570</v>
      </c>
    </row>
    <row r="363" spans="1:12" x14ac:dyDescent="0.3">
      <c r="A363" t="s">
        <v>73</v>
      </c>
      <c r="B363">
        <v>387224</v>
      </c>
      <c r="C363">
        <v>0</v>
      </c>
      <c r="D363">
        <v>0</v>
      </c>
      <c r="E363">
        <f>VLOOKUP($A363,'2019'!$D$2:$H$165,5,0)</f>
        <v>69252306372.023193</v>
      </c>
      <c r="F363">
        <v>1693113904262.8899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-34804596147.001091</v>
      </c>
    </row>
    <row r="364" spans="1:12" x14ac:dyDescent="0.3">
      <c r="A364" t="s">
        <v>74</v>
      </c>
      <c r="B364">
        <v>28682676</v>
      </c>
      <c r="C364">
        <v>0</v>
      </c>
      <c r="D364">
        <v>0</v>
      </c>
      <c r="E364">
        <f>VLOOKUP($A364,'2019'!$D$2:$H$165,5,0)</f>
        <v>54697379017.333199</v>
      </c>
      <c r="F364">
        <v>1693113904262.8899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11752937838.912704</v>
      </c>
    </row>
    <row r="365" spans="1:12" x14ac:dyDescent="0.3">
      <c r="A365" t="s">
        <v>75</v>
      </c>
      <c r="B365">
        <v>19132</v>
      </c>
      <c r="C365">
        <v>0</v>
      </c>
      <c r="D365">
        <v>0</v>
      </c>
      <c r="E365">
        <f>VLOOKUP($A365,'2019'!$D$2:$H$165,5,0)</f>
        <v>70195715495.513596</v>
      </c>
      <c r="F365">
        <v>1693113904262.8899</v>
      </c>
      <c r="G365">
        <v>0</v>
      </c>
      <c r="H365">
        <v>0</v>
      </c>
      <c r="I365">
        <v>0</v>
      </c>
      <c r="J365">
        <v>1</v>
      </c>
      <c r="K365">
        <v>1</v>
      </c>
      <c r="L365">
        <v>15425783939.686096</v>
      </c>
    </row>
    <row r="366" spans="1:12" x14ac:dyDescent="0.3">
      <c r="A366" t="s">
        <v>76</v>
      </c>
      <c r="B366">
        <v>2769</v>
      </c>
      <c r="C366">
        <v>0</v>
      </c>
      <c r="D366">
        <v>0</v>
      </c>
      <c r="E366">
        <f>VLOOKUP($A366,'2019'!$D$2:$H$165,5,0)</f>
        <v>14191911512.046499</v>
      </c>
      <c r="F366">
        <v>1693113904262.8899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1022987844.8077621</v>
      </c>
    </row>
    <row r="367" spans="1:12" x14ac:dyDescent="0.3">
      <c r="A367" t="s">
        <v>77</v>
      </c>
      <c r="B367">
        <v>6125590</v>
      </c>
      <c r="C367">
        <v>0</v>
      </c>
      <c r="D367">
        <v>0</v>
      </c>
      <c r="E367">
        <f>VLOOKUP($A367,'2019'!$D$2:$H$165,5,0)</f>
        <v>365276379480.98999</v>
      </c>
      <c r="F367">
        <v>1693113904262.8899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13909845598.782532</v>
      </c>
    </row>
    <row r="368" spans="1:12" x14ac:dyDescent="0.3">
      <c r="A368" t="s">
        <v>78</v>
      </c>
      <c r="B368">
        <v>26259</v>
      </c>
      <c r="C368">
        <v>0</v>
      </c>
      <c r="D368">
        <v>0</v>
      </c>
      <c r="E368">
        <f>VLOOKUP($A368,'2019'!$D$2:$H$165,5,0)</f>
        <v>5607762625.1463003</v>
      </c>
      <c r="F368">
        <v>1693113904262.8899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-411295727.87232304</v>
      </c>
    </row>
    <row r="369" spans="1:12" x14ac:dyDescent="0.3">
      <c r="A369" t="s">
        <v>79</v>
      </c>
      <c r="B369">
        <v>930598</v>
      </c>
      <c r="C369">
        <v>0</v>
      </c>
      <c r="D369">
        <v>0</v>
      </c>
      <c r="E369">
        <f>VLOOKUP($A369,'2019'!$D$2:$H$165,5,0)</f>
        <v>17280250805.224499</v>
      </c>
      <c r="F369">
        <v>1693113904262.8899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2072873925.4815922</v>
      </c>
    </row>
    <row r="370" spans="1:12" x14ac:dyDescent="0.3">
      <c r="A370" t="s">
        <v>80</v>
      </c>
      <c r="B370">
        <v>3518</v>
      </c>
      <c r="C370">
        <v>0</v>
      </c>
      <c r="D370">
        <v>0</v>
      </c>
      <c r="E370">
        <f>VLOOKUP($A370,'2019'!$D$2:$H$165,5,0)</f>
        <v>15719500920.5362</v>
      </c>
      <c r="F370">
        <v>1693113904262.8899</v>
      </c>
      <c r="G370">
        <v>0</v>
      </c>
      <c r="H370">
        <v>0</v>
      </c>
      <c r="I370">
        <v>0</v>
      </c>
      <c r="J370">
        <v>1</v>
      </c>
      <c r="K370">
        <v>1</v>
      </c>
      <c r="L370">
        <v>1888450991.3482246</v>
      </c>
    </row>
    <row r="371" spans="1:12" x14ac:dyDescent="0.3">
      <c r="A371" t="s">
        <v>81</v>
      </c>
      <c r="B371">
        <v>55673</v>
      </c>
      <c r="C371">
        <v>0</v>
      </c>
      <c r="D371">
        <v>0</v>
      </c>
      <c r="E371">
        <f>VLOOKUP($A371,'2019'!$D$2:$H$165,5,0)</f>
        <v>7889655284.4715996</v>
      </c>
      <c r="F371">
        <v>1693113904262.8899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875047154.90573215</v>
      </c>
    </row>
    <row r="372" spans="1:12" x14ac:dyDescent="0.3">
      <c r="A372" t="s">
        <v>82</v>
      </c>
      <c r="B372">
        <v>4846748</v>
      </c>
      <c r="C372">
        <v>0</v>
      </c>
      <c r="D372">
        <v>0</v>
      </c>
      <c r="E372">
        <f>VLOOKUP($A372,'2019'!$D$2:$H$165,5,0)</f>
        <v>1269404276770.7</v>
      </c>
      <c r="F372">
        <v>1693113904262.8899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70629663255.878418</v>
      </c>
    </row>
    <row r="373" spans="1:12" x14ac:dyDescent="0.3">
      <c r="A373" t="s">
        <v>83</v>
      </c>
      <c r="B373">
        <v>27734544</v>
      </c>
      <c r="C373">
        <v>0</v>
      </c>
      <c r="D373">
        <v>0</v>
      </c>
      <c r="E373">
        <f>VLOOKUP($A373,'2019'!$D$2:$H$165,5,0)</f>
        <v>14206359006.8095</v>
      </c>
      <c r="F373">
        <v>1693113904262.8899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1919928369.155859</v>
      </c>
    </row>
    <row r="374" spans="1:12" x14ac:dyDescent="0.3">
      <c r="A374" t="s">
        <v>84</v>
      </c>
      <c r="B374">
        <v>310600</v>
      </c>
      <c r="C374">
        <v>0</v>
      </c>
      <c r="D374">
        <v>0</v>
      </c>
      <c r="E374">
        <f>VLOOKUP($A374,'2019'!$D$2:$H$165,5,0)</f>
        <v>5542201150.9104996</v>
      </c>
      <c r="F374">
        <v>1693113904262.8899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302226558.48099327</v>
      </c>
    </row>
    <row r="375" spans="1:12" x14ac:dyDescent="0.3">
      <c r="A375" t="s">
        <v>85</v>
      </c>
      <c r="B375">
        <v>153755</v>
      </c>
      <c r="C375">
        <v>0</v>
      </c>
      <c r="D375">
        <v>0</v>
      </c>
      <c r="E375">
        <f>VLOOKUP($A375,'2019'!$D$2:$H$165,5,0)</f>
        <v>119870439113.662</v>
      </c>
      <c r="F375">
        <v>1693113904262.8899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14629034067.338989</v>
      </c>
    </row>
    <row r="376" spans="1:12" x14ac:dyDescent="0.3">
      <c r="A376" t="s">
        <v>86</v>
      </c>
      <c r="B376">
        <v>29947513</v>
      </c>
      <c r="C376">
        <v>0</v>
      </c>
      <c r="D376">
        <v>0</v>
      </c>
      <c r="E376">
        <f>VLOOKUP($A376,'2019'!$D$2:$H$165,5,0)</f>
        <v>68697759361.231003</v>
      </c>
      <c r="F376">
        <v>1693113904262.8899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-2076916845.8961182</v>
      </c>
    </row>
    <row r="377" spans="1:12" x14ac:dyDescent="0.3">
      <c r="A377" t="s">
        <v>87</v>
      </c>
      <c r="B377">
        <v>768521</v>
      </c>
      <c r="C377">
        <v>0</v>
      </c>
      <c r="D377">
        <v>0</v>
      </c>
      <c r="E377">
        <f>VLOOKUP($A377,'2019'!$D$2:$H$165,5,0)</f>
        <v>34186190995.956501</v>
      </c>
      <c r="F377">
        <v>1693113904262.8899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3177304501.456852</v>
      </c>
    </row>
    <row r="378" spans="1:12" x14ac:dyDescent="0.3">
      <c r="A378" t="s">
        <v>88</v>
      </c>
      <c r="B378">
        <v>22187939</v>
      </c>
      <c r="C378">
        <v>0</v>
      </c>
      <c r="D378">
        <v>0</v>
      </c>
      <c r="E378">
        <f>VLOOKUP($A378,'2019'!$D$2:$H$165,5,0)</f>
        <v>910194347568.62598</v>
      </c>
      <c r="F378">
        <v>1693113904262.8899</v>
      </c>
      <c r="G378">
        <v>0</v>
      </c>
      <c r="H378">
        <v>0</v>
      </c>
      <c r="I378">
        <v>0</v>
      </c>
      <c r="J378">
        <v>1</v>
      </c>
      <c r="K378">
        <v>1</v>
      </c>
      <c r="L378">
        <v>103963618769.98889</v>
      </c>
    </row>
    <row r="379" spans="1:12" x14ac:dyDescent="0.3">
      <c r="A379" t="s">
        <v>89</v>
      </c>
      <c r="B379">
        <v>207006</v>
      </c>
      <c r="C379">
        <v>0</v>
      </c>
      <c r="D379">
        <v>0</v>
      </c>
      <c r="E379">
        <f>VLOOKUP($A379,'2019'!$D$2:$H$165,5,0)</f>
        <v>213434571357.98401</v>
      </c>
      <c r="F379">
        <v>1693113904262.8899</v>
      </c>
      <c r="G379">
        <v>0</v>
      </c>
      <c r="H379">
        <v>0</v>
      </c>
      <c r="I379">
        <v>0</v>
      </c>
      <c r="J379">
        <v>1</v>
      </c>
      <c r="K379">
        <v>1</v>
      </c>
      <c r="L379">
        <v>38038401201.012512</v>
      </c>
    </row>
    <row r="380" spans="1:12" x14ac:dyDescent="0.3">
      <c r="A380" t="s">
        <v>90</v>
      </c>
      <c r="B380">
        <v>1290034</v>
      </c>
      <c r="C380">
        <v>0</v>
      </c>
      <c r="D380">
        <v>0</v>
      </c>
      <c r="E380">
        <f>VLOOKUP($A380,'2019'!$D$2:$H$165,5,0)</f>
        <v>12596636042.2321</v>
      </c>
      <c r="F380">
        <v>1693113904262.8899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987782179.78934479</v>
      </c>
    </row>
    <row r="381" spans="1:12" x14ac:dyDescent="0.3">
      <c r="A381" t="s">
        <v>91</v>
      </c>
      <c r="B381">
        <v>450</v>
      </c>
      <c r="C381">
        <v>0</v>
      </c>
      <c r="D381">
        <v>0</v>
      </c>
      <c r="E381">
        <f>VLOOKUP($A381,'2019'!$D$2:$H$165,5,0)</f>
        <v>12916455161.108101</v>
      </c>
      <c r="F381">
        <v>1693113904262.8899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2142289347.2112522</v>
      </c>
    </row>
    <row r="382" spans="1:12" x14ac:dyDescent="0.3">
      <c r="A382" t="s">
        <v>92</v>
      </c>
      <c r="B382">
        <v>706774</v>
      </c>
      <c r="C382">
        <v>0</v>
      </c>
      <c r="D382">
        <v>0</v>
      </c>
      <c r="E382">
        <f>VLOOKUP($A382,'2019'!$D$2:$H$165,5,0)</f>
        <v>448120428858.76898</v>
      </c>
      <c r="F382">
        <v>1693113904262.8899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43586487071.707336</v>
      </c>
    </row>
    <row r="383" spans="1:12" x14ac:dyDescent="0.3">
      <c r="A383" t="s">
        <v>93</v>
      </c>
      <c r="B383">
        <v>126684</v>
      </c>
      <c r="C383">
        <v>0</v>
      </c>
      <c r="D383">
        <v>0</v>
      </c>
      <c r="E383">
        <f>VLOOKUP($A383,'2019'!$D$2:$H$165,5,0)</f>
        <v>12606338448.547001</v>
      </c>
      <c r="F383">
        <v>1693113904262.8899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1196199090.1022434</v>
      </c>
    </row>
    <row r="384" spans="1:12" x14ac:dyDescent="0.3">
      <c r="A384" t="s">
        <v>94</v>
      </c>
      <c r="B384">
        <v>14102896</v>
      </c>
      <c r="C384">
        <v>0</v>
      </c>
      <c r="D384">
        <v>0</v>
      </c>
      <c r="E384">
        <f>VLOOKUP($A384,'2019'!$D$2:$H$165,5,0)</f>
        <v>404941363636.36401</v>
      </c>
      <c r="F384">
        <v>1693113904262.8899</v>
      </c>
      <c r="G384">
        <v>1</v>
      </c>
      <c r="H384">
        <v>0</v>
      </c>
      <c r="I384">
        <v>0</v>
      </c>
      <c r="J384">
        <v>1</v>
      </c>
      <c r="K384">
        <v>1</v>
      </c>
      <c r="L384">
        <v>45437327199</v>
      </c>
    </row>
    <row r="385" spans="1:12" x14ac:dyDescent="0.3">
      <c r="A385" t="s">
        <v>95</v>
      </c>
      <c r="B385">
        <v>1761927</v>
      </c>
      <c r="C385">
        <v>0</v>
      </c>
      <c r="D385">
        <v>0</v>
      </c>
      <c r="E385">
        <f>VLOOKUP($A385,'2019'!$D$2:$H$165,5,0)</f>
        <v>88060858257.477203</v>
      </c>
      <c r="F385">
        <v>1693113904262.8899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-5637225227.5682678</v>
      </c>
    </row>
    <row r="386" spans="1:12" x14ac:dyDescent="0.3">
      <c r="A386" t="s">
        <v>96</v>
      </c>
      <c r="B386">
        <v>1294359</v>
      </c>
      <c r="C386">
        <v>0</v>
      </c>
      <c r="D386">
        <v>0</v>
      </c>
      <c r="E386">
        <f>VLOOKUP($A386,'2019'!$D$2:$H$165,5,0)</f>
        <v>320909489229.72302</v>
      </c>
      <c r="F386">
        <v>1693113904262.8899</v>
      </c>
      <c r="G386">
        <v>0</v>
      </c>
      <c r="H386">
        <v>0</v>
      </c>
      <c r="I386">
        <v>1</v>
      </c>
      <c r="J386">
        <v>0</v>
      </c>
      <c r="K386">
        <v>1</v>
      </c>
      <c r="L386">
        <v>-9785054471.0134888</v>
      </c>
    </row>
    <row r="387" spans="1:12" x14ac:dyDescent="0.3">
      <c r="A387" t="s">
        <v>97</v>
      </c>
      <c r="B387">
        <v>26574</v>
      </c>
      <c r="C387">
        <v>0</v>
      </c>
      <c r="D387">
        <v>0</v>
      </c>
      <c r="E387">
        <f>VLOOKUP($A387,'2019'!$D$2:$H$165,5,0)</f>
        <v>66984427200</v>
      </c>
      <c r="F387">
        <v>1693113904262.8899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-1324343400</v>
      </c>
    </row>
    <row r="388" spans="1:12" x14ac:dyDescent="0.3">
      <c r="A388" t="s">
        <v>98</v>
      </c>
      <c r="B388">
        <v>32964</v>
      </c>
      <c r="C388">
        <v>0</v>
      </c>
      <c r="D388">
        <v>0</v>
      </c>
      <c r="E388">
        <f>VLOOKUP($A388,'2019'!$D$2:$H$165,5,0)</f>
        <v>24751344560.885601</v>
      </c>
      <c r="F388">
        <v>1693113904262.8899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2484767393.04179</v>
      </c>
    </row>
    <row r="389" spans="1:12" x14ac:dyDescent="0.3">
      <c r="A389" t="s">
        <v>99</v>
      </c>
      <c r="B389">
        <v>6430</v>
      </c>
      <c r="C389">
        <v>0</v>
      </c>
      <c r="D389">
        <v>0</v>
      </c>
      <c r="E389">
        <f>VLOOKUP($A389,'2019'!$D$2:$H$165,5,0)</f>
        <v>37925338329.155998</v>
      </c>
      <c r="F389">
        <v>1693113904262.8899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-1238637351.6310959</v>
      </c>
    </row>
    <row r="390" spans="1:12" x14ac:dyDescent="0.3">
      <c r="A390" t="s">
        <v>100</v>
      </c>
      <c r="B390">
        <v>10998285</v>
      </c>
      <c r="C390">
        <v>0</v>
      </c>
      <c r="D390">
        <v>0</v>
      </c>
      <c r="E390">
        <f>VLOOKUP($A390,'2019'!$D$2:$H$165,5,0)</f>
        <v>228323495040.901</v>
      </c>
      <c r="F390">
        <v>1693113904262.8899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652284575.17507935</v>
      </c>
    </row>
    <row r="391" spans="1:12" x14ac:dyDescent="0.3">
      <c r="A391" t="s">
        <v>101</v>
      </c>
      <c r="B391">
        <v>539195</v>
      </c>
      <c r="C391">
        <v>0</v>
      </c>
      <c r="D391">
        <v>0</v>
      </c>
      <c r="E391">
        <f>VLOOKUP($A391,'2019'!$D$2:$H$165,5,0)</f>
        <v>376823278561.19598</v>
      </c>
      <c r="F391">
        <v>1693113904262.8899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47244325167.815552</v>
      </c>
    </row>
    <row r="392" spans="1:12" x14ac:dyDescent="0.3">
      <c r="A392" t="s">
        <v>102</v>
      </c>
      <c r="B392">
        <v>18880295</v>
      </c>
      <c r="C392">
        <v>0</v>
      </c>
      <c r="D392">
        <v>0</v>
      </c>
      <c r="E392">
        <f>VLOOKUP($A392,'2019'!$D$2:$H$165,5,0)</f>
        <v>597280564671.56299</v>
      </c>
      <c r="F392">
        <v>1693113904262.8899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86636521235.810913</v>
      </c>
    </row>
    <row r="393" spans="1:12" x14ac:dyDescent="0.3">
      <c r="A393" t="s">
        <v>103</v>
      </c>
      <c r="B393">
        <v>759859</v>
      </c>
      <c r="C393">
        <v>0</v>
      </c>
      <c r="D393">
        <v>0</v>
      </c>
      <c r="E393">
        <f>VLOOKUP($A393,'2019'!$D$2:$H$165,5,0)</f>
        <v>239986922638.90201</v>
      </c>
      <c r="F393">
        <v>1693113904262.8899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7573347776.7849121</v>
      </c>
    </row>
    <row r="394" spans="1:12" x14ac:dyDescent="0.3">
      <c r="A394" t="s">
        <v>104</v>
      </c>
      <c r="B394">
        <v>1075475</v>
      </c>
      <c r="C394">
        <v>0</v>
      </c>
      <c r="D394">
        <v>0</v>
      </c>
      <c r="E394">
        <f>VLOOKUP($A394,'2019'!$D$2:$H$165,5,0)</f>
        <v>175837550996.185</v>
      </c>
      <c r="F394">
        <v>1693113904262.8899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-3764170262.6598511</v>
      </c>
    </row>
    <row r="395" spans="1:12" x14ac:dyDescent="0.3">
      <c r="A395" t="s">
        <v>105</v>
      </c>
      <c r="B395">
        <v>14827711</v>
      </c>
      <c r="C395">
        <v>0</v>
      </c>
      <c r="D395">
        <v>0</v>
      </c>
      <c r="E395">
        <f>VLOOKUP($A395,'2019'!$D$2:$H$165,5,0)</f>
        <v>1651422932447.77</v>
      </c>
      <c r="F395">
        <v>1693113904262.8899</v>
      </c>
      <c r="G395">
        <v>0</v>
      </c>
      <c r="H395">
        <v>0</v>
      </c>
      <c r="I395">
        <v>0</v>
      </c>
      <c r="J395">
        <v>1</v>
      </c>
      <c r="K395">
        <v>1</v>
      </c>
      <c r="L395">
        <v>102583031647.20044</v>
      </c>
    </row>
    <row r="396" spans="1:12" x14ac:dyDescent="0.3">
      <c r="A396" t="s">
        <v>106</v>
      </c>
      <c r="B396">
        <v>36347607</v>
      </c>
      <c r="C396">
        <v>0</v>
      </c>
      <c r="D396">
        <v>0</v>
      </c>
      <c r="E396">
        <f>VLOOKUP($A396,'2019'!$D$2:$H$165,5,0)</f>
        <v>11971345002.7757</v>
      </c>
      <c r="F396">
        <v>1693113904262.8899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2221778148.151001</v>
      </c>
    </row>
    <row r="397" spans="1:12" x14ac:dyDescent="0.3">
      <c r="A397" t="s">
        <v>107</v>
      </c>
      <c r="B397">
        <v>46654188</v>
      </c>
      <c r="C397">
        <v>0</v>
      </c>
      <c r="D397">
        <v>0</v>
      </c>
      <c r="E397">
        <f>VLOOKUP($A397,'2019'!$D$2:$H$165,5,0)</f>
        <v>249881592298.07199</v>
      </c>
      <c r="F397">
        <v>1693113904262.8899</v>
      </c>
      <c r="G397">
        <v>0</v>
      </c>
      <c r="H397">
        <v>0</v>
      </c>
      <c r="I397">
        <v>0</v>
      </c>
      <c r="J397">
        <v>1</v>
      </c>
      <c r="K397">
        <v>1</v>
      </c>
      <c r="L397">
        <v>42630160610.756866</v>
      </c>
    </row>
    <row r="398" spans="1:12" x14ac:dyDescent="0.3">
      <c r="A398" t="s">
        <v>108</v>
      </c>
      <c r="B398">
        <v>70365</v>
      </c>
      <c r="C398">
        <v>0</v>
      </c>
      <c r="D398">
        <v>0</v>
      </c>
      <c r="E398">
        <f>VLOOKUP($A398,'2019'!$D$2:$H$165,5,0)</f>
        <v>10356327149.426201</v>
      </c>
      <c r="F398">
        <v>1693113904262.8899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1427915873.6689148</v>
      </c>
    </row>
    <row r="399" spans="1:12" x14ac:dyDescent="0.3">
      <c r="A399" t="s">
        <v>109</v>
      </c>
      <c r="B399">
        <v>2527</v>
      </c>
      <c r="C399">
        <v>0</v>
      </c>
      <c r="D399">
        <v>0</v>
      </c>
      <c r="E399">
        <f>VLOOKUP($A399,'2019'!$D$2:$H$165,5,0)</f>
        <v>1616231696.0486</v>
      </c>
      <c r="F399">
        <v>1693113904262.8899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544699102.50354266</v>
      </c>
    </row>
    <row r="400" spans="1:12" x14ac:dyDescent="0.3">
      <c r="A400" t="s">
        <v>110</v>
      </c>
      <c r="B400">
        <v>23342041</v>
      </c>
      <c r="C400">
        <v>0</v>
      </c>
      <c r="D400">
        <v>0</v>
      </c>
      <c r="E400">
        <f>VLOOKUP($A400,'2019'!$D$2:$H$165,5,0)</f>
        <v>803616264791.02405</v>
      </c>
      <c r="F400">
        <v>1693113904262.8899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16962562040.173462</v>
      </c>
    </row>
    <row r="401" spans="1:12" x14ac:dyDescent="0.3">
      <c r="A401" t="s">
        <v>111</v>
      </c>
      <c r="B401">
        <v>432388</v>
      </c>
      <c r="C401">
        <v>0</v>
      </c>
      <c r="D401">
        <v>0</v>
      </c>
      <c r="E401">
        <f>VLOOKUP($A401,'2019'!$D$2:$H$165,5,0)</f>
        <v>23398811423.577999</v>
      </c>
      <c r="F401">
        <v>1693113904262.8899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4508490505.1214027</v>
      </c>
    </row>
    <row r="402" spans="1:12" x14ac:dyDescent="0.3">
      <c r="A402" t="s">
        <v>112</v>
      </c>
      <c r="B402">
        <v>29667113</v>
      </c>
      <c r="C402">
        <v>0</v>
      </c>
      <c r="D402">
        <v>0</v>
      </c>
      <c r="E402">
        <f>VLOOKUP($A402,'2019'!$D$2:$H$165,5,0)</f>
        <v>51514222381.842796</v>
      </c>
      <c r="F402">
        <v>1693113904262.8899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12427484379.663177</v>
      </c>
    </row>
    <row r="403" spans="1:12" x14ac:dyDescent="0.3">
      <c r="A403" t="s">
        <v>113</v>
      </c>
      <c r="B403">
        <v>17809</v>
      </c>
      <c r="C403">
        <v>0</v>
      </c>
      <c r="D403">
        <v>0</v>
      </c>
      <c r="E403">
        <f>VLOOKUP($A403,'2019'!$D$2:$H$165,5,0)</f>
        <v>1684228528.6730001</v>
      </c>
      <c r="F403">
        <v>1693113904262.8899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-316256256.35791016</v>
      </c>
    </row>
    <row r="404" spans="1:12" x14ac:dyDescent="0.3">
      <c r="A404" t="s">
        <v>114</v>
      </c>
      <c r="B404">
        <v>27252</v>
      </c>
      <c r="C404">
        <v>0</v>
      </c>
      <c r="D404">
        <v>0</v>
      </c>
      <c r="E404">
        <f>VLOOKUP($A404,'2019'!$D$2:$H$165,5,0)</f>
        <v>4076578542.5620999</v>
      </c>
      <c r="F404">
        <v>1693113904262.8899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115265330.10587835</v>
      </c>
    </row>
    <row r="405" spans="1:12" x14ac:dyDescent="0.3">
      <c r="A405" t="s">
        <v>115</v>
      </c>
      <c r="B405">
        <v>2762948</v>
      </c>
      <c r="C405">
        <v>0</v>
      </c>
      <c r="D405">
        <v>0</v>
      </c>
      <c r="E405">
        <f>VLOOKUP($A405,'2019'!$D$2:$H$165,5,0)</f>
        <v>375472731271.07501</v>
      </c>
      <c r="F405">
        <v>1693113904262.8899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19988753387.758179</v>
      </c>
    </row>
    <row r="406" spans="1:12" x14ac:dyDescent="0.3">
      <c r="A406" t="s">
        <v>116</v>
      </c>
      <c r="B406">
        <v>6533538</v>
      </c>
      <c r="C406">
        <v>0</v>
      </c>
      <c r="D406">
        <v>0</v>
      </c>
      <c r="E406">
        <f>VLOOKUP($A406,'2019'!$D$2:$H$165,5,0)</f>
        <v>105284375640.698</v>
      </c>
      <c r="F406">
        <v>1693113904262.8899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9257913893.5829468</v>
      </c>
    </row>
    <row r="407" spans="1:12" x14ac:dyDescent="0.3">
      <c r="A407" t="s">
        <v>117</v>
      </c>
      <c r="B407">
        <v>2587346</v>
      </c>
      <c r="C407">
        <v>0</v>
      </c>
      <c r="D407">
        <v>0</v>
      </c>
      <c r="E407">
        <f>VLOOKUP($A407,'2019'!$D$2:$H$165,5,0)</f>
        <v>54178877605.999901</v>
      </c>
      <c r="F407">
        <v>1693113904262.8899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7362740194.1790466</v>
      </c>
    </row>
    <row r="408" spans="1:12" x14ac:dyDescent="0.3">
      <c r="A408" t="s">
        <v>118</v>
      </c>
      <c r="B408">
        <v>3307</v>
      </c>
      <c r="C408">
        <v>0</v>
      </c>
      <c r="D408">
        <v>0</v>
      </c>
      <c r="E408">
        <f>VLOOKUP($A408,'2019'!$D$2:$H$165,5,0)</f>
        <v>6476674591.8746996</v>
      </c>
      <c r="F408">
        <v>1693113904262.8899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1442044524.2996397</v>
      </c>
    </row>
    <row r="409" spans="1:12" x14ac:dyDescent="0.3">
      <c r="A409" t="s">
        <v>119</v>
      </c>
      <c r="B409">
        <v>6099876</v>
      </c>
      <c r="C409">
        <v>0</v>
      </c>
      <c r="D409">
        <v>0</v>
      </c>
      <c r="E409">
        <f>VLOOKUP($A409,'2019'!$D$2:$H$165,5,0)</f>
        <v>387934574098.16998</v>
      </c>
      <c r="F409">
        <v>1693113904262.8899</v>
      </c>
      <c r="G409">
        <v>0</v>
      </c>
      <c r="H409">
        <v>0</v>
      </c>
      <c r="I409">
        <v>1</v>
      </c>
      <c r="J409">
        <v>0</v>
      </c>
      <c r="K409">
        <v>1</v>
      </c>
      <c r="L409">
        <v>15104311387.933411</v>
      </c>
    </row>
    <row r="410" spans="1:12" x14ac:dyDescent="0.3">
      <c r="A410" t="s">
        <v>120</v>
      </c>
      <c r="B410">
        <v>947840</v>
      </c>
      <c r="C410">
        <v>0</v>
      </c>
      <c r="D410">
        <v>0</v>
      </c>
      <c r="E410">
        <v>16400000000</v>
      </c>
      <c r="F410">
        <v>1693113904262.8899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-2800000000</v>
      </c>
    </row>
    <row r="411" spans="1:12" x14ac:dyDescent="0.3">
      <c r="A411" t="s">
        <v>121</v>
      </c>
      <c r="B411">
        <v>9140860</v>
      </c>
      <c r="C411">
        <v>0</v>
      </c>
      <c r="D411">
        <v>0</v>
      </c>
      <c r="E411">
        <f>VLOOKUP($A411,'2019'!$D$2:$H$165,5,0)</f>
        <v>1393046093137.25</v>
      </c>
      <c r="F411">
        <v>1693113904262.8899</v>
      </c>
      <c r="G411">
        <v>0</v>
      </c>
      <c r="H411">
        <v>0</v>
      </c>
      <c r="I411">
        <v>0</v>
      </c>
      <c r="J411">
        <v>1</v>
      </c>
      <c r="K411">
        <v>1</v>
      </c>
      <c r="L411">
        <v>4282443770.7670898</v>
      </c>
    </row>
    <row r="412" spans="1:12" x14ac:dyDescent="0.3">
      <c r="A412" t="s">
        <v>122</v>
      </c>
      <c r="B412">
        <v>97851</v>
      </c>
      <c r="C412">
        <v>0</v>
      </c>
      <c r="D412">
        <v>0</v>
      </c>
      <c r="E412">
        <f>VLOOKUP($A412,'2019'!$D$2:$H$165,5,0)</f>
        <v>83902574442.801407</v>
      </c>
      <c r="F412">
        <v>1693113904262.8899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-3444211948.1588287</v>
      </c>
    </row>
    <row r="413" spans="1:12" x14ac:dyDescent="0.3">
      <c r="A413" t="s">
        <v>123</v>
      </c>
      <c r="B413">
        <v>790735</v>
      </c>
      <c r="C413">
        <v>0</v>
      </c>
      <c r="D413">
        <v>0</v>
      </c>
      <c r="E413">
        <f>VLOOKUP($A413,'2019'!$D$2:$H$165,5,0)</f>
        <v>32338079165.289299</v>
      </c>
      <c r="F413">
        <v>1693113904262.8899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1992278174.1435165</v>
      </c>
    </row>
    <row r="414" spans="1:12" x14ac:dyDescent="0.3">
      <c r="A414" t="s">
        <v>124</v>
      </c>
      <c r="B414">
        <v>18021123</v>
      </c>
      <c r="C414">
        <v>0</v>
      </c>
      <c r="D414">
        <v>0</v>
      </c>
      <c r="E414">
        <f>VLOOKUP($A414,'2019'!$D$2:$H$165,5,0)</f>
        <v>533879529188.45398</v>
      </c>
      <c r="F414">
        <v>1693113904262.8899</v>
      </c>
      <c r="G414">
        <v>0</v>
      </c>
      <c r="H414">
        <v>0</v>
      </c>
      <c r="I414">
        <v>0</v>
      </c>
      <c r="J414">
        <v>1</v>
      </c>
      <c r="K414">
        <v>1</v>
      </c>
      <c r="L414">
        <v>71982527400.20105</v>
      </c>
    </row>
    <row r="415" spans="1:12" x14ac:dyDescent="0.3">
      <c r="A415" t="s">
        <v>125</v>
      </c>
      <c r="B415">
        <v>5894278</v>
      </c>
      <c r="C415">
        <v>0</v>
      </c>
      <c r="D415">
        <v>0</v>
      </c>
      <c r="E415">
        <f>VLOOKUP($A415,'2019'!$D$2:$H$165,5,0)</f>
        <v>731767398052.87903</v>
      </c>
      <c r="F415">
        <v>1693113904262.8899</v>
      </c>
      <c r="G415">
        <v>0</v>
      </c>
      <c r="H415">
        <v>0</v>
      </c>
      <c r="I415">
        <v>0</v>
      </c>
      <c r="J415">
        <v>1</v>
      </c>
      <c r="K415">
        <v>1</v>
      </c>
      <c r="L415">
        <v>77327627314.796143</v>
      </c>
    </row>
    <row r="416" spans="1:12" x14ac:dyDescent="0.3">
      <c r="A416" t="s">
        <v>126</v>
      </c>
      <c r="B416">
        <v>18421200</v>
      </c>
      <c r="C416">
        <v>0</v>
      </c>
      <c r="D416">
        <v>0</v>
      </c>
      <c r="E416">
        <f>VLOOKUP($A416,'2019'!$D$2:$H$165,5,0)</f>
        <v>8300784856.8789997</v>
      </c>
      <c r="F416">
        <v>1693113904262.8899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981256212.06362629</v>
      </c>
    </row>
    <row r="417" spans="1:12" x14ac:dyDescent="0.3">
      <c r="A417" t="s">
        <v>127</v>
      </c>
      <c r="B417">
        <v>3032575</v>
      </c>
      <c r="C417">
        <v>0</v>
      </c>
      <c r="D417">
        <v>0</v>
      </c>
      <c r="E417">
        <f>VLOOKUP($A417,'2019'!$D$2:$H$165,5,0)</f>
        <v>544081056184.69702</v>
      </c>
      <c r="F417">
        <v>1693113904262.8899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-772960567.01013184</v>
      </c>
    </row>
    <row r="418" spans="1:12" x14ac:dyDescent="0.3">
      <c r="A418" t="s">
        <v>128</v>
      </c>
      <c r="B418">
        <v>26698</v>
      </c>
      <c r="C418">
        <v>0</v>
      </c>
      <c r="D418">
        <v>0</v>
      </c>
      <c r="E418">
        <f>VLOOKUP($A418,'2019'!$D$2:$H$165,5,0)</f>
        <v>7220395247.7424002</v>
      </c>
      <c r="F418">
        <v>1693113904262.8899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1300999842.6127844</v>
      </c>
    </row>
    <row r="419" spans="1:12" x14ac:dyDescent="0.3">
      <c r="A419" t="s">
        <v>129</v>
      </c>
      <c r="B419">
        <v>57444</v>
      </c>
      <c r="C419">
        <v>0</v>
      </c>
      <c r="D419">
        <v>0</v>
      </c>
      <c r="E419">
        <f>VLOOKUP($A419,'2019'!$D$2:$H$165,5,0)</f>
        <v>23886216403.345501</v>
      </c>
      <c r="F419">
        <v>1693113904262.8899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-2428940645.9626732</v>
      </c>
    </row>
    <row r="420" spans="1:12" x14ac:dyDescent="0.3">
      <c r="A420" t="s">
        <v>130</v>
      </c>
      <c r="B420">
        <v>173077</v>
      </c>
      <c r="C420">
        <v>0</v>
      </c>
      <c r="D420">
        <v>0</v>
      </c>
      <c r="E420">
        <f>VLOOKUP($A420,'2019'!$D$2:$H$165,5,0)</f>
        <v>41772900763.358803</v>
      </c>
      <c r="F420">
        <v>1693113904262.8899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4154070672.0449295</v>
      </c>
    </row>
    <row r="421" spans="1:12" x14ac:dyDescent="0.3">
      <c r="A421" t="s">
        <v>131</v>
      </c>
      <c r="B421">
        <v>401534860</v>
      </c>
      <c r="C421">
        <v>0</v>
      </c>
      <c r="D421">
        <v>0</v>
      </c>
      <c r="E421">
        <f>VLOOKUP($A421,'2019'!$D$2:$H$165,5,0)</f>
        <v>761004425605.41394</v>
      </c>
      <c r="F421">
        <v>1693113904262.8899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36799850059.275146</v>
      </c>
    </row>
    <row r="422" spans="1:12" x14ac:dyDescent="0.3">
      <c r="A422" t="s">
        <v>132</v>
      </c>
      <c r="B422">
        <v>110102859</v>
      </c>
      <c r="C422">
        <v>0</v>
      </c>
      <c r="D422">
        <v>0</v>
      </c>
      <c r="E422">
        <f>VLOOKUP($A422,'2019'!$D$2:$H$165,5,0)</f>
        <v>21372572437000</v>
      </c>
      <c r="F422">
        <v>1693113904262.8899</v>
      </c>
      <c r="G422">
        <v>1</v>
      </c>
      <c r="H422">
        <v>0</v>
      </c>
      <c r="I422">
        <v>0</v>
      </c>
      <c r="J422">
        <v>1</v>
      </c>
      <c r="K422">
        <v>1</v>
      </c>
      <c r="L422">
        <v>2468943974000</v>
      </c>
    </row>
    <row r="423" spans="1:12" x14ac:dyDescent="0.3">
      <c r="A423" t="s">
        <v>133</v>
      </c>
      <c r="B423">
        <v>388977</v>
      </c>
      <c r="C423">
        <v>0</v>
      </c>
      <c r="D423">
        <v>0</v>
      </c>
      <c r="E423">
        <f>VLOOKUP($A423,'2019'!$D$2:$H$165,5,0)</f>
        <v>35353060634.202202</v>
      </c>
      <c r="F423">
        <v>1693113904262.8899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7507675943.52314</v>
      </c>
    </row>
    <row r="424" spans="1:12" x14ac:dyDescent="0.3">
      <c r="A424" t="s">
        <v>134</v>
      </c>
      <c r="B424">
        <v>197317939</v>
      </c>
      <c r="C424">
        <v>0</v>
      </c>
      <c r="D424">
        <v>0</v>
      </c>
      <c r="E424">
        <f>VLOOKUP($A424,'2019'!$D$2:$H$165,5,0)</f>
        <v>153882982016.28101</v>
      </c>
      <c r="F424">
        <v>1693113904262.8899</v>
      </c>
      <c r="G424">
        <v>1</v>
      </c>
      <c r="H424">
        <v>0</v>
      </c>
      <c r="I424">
        <v>0</v>
      </c>
      <c r="J424">
        <v>1</v>
      </c>
      <c r="K424">
        <v>0</v>
      </c>
      <c r="L424">
        <v>69194487947.475555</v>
      </c>
    </row>
    <row r="425" spans="1:12" x14ac:dyDescent="0.3">
      <c r="A425" t="s">
        <v>135</v>
      </c>
      <c r="B425">
        <v>58023576</v>
      </c>
      <c r="C425">
        <v>0</v>
      </c>
      <c r="D425">
        <v>0</v>
      </c>
      <c r="E425">
        <f>VLOOKUP($A425,'2019'!$D$2:$H$165,5,0)</f>
        <v>417215559513.36401</v>
      </c>
      <c r="F425">
        <v>1693113904262.8899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-49350396568.223389</v>
      </c>
    </row>
    <row r="426" spans="1:12" x14ac:dyDescent="0.3">
      <c r="A426" t="s">
        <v>136</v>
      </c>
      <c r="B426">
        <v>11308233</v>
      </c>
      <c r="C426">
        <v>0</v>
      </c>
      <c r="D426">
        <v>0</v>
      </c>
      <c r="E426">
        <f>VLOOKUP($A426,'2019'!$D$2:$H$165,5,0)</f>
        <v>2878673912414.4399</v>
      </c>
      <c r="F426">
        <v>1693113904262.8899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286068296630.96045</v>
      </c>
    </row>
    <row r="427" spans="1:12" x14ac:dyDescent="0.3">
      <c r="A427" t="s">
        <v>137</v>
      </c>
      <c r="B427">
        <v>49030</v>
      </c>
      <c r="C427">
        <v>0</v>
      </c>
      <c r="D427">
        <v>0</v>
      </c>
      <c r="E427">
        <f>VLOOKUP($A427,'2019'!$D$2:$H$165,5,0)</f>
        <v>61136873692.398499</v>
      </c>
      <c r="F427">
        <v>1693113904262.8899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10771388183.585365</v>
      </c>
    </row>
    <row r="428" spans="1:12" x14ac:dyDescent="0.3">
      <c r="A428" t="s">
        <v>138</v>
      </c>
      <c r="B428">
        <v>178126</v>
      </c>
      <c r="C428">
        <v>0</v>
      </c>
      <c r="D428">
        <v>0</v>
      </c>
      <c r="E428">
        <f>VLOOKUP($A428,'2019'!$D$2:$H$165,5,0)</f>
        <v>61231149880.585701</v>
      </c>
      <c r="F428">
        <v>1693113904262.8899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-5195490632.0497742</v>
      </c>
    </row>
    <row r="429" spans="1:12" x14ac:dyDescent="0.3">
      <c r="A429" t="s">
        <v>139</v>
      </c>
      <c r="B429">
        <v>174947496</v>
      </c>
      <c r="C429">
        <v>0</v>
      </c>
      <c r="D429">
        <v>0</v>
      </c>
      <c r="E429">
        <f>VLOOKUP($A429,'2019'!$D$2:$H$165,5,0)</f>
        <v>59907674027.467598</v>
      </c>
      <c r="F429">
        <v>1693113904262.8899</v>
      </c>
      <c r="G429">
        <v>0</v>
      </c>
      <c r="H429">
        <v>0</v>
      </c>
      <c r="I429">
        <v>1</v>
      </c>
      <c r="J429">
        <v>0</v>
      </c>
      <c r="K429">
        <v>1</v>
      </c>
      <c r="L429">
        <v>16605759297.991409</v>
      </c>
    </row>
    <row r="430" spans="1:12" x14ac:dyDescent="0.3">
      <c r="A430" t="s">
        <v>140</v>
      </c>
      <c r="B430">
        <v>14494793</v>
      </c>
      <c r="C430">
        <v>0</v>
      </c>
      <c r="D430">
        <v>0</v>
      </c>
      <c r="E430">
        <f>VLOOKUP($A430,'2019'!$D$2:$H$165,5,0)</f>
        <v>330391329475.73401</v>
      </c>
      <c r="F430">
        <v>1693113904262.8899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53935437313.351501</v>
      </c>
    </row>
    <row r="431" spans="1:12" x14ac:dyDescent="0.3">
      <c r="A431" t="s">
        <v>141</v>
      </c>
      <c r="B431">
        <v>189596</v>
      </c>
      <c r="C431">
        <v>0</v>
      </c>
      <c r="D431">
        <v>0</v>
      </c>
      <c r="E431">
        <f>VLOOKUP($A431,'2019'!$D$2:$H$165,5,0)</f>
        <v>21887614217.174599</v>
      </c>
      <c r="F431">
        <v>1693113904262.8899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-544469436.67049026</v>
      </c>
    </row>
    <row r="432" spans="1:12" x14ac:dyDescent="0.3">
      <c r="A432" t="s">
        <v>142</v>
      </c>
      <c r="B432">
        <v>243663</v>
      </c>
      <c r="C432">
        <v>0</v>
      </c>
      <c r="D432">
        <v>0</v>
      </c>
      <c r="E432">
        <f>VLOOKUP($A432,'2019'!$D$2:$H$165,5,0)</f>
        <v>23308667781.2258</v>
      </c>
      <c r="F432">
        <v>1693113904262.8899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-5108531216.3514633</v>
      </c>
    </row>
    <row r="433" spans="1:12" x14ac:dyDescent="0.3">
      <c r="A433" t="s">
        <v>143</v>
      </c>
      <c r="B433">
        <v>2996</v>
      </c>
      <c r="C433">
        <v>0</v>
      </c>
      <c r="D433">
        <v>0</v>
      </c>
      <c r="E433">
        <f>VLOOKUP($A433,'2019'!$D$2:$H$165,5,0)</f>
        <v>19284289739.051701</v>
      </c>
      <c r="F433">
        <v>1693113904262.8899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8102182926.5531044</v>
      </c>
    </row>
  </sheetData>
  <autoFilter ref="A1:K433" xr:uid="{00000000-0009-0000-0000-000000000000}"/>
  <sortState xmlns:xlrd2="http://schemas.microsoft.com/office/spreadsheetml/2017/richdata2" ref="R3:T471">
    <sortCondition ref="R2:R47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8"/>
  <sheetViews>
    <sheetView topLeftCell="A57" workbookViewId="0">
      <selection sqref="A1:H1"/>
    </sheetView>
  </sheetViews>
  <sheetFormatPr defaultRowHeight="14.4" x14ac:dyDescent="0.3"/>
  <sheetData>
    <row r="1" spans="1:8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1:8" x14ac:dyDescent="0.3">
      <c r="A2">
        <v>2020</v>
      </c>
      <c r="B2" t="s">
        <v>161</v>
      </c>
      <c r="C2" t="s">
        <v>162</v>
      </c>
      <c r="D2" t="s">
        <v>0</v>
      </c>
      <c r="E2">
        <v>85</v>
      </c>
      <c r="F2" t="s">
        <v>163</v>
      </c>
      <c r="G2">
        <v>452383</v>
      </c>
      <c r="H2">
        <v>20116137325.820599</v>
      </c>
    </row>
    <row r="3" spans="1:8" x14ac:dyDescent="0.3">
      <c r="A3">
        <v>2020</v>
      </c>
      <c r="B3" t="s">
        <v>161</v>
      </c>
      <c r="C3" t="s">
        <v>162</v>
      </c>
      <c r="D3" t="s">
        <v>1</v>
      </c>
      <c r="E3">
        <v>85</v>
      </c>
      <c r="F3" t="s">
        <v>163</v>
      </c>
      <c r="G3">
        <v>236536</v>
      </c>
      <c r="H3">
        <v>15131866270.593599</v>
      </c>
    </row>
    <row r="4" spans="1:8" x14ac:dyDescent="0.3">
      <c r="A4">
        <v>2020</v>
      </c>
      <c r="B4" t="s">
        <v>161</v>
      </c>
      <c r="C4" t="s">
        <v>162</v>
      </c>
      <c r="D4" t="s">
        <v>2</v>
      </c>
      <c r="E4">
        <v>85</v>
      </c>
      <c r="F4" t="s">
        <v>163</v>
      </c>
      <c r="G4">
        <v>89123439</v>
      </c>
      <c r="H4">
        <v>145009181490.62</v>
      </c>
    </row>
    <row r="5" spans="1:8" x14ac:dyDescent="0.3">
      <c r="A5">
        <v>2020</v>
      </c>
      <c r="B5" t="s">
        <v>161</v>
      </c>
      <c r="C5" t="s">
        <v>162</v>
      </c>
      <c r="D5" t="s">
        <v>3</v>
      </c>
      <c r="E5">
        <v>85</v>
      </c>
      <c r="F5" t="s">
        <v>163</v>
      </c>
      <c r="G5">
        <v>478640</v>
      </c>
      <c r="H5">
        <v>53619071176.139</v>
      </c>
    </row>
    <row r="6" spans="1:8" x14ac:dyDescent="0.3">
      <c r="A6">
        <v>2020</v>
      </c>
      <c r="B6" t="s">
        <v>161</v>
      </c>
      <c r="C6" t="s">
        <v>162</v>
      </c>
      <c r="D6" t="s">
        <v>165</v>
      </c>
      <c r="E6">
        <v>85</v>
      </c>
      <c r="F6" t="s">
        <v>163</v>
      </c>
      <c r="G6">
        <v>34501210</v>
      </c>
    </row>
    <row r="7" spans="1:8" x14ac:dyDescent="0.3">
      <c r="A7">
        <v>2020</v>
      </c>
      <c r="B7" t="s">
        <v>161</v>
      </c>
      <c r="C7" t="s">
        <v>162</v>
      </c>
      <c r="D7" t="s">
        <v>4</v>
      </c>
      <c r="E7">
        <v>85</v>
      </c>
      <c r="F7" t="s">
        <v>163</v>
      </c>
      <c r="G7">
        <v>3868490</v>
      </c>
      <c r="H7">
        <v>389591035520.67499</v>
      </c>
    </row>
    <row r="8" spans="1:8" x14ac:dyDescent="0.3">
      <c r="A8">
        <v>2020</v>
      </c>
      <c r="B8" t="s">
        <v>161</v>
      </c>
      <c r="C8" t="s">
        <v>162</v>
      </c>
      <c r="D8" t="s">
        <v>5</v>
      </c>
      <c r="E8">
        <v>85</v>
      </c>
      <c r="F8" t="s">
        <v>163</v>
      </c>
      <c r="G8">
        <v>83773367</v>
      </c>
      <c r="H8">
        <v>12641209802.112</v>
      </c>
    </row>
    <row r="9" spans="1:8" x14ac:dyDescent="0.3">
      <c r="A9">
        <v>2020</v>
      </c>
      <c r="B9" t="s">
        <v>161</v>
      </c>
      <c r="C9" t="s">
        <v>162</v>
      </c>
      <c r="D9" t="s">
        <v>6</v>
      </c>
      <c r="E9">
        <v>85</v>
      </c>
      <c r="F9" t="s">
        <v>163</v>
      </c>
      <c r="G9">
        <v>4622117</v>
      </c>
      <c r="H9">
        <v>1327836171068.51</v>
      </c>
    </row>
    <row r="10" spans="1:8" x14ac:dyDescent="0.3">
      <c r="A10">
        <v>2020</v>
      </c>
      <c r="B10" t="s">
        <v>161</v>
      </c>
      <c r="C10" t="s">
        <v>162</v>
      </c>
      <c r="D10" t="s">
        <v>7</v>
      </c>
      <c r="E10">
        <v>85</v>
      </c>
      <c r="F10" t="s">
        <v>163</v>
      </c>
      <c r="G10">
        <v>1073490</v>
      </c>
      <c r="H10">
        <v>433258467676.51501</v>
      </c>
    </row>
    <row r="11" spans="1:8" x14ac:dyDescent="0.3">
      <c r="A11">
        <v>2020</v>
      </c>
      <c r="B11" t="s">
        <v>161</v>
      </c>
      <c r="C11" t="s">
        <v>162</v>
      </c>
      <c r="D11" t="s">
        <v>8</v>
      </c>
      <c r="E11">
        <v>85</v>
      </c>
      <c r="F11" t="s">
        <v>163</v>
      </c>
      <c r="G11">
        <v>177097333</v>
      </c>
      <c r="H11">
        <v>42693000000</v>
      </c>
    </row>
    <row r="12" spans="1:8" x14ac:dyDescent="0.3">
      <c r="A12">
        <v>2020</v>
      </c>
      <c r="B12" t="s">
        <v>161</v>
      </c>
      <c r="C12" t="s">
        <v>162</v>
      </c>
      <c r="D12" t="s">
        <v>9</v>
      </c>
      <c r="E12">
        <v>85</v>
      </c>
      <c r="F12" t="s">
        <v>163</v>
      </c>
      <c r="G12">
        <v>2259342</v>
      </c>
      <c r="H12">
        <v>34723357446.808502</v>
      </c>
    </row>
    <row r="13" spans="1:8" x14ac:dyDescent="0.3">
      <c r="A13">
        <v>2020</v>
      </c>
      <c r="B13" t="s">
        <v>161</v>
      </c>
      <c r="C13" t="s">
        <v>162</v>
      </c>
      <c r="D13" t="s">
        <v>10</v>
      </c>
      <c r="E13">
        <v>85</v>
      </c>
      <c r="F13" t="s">
        <v>163</v>
      </c>
      <c r="G13">
        <v>231577230</v>
      </c>
      <c r="H13">
        <v>373902134700.40997</v>
      </c>
    </row>
    <row r="14" spans="1:8" x14ac:dyDescent="0.3">
      <c r="A14">
        <v>2020</v>
      </c>
      <c r="B14" t="s">
        <v>161</v>
      </c>
      <c r="C14" t="s">
        <v>162</v>
      </c>
      <c r="D14" t="s">
        <v>11</v>
      </c>
      <c r="E14">
        <v>85</v>
      </c>
      <c r="F14" t="s">
        <v>163</v>
      </c>
      <c r="G14">
        <v>724434328</v>
      </c>
      <c r="H14">
        <v>61489588894.821098</v>
      </c>
    </row>
    <row r="15" spans="1:8" x14ac:dyDescent="0.3">
      <c r="A15">
        <v>2020</v>
      </c>
      <c r="B15" t="s">
        <v>161</v>
      </c>
      <c r="C15" t="s">
        <v>162</v>
      </c>
      <c r="D15" t="s">
        <v>12</v>
      </c>
      <c r="E15">
        <v>85</v>
      </c>
      <c r="F15" t="s">
        <v>163</v>
      </c>
      <c r="G15">
        <v>2696589</v>
      </c>
      <c r="H15">
        <v>521676942134.63202</v>
      </c>
    </row>
    <row r="16" spans="1:8" x14ac:dyDescent="0.3">
      <c r="A16">
        <v>2020</v>
      </c>
      <c r="B16" t="s">
        <v>161</v>
      </c>
      <c r="C16" t="s">
        <v>162</v>
      </c>
      <c r="D16" t="s">
        <v>167</v>
      </c>
      <c r="E16">
        <v>85</v>
      </c>
      <c r="F16" t="s">
        <v>163</v>
      </c>
      <c r="G16">
        <v>331</v>
      </c>
      <c r="H16">
        <v>15651545331.5404</v>
      </c>
    </row>
    <row r="17" spans="1:8" x14ac:dyDescent="0.3">
      <c r="A17">
        <v>2020</v>
      </c>
      <c r="B17" t="s">
        <v>161</v>
      </c>
      <c r="C17" t="s">
        <v>162</v>
      </c>
      <c r="D17" t="s">
        <v>13</v>
      </c>
      <c r="E17">
        <v>85</v>
      </c>
      <c r="F17" t="s">
        <v>163</v>
      </c>
      <c r="G17">
        <v>860129</v>
      </c>
      <c r="H17">
        <v>36629843806.078102</v>
      </c>
    </row>
    <row r="18" spans="1:8" x14ac:dyDescent="0.3">
      <c r="A18">
        <v>2020</v>
      </c>
      <c r="B18" t="s">
        <v>161</v>
      </c>
      <c r="C18" t="s">
        <v>162</v>
      </c>
      <c r="D18" t="s">
        <v>14</v>
      </c>
      <c r="E18">
        <v>85</v>
      </c>
      <c r="F18" t="s">
        <v>163</v>
      </c>
      <c r="G18">
        <v>2889701</v>
      </c>
      <c r="H18">
        <v>19955120004.6604</v>
      </c>
    </row>
    <row r="19" spans="1:8" x14ac:dyDescent="0.3">
      <c r="A19">
        <v>2020</v>
      </c>
      <c r="B19" t="s">
        <v>161</v>
      </c>
      <c r="C19" t="s">
        <v>162</v>
      </c>
      <c r="D19" t="s">
        <v>15</v>
      </c>
      <c r="E19">
        <v>85</v>
      </c>
      <c r="F19" t="s">
        <v>163</v>
      </c>
      <c r="G19">
        <v>830</v>
      </c>
      <c r="H19">
        <v>14930072799.0084</v>
      </c>
    </row>
    <row r="20" spans="1:8" x14ac:dyDescent="0.3">
      <c r="A20">
        <v>2020</v>
      </c>
      <c r="B20" t="s">
        <v>161</v>
      </c>
      <c r="C20" t="s">
        <v>162</v>
      </c>
      <c r="D20" t="s">
        <v>16</v>
      </c>
      <c r="E20">
        <v>85</v>
      </c>
      <c r="F20" t="s">
        <v>163</v>
      </c>
      <c r="G20">
        <v>28387578</v>
      </c>
      <c r="H20">
        <v>1448565936739.5601</v>
      </c>
    </row>
    <row r="21" spans="1:8" x14ac:dyDescent="0.3">
      <c r="A21">
        <v>2020</v>
      </c>
      <c r="B21" t="s">
        <v>161</v>
      </c>
      <c r="C21" t="s">
        <v>162</v>
      </c>
      <c r="D21" t="s">
        <v>169</v>
      </c>
      <c r="E21">
        <v>85</v>
      </c>
      <c r="F21" t="s">
        <v>163</v>
      </c>
      <c r="G21">
        <v>2885</v>
      </c>
      <c r="H21">
        <v>12005825769.508699</v>
      </c>
    </row>
    <row r="22" spans="1:8" x14ac:dyDescent="0.3">
      <c r="A22">
        <v>2020</v>
      </c>
      <c r="B22" t="s">
        <v>161</v>
      </c>
      <c r="C22" t="s">
        <v>162</v>
      </c>
      <c r="D22" t="s">
        <v>17</v>
      </c>
      <c r="E22">
        <v>85</v>
      </c>
      <c r="F22" t="s">
        <v>163</v>
      </c>
      <c r="G22">
        <v>5917174</v>
      </c>
      <c r="H22">
        <v>69889347433.432404</v>
      </c>
    </row>
    <row r="23" spans="1:8" x14ac:dyDescent="0.3">
      <c r="A23">
        <v>2020</v>
      </c>
      <c r="B23" t="s">
        <v>161</v>
      </c>
      <c r="C23" t="s">
        <v>162</v>
      </c>
      <c r="D23" t="s">
        <v>18</v>
      </c>
      <c r="E23">
        <v>85</v>
      </c>
      <c r="F23" t="s">
        <v>163</v>
      </c>
      <c r="G23">
        <v>4398</v>
      </c>
      <c r="H23">
        <v>17933606353.177502</v>
      </c>
    </row>
    <row r="24" spans="1:8" x14ac:dyDescent="0.3">
      <c r="A24">
        <v>2020</v>
      </c>
      <c r="B24" t="s">
        <v>161</v>
      </c>
      <c r="C24" t="s">
        <v>162</v>
      </c>
      <c r="D24" t="s">
        <v>19</v>
      </c>
      <c r="E24">
        <v>85</v>
      </c>
      <c r="F24" t="s">
        <v>163</v>
      </c>
      <c r="G24">
        <v>14910</v>
      </c>
      <c r="H24">
        <v>2780510624.6417999</v>
      </c>
    </row>
    <row r="25" spans="1:8" x14ac:dyDescent="0.3">
      <c r="A25">
        <v>2020</v>
      </c>
      <c r="B25" t="s">
        <v>161</v>
      </c>
      <c r="C25" t="s">
        <v>162</v>
      </c>
      <c r="D25" t="s">
        <v>20</v>
      </c>
      <c r="E25">
        <v>85</v>
      </c>
      <c r="F25" t="s">
        <v>163</v>
      </c>
      <c r="G25">
        <v>225343</v>
      </c>
      <c r="H25">
        <v>25872798012.193802</v>
      </c>
    </row>
    <row r="26" spans="1:8" x14ac:dyDescent="0.3">
      <c r="A26">
        <v>2020</v>
      </c>
      <c r="B26" t="s">
        <v>161</v>
      </c>
      <c r="C26" t="s">
        <v>162</v>
      </c>
      <c r="D26" t="s">
        <v>21</v>
      </c>
      <c r="E26">
        <v>85</v>
      </c>
      <c r="F26" t="s">
        <v>163</v>
      </c>
      <c r="G26">
        <v>185017</v>
      </c>
      <c r="H26">
        <v>40804449726.018402</v>
      </c>
    </row>
    <row r="27" spans="1:8" x14ac:dyDescent="0.3">
      <c r="A27">
        <v>2020</v>
      </c>
      <c r="B27" t="s">
        <v>161</v>
      </c>
      <c r="C27" t="s">
        <v>162</v>
      </c>
      <c r="D27" t="s">
        <v>22</v>
      </c>
      <c r="E27">
        <v>85</v>
      </c>
      <c r="F27" t="s">
        <v>163</v>
      </c>
      <c r="G27">
        <v>8167550</v>
      </c>
      <c r="H27">
        <v>1645423407568.3601</v>
      </c>
    </row>
    <row r="28" spans="1:8" x14ac:dyDescent="0.3">
      <c r="A28">
        <v>2020</v>
      </c>
      <c r="B28" t="s">
        <v>161</v>
      </c>
      <c r="C28" t="s">
        <v>162</v>
      </c>
      <c r="D28" t="s">
        <v>23</v>
      </c>
      <c r="E28">
        <v>85</v>
      </c>
      <c r="F28" t="s">
        <v>163</v>
      </c>
      <c r="G28">
        <v>14679</v>
      </c>
      <c r="H28">
        <v>2326720920.5921998</v>
      </c>
    </row>
    <row r="29" spans="1:8" x14ac:dyDescent="0.3">
      <c r="A29">
        <v>2020</v>
      </c>
      <c r="B29" t="s">
        <v>161</v>
      </c>
      <c r="C29" t="s">
        <v>162</v>
      </c>
      <c r="D29" t="s">
        <v>24</v>
      </c>
      <c r="E29">
        <v>85</v>
      </c>
      <c r="F29" t="s">
        <v>163</v>
      </c>
      <c r="G29">
        <v>60554</v>
      </c>
      <c r="H29">
        <v>10715396135.4168</v>
      </c>
    </row>
    <row r="30" spans="1:8" x14ac:dyDescent="0.3">
      <c r="A30">
        <v>2020</v>
      </c>
      <c r="B30" t="s">
        <v>161</v>
      </c>
      <c r="C30" t="s">
        <v>162</v>
      </c>
      <c r="D30" t="s">
        <v>25</v>
      </c>
      <c r="E30">
        <v>85</v>
      </c>
      <c r="F30" t="s">
        <v>163</v>
      </c>
      <c r="G30">
        <v>1022867</v>
      </c>
      <c r="H30">
        <v>252727193710.01801</v>
      </c>
    </row>
    <row r="31" spans="1:8" x14ac:dyDescent="0.3">
      <c r="A31">
        <v>2020</v>
      </c>
      <c r="B31" t="s">
        <v>161</v>
      </c>
      <c r="C31" t="s">
        <v>162</v>
      </c>
      <c r="D31" t="s">
        <v>26</v>
      </c>
      <c r="E31">
        <v>85</v>
      </c>
      <c r="F31" t="s">
        <v>163</v>
      </c>
      <c r="G31">
        <v>241279051</v>
      </c>
      <c r="H31">
        <v>14687673892882</v>
      </c>
    </row>
    <row r="32" spans="1:8" x14ac:dyDescent="0.3">
      <c r="A32">
        <v>2020</v>
      </c>
      <c r="B32" t="s">
        <v>161</v>
      </c>
      <c r="C32" t="s">
        <v>162</v>
      </c>
      <c r="D32" t="s">
        <v>27</v>
      </c>
      <c r="E32">
        <v>85</v>
      </c>
      <c r="F32" t="s">
        <v>163</v>
      </c>
      <c r="G32">
        <v>32514058</v>
      </c>
    </row>
    <row r="33" spans="1:8" x14ac:dyDescent="0.3">
      <c r="A33">
        <v>2020</v>
      </c>
      <c r="B33" t="s">
        <v>161</v>
      </c>
      <c r="C33" t="s">
        <v>162</v>
      </c>
      <c r="D33" t="s">
        <v>28</v>
      </c>
      <c r="E33">
        <v>85</v>
      </c>
      <c r="F33" t="s">
        <v>163</v>
      </c>
      <c r="G33">
        <v>6718743</v>
      </c>
      <c r="H33">
        <v>270299982887.01001</v>
      </c>
    </row>
    <row r="34" spans="1:8" x14ac:dyDescent="0.3">
      <c r="A34">
        <v>2020</v>
      </c>
      <c r="B34" t="s">
        <v>161</v>
      </c>
      <c r="C34" t="s">
        <v>162</v>
      </c>
      <c r="D34" t="s">
        <v>29</v>
      </c>
      <c r="E34">
        <v>85</v>
      </c>
      <c r="F34" t="s">
        <v>163</v>
      </c>
      <c r="G34">
        <v>241369</v>
      </c>
      <c r="H34">
        <v>10483151093.6873</v>
      </c>
    </row>
    <row r="35" spans="1:8" x14ac:dyDescent="0.3">
      <c r="A35">
        <v>2020</v>
      </c>
      <c r="B35" t="s">
        <v>161</v>
      </c>
      <c r="C35" t="s">
        <v>162</v>
      </c>
      <c r="D35" t="s">
        <v>30</v>
      </c>
      <c r="E35">
        <v>85</v>
      </c>
      <c r="F35" t="s">
        <v>163</v>
      </c>
      <c r="G35">
        <v>26177</v>
      </c>
      <c r="H35">
        <v>62158002233.027901</v>
      </c>
    </row>
    <row r="36" spans="1:8" x14ac:dyDescent="0.3">
      <c r="A36">
        <v>2020</v>
      </c>
      <c r="B36" t="s">
        <v>161</v>
      </c>
      <c r="C36" t="s">
        <v>162</v>
      </c>
      <c r="D36" t="s">
        <v>34</v>
      </c>
      <c r="E36">
        <v>85</v>
      </c>
      <c r="F36" t="s">
        <v>163</v>
      </c>
      <c r="G36">
        <v>91488</v>
      </c>
      <c r="H36">
        <v>61348579465.1017</v>
      </c>
    </row>
    <row r="37" spans="1:8" x14ac:dyDescent="0.3">
      <c r="A37">
        <v>2020</v>
      </c>
      <c r="B37" t="s">
        <v>161</v>
      </c>
      <c r="C37" t="s">
        <v>162</v>
      </c>
      <c r="D37" t="s">
        <v>31</v>
      </c>
      <c r="E37">
        <v>85</v>
      </c>
      <c r="F37" t="s">
        <v>163</v>
      </c>
      <c r="G37">
        <v>1619449</v>
      </c>
      <c r="H37">
        <v>57203783203.025902</v>
      </c>
    </row>
    <row r="38" spans="1:8" x14ac:dyDescent="0.3">
      <c r="A38">
        <v>2020</v>
      </c>
      <c r="B38" t="s">
        <v>161</v>
      </c>
      <c r="C38" t="s">
        <v>162</v>
      </c>
      <c r="D38" t="s">
        <v>32</v>
      </c>
      <c r="E38">
        <v>85</v>
      </c>
      <c r="F38" t="s">
        <v>163</v>
      </c>
      <c r="G38">
        <v>3032707</v>
      </c>
      <c r="H38">
        <v>24692095945.174198</v>
      </c>
    </row>
    <row r="39" spans="1:8" x14ac:dyDescent="0.3">
      <c r="A39">
        <v>2020</v>
      </c>
      <c r="B39" t="s">
        <v>161</v>
      </c>
      <c r="C39" t="s">
        <v>162</v>
      </c>
      <c r="D39" t="s">
        <v>33</v>
      </c>
      <c r="E39">
        <v>85</v>
      </c>
      <c r="F39" t="s">
        <v>163</v>
      </c>
      <c r="G39">
        <v>17990869</v>
      </c>
      <c r="H39">
        <v>245339322066.759</v>
      </c>
    </row>
    <row r="40" spans="1:8" x14ac:dyDescent="0.3">
      <c r="A40">
        <v>2020</v>
      </c>
      <c r="B40" t="s">
        <v>161</v>
      </c>
      <c r="C40" t="s">
        <v>162</v>
      </c>
      <c r="D40" t="s">
        <v>173</v>
      </c>
      <c r="E40">
        <v>85</v>
      </c>
      <c r="F40" t="s">
        <v>163</v>
      </c>
      <c r="G40">
        <v>67097</v>
      </c>
    </row>
    <row r="41" spans="1:8" x14ac:dyDescent="0.3">
      <c r="A41">
        <v>2020</v>
      </c>
      <c r="B41" t="s">
        <v>161</v>
      </c>
      <c r="C41" t="s">
        <v>162</v>
      </c>
      <c r="D41" t="s">
        <v>35</v>
      </c>
      <c r="E41">
        <v>85</v>
      </c>
      <c r="F41" t="s">
        <v>163</v>
      </c>
      <c r="G41">
        <v>72753</v>
      </c>
      <c r="H41">
        <v>48716960860.066399</v>
      </c>
    </row>
    <row r="42" spans="1:8" x14ac:dyDescent="0.3">
      <c r="A42">
        <v>2020</v>
      </c>
      <c r="B42" t="s">
        <v>161</v>
      </c>
      <c r="C42" t="s">
        <v>162</v>
      </c>
      <c r="D42" t="s">
        <v>36</v>
      </c>
      <c r="E42">
        <v>85</v>
      </c>
      <c r="F42" t="s">
        <v>163</v>
      </c>
      <c r="G42">
        <v>8833688</v>
      </c>
      <c r="H42">
        <v>356084867685.63898</v>
      </c>
    </row>
    <row r="43" spans="1:8" x14ac:dyDescent="0.3">
      <c r="A43">
        <v>2020</v>
      </c>
      <c r="B43" t="s">
        <v>161</v>
      </c>
      <c r="C43" t="s">
        <v>162</v>
      </c>
      <c r="D43" t="s">
        <v>174</v>
      </c>
      <c r="E43">
        <v>85</v>
      </c>
      <c r="F43" t="s">
        <v>163</v>
      </c>
      <c r="G43">
        <v>391</v>
      </c>
      <c r="H43">
        <v>3181071153.6622</v>
      </c>
    </row>
    <row r="44" spans="1:8" x14ac:dyDescent="0.3">
      <c r="A44">
        <v>2020</v>
      </c>
      <c r="B44" t="s">
        <v>161</v>
      </c>
      <c r="C44" t="s">
        <v>162</v>
      </c>
      <c r="D44" t="s">
        <v>37</v>
      </c>
      <c r="E44">
        <v>85</v>
      </c>
      <c r="F44" t="s">
        <v>163</v>
      </c>
      <c r="G44">
        <v>57673</v>
      </c>
      <c r="H44">
        <v>78844702329.078506</v>
      </c>
    </row>
    <row r="45" spans="1:8" x14ac:dyDescent="0.3">
      <c r="A45">
        <v>2020</v>
      </c>
      <c r="B45" t="s">
        <v>161</v>
      </c>
      <c r="C45" t="s">
        <v>162</v>
      </c>
      <c r="D45" t="s">
        <v>38</v>
      </c>
      <c r="E45">
        <v>85</v>
      </c>
      <c r="F45" t="s">
        <v>163</v>
      </c>
      <c r="G45">
        <v>12223852</v>
      </c>
      <c r="H45">
        <v>99291124000</v>
      </c>
    </row>
    <row r="46" spans="1:8" x14ac:dyDescent="0.3">
      <c r="A46">
        <v>2020</v>
      </c>
      <c r="B46" t="s">
        <v>161</v>
      </c>
      <c r="C46" t="s">
        <v>162</v>
      </c>
      <c r="D46" t="s">
        <v>39</v>
      </c>
      <c r="E46">
        <v>85</v>
      </c>
      <c r="F46" t="s">
        <v>163</v>
      </c>
      <c r="G46">
        <v>114143697</v>
      </c>
      <c r="H46">
        <v>365252651278.85199</v>
      </c>
    </row>
    <row r="47" spans="1:8" x14ac:dyDescent="0.3">
      <c r="A47">
        <v>2020</v>
      </c>
      <c r="B47" t="s">
        <v>161</v>
      </c>
      <c r="C47" t="s">
        <v>162</v>
      </c>
      <c r="D47" t="s">
        <v>40</v>
      </c>
      <c r="E47">
        <v>85</v>
      </c>
      <c r="F47" t="s">
        <v>163</v>
      </c>
      <c r="G47">
        <v>29268</v>
      </c>
      <c r="H47">
        <v>24638720000</v>
      </c>
    </row>
    <row r="48" spans="1:8" x14ac:dyDescent="0.3">
      <c r="A48">
        <v>2020</v>
      </c>
      <c r="B48" t="s">
        <v>161</v>
      </c>
      <c r="C48" t="s">
        <v>162</v>
      </c>
      <c r="D48" t="s">
        <v>41</v>
      </c>
      <c r="E48">
        <v>85</v>
      </c>
      <c r="F48" t="s">
        <v>163</v>
      </c>
      <c r="G48">
        <v>13524919</v>
      </c>
      <c r="H48">
        <v>30650285471.7215</v>
      </c>
    </row>
    <row r="49" spans="1:8" x14ac:dyDescent="0.3">
      <c r="A49">
        <v>2020</v>
      </c>
      <c r="B49" t="s">
        <v>161</v>
      </c>
      <c r="C49" t="s">
        <v>162</v>
      </c>
      <c r="D49" t="s">
        <v>42</v>
      </c>
      <c r="E49">
        <v>85</v>
      </c>
      <c r="F49" t="s">
        <v>163</v>
      </c>
      <c r="G49">
        <v>285177</v>
      </c>
      <c r="H49">
        <v>107657734392.446</v>
      </c>
    </row>
    <row r="50" spans="1:8" x14ac:dyDescent="0.3">
      <c r="A50">
        <v>2020</v>
      </c>
      <c r="B50" t="s">
        <v>161</v>
      </c>
      <c r="C50" t="s">
        <v>162</v>
      </c>
      <c r="D50" t="s">
        <v>176</v>
      </c>
      <c r="E50">
        <v>85</v>
      </c>
      <c r="F50" t="s">
        <v>163</v>
      </c>
      <c r="G50">
        <v>796</v>
      </c>
      <c r="H50">
        <v>3240759988.9945002</v>
      </c>
    </row>
    <row r="51" spans="1:8" x14ac:dyDescent="0.3">
      <c r="A51">
        <v>2020</v>
      </c>
      <c r="B51" t="s">
        <v>161</v>
      </c>
      <c r="C51" t="s">
        <v>162</v>
      </c>
      <c r="D51" t="s">
        <v>43</v>
      </c>
      <c r="E51">
        <v>85</v>
      </c>
      <c r="F51" t="s">
        <v>163</v>
      </c>
      <c r="G51">
        <v>26276052</v>
      </c>
      <c r="H51">
        <v>271836962949.41699</v>
      </c>
    </row>
    <row r="52" spans="1:8" x14ac:dyDescent="0.3">
      <c r="A52">
        <v>2020</v>
      </c>
      <c r="B52" t="s">
        <v>161</v>
      </c>
      <c r="C52" t="s">
        <v>162</v>
      </c>
      <c r="D52" t="s">
        <v>44</v>
      </c>
      <c r="E52">
        <v>85</v>
      </c>
      <c r="F52" t="s">
        <v>163</v>
      </c>
      <c r="G52">
        <v>30673617</v>
      </c>
      <c r="H52">
        <v>2630317731455.2598</v>
      </c>
    </row>
    <row r="53" spans="1:8" x14ac:dyDescent="0.3">
      <c r="A53">
        <v>2020</v>
      </c>
      <c r="B53" t="s">
        <v>161</v>
      </c>
      <c r="C53" t="s">
        <v>162</v>
      </c>
      <c r="D53" t="s">
        <v>45</v>
      </c>
      <c r="E53">
        <v>85</v>
      </c>
      <c r="F53" t="s">
        <v>163</v>
      </c>
      <c r="G53">
        <v>814929</v>
      </c>
      <c r="H53">
        <v>15316824039.3269</v>
      </c>
    </row>
    <row r="54" spans="1:8" x14ac:dyDescent="0.3">
      <c r="A54">
        <v>2020</v>
      </c>
      <c r="B54" t="s">
        <v>161</v>
      </c>
      <c r="C54" t="s">
        <v>162</v>
      </c>
      <c r="D54" t="s">
        <v>177</v>
      </c>
      <c r="E54">
        <v>85</v>
      </c>
      <c r="F54" t="s">
        <v>163</v>
      </c>
      <c r="G54">
        <v>12550</v>
      </c>
      <c r="H54">
        <v>1830412999.9591999</v>
      </c>
    </row>
    <row r="55" spans="1:8" x14ac:dyDescent="0.3">
      <c r="A55">
        <v>2020</v>
      </c>
      <c r="B55" t="s">
        <v>161</v>
      </c>
      <c r="C55" t="s">
        <v>162</v>
      </c>
      <c r="D55" t="s">
        <v>46</v>
      </c>
      <c r="E55">
        <v>85</v>
      </c>
      <c r="F55" t="s">
        <v>163</v>
      </c>
      <c r="G55">
        <v>50128973</v>
      </c>
      <c r="H55">
        <v>15842922532.7202</v>
      </c>
    </row>
    <row r="56" spans="1:8" x14ac:dyDescent="0.3">
      <c r="A56">
        <v>2020</v>
      </c>
      <c r="B56" t="s">
        <v>161</v>
      </c>
      <c r="C56" t="s">
        <v>162</v>
      </c>
      <c r="D56" t="s">
        <v>47</v>
      </c>
      <c r="E56">
        <v>85</v>
      </c>
      <c r="F56" t="s">
        <v>163</v>
      </c>
      <c r="G56">
        <v>148341483</v>
      </c>
      <c r="H56">
        <v>3846413928653.71</v>
      </c>
    </row>
    <row r="57" spans="1:8" x14ac:dyDescent="0.3">
      <c r="A57">
        <v>2020</v>
      </c>
      <c r="B57" t="s">
        <v>161</v>
      </c>
      <c r="C57" t="s">
        <v>162</v>
      </c>
      <c r="D57" t="s">
        <v>48</v>
      </c>
      <c r="E57">
        <v>85</v>
      </c>
      <c r="F57" t="s">
        <v>163</v>
      </c>
      <c r="G57">
        <v>12034</v>
      </c>
      <c r="H57">
        <v>70043199813.688507</v>
      </c>
    </row>
    <row r="58" spans="1:8" x14ac:dyDescent="0.3">
      <c r="A58">
        <v>2020</v>
      </c>
      <c r="B58" t="s">
        <v>161</v>
      </c>
      <c r="C58" t="s">
        <v>162</v>
      </c>
      <c r="D58" t="s">
        <v>49</v>
      </c>
      <c r="E58">
        <v>85</v>
      </c>
      <c r="F58" t="s">
        <v>163</v>
      </c>
      <c r="G58">
        <v>2030267</v>
      </c>
      <c r="H58">
        <v>188835201625.91</v>
      </c>
    </row>
    <row r="59" spans="1:8" x14ac:dyDescent="0.3">
      <c r="A59">
        <v>2020</v>
      </c>
      <c r="B59" t="s">
        <v>161</v>
      </c>
      <c r="C59" t="s">
        <v>162</v>
      </c>
      <c r="D59" t="s">
        <v>50</v>
      </c>
      <c r="E59">
        <v>85</v>
      </c>
      <c r="F59" t="s">
        <v>163</v>
      </c>
      <c r="G59">
        <v>124365</v>
      </c>
      <c r="H59">
        <v>77604632620.647293</v>
      </c>
    </row>
    <row r="60" spans="1:8" x14ac:dyDescent="0.3">
      <c r="A60">
        <v>2020</v>
      </c>
      <c r="B60" t="s">
        <v>161</v>
      </c>
      <c r="C60" t="s">
        <v>162</v>
      </c>
      <c r="D60" t="s">
        <v>51</v>
      </c>
      <c r="E60">
        <v>85</v>
      </c>
      <c r="F60" t="s">
        <v>163</v>
      </c>
      <c r="G60">
        <v>3131767</v>
      </c>
      <c r="H60">
        <v>14169626010.1229</v>
      </c>
    </row>
    <row r="61" spans="1:8" x14ac:dyDescent="0.3">
      <c r="A61">
        <v>2020</v>
      </c>
      <c r="B61" t="s">
        <v>161</v>
      </c>
      <c r="C61" t="s">
        <v>162</v>
      </c>
      <c r="D61" t="s">
        <v>52</v>
      </c>
      <c r="E61">
        <v>85</v>
      </c>
      <c r="F61" t="s">
        <v>163</v>
      </c>
      <c r="G61">
        <v>286041</v>
      </c>
      <c r="H61">
        <v>5471256594.7242002</v>
      </c>
    </row>
    <row r="62" spans="1:8" x14ac:dyDescent="0.3">
      <c r="A62">
        <v>2020</v>
      </c>
      <c r="B62" t="s">
        <v>161</v>
      </c>
      <c r="C62" t="s">
        <v>162</v>
      </c>
      <c r="D62" t="s">
        <v>53</v>
      </c>
      <c r="E62">
        <v>85</v>
      </c>
      <c r="F62" t="s">
        <v>163</v>
      </c>
      <c r="G62">
        <v>1060</v>
      </c>
      <c r="H62">
        <v>14508218017.4032</v>
      </c>
    </row>
    <row r="63" spans="1:8" x14ac:dyDescent="0.3">
      <c r="A63">
        <v>2020</v>
      </c>
      <c r="B63" t="s">
        <v>161</v>
      </c>
      <c r="C63" t="s">
        <v>162</v>
      </c>
      <c r="D63" t="s">
        <v>54</v>
      </c>
      <c r="E63">
        <v>85</v>
      </c>
      <c r="F63" t="s">
        <v>163</v>
      </c>
      <c r="G63">
        <v>160449</v>
      </c>
      <c r="H63">
        <v>23827840809.701401</v>
      </c>
    </row>
    <row r="64" spans="1:8" x14ac:dyDescent="0.3">
      <c r="A64">
        <v>2020</v>
      </c>
      <c r="B64" t="s">
        <v>161</v>
      </c>
      <c r="C64" t="s">
        <v>162</v>
      </c>
      <c r="D64" t="s">
        <v>55</v>
      </c>
      <c r="E64">
        <v>85</v>
      </c>
      <c r="F64" t="s">
        <v>163</v>
      </c>
      <c r="G64">
        <v>11630502</v>
      </c>
      <c r="H64">
        <v>156743134665.95901</v>
      </c>
    </row>
    <row r="65" spans="1:8" x14ac:dyDescent="0.3">
      <c r="A65">
        <v>2020</v>
      </c>
      <c r="B65" t="s">
        <v>161</v>
      </c>
      <c r="C65" t="s">
        <v>162</v>
      </c>
      <c r="D65" t="s">
        <v>56</v>
      </c>
      <c r="E65">
        <v>85</v>
      </c>
      <c r="F65" t="s">
        <v>163</v>
      </c>
      <c r="G65">
        <v>7110019</v>
      </c>
      <c r="H65">
        <v>21718075725.205399</v>
      </c>
    </row>
    <row r="66" spans="1:8" x14ac:dyDescent="0.3">
      <c r="A66">
        <v>2020</v>
      </c>
      <c r="B66" t="s">
        <v>161</v>
      </c>
      <c r="C66" t="s">
        <v>162</v>
      </c>
      <c r="D66" t="s">
        <v>57</v>
      </c>
      <c r="E66">
        <v>85</v>
      </c>
      <c r="F66" t="s">
        <v>163</v>
      </c>
      <c r="G66">
        <v>344654730</v>
      </c>
      <c r="H66">
        <v>2667687951796.5601</v>
      </c>
    </row>
    <row r="67" spans="1:8" x14ac:dyDescent="0.3">
      <c r="A67">
        <v>2020</v>
      </c>
      <c r="B67" t="s">
        <v>161</v>
      </c>
      <c r="C67" t="s">
        <v>162</v>
      </c>
      <c r="D67" t="s">
        <v>58</v>
      </c>
      <c r="E67">
        <v>85</v>
      </c>
      <c r="F67" t="s">
        <v>163</v>
      </c>
      <c r="G67">
        <v>4328225</v>
      </c>
      <c r="H67">
        <v>1058688935454.78</v>
      </c>
    </row>
    <row r="68" spans="1:8" x14ac:dyDescent="0.3">
      <c r="A68">
        <v>2020</v>
      </c>
      <c r="B68" t="s">
        <v>161</v>
      </c>
      <c r="C68" t="s">
        <v>162</v>
      </c>
      <c r="D68" t="s">
        <v>59</v>
      </c>
      <c r="E68">
        <v>85</v>
      </c>
      <c r="F68" t="s">
        <v>163</v>
      </c>
      <c r="G68">
        <v>6810051</v>
      </c>
      <c r="H68">
        <v>184369797315.436</v>
      </c>
    </row>
    <row r="69" spans="1:8" x14ac:dyDescent="0.3">
      <c r="A69">
        <v>2020</v>
      </c>
      <c r="B69" t="s">
        <v>161</v>
      </c>
      <c r="C69" t="s">
        <v>162</v>
      </c>
      <c r="D69" t="s">
        <v>60</v>
      </c>
      <c r="E69">
        <v>85</v>
      </c>
      <c r="F69" t="s">
        <v>163</v>
      </c>
      <c r="G69">
        <v>4056091</v>
      </c>
      <c r="H69">
        <v>425888950992.00299</v>
      </c>
    </row>
    <row r="70" spans="1:8" x14ac:dyDescent="0.3">
      <c r="A70">
        <v>2020</v>
      </c>
      <c r="B70" t="s">
        <v>161</v>
      </c>
      <c r="C70" t="s">
        <v>162</v>
      </c>
      <c r="D70" t="s">
        <v>61</v>
      </c>
      <c r="E70">
        <v>85</v>
      </c>
      <c r="F70" t="s">
        <v>163</v>
      </c>
      <c r="G70">
        <v>3064901</v>
      </c>
      <c r="H70">
        <v>407100736594.06403</v>
      </c>
    </row>
    <row r="71" spans="1:8" x14ac:dyDescent="0.3">
      <c r="A71">
        <v>2020</v>
      </c>
      <c r="B71" t="s">
        <v>161</v>
      </c>
      <c r="C71" t="s">
        <v>162</v>
      </c>
      <c r="D71" t="s">
        <v>62</v>
      </c>
      <c r="E71">
        <v>85</v>
      </c>
      <c r="F71" t="s">
        <v>163</v>
      </c>
      <c r="G71">
        <v>15995252</v>
      </c>
      <c r="H71">
        <v>1892574064222.1101</v>
      </c>
    </row>
    <row r="72" spans="1:8" x14ac:dyDescent="0.3">
      <c r="A72">
        <v>2020</v>
      </c>
      <c r="B72" t="s">
        <v>161</v>
      </c>
      <c r="C72" t="s">
        <v>162</v>
      </c>
      <c r="D72" t="s">
        <v>180</v>
      </c>
      <c r="E72">
        <v>85</v>
      </c>
      <c r="F72" t="s">
        <v>163</v>
      </c>
      <c r="G72">
        <v>383</v>
      </c>
      <c r="H72">
        <v>13812425036.586399</v>
      </c>
    </row>
    <row r="73" spans="1:8" x14ac:dyDescent="0.3">
      <c r="A73">
        <v>2020</v>
      </c>
      <c r="B73" t="s">
        <v>161</v>
      </c>
      <c r="C73" t="s">
        <v>162</v>
      </c>
      <c r="D73" t="s">
        <v>63</v>
      </c>
      <c r="E73">
        <v>85</v>
      </c>
      <c r="F73" t="s">
        <v>163</v>
      </c>
      <c r="G73">
        <v>2076816</v>
      </c>
      <c r="H73">
        <v>5040107754084.1104</v>
      </c>
    </row>
    <row r="74" spans="1:8" x14ac:dyDescent="0.3">
      <c r="A74">
        <v>2020</v>
      </c>
      <c r="B74" t="s">
        <v>161</v>
      </c>
      <c r="C74" t="s">
        <v>162</v>
      </c>
      <c r="D74" t="s">
        <v>64</v>
      </c>
      <c r="E74">
        <v>85</v>
      </c>
      <c r="F74" t="s">
        <v>163</v>
      </c>
      <c r="G74">
        <v>207742</v>
      </c>
      <c r="H74">
        <v>43697659295.774696</v>
      </c>
    </row>
    <row r="75" spans="1:8" x14ac:dyDescent="0.3">
      <c r="A75">
        <v>2020</v>
      </c>
      <c r="B75" t="s">
        <v>161</v>
      </c>
      <c r="C75" t="s">
        <v>162</v>
      </c>
      <c r="D75" t="s">
        <v>65</v>
      </c>
      <c r="E75">
        <v>85</v>
      </c>
      <c r="F75" t="s">
        <v>163</v>
      </c>
      <c r="G75">
        <v>831469296</v>
      </c>
      <c r="H75">
        <v>171082379532.98801</v>
      </c>
    </row>
    <row r="76" spans="1:8" x14ac:dyDescent="0.3">
      <c r="A76">
        <v>2020</v>
      </c>
      <c r="B76" t="s">
        <v>161</v>
      </c>
      <c r="C76" t="s">
        <v>162</v>
      </c>
      <c r="D76" t="s">
        <v>66</v>
      </c>
      <c r="E76">
        <v>85</v>
      </c>
      <c r="F76" t="s">
        <v>163</v>
      </c>
      <c r="G76">
        <v>4963</v>
      </c>
      <c r="H76">
        <v>100666542665.72</v>
      </c>
    </row>
    <row r="77" spans="1:8" x14ac:dyDescent="0.3">
      <c r="A77">
        <v>2020</v>
      </c>
      <c r="B77" t="s">
        <v>161</v>
      </c>
      <c r="C77" t="s">
        <v>162</v>
      </c>
      <c r="D77" t="s">
        <v>67</v>
      </c>
      <c r="E77">
        <v>85</v>
      </c>
      <c r="F77" t="s">
        <v>163</v>
      </c>
      <c r="G77">
        <v>2167707</v>
      </c>
      <c r="H77">
        <v>105960225688.145</v>
      </c>
    </row>
    <row r="78" spans="1:8" x14ac:dyDescent="0.3">
      <c r="A78">
        <v>2020</v>
      </c>
      <c r="B78" t="s">
        <v>161</v>
      </c>
      <c r="C78" t="s">
        <v>162</v>
      </c>
      <c r="D78" t="s">
        <v>68</v>
      </c>
      <c r="E78">
        <v>85</v>
      </c>
      <c r="F78" t="s">
        <v>163</v>
      </c>
      <c r="G78">
        <v>41993717</v>
      </c>
      <c r="H78">
        <v>7780874536.6604996</v>
      </c>
    </row>
    <row r="79" spans="1:8" x14ac:dyDescent="0.3">
      <c r="A79">
        <v>2020</v>
      </c>
      <c r="B79" t="s">
        <v>161</v>
      </c>
      <c r="C79" t="s">
        <v>162</v>
      </c>
      <c r="D79" t="s">
        <v>69</v>
      </c>
      <c r="E79">
        <v>85</v>
      </c>
      <c r="F79" t="s">
        <v>163</v>
      </c>
      <c r="G79">
        <v>965025</v>
      </c>
      <c r="H79">
        <v>18981800705.079399</v>
      </c>
    </row>
    <row r="80" spans="1:8" x14ac:dyDescent="0.3">
      <c r="A80">
        <v>2020</v>
      </c>
      <c r="B80" t="s">
        <v>161</v>
      </c>
      <c r="C80" t="s">
        <v>162</v>
      </c>
      <c r="D80" t="s">
        <v>70</v>
      </c>
      <c r="E80">
        <v>85</v>
      </c>
      <c r="F80" t="s">
        <v>163</v>
      </c>
      <c r="G80">
        <v>19548750</v>
      </c>
      <c r="H80">
        <v>33645460617.238998</v>
      </c>
    </row>
    <row r="81" spans="1:8" x14ac:dyDescent="0.3">
      <c r="A81">
        <v>2020</v>
      </c>
      <c r="B81" t="s">
        <v>161</v>
      </c>
      <c r="C81" t="s">
        <v>162</v>
      </c>
      <c r="D81" t="s">
        <v>71</v>
      </c>
      <c r="E81">
        <v>85</v>
      </c>
      <c r="F81" t="s">
        <v>163</v>
      </c>
      <c r="G81">
        <v>88409</v>
      </c>
      <c r="H81">
        <v>25948915861.198502</v>
      </c>
    </row>
    <row r="82" spans="1:8" x14ac:dyDescent="0.3">
      <c r="A82">
        <v>2020</v>
      </c>
      <c r="B82" t="s">
        <v>161</v>
      </c>
      <c r="C82" t="s">
        <v>162</v>
      </c>
      <c r="D82" t="s">
        <v>72</v>
      </c>
      <c r="E82">
        <v>85</v>
      </c>
      <c r="F82" t="s">
        <v>163</v>
      </c>
      <c r="G82">
        <v>22707</v>
      </c>
      <c r="H82">
        <v>3039982540</v>
      </c>
    </row>
    <row r="83" spans="1:8" x14ac:dyDescent="0.3">
      <c r="A83">
        <v>2020</v>
      </c>
      <c r="B83" t="s">
        <v>161</v>
      </c>
      <c r="C83" t="s">
        <v>162</v>
      </c>
      <c r="D83" t="s">
        <v>73</v>
      </c>
      <c r="E83">
        <v>85</v>
      </c>
      <c r="F83" t="s">
        <v>163</v>
      </c>
      <c r="G83">
        <v>566917</v>
      </c>
      <c r="H83">
        <v>52320215472.093399</v>
      </c>
    </row>
    <row r="84" spans="1:8" x14ac:dyDescent="0.3">
      <c r="A84">
        <v>2020</v>
      </c>
      <c r="B84" t="s">
        <v>161</v>
      </c>
      <c r="C84" t="s">
        <v>162</v>
      </c>
      <c r="D84" t="s">
        <v>74</v>
      </c>
      <c r="E84">
        <v>85</v>
      </c>
      <c r="F84" t="s">
        <v>163</v>
      </c>
      <c r="G84">
        <v>25974336</v>
      </c>
      <c r="H84">
        <v>56546957475.491203</v>
      </c>
    </row>
    <row r="85" spans="1:8" x14ac:dyDescent="0.3">
      <c r="A85">
        <v>2020</v>
      </c>
      <c r="B85" t="s">
        <v>161</v>
      </c>
      <c r="C85" t="s">
        <v>162</v>
      </c>
      <c r="D85" t="s">
        <v>75</v>
      </c>
      <c r="E85">
        <v>85</v>
      </c>
      <c r="F85" t="s">
        <v>163</v>
      </c>
      <c r="G85">
        <v>6364</v>
      </c>
      <c r="H85">
        <v>73353132793.707596</v>
      </c>
    </row>
    <row r="86" spans="1:8" x14ac:dyDescent="0.3">
      <c r="A86">
        <v>2020</v>
      </c>
      <c r="B86" t="s">
        <v>161</v>
      </c>
      <c r="C86" t="s">
        <v>162</v>
      </c>
      <c r="D86" t="s">
        <v>76</v>
      </c>
      <c r="E86">
        <v>85</v>
      </c>
      <c r="F86" t="s">
        <v>163</v>
      </c>
      <c r="G86">
        <v>4553</v>
      </c>
      <c r="H86">
        <v>13225591803.623199</v>
      </c>
    </row>
    <row r="87" spans="1:8" x14ac:dyDescent="0.3">
      <c r="A87">
        <v>2020</v>
      </c>
      <c r="B87" t="s">
        <v>161</v>
      </c>
      <c r="C87" t="s">
        <v>162</v>
      </c>
      <c r="D87" t="s">
        <v>77</v>
      </c>
      <c r="E87">
        <v>85</v>
      </c>
      <c r="F87" t="s">
        <v>163</v>
      </c>
      <c r="G87">
        <v>5396232</v>
      </c>
      <c r="H87">
        <v>337006023789.69897</v>
      </c>
    </row>
    <row r="88" spans="1:8" x14ac:dyDescent="0.3">
      <c r="A88">
        <v>2020</v>
      </c>
      <c r="B88" t="s">
        <v>161</v>
      </c>
      <c r="C88" t="s">
        <v>162</v>
      </c>
      <c r="D88" t="s">
        <v>78</v>
      </c>
      <c r="E88">
        <v>85</v>
      </c>
      <c r="F88" t="s">
        <v>163</v>
      </c>
      <c r="G88">
        <v>3245</v>
      </c>
      <c r="H88">
        <v>3742769967.428</v>
      </c>
    </row>
    <row r="89" spans="1:8" x14ac:dyDescent="0.3">
      <c r="A89">
        <v>2020</v>
      </c>
      <c r="B89" t="s">
        <v>161</v>
      </c>
      <c r="C89" t="s">
        <v>162</v>
      </c>
      <c r="D89" t="s">
        <v>79</v>
      </c>
      <c r="E89">
        <v>85</v>
      </c>
      <c r="F89" t="s">
        <v>163</v>
      </c>
      <c r="G89">
        <v>20875</v>
      </c>
      <c r="H89">
        <v>17465392779.036598</v>
      </c>
    </row>
    <row r="90" spans="1:8" x14ac:dyDescent="0.3">
      <c r="A90">
        <v>2020</v>
      </c>
      <c r="B90" t="s">
        <v>161</v>
      </c>
      <c r="C90" t="s">
        <v>162</v>
      </c>
      <c r="D90" t="s">
        <v>80</v>
      </c>
      <c r="E90">
        <v>85</v>
      </c>
      <c r="F90" t="s">
        <v>163</v>
      </c>
      <c r="G90">
        <v>17979</v>
      </c>
      <c r="H90">
        <v>14917038504.285</v>
      </c>
    </row>
    <row r="91" spans="1:8" x14ac:dyDescent="0.3">
      <c r="A91">
        <v>2020</v>
      </c>
      <c r="B91" t="s">
        <v>161</v>
      </c>
      <c r="C91" t="s">
        <v>162</v>
      </c>
      <c r="D91" t="s">
        <v>81</v>
      </c>
      <c r="E91">
        <v>85</v>
      </c>
      <c r="F91" t="s">
        <v>163</v>
      </c>
      <c r="G91">
        <v>764</v>
      </c>
      <c r="H91">
        <v>7915985513.7025003</v>
      </c>
    </row>
    <row r="92" spans="1:8" x14ac:dyDescent="0.3">
      <c r="A92">
        <v>2020</v>
      </c>
      <c r="B92" t="s">
        <v>161</v>
      </c>
      <c r="C92" t="s">
        <v>162</v>
      </c>
      <c r="D92" t="s">
        <v>82</v>
      </c>
      <c r="E92">
        <v>85</v>
      </c>
      <c r="F92" t="s">
        <v>163</v>
      </c>
      <c r="G92">
        <v>6282556</v>
      </c>
      <c r="H92">
        <v>1087117783073.3101</v>
      </c>
    </row>
    <row r="93" spans="1:8" x14ac:dyDescent="0.3">
      <c r="A93">
        <v>2020</v>
      </c>
      <c r="B93" t="s">
        <v>161</v>
      </c>
      <c r="C93" t="s">
        <v>162</v>
      </c>
      <c r="D93" t="s">
        <v>83</v>
      </c>
      <c r="E93">
        <v>85</v>
      </c>
      <c r="F93" t="s">
        <v>163</v>
      </c>
      <c r="G93">
        <v>30508532</v>
      </c>
      <c r="H93">
        <v>13312981594.573</v>
      </c>
    </row>
    <row r="94" spans="1:8" x14ac:dyDescent="0.3">
      <c r="A94">
        <v>2020</v>
      </c>
      <c r="B94" t="s">
        <v>161</v>
      </c>
      <c r="C94" t="s">
        <v>162</v>
      </c>
      <c r="D94" t="s">
        <v>84</v>
      </c>
      <c r="E94">
        <v>85</v>
      </c>
      <c r="F94" t="s">
        <v>163</v>
      </c>
      <c r="G94">
        <v>210582</v>
      </c>
      <c r="H94">
        <v>4780722121.9623003</v>
      </c>
    </row>
    <row r="95" spans="1:8" x14ac:dyDescent="0.3">
      <c r="A95">
        <v>2020</v>
      </c>
      <c r="B95" t="s">
        <v>161</v>
      </c>
      <c r="C95" t="s">
        <v>162</v>
      </c>
      <c r="D95" t="s">
        <v>85</v>
      </c>
      <c r="E95">
        <v>85</v>
      </c>
      <c r="F95" t="s">
        <v>163</v>
      </c>
      <c r="G95">
        <v>1172189</v>
      </c>
      <c r="H95">
        <v>114725065285.149</v>
      </c>
    </row>
    <row r="96" spans="1:8" x14ac:dyDescent="0.3">
      <c r="A96">
        <v>2020</v>
      </c>
      <c r="B96" t="s">
        <v>161</v>
      </c>
      <c r="C96" t="s">
        <v>162</v>
      </c>
      <c r="D96" t="s">
        <v>86</v>
      </c>
      <c r="E96">
        <v>85</v>
      </c>
      <c r="F96" t="s">
        <v>163</v>
      </c>
      <c r="G96">
        <v>29072079</v>
      </c>
      <c r="H96">
        <v>78930257227.090805</v>
      </c>
    </row>
    <row r="97" spans="1:8" x14ac:dyDescent="0.3">
      <c r="A97">
        <v>2020</v>
      </c>
      <c r="B97" t="s">
        <v>161</v>
      </c>
      <c r="C97" t="s">
        <v>162</v>
      </c>
      <c r="D97" t="s">
        <v>87</v>
      </c>
      <c r="E97">
        <v>85</v>
      </c>
      <c r="F97" t="s">
        <v>163</v>
      </c>
      <c r="G97">
        <v>430494</v>
      </c>
      <c r="H97">
        <v>33433670511.936401</v>
      </c>
    </row>
    <row r="98" spans="1:8" x14ac:dyDescent="0.3">
      <c r="A98">
        <v>2020</v>
      </c>
      <c r="B98" t="s">
        <v>161</v>
      </c>
      <c r="C98" t="s">
        <v>162</v>
      </c>
      <c r="D98" t="s">
        <v>88</v>
      </c>
      <c r="E98">
        <v>85</v>
      </c>
      <c r="F98" t="s">
        <v>163</v>
      </c>
      <c r="G98">
        <v>25567385</v>
      </c>
      <c r="H98">
        <v>913865395789.88599</v>
      </c>
    </row>
    <row r="99" spans="1:8" x14ac:dyDescent="0.3">
      <c r="A99">
        <v>2020</v>
      </c>
      <c r="B99" t="s">
        <v>161</v>
      </c>
      <c r="C99" t="s">
        <v>162</v>
      </c>
      <c r="D99" t="s">
        <v>187</v>
      </c>
      <c r="E99">
        <v>85</v>
      </c>
      <c r="F99" t="s">
        <v>163</v>
      </c>
      <c r="G99">
        <v>2231</v>
      </c>
      <c r="H99">
        <v>9435529927.2471008</v>
      </c>
    </row>
    <row r="100" spans="1:8" x14ac:dyDescent="0.3">
      <c r="A100">
        <v>2020</v>
      </c>
      <c r="B100" t="s">
        <v>161</v>
      </c>
      <c r="C100" t="s">
        <v>162</v>
      </c>
      <c r="D100" t="s">
        <v>89</v>
      </c>
      <c r="E100">
        <v>85</v>
      </c>
      <c r="F100" t="s">
        <v>163</v>
      </c>
      <c r="G100">
        <v>212470</v>
      </c>
      <c r="H100">
        <v>211734532308.013</v>
      </c>
    </row>
    <row r="101" spans="1:8" x14ac:dyDescent="0.3">
      <c r="A101">
        <v>2020</v>
      </c>
      <c r="B101" t="s">
        <v>161</v>
      </c>
      <c r="C101" t="s">
        <v>162</v>
      </c>
      <c r="D101" t="s">
        <v>90</v>
      </c>
      <c r="E101">
        <v>85</v>
      </c>
      <c r="F101" t="s">
        <v>163</v>
      </c>
      <c r="G101">
        <v>21535</v>
      </c>
      <c r="H101">
        <v>12586941392.634701</v>
      </c>
    </row>
    <row r="102" spans="1:8" x14ac:dyDescent="0.3">
      <c r="A102">
        <v>2020</v>
      </c>
      <c r="B102" t="s">
        <v>161</v>
      </c>
      <c r="C102" t="s">
        <v>162</v>
      </c>
      <c r="D102" t="s">
        <v>91</v>
      </c>
      <c r="E102">
        <v>85</v>
      </c>
      <c r="F102" t="s">
        <v>163</v>
      </c>
      <c r="G102">
        <v>1440744</v>
      </c>
      <c r="H102">
        <v>13741378450.136</v>
      </c>
    </row>
    <row r="103" spans="1:8" x14ac:dyDescent="0.3">
      <c r="A103">
        <v>2020</v>
      </c>
      <c r="B103" t="s">
        <v>161</v>
      </c>
      <c r="C103" t="s">
        <v>162</v>
      </c>
      <c r="D103" t="s">
        <v>92</v>
      </c>
      <c r="E103">
        <v>85</v>
      </c>
      <c r="F103" t="s">
        <v>163</v>
      </c>
      <c r="G103">
        <v>2168674</v>
      </c>
      <c r="H103">
        <v>432293776262.39801</v>
      </c>
    </row>
    <row r="104" spans="1:8" x14ac:dyDescent="0.3">
      <c r="A104">
        <v>2020</v>
      </c>
      <c r="B104" t="s">
        <v>161</v>
      </c>
      <c r="C104" t="s">
        <v>162</v>
      </c>
      <c r="D104" t="s">
        <v>93</v>
      </c>
      <c r="E104">
        <v>85</v>
      </c>
      <c r="F104" t="s">
        <v>163</v>
      </c>
      <c r="G104">
        <v>85263</v>
      </c>
      <c r="H104">
        <v>12116981815.226101</v>
      </c>
    </row>
    <row r="105" spans="1:8" x14ac:dyDescent="0.3">
      <c r="A105">
        <v>2020</v>
      </c>
      <c r="B105" t="s">
        <v>161</v>
      </c>
      <c r="C105" t="s">
        <v>162</v>
      </c>
      <c r="D105" t="s">
        <v>94</v>
      </c>
      <c r="E105">
        <v>85</v>
      </c>
      <c r="F105" t="s">
        <v>163</v>
      </c>
      <c r="G105">
        <v>8902949</v>
      </c>
      <c r="H105">
        <v>362198318435.26001</v>
      </c>
    </row>
    <row r="106" spans="1:8" x14ac:dyDescent="0.3">
      <c r="A106">
        <v>2020</v>
      </c>
      <c r="B106" t="s">
        <v>161</v>
      </c>
      <c r="C106" t="s">
        <v>162</v>
      </c>
      <c r="D106" t="s">
        <v>95</v>
      </c>
      <c r="E106">
        <v>85</v>
      </c>
      <c r="F106" t="s">
        <v>163</v>
      </c>
      <c r="G106">
        <v>1021024</v>
      </c>
      <c r="H106">
        <v>73971391417.425201</v>
      </c>
    </row>
    <row r="107" spans="1:8" x14ac:dyDescent="0.3">
      <c r="A107">
        <v>2020</v>
      </c>
      <c r="B107" t="s">
        <v>161</v>
      </c>
      <c r="C107" t="s">
        <v>162</v>
      </c>
      <c r="D107" t="s">
        <v>188</v>
      </c>
      <c r="E107">
        <v>85</v>
      </c>
      <c r="F107" t="s">
        <v>163</v>
      </c>
      <c r="G107">
        <v>7171767</v>
      </c>
    </row>
    <row r="108" spans="1:8" x14ac:dyDescent="0.3">
      <c r="A108">
        <v>2020</v>
      </c>
      <c r="B108" t="s">
        <v>161</v>
      </c>
      <c r="C108" t="s">
        <v>162</v>
      </c>
      <c r="D108" t="s">
        <v>96</v>
      </c>
      <c r="E108">
        <v>85</v>
      </c>
      <c r="F108" t="s">
        <v>163</v>
      </c>
      <c r="G108">
        <v>1027261</v>
      </c>
      <c r="H108">
        <v>300306331697.66803</v>
      </c>
    </row>
    <row r="109" spans="1:8" x14ac:dyDescent="0.3">
      <c r="A109">
        <v>2020</v>
      </c>
      <c r="B109" t="s">
        <v>161</v>
      </c>
      <c r="C109" t="s">
        <v>162</v>
      </c>
      <c r="D109" t="s">
        <v>97</v>
      </c>
      <c r="E109">
        <v>85</v>
      </c>
      <c r="F109" t="s">
        <v>163</v>
      </c>
      <c r="G109">
        <v>704244</v>
      </c>
      <c r="H109">
        <v>53977037000</v>
      </c>
    </row>
    <row r="110" spans="1:8" x14ac:dyDescent="0.3">
      <c r="A110">
        <v>2020</v>
      </c>
      <c r="B110" t="s">
        <v>161</v>
      </c>
      <c r="C110" t="s">
        <v>162</v>
      </c>
      <c r="D110" t="s">
        <v>98</v>
      </c>
      <c r="E110">
        <v>85</v>
      </c>
      <c r="F110" t="s">
        <v>163</v>
      </c>
      <c r="G110">
        <v>53851</v>
      </c>
      <c r="H110">
        <v>24667052023.121399</v>
      </c>
    </row>
    <row r="111" spans="1:8" x14ac:dyDescent="0.3">
      <c r="A111">
        <v>2020</v>
      </c>
      <c r="B111" t="s">
        <v>161</v>
      </c>
      <c r="C111" t="s">
        <v>162</v>
      </c>
      <c r="D111" t="s">
        <v>99</v>
      </c>
      <c r="E111">
        <v>85</v>
      </c>
      <c r="F111" t="s">
        <v>163</v>
      </c>
      <c r="G111">
        <v>44775</v>
      </c>
      <c r="H111">
        <v>35432178068.175598</v>
      </c>
    </row>
    <row r="112" spans="1:8" x14ac:dyDescent="0.3">
      <c r="A112">
        <v>2020</v>
      </c>
      <c r="B112" t="s">
        <v>161</v>
      </c>
      <c r="C112" t="s">
        <v>162</v>
      </c>
      <c r="D112" t="s">
        <v>100</v>
      </c>
      <c r="E112">
        <v>85</v>
      </c>
      <c r="F112" t="s">
        <v>163</v>
      </c>
      <c r="G112">
        <v>1086239</v>
      </c>
      <c r="H112">
        <v>201705055938.65302</v>
      </c>
    </row>
    <row r="113" spans="1:8" x14ac:dyDescent="0.3">
      <c r="A113">
        <v>2020</v>
      </c>
      <c r="B113" t="s">
        <v>161</v>
      </c>
      <c r="C113" t="s">
        <v>162</v>
      </c>
      <c r="D113" t="s">
        <v>101</v>
      </c>
      <c r="E113">
        <v>85</v>
      </c>
      <c r="F113" t="s">
        <v>163</v>
      </c>
      <c r="G113">
        <v>831780</v>
      </c>
      <c r="H113">
        <v>361751116292.54102</v>
      </c>
    </row>
    <row r="114" spans="1:8" x14ac:dyDescent="0.3">
      <c r="A114">
        <v>2020</v>
      </c>
      <c r="B114" t="s">
        <v>161</v>
      </c>
      <c r="C114" t="s">
        <v>162</v>
      </c>
      <c r="D114" t="s">
        <v>102</v>
      </c>
      <c r="E114">
        <v>85</v>
      </c>
      <c r="F114" t="s">
        <v>163</v>
      </c>
      <c r="G114">
        <v>19531491</v>
      </c>
      <c r="H114">
        <v>596624355719.67102</v>
      </c>
    </row>
    <row r="115" spans="1:8" x14ac:dyDescent="0.3">
      <c r="A115">
        <v>2020</v>
      </c>
      <c r="B115" t="s">
        <v>161</v>
      </c>
      <c r="C115" t="s">
        <v>162</v>
      </c>
      <c r="D115" t="s">
        <v>103</v>
      </c>
      <c r="E115">
        <v>85</v>
      </c>
      <c r="F115" t="s">
        <v>163</v>
      </c>
      <c r="G115">
        <v>1782368</v>
      </c>
      <c r="H115">
        <v>228539245045.341</v>
      </c>
    </row>
    <row r="116" spans="1:8" x14ac:dyDescent="0.3">
      <c r="A116">
        <v>2020</v>
      </c>
      <c r="B116" t="s">
        <v>161</v>
      </c>
      <c r="C116" t="s">
        <v>162</v>
      </c>
      <c r="D116" t="s">
        <v>104</v>
      </c>
      <c r="E116">
        <v>85</v>
      </c>
      <c r="F116" t="s">
        <v>163</v>
      </c>
      <c r="G116">
        <v>3324253</v>
      </c>
      <c r="H116">
        <v>144411363345.26999</v>
      </c>
    </row>
    <row r="117" spans="1:8" x14ac:dyDescent="0.3">
      <c r="A117">
        <v>2020</v>
      </c>
      <c r="B117" t="s">
        <v>161</v>
      </c>
      <c r="C117" t="s">
        <v>162</v>
      </c>
      <c r="D117" t="s">
        <v>105</v>
      </c>
      <c r="E117">
        <v>85</v>
      </c>
      <c r="F117" t="s">
        <v>163</v>
      </c>
      <c r="G117">
        <v>16478273</v>
      </c>
      <c r="H117">
        <v>1637895802792.8999</v>
      </c>
    </row>
    <row r="118" spans="1:8" x14ac:dyDescent="0.3">
      <c r="A118">
        <v>2020</v>
      </c>
      <c r="B118" t="s">
        <v>161</v>
      </c>
      <c r="C118" t="s">
        <v>162</v>
      </c>
      <c r="D118" t="s">
        <v>106</v>
      </c>
      <c r="E118">
        <v>85</v>
      </c>
      <c r="F118" t="s">
        <v>163</v>
      </c>
      <c r="G118">
        <v>42196192</v>
      </c>
      <c r="H118">
        <v>11859730543.5525</v>
      </c>
    </row>
    <row r="119" spans="1:8" x14ac:dyDescent="0.3">
      <c r="A119">
        <v>2020</v>
      </c>
      <c r="B119" t="s">
        <v>161</v>
      </c>
      <c r="C119" t="s">
        <v>162</v>
      </c>
      <c r="D119" t="s">
        <v>107</v>
      </c>
      <c r="E119">
        <v>85</v>
      </c>
      <c r="F119" t="s">
        <v>163</v>
      </c>
      <c r="G119">
        <v>65275400</v>
      </c>
      <c r="H119">
        <v>249511333647.50201</v>
      </c>
    </row>
    <row r="120" spans="1:8" x14ac:dyDescent="0.3">
      <c r="A120">
        <v>2020</v>
      </c>
      <c r="B120" t="s">
        <v>161</v>
      </c>
      <c r="C120" t="s">
        <v>162</v>
      </c>
      <c r="D120" t="s">
        <v>108</v>
      </c>
      <c r="E120">
        <v>85</v>
      </c>
      <c r="F120" t="s">
        <v>163</v>
      </c>
      <c r="G120">
        <v>2820</v>
      </c>
      <c r="H120">
        <v>10184345442.170799</v>
      </c>
    </row>
    <row r="121" spans="1:8" x14ac:dyDescent="0.3">
      <c r="A121">
        <v>2020</v>
      </c>
      <c r="B121" t="s">
        <v>161</v>
      </c>
      <c r="C121" t="s">
        <v>162</v>
      </c>
      <c r="D121" t="s">
        <v>109</v>
      </c>
      <c r="E121">
        <v>85</v>
      </c>
      <c r="F121" t="s">
        <v>163</v>
      </c>
      <c r="G121">
        <v>2962</v>
      </c>
      <c r="H121">
        <v>1544713784.6767001</v>
      </c>
    </row>
    <row r="122" spans="1:8" x14ac:dyDescent="0.3">
      <c r="A122">
        <v>2020</v>
      </c>
      <c r="B122" t="s">
        <v>161</v>
      </c>
      <c r="C122" t="s">
        <v>162</v>
      </c>
      <c r="D122" t="s">
        <v>110</v>
      </c>
      <c r="E122">
        <v>85</v>
      </c>
      <c r="F122" t="s">
        <v>163</v>
      </c>
      <c r="G122">
        <v>34029598</v>
      </c>
      <c r="H122">
        <v>703367841222.55505</v>
      </c>
    </row>
    <row r="123" spans="1:8" x14ac:dyDescent="0.3">
      <c r="A123">
        <v>2020</v>
      </c>
      <c r="B123" t="s">
        <v>161</v>
      </c>
      <c r="C123" t="s">
        <v>162</v>
      </c>
      <c r="D123" t="s">
        <v>111</v>
      </c>
      <c r="E123">
        <v>85</v>
      </c>
      <c r="F123" t="s">
        <v>163</v>
      </c>
      <c r="G123">
        <v>30409</v>
      </c>
      <c r="H123">
        <v>24493157583.228199</v>
      </c>
    </row>
    <row r="124" spans="1:8" x14ac:dyDescent="0.3">
      <c r="A124">
        <v>2020</v>
      </c>
      <c r="B124" t="s">
        <v>161</v>
      </c>
      <c r="C124" t="s">
        <v>162</v>
      </c>
      <c r="D124" t="s">
        <v>112</v>
      </c>
      <c r="E124">
        <v>85</v>
      </c>
      <c r="F124" t="s">
        <v>163</v>
      </c>
      <c r="G124">
        <v>20820207</v>
      </c>
      <c r="H124">
        <v>53335016425.414803</v>
      </c>
    </row>
    <row r="125" spans="1:8" x14ac:dyDescent="0.3">
      <c r="A125">
        <v>2020</v>
      </c>
      <c r="B125" t="s">
        <v>161</v>
      </c>
      <c r="C125" t="s">
        <v>162</v>
      </c>
      <c r="D125" t="s">
        <v>113</v>
      </c>
      <c r="E125">
        <v>85</v>
      </c>
      <c r="F125" t="s">
        <v>163</v>
      </c>
      <c r="G125">
        <v>8009</v>
      </c>
      <c r="H125">
        <v>1200634489.3484001</v>
      </c>
    </row>
    <row r="126" spans="1:8" x14ac:dyDescent="0.3">
      <c r="A126">
        <v>2020</v>
      </c>
      <c r="B126" t="s">
        <v>161</v>
      </c>
      <c r="C126" t="s">
        <v>162</v>
      </c>
      <c r="D126" t="s">
        <v>114</v>
      </c>
      <c r="E126">
        <v>85</v>
      </c>
      <c r="F126" t="s">
        <v>163</v>
      </c>
      <c r="G126">
        <v>23051</v>
      </c>
      <c r="H126">
        <v>4063289449.5879998</v>
      </c>
    </row>
    <row r="127" spans="1:8" x14ac:dyDescent="0.3">
      <c r="A127">
        <v>2020</v>
      </c>
      <c r="B127" t="s">
        <v>161</v>
      </c>
      <c r="C127" t="s">
        <v>162</v>
      </c>
      <c r="D127" t="s">
        <v>115</v>
      </c>
      <c r="E127">
        <v>85</v>
      </c>
      <c r="F127" t="s">
        <v>163</v>
      </c>
      <c r="G127">
        <v>2614947</v>
      </c>
      <c r="H127">
        <v>345295933898.67401</v>
      </c>
    </row>
    <row r="128" spans="1:8" x14ac:dyDescent="0.3">
      <c r="A128">
        <v>2020</v>
      </c>
      <c r="B128" t="s">
        <v>161</v>
      </c>
      <c r="C128" t="s">
        <v>162</v>
      </c>
      <c r="D128" t="s">
        <v>116</v>
      </c>
      <c r="E128">
        <v>85</v>
      </c>
      <c r="F128" t="s">
        <v>163</v>
      </c>
      <c r="G128">
        <v>8632787</v>
      </c>
      <c r="H128">
        <v>105172564491.569</v>
      </c>
    </row>
    <row r="129" spans="1:8" x14ac:dyDescent="0.3">
      <c r="A129">
        <v>2020</v>
      </c>
      <c r="B129" t="s">
        <v>161</v>
      </c>
      <c r="C129" t="s">
        <v>162</v>
      </c>
      <c r="D129" t="s">
        <v>117</v>
      </c>
      <c r="E129">
        <v>85</v>
      </c>
      <c r="F129" t="s">
        <v>163</v>
      </c>
      <c r="G129">
        <v>5063806</v>
      </c>
      <c r="H129">
        <v>53589609580.7099</v>
      </c>
    </row>
    <row r="130" spans="1:8" x14ac:dyDescent="0.3">
      <c r="A130">
        <v>2020</v>
      </c>
      <c r="B130" t="s">
        <v>161</v>
      </c>
      <c r="C130" t="s">
        <v>162</v>
      </c>
      <c r="D130" t="s">
        <v>118</v>
      </c>
      <c r="E130">
        <v>85</v>
      </c>
      <c r="F130" t="s">
        <v>163</v>
      </c>
      <c r="G130">
        <v>1514</v>
      </c>
      <c r="H130">
        <v>6965285324.5215998</v>
      </c>
    </row>
    <row r="131" spans="1:8" x14ac:dyDescent="0.3">
      <c r="A131">
        <v>2020</v>
      </c>
      <c r="B131" t="s">
        <v>161</v>
      </c>
      <c r="C131" t="s">
        <v>162</v>
      </c>
      <c r="D131" t="s">
        <v>119</v>
      </c>
      <c r="E131">
        <v>85</v>
      </c>
      <c r="F131" t="s">
        <v>163</v>
      </c>
      <c r="G131">
        <v>3409338</v>
      </c>
      <c r="H131">
        <v>335442101366.41699</v>
      </c>
    </row>
    <row r="132" spans="1:8" x14ac:dyDescent="0.3">
      <c r="A132">
        <v>2020</v>
      </c>
      <c r="B132" t="s">
        <v>161</v>
      </c>
      <c r="C132" t="s">
        <v>162</v>
      </c>
      <c r="D132" t="s">
        <v>120</v>
      </c>
      <c r="E132">
        <v>85</v>
      </c>
      <c r="F132" t="s">
        <v>163</v>
      </c>
      <c r="G132">
        <v>1828886</v>
      </c>
    </row>
    <row r="133" spans="1:8" x14ac:dyDescent="0.3">
      <c r="A133">
        <v>2020</v>
      </c>
      <c r="B133" t="s">
        <v>161</v>
      </c>
      <c r="C133" t="s">
        <v>162</v>
      </c>
      <c r="D133" t="s">
        <v>121</v>
      </c>
      <c r="E133">
        <v>85</v>
      </c>
      <c r="F133" t="s">
        <v>163</v>
      </c>
      <c r="G133">
        <v>3068843</v>
      </c>
      <c r="H133">
        <v>1281484640043.5801</v>
      </c>
    </row>
    <row r="134" spans="1:8" x14ac:dyDescent="0.3">
      <c r="A134">
        <v>2020</v>
      </c>
      <c r="B134" t="s">
        <v>161</v>
      </c>
      <c r="C134" t="s">
        <v>162</v>
      </c>
      <c r="D134" t="s">
        <v>122</v>
      </c>
      <c r="E134">
        <v>85</v>
      </c>
      <c r="F134" t="s">
        <v>163</v>
      </c>
      <c r="G134">
        <v>174106</v>
      </c>
      <c r="H134">
        <v>80969683537.454102</v>
      </c>
    </row>
    <row r="135" spans="1:8" x14ac:dyDescent="0.3">
      <c r="A135">
        <v>2020</v>
      </c>
      <c r="B135" t="s">
        <v>161</v>
      </c>
      <c r="C135" t="s">
        <v>162</v>
      </c>
      <c r="D135" t="s">
        <v>123</v>
      </c>
      <c r="E135">
        <v>85</v>
      </c>
      <c r="F135" t="s">
        <v>163</v>
      </c>
      <c r="G135">
        <v>1285647</v>
      </c>
      <c r="H135">
        <v>26987563444.148899</v>
      </c>
    </row>
    <row r="136" spans="1:8" x14ac:dyDescent="0.3">
      <c r="A136">
        <v>2020</v>
      </c>
      <c r="B136" t="s">
        <v>161</v>
      </c>
      <c r="C136" t="s">
        <v>162</v>
      </c>
      <c r="D136" t="s">
        <v>189</v>
      </c>
      <c r="E136">
        <v>85</v>
      </c>
      <c r="F136" t="s">
        <v>163</v>
      </c>
      <c r="G136">
        <v>18400</v>
      </c>
      <c r="H136">
        <v>2884248048.4906998</v>
      </c>
    </row>
    <row r="137" spans="1:8" x14ac:dyDescent="0.3">
      <c r="A137">
        <v>2020</v>
      </c>
      <c r="B137" t="s">
        <v>161</v>
      </c>
      <c r="C137" t="s">
        <v>162</v>
      </c>
      <c r="D137" t="s">
        <v>124</v>
      </c>
      <c r="E137">
        <v>85</v>
      </c>
      <c r="F137" t="s">
        <v>163</v>
      </c>
      <c r="G137">
        <v>12483858</v>
      </c>
      <c r="H137">
        <v>541487151474.55701</v>
      </c>
    </row>
    <row r="138" spans="1:8" x14ac:dyDescent="0.3">
      <c r="A138">
        <v>2020</v>
      </c>
      <c r="B138" t="s">
        <v>161</v>
      </c>
      <c r="C138" t="s">
        <v>162</v>
      </c>
      <c r="D138" t="s">
        <v>125</v>
      </c>
      <c r="E138">
        <v>85</v>
      </c>
      <c r="F138" t="s">
        <v>163</v>
      </c>
      <c r="G138">
        <v>5604830</v>
      </c>
      <c r="H138">
        <v>752248045730.10999</v>
      </c>
    </row>
    <row r="139" spans="1:8" x14ac:dyDescent="0.3">
      <c r="A139">
        <v>2020</v>
      </c>
      <c r="B139" t="s">
        <v>161</v>
      </c>
      <c r="C139" t="s">
        <v>162</v>
      </c>
      <c r="D139" t="s">
        <v>126</v>
      </c>
      <c r="E139">
        <v>85</v>
      </c>
      <c r="F139" t="s">
        <v>163</v>
      </c>
      <c r="G139">
        <v>18423326</v>
      </c>
      <c r="H139">
        <v>8133996647.9040003</v>
      </c>
    </row>
    <row r="140" spans="1:8" x14ac:dyDescent="0.3">
      <c r="A140">
        <v>2020</v>
      </c>
      <c r="B140" t="s">
        <v>161</v>
      </c>
      <c r="C140" t="s">
        <v>162</v>
      </c>
      <c r="D140" t="s">
        <v>127</v>
      </c>
      <c r="E140">
        <v>85</v>
      </c>
      <c r="F140" t="s">
        <v>163</v>
      </c>
      <c r="G140">
        <v>7231307</v>
      </c>
      <c r="H140">
        <v>499681757030.96802</v>
      </c>
    </row>
    <row r="141" spans="1:8" x14ac:dyDescent="0.3">
      <c r="A141">
        <v>2020</v>
      </c>
      <c r="B141" t="s">
        <v>161</v>
      </c>
      <c r="C141" t="s">
        <v>162</v>
      </c>
      <c r="D141" t="s">
        <v>128</v>
      </c>
      <c r="E141">
        <v>85</v>
      </c>
      <c r="F141" t="s">
        <v>163</v>
      </c>
      <c r="G141">
        <v>15440</v>
      </c>
      <c r="H141">
        <v>7574636978.6618004</v>
      </c>
    </row>
    <row r="142" spans="1:8" x14ac:dyDescent="0.3">
      <c r="A142">
        <v>2020</v>
      </c>
      <c r="B142" t="s">
        <v>161</v>
      </c>
      <c r="C142" t="s">
        <v>162</v>
      </c>
      <c r="D142" t="s">
        <v>129</v>
      </c>
      <c r="E142">
        <v>85</v>
      </c>
      <c r="F142" t="s">
        <v>163</v>
      </c>
      <c r="G142">
        <v>34322</v>
      </c>
      <c r="H142">
        <v>21392536137.7724</v>
      </c>
    </row>
    <row r="143" spans="1:8" x14ac:dyDescent="0.3">
      <c r="A143">
        <v>2020</v>
      </c>
      <c r="B143" t="s">
        <v>161</v>
      </c>
      <c r="C143" t="s">
        <v>162</v>
      </c>
      <c r="D143" t="s">
        <v>130</v>
      </c>
      <c r="E143">
        <v>85</v>
      </c>
      <c r="F143" t="s">
        <v>163</v>
      </c>
      <c r="G143">
        <v>153566</v>
      </c>
      <c r="H143">
        <v>42514151614.279602</v>
      </c>
    </row>
    <row r="144" spans="1:8" x14ac:dyDescent="0.3">
      <c r="A144">
        <v>2020</v>
      </c>
      <c r="B144" t="s">
        <v>161</v>
      </c>
      <c r="C144" t="s">
        <v>162</v>
      </c>
      <c r="D144" t="s">
        <v>131</v>
      </c>
      <c r="E144">
        <v>85</v>
      </c>
      <c r="F144" t="s">
        <v>163</v>
      </c>
      <c r="G144">
        <v>26524582</v>
      </c>
      <c r="H144">
        <v>719954821683.31006</v>
      </c>
    </row>
    <row r="145" spans="1:8" x14ac:dyDescent="0.3">
      <c r="A145">
        <v>2020</v>
      </c>
      <c r="B145" t="s">
        <v>161</v>
      </c>
      <c r="C145" t="s">
        <v>162</v>
      </c>
      <c r="D145" t="s">
        <v>191</v>
      </c>
      <c r="E145">
        <v>85</v>
      </c>
      <c r="F145" t="s">
        <v>163</v>
      </c>
      <c r="G145">
        <v>7849295</v>
      </c>
    </row>
    <row r="146" spans="1:8" x14ac:dyDescent="0.3">
      <c r="A146">
        <v>2020</v>
      </c>
      <c r="B146" t="s">
        <v>161</v>
      </c>
      <c r="C146" t="s">
        <v>162</v>
      </c>
      <c r="D146" t="s">
        <v>133</v>
      </c>
      <c r="E146">
        <v>85</v>
      </c>
      <c r="F146" t="s">
        <v>163</v>
      </c>
      <c r="G146">
        <v>101161</v>
      </c>
      <c r="H146">
        <v>37600368180.939903</v>
      </c>
    </row>
    <row r="147" spans="1:8" x14ac:dyDescent="0.3">
      <c r="A147">
        <v>2020</v>
      </c>
      <c r="B147" t="s">
        <v>161</v>
      </c>
      <c r="C147" t="s">
        <v>162</v>
      </c>
      <c r="D147" t="s">
        <v>134</v>
      </c>
      <c r="E147">
        <v>85</v>
      </c>
      <c r="F147" t="s">
        <v>163</v>
      </c>
      <c r="G147">
        <v>180014244</v>
      </c>
      <c r="H147">
        <v>156617861448.57599</v>
      </c>
    </row>
    <row r="148" spans="1:8" x14ac:dyDescent="0.3">
      <c r="A148">
        <v>2020</v>
      </c>
      <c r="B148" t="s">
        <v>161</v>
      </c>
      <c r="C148" t="s">
        <v>162</v>
      </c>
      <c r="D148" t="s">
        <v>135</v>
      </c>
      <c r="E148">
        <v>85</v>
      </c>
      <c r="F148" t="s">
        <v>163</v>
      </c>
      <c r="G148">
        <v>46060618</v>
      </c>
      <c r="H148">
        <v>358868765174.92401</v>
      </c>
    </row>
    <row r="149" spans="1:8" x14ac:dyDescent="0.3">
      <c r="A149">
        <v>2020</v>
      </c>
      <c r="B149" t="s">
        <v>161</v>
      </c>
      <c r="C149" t="s">
        <v>162</v>
      </c>
      <c r="D149" t="s">
        <v>136</v>
      </c>
      <c r="E149">
        <v>85</v>
      </c>
      <c r="F149" t="s">
        <v>163</v>
      </c>
      <c r="G149">
        <v>19769379</v>
      </c>
      <c r="H149">
        <v>2756900214107.3198</v>
      </c>
    </row>
    <row r="150" spans="1:8" x14ac:dyDescent="0.3">
      <c r="A150">
        <v>2020</v>
      </c>
      <c r="B150" t="s">
        <v>161</v>
      </c>
      <c r="C150" t="s">
        <v>162</v>
      </c>
      <c r="D150" t="s">
        <v>137</v>
      </c>
      <c r="E150">
        <v>85</v>
      </c>
      <c r="F150" t="s">
        <v>163</v>
      </c>
      <c r="G150">
        <v>48201</v>
      </c>
      <c r="H150">
        <v>62409709110.953796</v>
      </c>
    </row>
    <row r="151" spans="1:8" x14ac:dyDescent="0.3">
      <c r="A151">
        <v>2020</v>
      </c>
      <c r="B151" t="s">
        <v>161</v>
      </c>
      <c r="C151" t="s">
        <v>162</v>
      </c>
      <c r="D151" t="s">
        <v>138</v>
      </c>
      <c r="E151">
        <v>85</v>
      </c>
      <c r="F151" t="s">
        <v>163</v>
      </c>
      <c r="G151">
        <v>56659</v>
      </c>
      <c r="H151">
        <v>53560755046.572601</v>
      </c>
    </row>
    <row r="152" spans="1:8" x14ac:dyDescent="0.3">
      <c r="A152">
        <v>2020</v>
      </c>
      <c r="B152" t="s">
        <v>161</v>
      </c>
      <c r="C152" t="s">
        <v>162</v>
      </c>
      <c r="D152" t="s">
        <v>132</v>
      </c>
      <c r="E152">
        <v>85</v>
      </c>
      <c r="F152" t="s">
        <v>163</v>
      </c>
      <c r="G152">
        <v>94140969</v>
      </c>
      <c r="H152">
        <v>20893743833000</v>
      </c>
    </row>
    <row r="153" spans="1:8" x14ac:dyDescent="0.3">
      <c r="A153">
        <v>2020</v>
      </c>
      <c r="B153" t="s">
        <v>161</v>
      </c>
      <c r="C153" t="s">
        <v>162</v>
      </c>
      <c r="D153" t="s">
        <v>139</v>
      </c>
      <c r="E153">
        <v>85</v>
      </c>
      <c r="F153" t="s">
        <v>163</v>
      </c>
      <c r="G153">
        <v>116088090</v>
      </c>
      <c r="H153">
        <v>59894305352.8955</v>
      </c>
    </row>
    <row r="154" spans="1:8" x14ac:dyDescent="0.3">
      <c r="A154">
        <v>2020</v>
      </c>
      <c r="B154" t="s">
        <v>161</v>
      </c>
      <c r="C154" t="s">
        <v>162</v>
      </c>
      <c r="D154" t="s">
        <v>140</v>
      </c>
      <c r="E154">
        <v>85</v>
      </c>
      <c r="F154" t="s">
        <v>163</v>
      </c>
      <c r="G154">
        <v>22978076</v>
      </c>
      <c r="H154">
        <v>343242570827.35101</v>
      </c>
    </row>
    <row r="155" spans="1:8" x14ac:dyDescent="0.3">
      <c r="A155">
        <v>2020</v>
      </c>
      <c r="B155" t="s">
        <v>161</v>
      </c>
      <c r="C155" t="s">
        <v>162</v>
      </c>
      <c r="D155" t="s">
        <v>144</v>
      </c>
      <c r="E155">
        <v>85</v>
      </c>
      <c r="F155" t="s">
        <v>163</v>
      </c>
      <c r="G155">
        <v>4352337084</v>
      </c>
      <c r="H155">
        <v>84906814189239.5</v>
      </c>
    </row>
    <row r="156" spans="1:8" x14ac:dyDescent="0.3">
      <c r="A156">
        <v>2020</v>
      </c>
      <c r="B156" t="s">
        <v>161</v>
      </c>
      <c r="C156" t="s">
        <v>162</v>
      </c>
      <c r="D156" t="s">
        <v>141</v>
      </c>
      <c r="E156">
        <v>85</v>
      </c>
      <c r="F156" t="s">
        <v>163</v>
      </c>
      <c r="G156">
        <v>44755</v>
      </c>
      <c r="H156">
        <v>18840511908.248402</v>
      </c>
    </row>
    <row r="157" spans="1:8" x14ac:dyDescent="0.3">
      <c r="A157">
        <v>2020</v>
      </c>
      <c r="B157" t="s">
        <v>161</v>
      </c>
      <c r="C157" t="s">
        <v>162</v>
      </c>
      <c r="D157" t="s">
        <v>142</v>
      </c>
      <c r="E157">
        <v>85</v>
      </c>
      <c r="F157" t="s">
        <v>163</v>
      </c>
      <c r="G157">
        <v>206339</v>
      </c>
      <c r="H157">
        <v>18110631358.311401</v>
      </c>
    </row>
    <row r="158" spans="1:8" x14ac:dyDescent="0.3">
      <c r="A158">
        <v>2020</v>
      </c>
      <c r="B158" t="s">
        <v>161</v>
      </c>
      <c r="C158" t="s">
        <v>162</v>
      </c>
      <c r="D158" t="s">
        <v>143</v>
      </c>
      <c r="E158">
        <v>85</v>
      </c>
      <c r="F158" t="s">
        <v>163</v>
      </c>
      <c r="G158">
        <v>4268</v>
      </c>
      <c r="H158">
        <v>18051170798.941002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5"/>
  <sheetViews>
    <sheetView topLeftCell="A127" workbookViewId="0">
      <selection activeCell="J5" sqref="J5"/>
    </sheetView>
  </sheetViews>
  <sheetFormatPr defaultRowHeight="14.4" x14ac:dyDescent="0.3"/>
  <cols>
    <col min="6" max="6" width="20" customWidth="1"/>
    <col min="7" max="7" width="17.6640625" customWidth="1"/>
    <col min="8" max="8" width="31.5546875" customWidth="1"/>
  </cols>
  <sheetData>
    <row r="1" spans="1:8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1:8" x14ac:dyDescent="0.3">
      <c r="A2">
        <v>2019</v>
      </c>
      <c r="B2" t="s">
        <v>161</v>
      </c>
      <c r="C2" t="s">
        <v>162</v>
      </c>
      <c r="D2" t="s">
        <v>0</v>
      </c>
      <c r="E2">
        <v>85</v>
      </c>
      <c r="F2" t="s">
        <v>163</v>
      </c>
      <c r="G2">
        <v>473921</v>
      </c>
      <c r="H2">
        <v>18799450742.782299</v>
      </c>
    </row>
    <row r="3" spans="1:8" x14ac:dyDescent="0.3">
      <c r="A3">
        <v>2019</v>
      </c>
      <c r="B3" t="s">
        <v>161</v>
      </c>
      <c r="C3" t="s">
        <v>162</v>
      </c>
      <c r="D3" t="s">
        <v>1</v>
      </c>
      <c r="E3">
        <v>85</v>
      </c>
      <c r="F3" t="s">
        <v>163</v>
      </c>
      <c r="G3">
        <v>184003</v>
      </c>
      <c r="H3">
        <v>15401830754.077299</v>
      </c>
    </row>
    <row r="4" spans="1:8" x14ac:dyDescent="0.3">
      <c r="A4">
        <v>2019</v>
      </c>
      <c r="B4" t="s">
        <v>161</v>
      </c>
      <c r="C4" t="s">
        <v>162</v>
      </c>
      <c r="D4" t="s">
        <v>2</v>
      </c>
      <c r="E4">
        <v>85</v>
      </c>
      <c r="F4" t="s">
        <v>163</v>
      </c>
      <c r="G4">
        <v>265661983</v>
      </c>
      <c r="H4">
        <v>171767403748.19</v>
      </c>
    </row>
    <row r="5" spans="1:8" x14ac:dyDescent="0.3">
      <c r="A5">
        <v>2019</v>
      </c>
      <c r="B5" t="s">
        <v>161</v>
      </c>
      <c r="C5" t="s">
        <v>162</v>
      </c>
      <c r="D5" t="s">
        <v>164</v>
      </c>
      <c r="E5">
        <v>85</v>
      </c>
      <c r="F5" t="s">
        <v>163</v>
      </c>
      <c r="G5">
        <v>29680</v>
      </c>
      <c r="H5">
        <v>3155149347.8063998</v>
      </c>
    </row>
    <row r="6" spans="1:8" x14ac:dyDescent="0.3">
      <c r="A6">
        <v>2019</v>
      </c>
      <c r="B6" t="s">
        <v>161</v>
      </c>
      <c r="C6" t="s">
        <v>162</v>
      </c>
      <c r="D6" t="s">
        <v>3</v>
      </c>
      <c r="E6">
        <v>85</v>
      </c>
      <c r="F6" t="s">
        <v>163</v>
      </c>
      <c r="G6">
        <v>5606297</v>
      </c>
      <c r="H6">
        <v>69309104806.631104</v>
      </c>
    </row>
    <row r="7" spans="1:8" x14ac:dyDescent="0.3">
      <c r="A7">
        <v>2019</v>
      </c>
      <c r="B7" t="s">
        <v>161</v>
      </c>
      <c r="C7" t="s">
        <v>162</v>
      </c>
      <c r="D7" t="s">
        <v>165</v>
      </c>
      <c r="E7">
        <v>85</v>
      </c>
      <c r="F7" t="s">
        <v>163</v>
      </c>
      <c r="G7">
        <v>43166652</v>
      </c>
    </row>
    <row r="8" spans="1:8" x14ac:dyDescent="0.3">
      <c r="A8">
        <v>2019</v>
      </c>
      <c r="B8" t="s">
        <v>161</v>
      </c>
      <c r="C8" t="s">
        <v>162</v>
      </c>
      <c r="D8" t="s">
        <v>4</v>
      </c>
      <c r="E8">
        <v>85</v>
      </c>
      <c r="F8" t="s">
        <v>163</v>
      </c>
      <c r="G8">
        <v>2566084</v>
      </c>
      <c r="H8">
        <v>452818426182.65802</v>
      </c>
    </row>
    <row r="9" spans="1:8" x14ac:dyDescent="0.3">
      <c r="A9">
        <v>2019</v>
      </c>
      <c r="B9" t="s">
        <v>161</v>
      </c>
      <c r="C9" t="s">
        <v>162</v>
      </c>
      <c r="D9" t="s">
        <v>5</v>
      </c>
      <c r="E9">
        <v>85</v>
      </c>
      <c r="F9" t="s">
        <v>163</v>
      </c>
      <c r="G9">
        <v>98707328</v>
      </c>
      <c r="H9">
        <v>13619291361.281401</v>
      </c>
    </row>
    <row r="10" spans="1:8" x14ac:dyDescent="0.3">
      <c r="A10">
        <v>2019</v>
      </c>
      <c r="B10" t="s">
        <v>161</v>
      </c>
      <c r="C10" t="s">
        <v>162</v>
      </c>
      <c r="D10" t="s">
        <v>6</v>
      </c>
      <c r="E10">
        <v>85</v>
      </c>
      <c r="F10" t="s">
        <v>163</v>
      </c>
      <c r="G10">
        <v>2098260</v>
      </c>
      <c r="H10">
        <v>1391952510370.48</v>
      </c>
    </row>
    <row r="11" spans="1:8" x14ac:dyDescent="0.3">
      <c r="A11">
        <v>2019</v>
      </c>
      <c r="B11" t="s">
        <v>161</v>
      </c>
      <c r="C11" t="s">
        <v>162</v>
      </c>
      <c r="D11" t="s">
        <v>7</v>
      </c>
      <c r="E11">
        <v>85</v>
      </c>
      <c r="F11" t="s">
        <v>163</v>
      </c>
      <c r="G11">
        <v>4508072</v>
      </c>
      <c r="H11">
        <v>445011872704.46997</v>
      </c>
    </row>
    <row r="12" spans="1:8" x14ac:dyDescent="0.3">
      <c r="A12">
        <v>2019</v>
      </c>
      <c r="B12" t="s">
        <v>161</v>
      </c>
      <c r="C12" t="s">
        <v>162</v>
      </c>
      <c r="D12" t="s">
        <v>8</v>
      </c>
      <c r="E12">
        <v>85</v>
      </c>
      <c r="F12" t="s">
        <v>163</v>
      </c>
      <c r="G12">
        <v>170969320</v>
      </c>
      <c r="H12">
        <v>48174235294.117599</v>
      </c>
    </row>
    <row r="13" spans="1:8" x14ac:dyDescent="0.3">
      <c r="A13">
        <v>2019</v>
      </c>
      <c r="B13" t="s">
        <v>161</v>
      </c>
      <c r="C13" t="s">
        <v>162</v>
      </c>
      <c r="D13" t="s">
        <v>9</v>
      </c>
      <c r="E13">
        <v>85</v>
      </c>
      <c r="F13" t="s">
        <v>163</v>
      </c>
      <c r="G13">
        <v>5347169</v>
      </c>
      <c r="H13">
        <v>38653318085.1064</v>
      </c>
    </row>
    <row r="14" spans="1:8" x14ac:dyDescent="0.3">
      <c r="A14">
        <v>2019</v>
      </c>
      <c r="B14" t="s">
        <v>161</v>
      </c>
      <c r="C14" t="s">
        <v>162</v>
      </c>
      <c r="D14" t="s">
        <v>10</v>
      </c>
      <c r="E14">
        <v>85</v>
      </c>
      <c r="F14" t="s">
        <v>163</v>
      </c>
      <c r="G14">
        <v>51729645</v>
      </c>
      <c r="H14">
        <v>351238438542.79199</v>
      </c>
    </row>
    <row r="15" spans="1:8" x14ac:dyDescent="0.3">
      <c r="A15">
        <v>2019</v>
      </c>
      <c r="B15" t="s">
        <v>161</v>
      </c>
      <c r="C15" t="s">
        <v>162</v>
      </c>
      <c r="D15" t="s">
        <v>166</v>
      </c>
      <c r="E15">
        <v>85</v>
      </c>
      <c r="F15" t="s">
        <v>163</v>
      </c>
      <c r="G15">
        <v>3080</v>
      </c>
      <c r="H15">
        <v>5304164323.2531996</v>
      </c>
    </row>
    <row r="16" spans="1:8" x14ac:dyDescent="0.3">
      <c r="A16">
        <v>2019</v>
      </c>
      <c r="B16" t="s">
        <v>161</v>
      </c>
      <c r="C16" t="s">
        <v>162</v>
      </c>
      <c r="D16" t="s">
        <v>11</v>
      </c>
      <c r="E16">
        <v>85</v>
      </c>
      <c r="F16" t="s">
        <v>163</v>
      </c>
      <c r="G16">
        <v>981785972</v>
      </c>
      <c r="H16">
        <v>64409647193.804398</v>
      </c>
    </row>
    <row r="17" spans="1:8" x14ac:dyDescent="0.3">
      <c r="A17">
        <v>2019</v>
      </c>
      <c r="B17" t="s">
        <v>161</v>
      </c>
      <c r="C17" t="s">
        <v>162</v>
      </c>
      <c r="D17" t="s">
        <v>12</v>
      </c>
      <c r="E17">
        <v>85</v>
      </c>
      <c r="F17" t="s">
        <v>163</v>
      </c>
      <c r="G17">
        <v>3952227</v>
      </c>
      <c r="H17">
        <v>535376258146.66602</v>
      </c>
    </row>
    <row r="18" spans="1:8" x14ac:dyDescent="0.3">
      <c r="A18">
        <v>2019</v>
      </c>
      <c r="B18" t="s">
        <v>161</v>
      </c>
      <c r="C18" t="s">
        <v>162</v>
      </c>
      <c r="D18" t="s">
        <v>13</v>
      </c>
      <c r="E18">
        <v>85</v>
      </c>
      <c r="F18" t="s">
        <v>163</v>
      </c>
      <c r="G18">
        <v>2335320</v>
      </c>
      <c r="H18">
        <v>40895322850.940697</v>
      </c>
    </row>
    <row r="19" spans="1:8" x14ac:dyDescent="0.3">
      <c r="A19">
        <v>2019</v>
      </c>
      <c r="B19" t="s">
        <v>161</v>
      </c>
      <c r="C19" t="s">
        <v>162</v>
      </c>
      <c r="D19" t="s">
        <v>14</v>
      </c>
      <c r="E19">
        <v>85</v>
      </c>
      <c r="F19" t="s">
        <v>163</v>
      </c>
      <c r="G19">
        <v>1550972</v>
      </c>
      <c r="H19">
        <v>20201323282.545101</v>
      </c>
    </row>
    <row r="20" spans="1:8" x14ac:dyDescent="0.3">
      <c r="A20">
        <v>2019</v>
      </c>
      <c r="B20" t="s">
        <v>161</v>
      </c>
      <c r="C20" t="s">
        <v>162</v>
      </c>
      <c r="D20" t="s">
        <v>15</v>
      </c>
      <c r="E20">
        <v>85</v>
      </c>
      <c r="F20" t="s">
        <v>163</v>
      </c>
      <c r="G20">
        <v>2290</v>
      </c>
      <c r="H20">
        <v>16695925027.194401</v>
      </c>
    </row>
    <row r="21" spans="1:8" x14ac:dyDescent="0.3">
      <c r="A21">
        <v>2019</v>
      </c>
      <c r="B21" t="s">
        <v>161</v>
      </c>
      <c r="C21" t="s">
        <v>162</v>
      </c>
      <c r="D21" t="s">
        <v>168</v>
      </c>
      <c r="E21">
        <v>85</v>
      </c>
      <c r="F21" t="s">
        <v>163</v>
      </c>
      <c r="G21">
        <v>2040</v>
      </c>
    </row>
    <row r="22" spans="1:8" x14ac:dyDescent="0.3">
      <c r="A22">
        <v>2019</v>
      </c>
      <c r="B22" t="s">
        <v>161</v>
      </c>
      <c r="C22" t="s">
        <v>162</v>
      </c>
      <c r="D22" t="s">
        <v>16</v>
      </c>
      <c r="E22">
        <v>85</v>
      </c>
      <c r="F22" t="s">
        <v>163</v>
      </c>
      <c r="G22">
        <v>36741452</v>
      </c>
      <c r="H22">
        <v>1873288158977.23</v>
      </c>
    </row>
    <row r="23" spans="1:8" x14ac:dyDescent="0.3">
      <c r="A23">
        <v>2019</v>
      </c>
      <c r="B23" t="s">
        <v>161</v>
      </c>
      <c r="C23" t="s">
        <v>162</v>
      </c>
      <c r="D23" t="s">
        <v>17</v>
      </c>
      <c r="E23">
        <v>85</v>
      </c>
      <c r="F23" t="s">
        <v>163</v>
      </c>
      <c r="G23">
        <v>9646854</v>
      </c>
      <c r="H23">
        <v>68915416141.957596</v>
      </c>
    </row>
    <row r="24" spans="1:8" x14ac:dyDescent="0.3">
      <c r="A24">
        <v>2019</v>
      </c>
      <c r="B24" t="s">
        <v>161</v>
      </c>
      <c r="C24" t="s">
        <v>162</v>
      </c>
      <c r="D24" t="s">
        <v>18</v>
      </c>
      <c r="E24">
        <v>85</v>
      </c>
      <c r="F24" t="s">
        <v>163</v>
      </c>
      <c r="G24">
        <v>14132</v>
      </c>
      <c r="H24">
        <v>16178162030.069401</v>
      </c>
    </row>
    <row r="25" spans="1:8" x14ac:dyDescent="0.3">
      <c r="A25">
        <v>2019</v>
      </c>
      <c r="B25" t="s">
        <v>161</v>
      </c>
      <c r="C25" t="s">
        <v>162</v>
      </c>
      <c r="D25" t="s">
        <v>19</v>
      </c>
      <c r="E25">
        <v>85</v>
      </c>
      <c r="F25" t="s">
        <v>163</v>
      </c>
      <c r="G25">
        <v>16566</v>
      </c>
      <c r="H25">
        <v>2581268125.7891998</v>
      </c>
    </row>
    <row r="26" spans="1:8" x14ac:dyDescent="0.3">
      <c r="A26">
        <v>2019</v>
      </c>
      <c r="B26" t="s">
        <v>161</v>
      </c>
      <c r="C26" t="s">
        <v>162</v>
      </c>
      <c r="D26" t="s">
        <v>20</v>
      </c>
      <c r="E26">
        <v>85</v>
      </c>
      <c r="F26" t="s">
        <v>163</v>
      </c>
      <c r="G26">
        <v>223</v>
      </c>
      <c r="H26">
        <v>27089389786.979</v>
      </c>
    </row>
    <row r="27" spans="1:8" x14ac:dyDescent="0.3">
      <c r="A27">
        <v>2019</v>
      </c>
      <c r="B27" t="s">
        <v>161</v>
      </c>
      <c r="C27" t="s">
        <v>162</v>
      </c>
      <c r="D27" t="s">
        <v>21</v>
      </c>
      <c r="E27">
        <v>85</v>
      </c>
      <c r="F27" t="s">
        <v>163</v>
      </c>
      <c r="G27">
        <v>127126</v>
      </c>
      <c r="H27">
        <v>39670977332.734802</v>
      </c>
    </row>
    <row r="28" spans="1:8" x14ac:dyDescent="0.3">
      <c r="A28">
        <v>2019</v>
      </c>
      <c r="B28" t="s">
        <v>161</v>
      </c>
      <c r="C28" t="s">
        <v>162</v>
      </c>
      <c r="D28" t="s">
        <v>22</v>
      </c>
      <c r="E28">
        <v>85</v>
      </c>
      <c r="F28" t="s">
        <v>163</v>
      </c>
      <c r="G28">
        <v>10829084</v>
      </c>
      <c r="H28">
        <v>1742015045482.3101</v>
      </c>
    </row>
    <row r="29" spans="1:8" x14ac:dyDescent="0.3">
      <c r="A29">
        <v>2019</v>
      </c>
      <c r="B29" t="s">
        <v>161</v>
      </c>
      <c r="C29" t="s">
        <v>162</v>
      </c>
      <c r="D29" t="s">
        <v>23</v>
      </c>
      <c r="E29">
        <v>85</v>
      </c>
      <c r="F29" t="s">
        <v>163</v>
      </c>
      <c r="G29">
        <v>20127</v>
      </c>
      <c r="H29">
        <v>2221301400.7247</v>
      </c>
    </row>
    <row r="30" spans="1:8" x14ac:dyDescent="0.3">
      <c r="A30">
        <v>2019</v>
      </c>
      <c r="B30" t="s">
        <v>161</v>
      </c>
      <c r="C30" t="s">
        <v>162</v>
      </c>
      <c r="D30" t="s">
        <v>24</v>
      </c>
      <c r="E30">
        <v>85</v>
      </c>
      <c r="F30" t="s">
        <v>163</v>
      </c>
      <c r="G30">
        <v>20838</v>
      </c>
      <c r="H30">
        <v>11314951342.780701</v>
      </c>
    </row>
    <row r="31" spans="1:8" x14ac:dyDescent="0.3">
      <c r="A31">
        <v>2019</v>
      </c>
      <c r="B31" t="s">
        <v>161</v>
      </c>
      <c r="C31" t="s">
        <v>162</v>
      </c>
      <c r="D31" t="s">
        <v>25</v>
      </c>
      <c r="E31">
        <v>85</v>
      </c>
      <c r="F31" t="s">
        <v>163</v>
      </c>
      <c r="G31">
        <v>792389</v>
      </c>
      <c r="H31">
        <v>278584733103.01001</v>
      </c>
    </row>
    <row r="32" spans="1:8" x14ac:dyDescent="0.3">
      <c r="A32">
        <v>2019</v>
      </c>
      <c r="B32" t="s">
        <v>161</v>
      </c>
      <c r="C32" t="s">
        <v>162</v>
      </c>
      <c r="D32" t="s">
        <v>26</v>
      </c>
      <c r="E32">
        <v>85</v>
      </c>
      <c r="F32" t="s">
        <v>163</v>
      </c>
      <c r="G32">
        <v>491727111</v>
      </c>
      <c r="H32">
        <v>14279937500608</v>
      </c>
    </row>
    <row r="33" spans="1:8" x14ac:dyDescent="0.3">
      <c r="A33">
        <v>2019</v>
      </c>
      <c r="B33" t="s">
        <v>161</v>
      </c>
      <c r="C33" t="s">
        <v>162</v>
      </c>
      <c r="D33" t="s">
        <v>27</v>
      </c>
      <c r="E33">
        <v>85</v>
      </c>
      <c r="F33" t="s">
        <v>163</v>
      </c>
      <c r="G33">
        <v>36052360</v>
      </c>
    </row>
    <row r="34" spans="1:8" x14ac:dyDescent="0.3">
      <c r="A34">
        <v>2019</v>
      </c>
      <c r="B34" t="s">
        <v>161</v>
      </c>
      <c r="C34" t="s">
        <v>162</v>
      </c>
      <c r="D34" t="s">
        <v>28</v>
      </c>
      <c r="E34">
        <v>85</v>
      </c>
      <c r="F34" t="s">
        <v>163</v>
      </c>
      <c r="G34">
        <v>4726774</v>
      </c>
      <c r="H34">
        <v>323109543324.32098</v>
      </c>
    </row>
    <row r="35" spans="1:8" x14ac:dyDescent="0.3">
      <c r="A35">
        <v>2019</v>
      </c>
      <c r="B35" t="s">
        <v>161</v>
      </c>
      <c r="C35" t="s">
        <v>162</v>
      </c>
      <c r="D35" t="s">
        <v>29</v>
      </c>
      <c r="E35">
        <v>85</v>
      </c>
      <c r="F35" t="s">
        <v>163</v>
      </c>
      <c r="G35">
        <v>12873</v>
      </c>
      <c r="H35">
        <v>12750338736.1661</v>
      </c>
    </row>
    <row r="36" spans="1:8" x14ac:dyDescent="0.3">
      <c r="A36">
        <v>2019</v>
      </c>
      <c r="B36" t="s">
        <v>161</v>
      </c>
      <c r="C36" t="s">
        <v>162</v>
      </c>
      <c r="D36" t="s">
        <v>30</v>
      </c>
      <c r="E36">
        <v>85</v>
      </c>
      <c r="F36" t="s">
        <v>163</v>
      </c>
      <c r="G36">
        <v>639</v>
      </c>
      <c r="H36">
        <v>64417670082.612701</v>
      </c>
    </row>
    <row r="37" spans="1:8" x14ac:dyDescent="0.3">
      <c r="A37">
        <v>2019</v>
      </c>
      <c r="B37" t="s">
        <v>161</v>
      </c>
      <c r="C37" t="s">
        <v>162</v>
      </c>
      <c r="D37" t="s">
        <v>34</v>
      </c>
      <c r="E37">
        <v>85</v>
      </c>
      <c r="F37" t="s">
        <v>163</v>
      </c>
      <c r="G37">
        <v>249</v>
      </c>
      <c r="H37">
        <v>58539424929.7248</v>
      </c>
    </row>
    <row r="38" spans="1:8" x14ac:dyDescent="0.3">
      <c r="A38">
        <v>2019</v>
      </c>
      <c r="B38" t="s">
        <v>161</v>
      </c>
      <c r="C38" t="s">
        <v>162</v>
      </c>
      <c r="D38" t="s">
        <v>31</v>
      </c>
      <c r="E38">
        <v>85</v>
      </c>
      <c r="F38" t="s">
        <v>163</v>
      </c>
      <c r="G38">
        <v>1743794</v>
      </c>
      <c r="H38">
        <v>62246206340.546898</v>
      </c>
    </row>
    <row r="39" spans="1:8" x14ac:dyDescent="0.3">
      <c r="A39">
        <v>2019</v>
      </c>
      <c r="B39" t="s">
        <v>161</v>
      </c>
      <c r="C39" t="s">
        <v>162</v>
      </c>
      <c r="D39" t="s">
        <v>171</v>
      </c>
      <c r="E39">
        <v>85</v>
      </c>
      <c r="F39" t="s">
        <v>163</v>
      </c>
      <c r="G39">
        <v>30082020</v>
      </c>
      <c r="H39">
        <v>103428000000</v>
      </c>
    </row>
    <row r="40" spans="1:8" x14ac:dyDescent="0.3">
      <c r="A40">
        <v>2019</v>
      </c>
      <c r="B40" t="s">
        <v>161</v>
      </c>
      <c r="C40" t="s">
        <v>162</v>
      </c>
      <c r="D40" t="s">
        <v>172</v>
      </c>
      <c r="E40">
        <v>85</v>
      </c>
      <c r="F40" t="s">
        <v>163</v>
      </c>
      <c r="G40">
        <v>45</v>
      </c>
      <c r="H40">
        <v>2995185487.3025999</v>
      </c>
    </row>
    <row r="41" spans="1:8" x14ac:dyDescent="0.3">
      <c r="A41">
        <v>2019</v>
      </c>
      <c r="B41" t="s">
        <v>161</v>
      </c>
      <c r="C41" t="s">
        <v>162</v>
      </c>
      <c r="D41" t="s">
        <v>32</v>
      </c>
      <c r="E41">
        <v>85</v>
      </c>
      <c r="F41" t="s">
        <v>163</v>
      </c>
      <c r="G41">
        <v>1766697</v>
      </c>
      <c r="H41">
        <v>25758357774.5438</v>
      </c>
    </row>
    <row r="42" spans="1:8" x14ac:dyDescent="0.3">
      <c r="A42">
        <v>2019</v>
      </c>
      <c r="B42" t="s">
        <v>161</v>
      </c>
      <c r="C42" t="s">
        <v>162</v>
      </c>
      <c r="D42" t="s">
        <v>33</v>
      </c>
      <c r="E42">
        <v>85</v>
      </c>
      <c r="F42" t="s">
        <v>163</v>
      </c>
      <c r="G42">
        <v>15552897</v>
      </c>
      <c r="H42">
        <v>252498032247.16299</v>
      </c>
    </row>
    <row r="43" spans="1:8" x14ac:dyDescent="0.3">
      <c r="A43">
        <v>2019</v>
      </c>
      <c r="B43" t="s">
        <v>161</v>
      </c>
      <c r="C43" t="s">
        <v>162</v>
      </c>
      <c r="D43" t="s">
        <v>173</v>
      </c>
      <c r="E43">
        <v>85</v>
      </c>
      <c r="F43" t="s">
        <v>163</v>
      </c>
      <c r="G43">
        <v>120171</v>
      </c>
    </row>
    <row r="44" spans="1:8" x14ac:dyDescent="0.3">
      <c r="A44">
        <v>2019</v>
      </c>
      <c r="B44" t="s">
        <v>161</v>
      </c>
      <c r="C44" t="s">
        <v>162</v>
      </c>
      <c r="D44" t="s">
        <v>35</v>
      </c>
      <c r="E44">
        <v>85</v>
      </c>
      <c r="F44" t="s">
        <v>163</v>
      </c>
      <c r="G44">
        <v>211966</v>
      </c>
      <c r="H44">
        <v>51775830725.826302</v>
      </c>
    </row>
    <row r="45" spans="1:8" x14ac:dyDescent="0.3">
      <c r="A45">
        <v>2019</v>
      </c>
      <c r="B45" t="s">
        <v>161</v>
      </c>
      <c r="C45" t="s">
        <v>162</v>
      </c>
      <c r="D45" t="s">
        <v>36</v>
      </c>
      <c r="E45">
        <v>85</v>
      </c>
      <c r="F45" t="s">
        <v>163</v>
      </c>
      <c r="G45">
        <v>2929725</v>
      </c>
      <c r="H45">
        <v>347561349210.979</v>
      </c>
    </row>
    <row r="46" spans="1:8" x14ac:dyDescent="0.3">
      <c r="A46">
        <v>2019</v>
      </c>
      <c r="B46" t="s">
        <v>161</v>
      </c>
      <c r="C46" t="s">
        <v>162</v>
      </c>
      <c r="D46" t="s">
        <v>37</v>
      </c>
      <c r="E46">
        <v>85</v>
      </c>
      <c r="F46" t="s">
        <v>163</v>
      </c>
      <c r="G46">
        <v>132390</v>
      </c>
      <c r="H46">
        <v>88941299733.501801</v>
      </c>
    </row>
    <row r="47" spans="1:8" x14ac:dyDescent="0.3">
      <c r="A47">
        <v>2019</v>
      </c>
      <c r="B47" t="s">
        <v>161</v>
      </c>
      <c r="C47" t="s">
        <v>162</v>
      </c>
      <c r="D47" t="s">
        <v>38</v>
      </c>
      <c r="E47">
        <v>85</v>
      </c>
      <c r="F47" t="s">
        <v>163</v>
      </c>
      <c r="G47">
        <v>2820151</v>
      </c>
      <c r="H47">
        <v>108108009000</v>
      </c>
    </row>
    <row r="48" spans="1:8" x14ac:dyDescent="0.3">
      <c r="A48">
        <v>2019</v>
      </c>
      <c r="B48" t="s">
        <v>161</v>
      </c>
      <c r="C48" t="s">
        <v>162</v>
      </c>
      <c r="D48" t="s">
        <v>39</v>
      </c>
      <c r="E48">
        <v>85</v>
      </c>
      <c r="F48" t="s">
        <v>163</v>
      </c>
      <c r="G48">
        <v>214808023</v>
      </c>
      <c r="H48">
        <v>303080865603.64502</v>
      </c>
    </row>
    <row r="49" spans="1:8" x14ac:dyDescent="0.3">
      <c r="A49">
        <v>2019</v>
      </c>
      <c r="B49" t="s">
        <v>161</v>
      </c>
      <c r="C49" t="s">
        <v>162</v>
      </c>
      <c r="D49" t="s">
        <v>40</v>
      </c>
      <c r="E49">
        <v>85</v>
      </c>
      <c r="F49" t="s">
        <v>163</v>
      </c>
      <c r="G49">
        <v>2559</v>
      </c>
      <c r="H49">
        <v>26896660000</v>
      </c>
    </row>
    <row r="50" spans="1:8" x14ac:dyDescent="0.3">
      <c r="A50">
        <v>2019</v>
      </c>
      <c r="B50" t="s">
        <v>161</v>
      </c>
      <c r="C50" t="s">
        <v>162</v>
      </c>
      <c r="D50" t="s">
        <v>175</v>
      </c>
      <c r="E50">
        <v>85</v>
      </c>
      <c r="F50" t="s">
        <v>163</v>
      </c>
      <c r="G50">
        <v>11151</v>
      </c>
      <c r="H50">
        <v>11364134108.6175</v>
      </c>
    </row>
    <row r="51" spans="1:8" x14ac:dyDescent="0.3">
      <c r="A51">
        <v>2019</v>
      </c>
      <c r="B51" t="s">
        <v>161</v>
      </c>
      <c r="C51" t="s">
        <v>162</v>
      </c>
      <c r="D51" t="s">
        <v>41</v>
      </c>
      <c r="E51">
        <v>85</v>
      </c>
      <c r="F51" t="s">
        <v>163</v>
      </c>
      <c r="G51">
        <v>13795217</v>
      </c>
      <c r="H51">
        <v>31045591753.490101</v>
      </c>
    </row>
    <row r="52" spans="1:8" x14ac:dyDescent="0.3">
      <c r="A52">
        <v>2019</v>
      </c>
      <c r="B52" t="s">
        <v>161</v>
      </c>
      <c r="C52" t="s">
        <v>162</v>
      </c>
      <c r="D52" t="s">
        <v>42</v>
      </c>
      <c r="E52">
        <v>85</v>
      </c>
      <c r="F52" t="s">
        <v>163</v>
      </c>
      <c r="G52">
        <v>307005</v>
      </c>
      <c r="H52">
        <v>95912590628.141205</v>
      </c>
    </row>
    <row r="53" spans="1:8" x14ac:dyDescent="0.3">
      <c r="A53">
        <v>2019</v>
      </c>
      <c r="B53" t="s">
        <v>161</v>
      </c>
      <c r="C53" t="s">
        <v>162</v>
      </c>
      <c r="D53" t="s">
        <v>43</v>
      </c>
      <c r="E53">
        <v>85</v>
      </c>
      <c r="F53" t="s">
        <v>163</v>
      </c>
      <c r="G53">
        <v>33740814</v>
      </c>
      <c r="H53">
        <v>268508200125.48999</v>
      </c>
    </row>
    <row r="54" spans="1:8" x14ac:dyDescent="0.3">
      <c r="A54">
        <v>2019</v>
      </c>
      <c r="B54" t="s">
        <v>161</v>
      </c>
      <c r="C54" t="s">
        <v>162</v>
      </c>
      <c r="D54" t="s">
        <v>44</v>
      </c>
      <c r="E54">
        <v>85</v>
      </c>
      <c r="F54" t="s">
        <v>163</v>
      </c>
      <c r="G54">
        <v>39089082</v>
      </c>
      <c r="H54">
        <v>2728870246705.8799</v>
      </c>
    </row>
    <row r="55" spans="1:8" x14ac:dyDescent="0.3">
      <c r="A55">
        <v>2019</v>
      </c>
      <c r="B55" t="s">
        <v>161</v>
      </c>
      <c r="C55" t="s">
        <v>162</v>
      </c>
      <c r="D55" t="s">
        <v>45</v>
      </c>
      <c r="E55">
        <v>85</v>
      </c>
      <c r="F55" t="s">
        <v>163</v>
      </c>
      <c r="G55">
        <v>452084</v>
      </c>
      <c r="H55">
        <v>16874405839.7948</v>
      </c>
    </row>
    <row r="56" spans="1:8" x14ac:dyDescent="0.3">
      <c r="A56">
        <v>2019</v>
      </c>
      <c r="B56" t="s">
        <v>161</v>
      </c>
      <c r="C56" t="s">
        <v>162</v>
      </c>
      <c r="D56" t="s">
        <v>46</v>
      </c>
      <c r="E56">
        <v>85</v>
      </c>
      <c r="F56" t="s">
        <v>163</v>
      </c>
      <c r="G56">
        <v>55354204</v>
      </c>
      <c r="H56">
        <v>17470436258.5131</v>
      </c>
    </row>
    <row r="57" spans="1:8" x14ac:dyDescent="0.3">
      <c r="A57">
        <v>2019</v>
      </c>
      <c r="B57" t="s">
        <v>161</v>
      </c>
      <c r="C57" t="s">
        <v>162</v>
      </c>
      <c r="D57" t="s">
        <v>47</v>
      </c>
      <c r="E57">
        <v>85</v>
      </c>
      <c r="F57" t="s">
        <v>163</v>
      </c>
      <c r="G57">
        <v>144229267</v>
      </c>
      <c r="H57">
        <v>3888326788627.4399</v>
      </c>
    </row>
    <row r="58" spans="1:8" x14ac:dyDescent="0.3">
      <c r="A58">
        <v>2019</v>
      </c>
      <c r="B58" t="s">
        <v>161</v>
      </c>
      <c r="C58" t="s">
        <v>162</v>
      </c>
      <c r="D58" t="s">
        <v>48</v>
      </c>
      <c r="E58">
        <v>85</v>
      </c>
      <c r="F58" t="s">
        <v>163</v>
      </c>
      <c r="G58">
        <v>37123</v>
      </c>
      <c r="H58">
        <v>68337537815.770302</v>
      </c>
    </row>
    <row r="59" spans="1:8" x14ac:dyDescent="0.3">
      <c r="A59">
        <v>2019</v>
      </c>
      <c r="B59" t="s">
        <v>161</v>
      </c>
      <c r="C59" t="s">
        <v>162</v>
      </c>
      <c r="D59" t="s">
        <v>49</v>
      </c>
      <c r="E59">
        <v>85</v>
      </c>
      <c r="F59" t="s">
        <v>163</v>
      </c>
      <c r="G59">
        <v>5999739</v>
      </c>
      <c r="H59">
        <v>205144152830.84698</v>
      </c>
    </row>
    <row r="60" spans="1:8" x14ac:dyDescent="0.3">
      <c r="A60">
        <v>2019</v>
      </c>
      <c r="B60" t="s">
        <v>161</v>
      </c>
      <c r="C60" t="s">
        <v>162</v>
      </c>
      <c r="D60" t="s">
        <v>50</v>
      </c>
      <c r="E60">
        <v>85</v>
      </c>
      <c r="F60" t="s">
        <v>163</v>
      </c>
      <c r="G60">
        <v>95817</v>
      </c>
      <c r="H60">
        <v>77020015201.320099</v>
      </c>
    </row>
    <row r="61" spans="1:8" x14ac:dyDescent="0.3">
      <c r="A61">
        <v>2019</v>
      </c>
      <c r="B61" t="s">
        <v>161</v>
      </c>
      <c r="C61" t="s">
        <v>162</v>
      </c>
      <c r="D61" t="s">
        <v>51</v>
      </c>
      <c r="E61">
        <v>85</v>
      </c>
      <c r="F61" t="s">
        <v>163</v>
      </c>
      <c r="G61">
        <v>3836551</v>
      </c>
      <c r="H61">
        <v>13442861443.750601</v>
      </c>
    </row>
    <row r="62" spans="1:8" x14ac:dyDescent="0.3">
      <c r="A62">
        <v>2019</v>
      </c>
      <c r="B62" t="s">
        <v>161</v>
      </c>
      <c r="C62" t="s">
        <v>162</v>
      </c>
      <c r="D62" t="s">
        <v>52</v>
      </c>
      <c r="E62">
        <v>85</v>
      </c>
      <c r="F62" t="s">
        <v>163</v>
      </c>
      <c r="G62">
        <v>50942</v>
      </c>
      <c r="H62">
        <v>5173760191.8465004</v>
      </c>
    </row>
    <row r="63" spans="1:8" x14ac:dyDescent="0.3">
      <c r="A63">
        <v>2019</v>
      </c>
      <c r="B63" t="s">
        <v>161</v>
      </c>
      <c r="C63" t="s">
        <v>162</v>
      </c>
      <c r="D63" t="s">
        <v>53</v>
      </c>
      <c r="E63">
        <v>85</v>
      </c>
      <c r="F63" t="s">
        <v>163</v>
      </c>
      <c r="G63">
        <v>13714</v>
      </c>
      <c r="H63">
        <v>14785839382.9002</v>
      </c>
    </row>
    <row r="64" spans="1:8" x14ac:dyDescent="0.3">
      <c r="A64">
        <v>2019</v>
      </c>
      <c r="B64" t="s">
        <v>161</v>
      </c>
      <c r="C64" t="s">
        <v>162</v>
      </c>
      <c r="D64" t="s">
        <v>54</v>
      </c>
      <c r="E64">
        <v>85</v>
      </c>
      <c r="F64" t="s">
        <v>163</v>
      </c>
      <c r="G64">
        <v>188474</v>
      </c>
      <c r="H64">
        <v>25089976946.773602</v>
      </c>
    </row>
    <row r="65" spans="1:8" x14ac:dyDescent="0.3">
      <c r="A65">
        <v>2019</v>
      </c>
      <c r="B65" t="s">
        <v>161</v>
      </c>
      <c r="C65" t="s">
        <v>162</v>
      </c>
      <c r="D65" t="s">
        <v>55</v>
      </c>
      <c r="E65">
        <v>85</v>
      </c>
      <c r="F65" t="s">
        <v>163</v>
      </c>
      <c r="G65">
        <v>10031141</v>
      </c>
      <c r="H65">
        <v>163526491433.29001</v>
      </c>
    </row>
    <row r="66" spans="1:8" x14ac:dyDescent="0.3">
      <c r="A66">
        <v>2019</v>
      </c>
      <c r="B66" t="s">
        <v>161</v>
      </c>
      <c r="C66" t="s">
        <v>162</v>
      </c>
      <c r="D66" t="s">
        <v>56</v>
      </c>
      <c r="E66">
        <v>85</v>
      </c>
      <c r="F66" t="s">
        <v>163</v>
      </c>
      <c r="G66">
        <v>11283911</v>
      </c>
      <c r="H66">
        <v>24857740445.0401</v>
      </c>
    </row>
    <row r="67" spans="1:8" x14ac:dyDescent="0.3">
      <c r="A67">
        <v>2019</v>
      </c>
      <c r="B67" t="s">
        <v>161</v>
      </c>
      <c r="C67" t="s">
        <v>162</v>
      </c>
      <c r="D67" t="s">
        <v>57</v>
      </c>
      <c r="E67">
        <v>85</v>
      </c>
      <c r="F67" t="s">
        <v>163</v>
      </c>
      <c r="G67">
        <v>366009733</v>
      </c>
      <c r="H67">
        <v>2831552222519.9902</v>
      </c>
    </row>
    <row r="68" spans="1:8" x14ac:dyDescent="0.3">
      <c r="A68">
        <v>2019</v>
      </c>
      <c r="B68" t="s">
        <v>161</v>
      </c>
      <c r="C68" t="s">
        <v>162</v>
      </c>
      <c r="D68" t="s">
        <v>58</v>
      </c>
      <c r="E68">
        <v>85</v>
      </c>
      <c r="F68" t="s">
        <v>163</v>
      </c>
      <c r="G68">
        <v>3412986</v>
      </c>
      <c r="H68">
        <v>1119099868265.25</v>
      </c>
    </row>
    <row r="69" spans="1:8" x14ac:dyDescent="0.3">
      <c r="A69">
        <v>2019</v>
      </c>
      <c r="B69" t="s">
        <v>161</v>
      </c>
      <c r="C69" t="s">
        <v>162</v>
      </c>
      <c r="D69" t="s">
        <v>179</v>
      </c>
      <c r="E69">
        <v>85</v>
      </c>
      <c r="F69" t="s">
        <v>163</v>
      </c>
      <c r="G69">
        <v>34735504</v>
      </c>
      <c r="H69">
        <v>291362916336.41498</v>
      </c>
    </row>
    <row r="70" spans="1:8" x14ac:dyDescent="0.3">
      <c r="A70">
        <v>2019</v>
      </c>
      <c r="B70" t="s">
        <v>161</v>
      </c>
      <c r="C70" t="s">
        <v>162</v>
      </c>
      <c r="D70" t="s">
        <v>59</v>
      </c>
      <c r="E70">
        <v>85</v>
      </c>
      <c r="F70" t="s">
        <v>163</v>
      </c>
      <c r="G70">
        <v>5078520</v>
      </c>
      <c r="H70">
        <v>233636097800.33801</v>
      </c>
    </row>
    <row r="71" spans="1:8" x14ac:dyDescent="0.3">
      <c r="A71">
        <v>2019</v>
      </c>
      <c r="B71" t="s">
        <v>161</v>
      </c>
      <c r="C71" t="s">
        <v>162</v>
      </c>
      <c r="D71" t="s">
        <v>60</v>
      </c>
      <c r="E71">
        <v>85</v>
      </c>
      <c r="F71" t="s">
        <v>163</v>
      </c>
      <c r="G71">
        <v>4326981</v>
      </c>
      <c r="H71">
        <v>399122063504.14801</v>
      </c>
    </row>
    <row r="72" spans="1:8" x14ac:dyDescent="0.3">
      <c r="A72">
        <v>2019</v>
      </c>
      <c r="B72" t="s">
        <v>161</v>
      </c>
      <c r="C72" t="s">
        <v>162</v>
      </c>
      <c r="D72" t="s">
        <v>61</v>
      </c>
      <c r="E72">
        <v>85</v>
      </c>
      <c r="F72" t="s">
        <v>163</v>
      </c>
      <c r="G72">
        <v>7903788</v>
      </c>
      <c r="H72">
        <v>397934596952.56</v>
      </c>
    </row>
    <row r="73" spans="1:8" x14ac:dyDescent="0.3">
      <c r="A73">
        <v>2019</v>
      </c>
      <c r="B73" t="s">
        <v>161</v>
      </c>
      <c r="C73" t="s">
        <v>162</v>
      </c>
      <c r="D73" t="s">
        <v>62</v>
      </c>
      <c r="E73">
        <v>85</v>
      </c>
      <c r="F73" t="s">
        <v>163</v>
      </c>
      <c r="G73">
        <v>36283369</v>
      </c>
      <c r="H73">
        <v>2011285742552.1499</v>
      </c>
    </row>
    <row r="74" spans="1:8" x14ac:dyDescent="0.3">
      <c r="A74">
        <v>2019</v>
      </c>
      <c r="B74" t="s">
        <v>161</v>
      </c>
      <c r="C74" t="s">
        <v>162</v>
      </c>
      <c r="D74" t="s">
        <v>180</v>
      </c>
      <c r="E74">
        <v>85</v>
      </c>
      <c r="F74" t="s">
        <v>163</v>
      </c>
      <c r="G74">
        <v>341</v>
      </c>
      <c r="H74">
        <v>15830768549.8916</v>
      </c>
    </row>
    <row r="75" spans="1:8" x14ac:dyDescent="0.3">
      <c r="A75">
        <v>2019</v>
      </c>
      <c r="B75" t="s">
        <v>161</v>
      </c>
      <c r="C75" t="s">
        <v>162</v>
      </c>
      <c r="D75" t="s">
        <v>63</v>
      </c>
      <c r="E75">
        <v>85</v>
      </c>
      <c r="F75" t="s">
        <v>163</v>
      </c>
      <c r="G75">
        <v>3439236</v>
      </c>
      <c r="H75">
        <v>5123318151510.6201</v>
      </c>
    </row>
    <row r="76" spans="1:8" x14ac:dyDescent="0.3">
      <c r="A76">
        <v>2019</v>
      </c>
      <c r="B76" t="s">
        <v>161</v>
      </c>
      <c r="C76" t="s">
        <v>162</v>
      </c>
      <c r="D76" t="s">
        <v>64</v>
      </c>
      <c r="E76">
        <v>85</v>
      </c>
      <c r="F76" t="s">
        <v>163</v>
      </c>
      <c r="G76">
        <v>4586877</v>
      </c>
      <c r="H76">
        <v>44502895915.492996</v>
      </c>
    </row>
    <row r="77" spans="1:8" x14ac:dyDescent="0.3">
      <c r="A77">
        <v>2019</v>
      </c>
      <c r="B77" t="s">
        <v>161</v>
      </c>
      <c r="C77" t="s">
        <v>162</v>
      </c>
      <c r="D77" t="s">
        <v>65</v>
      </c>
      <c r="E77">
        <v>85</v>
      </c>
      <c r="F77" t="s">
        <v>163</v>
      </c>
      <c r="G77">
        <v>826488448</v>
      </c>
      <c r="H77">
        <v>181667190075.54099</v>
      </c>
    </row>
    <row r="78" spans="1:8" x14ac:dyDescent="0.3">
      <c r="A78">
        <v>2019</v>
      </c>
      <c r="B78" t="s">
        <v>161</v>
      </c>
      <c r="C78" t="s">
        <v>162</v>
      </c>
      <c r="D78" t="s">
        <v>66</v>
      </c>
      <c r="E78">
        <v>85</v>
      </c>
      <c r="F78" t="s">
        <v>163</v>
      </c>
      <c r="G78">
        <v>219713</v>
      </c>
      <c r="H78">
        <v>100379713697.42101</v>
      </c>
    </row>
    <row r="79" spans="1:8" x14ac:dyDescent="0.3">
      <c r="A79">
        <v>2019</v>
      </c>
      <c r="B79" t="s">
        <v>161</v>
      </c>
      <c r="C79" t="s">
        <v>162</v>
      </c>
      <c r="D79" t="s">
        <v>67</v>
      </c>
      <c r="E79">
        <v>85</v>
      </c>
      <c r="F79" t="s">
        <v>163</v>
      </c>
      <c r="G79">
        <v>3850379</v>
      </c>
      <c r="H79">
        <v>136196760180.976</v>
      </c>
    </row>
    <row r="80" spans="1:8" x14ac:dyDescent="0.3">
      <c r="A80">
        <v>2019</v>
      </c>
      <c r="B80" t="s">
        <v>161</v>
      </c>
      <c r="C80" t="s">
        <v>162</v>
      </c>
      <c r="D80" t="s">
        <v>68</v>
      </c>
      <c r="E80">
        <v>85</v>
      </c>
      <c r="F80" t="s">
        <v>163</v>
      </c>
      <c r="G80">
        <v>42992856</v>
      </c>
      <c r="H80">
        <v>8871026074.1975994</v>
      </c>
    </row>
    <row r="81" spans="1:8" x14ac:dyDescent="0.3">
      <c r="A81">
        <v>2019</v>
      </c>
      <c r="B81" t="s">
        <v>161</v>
      </c>
      <c r="C81" t="s">
        <v>162</v>
      </c>
      <c r="D81" t="s">
        <v>69</v>
      </c>
      <c r="E81">
        <v>85</v>
      </c>
      <c r="F81" t="s">
        <v>163</v>
      </c>
      <c r="G81">
        <v>2055135</v>
      </c>
      <c r="H81">
        <v>18740559554.1632</v>
      </c>
    </row>
    <row r="82" spans="1:8" x14ac:dyDescent="0.3">
      <c r="A82">
        <v>2019</v>
      </c>
      <c r="B82" t="s">
        <v>161</v>
      </c>
      <c r="C82" t="s">
        <v>162</v>
      </c>
      <c r="D82" t="s">
        <v>70</v>
      </c>
      <c r="E82">
        <v>85</v>
      </c>
      <c r="F82" t="s">
        <v>163</v>
      </c>
      <c r="G82">
        <v>17815260</v>
      </c>
      <c r="H82">
        <v>34308783825.301899</v>
      </c>
    </row>
    <row r="83" spans="1:8" x14ac:dyDescent="0.3">
      <c r="A83">
        <v>2019</v>
      </c>
      <c r="B83" t="s">
        <v>161</v>
      </c>
      <c r="C83" t="s">
        <v>162</v>
      </c>
      <c r="D83" t="s">
        <v>71</v>
      </c>
      <c r="E83">
        <v>85</v>
      </c>
      <c r="F83" t="s">
        <v>163</v>
      </c>
      <c r="G83">
        <v>560199</v>
      </c>
      <c r="H83">
        <v>51605959131.338501</v>
      </c>
    </row>
    <row r="84" spans="1:8" x14ac:dyDescent="0.3">
      <c r="A84">
        <v>2019</v>
      </c>
      <c r="B84" t="s">
        <v>161</v>
      </c>
      <c r="C84" t="s">
        <v>162</v>
      </c>
      <c r="D84" t="s">
        <v>72</v>
      </c>
      <c r="E84">
        <v>85</v>
      </c>
      <c r="F84" t="s">
        <v>163</v>
      </c>
      <c r="G84">
        <v>23360</v>
      </c>
      <c r="H84">
        <v>3319596500</v>
      </c>
    </row>
    <row r="85" spans="1:8" x14ac:dyDescent="0.3">
      <c r="A85">
        <v>2019</v>
      </c>
      <c r="B85" t="s">
        <v>161</v>
      </c>
      <c r="C85" t="s">
        <v>162</v>
      </c>
      <c r="D85" t="s">
        <v>73</v>
      </c>
      <c r="E85">
        <v>85</v>
      </c>
      <c r="F85" t="s">
        <v>163</v>
      </c>
      <c r="G85">
        <v>387224</v>
      </c>
      <c r="H85">
        <v>69252306372.023193</v>
      </c>
    </row>
    <row r="86" spans="1:8" x14ac:dyDescent="0.3">
      <c r="A86">
        <v>2019</v>
      </c>
      <c r="B86" t="s">
        <v>161</v>
      </c>
      <c r="C86" t="s">
        <v>162</v>
      </c>
      <c r="D86" t="s">
        <v>74</v>
      </c>
      <c r="E86">
        <v>85</v>
      </c>
      <c r="F86" t="s">
        <v>163</v>
      </c>
      <c r="G86">
        <v>28682676</v>
      </c>
      <c r="H86">
        <v>54697379017.333199</v>
      </c>
    </row>
    <row r="87" spans="1:8" x14ac:dyDescent="0.3">
      <c r="A87">
        <v>2019</v>
      </c>
      <c r="B87" t="s">
        <v>161</v>
      </c>
      <c r="C87" t="s">
        <v>162</v>
      </c>
      <c r="D87" t="s">
        <v>75</v>
      </c>
      <c r="E87">
        <v>85</v>
      </c>
      <c r="F87" t="s">
        <v>163</v>
      </c>
      <c r="G87">
        <v>19132</v>
      </c>
      <c r="H87">
        <v>70195715495.513596</v>
      </c>
    </row>
    <row r="88" spans="1:8" x14ac:dyDescent="0.3">
      <c r="A88">
        <v>2019</v>
      </c>
      <c r="B88" t="s">
        <v>161</v>
      </c>
      <c r="C88" t="s">
        <v>162</v>
      </c>
      <c r="D88" t="s">
        <v>76</v>
      </c>
      <c r="E88">
        <v>85</v>
      </c>
      <c r="F88" t="s">
        <v>163</v>
      </c>
      <c r="G88">
        <v>2769</v>
      </c>
      <c r="H88">
        <v>14191911512.046499</v>
      </c>
    </row>
    <row r="89" spans="1:8" x14ac:dyDescent="0.3">
      <c r="A89">
        <v>2019</v>
      </c>
      <c r="B89" t="s">
        <v>161</v>
      </c>
      <c r="C89" t="s">
        <v>162</v>
      </c>
      <c r="D89" t="s">
        <v>77</v>
      </c>
      <c r="E89">
        <v>85</v>
      </c>
      <c r="F89" t="s">
        <v>163</v>
      </c>
      <c r="G89">
        <v>6125590</v>
      </c>
      <c r="H89">
        <v>365276379480.98999</v>
      </c>
    </row>
    <row r="90" spans="1:8" x14ac:dyDescent="0.3">
      <c r="A90">
        <v>2019</v>
      </c>
      <c r="B90" t="s">
        <v>161</v>
      </c>
      <c r="C90" t="s">
        <v>162</v>
      </c>
      <c r="D90" t="s">
        <v>78</v>
      </c>
      <c r="E90">
        <v>85</v>
      </c>
      <c r="F90" t="s">
        <v>163</v>
      </c>
      <c r="G90">
        <v>26259</v>
      </c>
      <c r="H90">
        <v>5607762625.1463003</v>
      </c>
    </row>
    <row r="91" spans="1:8" x14ac:dyDescent="0.3">
      <c r="A91">
        <v>2019</v>
      </c>
      <c r="B91" t="s">
        <v>161</v>
      </c>
      <c r="C91" t="s">
        <v>162</v>
      </c>
      <c r="D91" t="s">
        <v>79</v>
      </c>
      <c r="E91">
        <v>85</v>
      </c>
      <c r="F91" t="s">
        <v>163</v>
      </c>
      <c r="G91">
        <v>930598</v>
      </c>
      <c r="H91">
        <v>17280250805.224499</v>
      </c>
    </row>
    <row r="92" spans="1:8" x14ac:dyDescent="0.3">
      <c r="A92">
        <v>2019</v>
      </c>
      <c r="B92" t="s">
        <v>161</v>
      </c>
      <c r="C92" t="s">
        <v>162</v>
      </c>
      <c r="D92" t="s">
        <v>80</v>
      </c>
      <c r="E92">
        <v>85</v>
      </c>
      <c r="F92" t="s">
        <v>163</v>
      </c>
      <c r="G92">
        <v>3518</v>
      </c>
      <c r="H92">
        <v>15719500920.5362</v>
      </c>
    </row>
    <row r="93" spans="1:8" x14ac:dyDescent="0.3">
      <c r="A93">
        <v>2019</v>
      </c>
      <c r="B93" t="s">
        <v>161</v>
      </c>
      <c r="C93" t="s">
        <v>162</v>
      </c>
      <c r="D93" t="s">
        <v>182</v>
      </c>
      <c r="E93">
        <v>85</v>
      </c>
      <c r="F93" t="s">
        <v>163</v>
      </c>
      <c r="G93">
        <v>400000</v>
      </c>
      <c r="H93">
        <v>239462200</v>
      </c>
    </row>
    <row r="94" spans="1:8" x14ac:dyDescent="0.3">
      <c r="A94">
        <v>2019</v>
      </c>
      <c r="B94" t="s">
        <v>161</v>
      </c>
      <c r="C94" t="s">
        <v>162</v>
      </c>
      <c r="D94" t="s">
        <v>81</v>
      </c>
      <c r="E94">
        <v>85</v>
      </c>
      <c r="F94" t="s">
        <v>163</v>
      </c>
      <c r="G94">
        <v>55673</v>
      </c>
      <c r="H94">
        <v>7889655284.4715996</v>
      </c>
    </row>
    <row r="95" spans="1:8" x14ac:dyDescent="0.3">
      <c r="A95">
        <v>2019</v>
      </c>
      <c r="B95" t="s">
        <v>161</v>
      </c>
      <c r="C95" t="s">
        <v>162</v>
      </c>
      <c r="D95" t="s">
        <v>183</v>
      </c>
      <c r="E95">
        <v>85</v>
      </c>
      <c r="F95" t="s">
        <v>163</v>
      </c>
      <c r="G95">
        <v>37648</v>
      </c>
      <c r="H95">
        <v>14045808843.221001</v>
      </c>
    </row>
    <row r="96" spans="1:8" x14ac:dyDescent="0.3">
      <c r="A96">
        <v>2019</v>
      </c>
      <c r="B96" t="s">
        <v>161</v>
      </c>
      <c r="C96" t="s">
        <v>162</v>
      </c>
      <c r="D96" t="s">
        <v>82</v>
      </c>
      <c r="E96">
        <v>85</v>
      </c>
      <c r="F96" t="s">
        <v>163</v>
      </c>
      <c r="G96">
        <v>4846748</v>
      </c>
      <c r="H96">
        <v>1269404276770.7</v>
      </c>
    </row>
    <row r="97" spans="1:8" x14ac:dyDescent="0.3">
      <c r="A97">
        <v>2019</v>
      </c>
      <c r="B97" t="s">
        <v>161</v>
      </c>
      <c r="C97" t="s">
        <v>162</v>
      </c>
      <c r="D97" t="s">
        <v>83</v>
      </c>
      <c r="E97">
        <v>85</v>
      </c>
      <c r="F97" t="s">
        <v>163</v>
      </c>
      <c r="G97">
        <v>27734544</v>
      </c>
      <c r="H97">
        <v>14206359006.8095</v>
      </c>
    </row>
    <row r="98" spans="1:8" x14ac:dyDescent="0.3">
      <c r="A98">
        <v>2019</v>
      </c>
      <c r="B98" t="s">
        <v>161</v>
      </c>
      <c r="C98" t="s">
        <v>162</v>
      </c>
      <c r="D98" t="s">
        <v>84</v>
      </c>
      <c r="E98">
        <v>85</v>
      </c>
      <c r="F98" t="s">
        <v>163</v>
      </c>
      <c r="G98">
        <v>310600</v>
      </c>
      <c r="H98">
        <v>5542201150.9104996</v>
      </c>
    </row>
    <row r="99" spans="1:8" x14ac:dyDescent="0.3">
      <c r="A99">
        <v>2019</v>
      </c>
      <c r="B99" t="s">
        <v>161</v>
      </c>
      <c r="C99" t="s">
        <v>162</v>
      </c>
      <c r="D99" t="s">
        <v>85</v>
      </c>
      <c r="E99">
        <v>85</v>
      </c>
      <c r="F99" t="s">
        <v>163</v>
      </c>
      <c r="G99">
        <v>153755</v>
      </c>
      <c r="H99">
        <v>119870439113.662</v>
      </c>
    </row>
    <row r="100" spans="1:8" x14ac:dyDescent="0.3">
      <c r="A100">
        <v>2019</v>
      </c>
      <c r="B100" t="s">
        <v>161</v>
      </c>
      <c r="C100" t="s">
        <v>162</v>
      </c>
      <c r="D100" t="s">
        <v>184</v>
      </c>
      <c r="E100">
        <v>85</v>
      </c>
      <c r="F100" t="s">
        <v>163</v>
      </c>
      <c r="G100">
        <v>5137</v>
      </c>
      <c r="H100">
        <v>15390031039.995701</v>
      </c>
    </row>
    <row r="101" spans="1:8" x14ac:dyDescent="0.3">
      <c r="A101">
        <v>2019</v>
      </c>
      <c r="B101" t="s">
        <v>161</v>
      </c>
      <c r="C101" t="s">
        <v>162</v>
      </c>
      <c r="D101" t="s">
        <v>86</v>
      </c>
      <c r="E101">
        <v>85</v>
      </c>
      <c r="F101" t="s">
        <v>163</v>
      </c>
      <c r="G101">
        <v>29947513</v>
      </c>
      <c r="H101">
        <v>68697759361.231003</v>
      </c>
    </row>
    <row r="102" spans="1:8" x14ac:dyDescent="0.3">
      <c r="A102">
        <v>2019</v>
      </c>
      <c r="B102" t="s">
        <v>161</v>
      </c>
      <c r="C102" t="s">
        <v>162</v>
      </c>
      <c r="D102" t="s">
        <v>186</v>
      </c>
      <c r="E102">
        <v>85</v>
      </c>
      <c r="F102" t="s">
        <v>163</v>
      </c>
      <c r="G102">
        <v>60566</v>
      </c>
      <c r="H102">
        <v>12543203410.692801</v>
      </c>
    </row>
    <row r="103" spans="1:8" x14ac:dyDescent="0.3">
      <c r="A103">
        <v>2019</v>
      </c>
      <c r="B103" t="s">
        <v>161</v>
      </c>
      <c r="C103" t="s">
        <v>162</v>
      </c>
      <c r="D103" t="s">
        <v>87</v>
      </c>
      <c r="E103">
        <v>85</v>
      </c>
      <c r="F103" t="s">
        <v>163</v>
      </c>
      <c r="G103">
        <v>768521</v>
      </c>
      <c r="H103">
        <v>34186190995.956501</v>
      </c>
    </row>
    <row r="104" spans="1:8" x14ac:dyDescent="0.3">
      <c r="A104">
        <v>2019</v>
      </c>
      <c r="B104" t="s">
        <v>161</v>
      </c>
      <c r="C104" t="s">
        <v>162</v>
      </c>
      <c r="D104" t="s">
        <v>88</v>
      </c>
      <c r="E104">
        <v>85</v>
      </c>
      <c r="F104" t="s">
        <v>163</v>
      </c>
      <c r="G104">
        <v>22187939</v>
      </c>
      <c r="H104">
        <v>910194347568.62598</v>
      </c>
    </row>
    <row r="105" spans="1:8" x14ac:dyDescent="0.3">
      <c r="A105">
        <v>2019</v>
      </c>
      <c r="B105" t="s">
        <v>161</v>
      </c>
      <c r="C105" t="s">
        <v>162</v>
      </c>
      <c r="D105" t="s">
        <v>89</v>
      </c>
      <c r="E105">
        <v>85</v>
      </c>
      <c r="F105" t="s">
        <v>163</v>
      </c>
      <c r="G105">
        <v>207006</v>
      </c>
      <c r="H105">
        <v>213434571357.98401</v>
      </c>
    </row>
    <row r="106" spans="1:8" x14ac:dyDescent="0.3">
      <c r="A106">
        <v>2019</v>
      </c>
      <c r="B106" t="s">
        <v>161</v>
      </c>
      <c r="C106" t="s">
        <v>162</v>
      </c>
      <c r="D106" t="s">
        <v>90</v>
      </c>
      <c r="E106">
        <v>85</v>
      </c>
      <c r="F106" t="s">
        <v>163</v>
      </c>
      <c r="G106">
        <v>1290034</v>
      </c>
      <c r="H106">
        <v>12596636042.2321</v>
      </c>
    </row>
    <row r="107" spans="1:8" x14ac:dyDescent="0.3">
      <c r="A107">
        <v>2019</v>
      </c>
      <c r="B107" t="s">
        <v>161</v>
      </c>
      <c r="C107" t="s">
        <v>162</v>
      </c>
      <c r="D107" t="s">
        <v>91</v>
      </c>
      <c r="E107">
        <v>85</v>
      </c>
      <c r="F107" t="s">
        <v>163</v>
      </c>
      <c r="G107">
        <v>450</v>
      </c>
      <c r="H107">
        <v>12916455161.108101</v>
      </c>
    </row>
    <row r="108" spans="1:8" x14ac:dyDescent="0.3">
      <c r="A108">
        <v>2019</v>
      </c>
      <c r="B108" t="s">
        <v>161</v>
      </c>
      <c r="C108" t="s">
        <v>162</v>
      </c>
      <c r="D108" t="s">
        <v>92</v>
      </c>
      <c r="E108">
        <v>85</v>
      </c>
      <c r="F108" t="s">
        <v>163</v>
      </c>
      <c r="G108">
        <v>706774</v>
      </c>
      <c r="H108">
        <v>448120428858.76898</v>
      </c>
    </row>
    <row r="109" spans="1:8" x14ac:dyDescent="0.3">
      <c r="A109">
        <v>2019</v>
      </c>
      <c r="B109" t="s">
        <v>161</v>
      </c>
      <c r="C109" t="s">
        <v>162</v>
      </c>
      <c r="D109" t="s">
        <v>93</v>
      </c>
      <c r="E109">
        <v>85</v>
      </c>
      <c r="F109" t="s">
        <v>163</v>
      </c>
      <c r="G109">
        <v>126684</v>
      </c>
      <c r="H109">
        <v>12606338448.547001</v>
      </c>
    </row>
    <row r="110" spans="1:8" x14ac:dyDescent="0.3">
      <c r="A110">
        <v>2019</v>
      </c>
      <c r="B110" t="s">
        <v>161</v>
      </c>
      <c r="C110" t="s">
        <v>162</v>
      </c>
      <c r="D110" t="s">
        <v>94</v>
      </c>
      <c r="E110">
        <v>85</v>
      </c>
      <c r="F110" t="s">
        <v>163</v>
      </c>
      <c r="G110">
        <v>14102896</v>
      </c>
      <c r="H110">
        <v>404941363636.36401</v>
      </c>
    </row>
    <row r="111" spans="1:8" x14ac:dyDescent="0.3">
      <c r="A111">
        <v>2019</v>
      </c>
      <c r="B111" t="s">
        <v>161</v>
      </c>
      <c r="C111" t="s">
        <v>162</v>
      </c>
      <c r="D111" t="s">
        <v>95</v>
      </c>
      <c r="E111">
        <v>85</v>
      </c>
      <c r="F111" t="s">
        <v>163</v>
      </c>
      <c r="G111">
        <v>1761927</v>
      </c>
      <c r="H111">
        <v>88060858257.477203</v>
      </c>
    </row>
    <row r="112" spans="1:8" x14ac:dyDescent="0.3">
      <c r="A112">
        <v>2019</v>
      </c>
      <c r="B112" t="s">
        <v>161</v>
      </c>
      <c r="C112" t="s">
        <v>162</v>
      </c>
      <c r="D112" t="s">
        <v>188</v>
      </c>
      <c r="E112">
        <v>85</v>
      </c>
      <c r="F112" t="s">
        <v>163</v>
      </c>
      <c r="G112">
        <v>6475131</v>
      </c>
    </row>
    <row r="113" spans="1:8" x14ac:dyDescent="0.3">
      <c r="A113">
        <v>2019</v>
      </c>
      <c r="B113" t="s">
        <v>161</v>
      </c>
      <c r="C113" t="s">
        <v>162</v>
      </c>
      <c r="D113" t="s">
        <v>96</v>
      </c>
      <c r="E113">
        <v>85</v>
      </c>
      <c r="F113" t="s">
        <v>163</v>
      </c>
      <c r="G113">
        <v>1294359</v>
      </c>
      <c r="H113">
        <v>320909489229.72302</v>
      </c>
    </row>
    <row r="114" spans="1:8" x14ac:dyDescent="0.3">
      <c r="A114">
        <v>2019</v>
      </c>
      <c r="B114" t="s">
        <v>161</v>
      </c>
      <c r="C114" t="s">
        <v>162</v>
      </c>
      <c r="D114" t="s">
        <v>97</v>
      </c>
      <c r="E114">
        <v>85</v>
      </c>
      <c r="F114" t="s">
        <v>163</v>
      </c>
      <c r="G114">
        <v>26574</v>
      </c>
      <c r="H114">
        <v>66984427200</v>
      </c>
    </row>
    <row r="115" spans="1:8" x14ac:dyDescent="0.3">
      <c r="A115">
        <v>2019</v>
      </c>
      <c r="B115" t="s">
        <v>161</v>
      </c>
      <c r="C115" t="s">
        <v>162</v>
      </c>
      <c r="D115" t="s">
        <v>98</v>
      </c>
      <c r="E115">
        <v>85</v>
      </c>
      <c r="F115" t="s">
        <v>163</v>
      </c>
      <c r="G115">
        <v>32964</v>
      </c>
      <c r="H115">
        <v>24751344560.885601</v>
      </c>
    </row>
    <row r="116" spans="1:8" x14ac:dyDescent="0.3">
      <c r="A116">
        <v>2019</v>
      </c>
      <c r="B116" t="s">
        <v>161</v>
      </c>
      <c r="C116" t="s">
        <v>162</v>
      </c>
      <c r="D116" t="s">
        <v>99</v>
      </c>
      <c r="E116">
        <v>85</v>
      </c>
      <c r="F116" t="s">
        <v>163</v>
      </c>
      <c r="G116">
        <v>6430</v>
      </c>
      <c r="H116">
        <v>37925338329.155998</v>
      </c>
    </row>
    <row r="117" spans="1:8" x14ac:dyDescent="0.3">
      <c r="A117">
        <v>2019</v>
      </c>
      <c r="B117" t="s">
        <v>161</v>
      </c>
      <c r="C117" t="s">
        <v>162</v>
      </c>
      <c r="D117" t="s">
        <v>100</v>
      </c>
      <c r="E117">
        <v>85</v>
      </c>
      <c r="F117" t="s">
        <v>163</v>
      </c>
      <c r="G117">
        <v>10998285</v>
      </c>
      <c r="H117">
        <v>228323495040.901</v>
      </c>
    </row>
    <row r="118" spans="1:8" x14ac:dyDescent="0.3">
      <c r="A118">
        <v>2019</v>
      </c>
      <c r="B118" t="s">
        <v>161</v>
      </c>
      <c r="C118" t="s">
        <v>162</v>
      </c>
      <c r="D118" t="s">
        <v>101</v>
      </c>
      <c r="E118">
        <v>85</v>
      </c>
      <c r="F118" t="s">
        <v>163</v>
      </c>
      <c r="G118">
        <v>539195</v>
      </c>
      <c r="H118">
        <v>376823278561.19598</v>
      </c>
    </row>
    <row r="119" spans="1:8" x14ac:dyDescent="0.3">
      <c r="A119">
        <v>2019</v>
      </c>
      <c r="B119" t="s">
        <v>161</v>
      </c>
      <c r="C119" t="s">
        <v>162</v>
      </c>
      <c r="D119" t="s">
        <v>102</v>
      </c>
      <c r="E119">
        <v>85</v>
      </c>
      <c r="F119" t="s">
        <v>163</v>
      </c>
      <c r="G119">
        <v>18880295</v>
      </c>
      <c r="H119">
        <v>597280564671.56299</v>
      </c>
    </row>
    <row r="120" spans="1:8" x14ac:dyDescent="0.3">
      <c r="A120">
        <v>2019</v>
      </c>
      <c r="B120" t="s">
        <v>161</v>
      </c>
      <c r="C120" t="s">
        <v>162</v>
      </c>
      <c r="D120" t="s">
        <v>103</v>
      </c>
      <c r="E120">
        <v>85</v>
      </c>
      <c r="F120" t="s">
        <v>163</v>
      </c>
      <c r="G120">
        <v>759859</v>
      </c>
      <c r="H120">
        <v>239986922638.90201</v>
      </c>
    </row>
    <row r="121" spans="1:8" x14ac:dyDescent="0.3">
      <c r="A121">
        <v>2019</v>
      </c>
      <c r="B121" t="s">
        <v>161</v>
      </c>
      <c r="C121" t="s">
        <v>162</v>
      </c>
      <c r="D121" t="s">
        <v>104</v>
      </c>
      <c r="E121">
        <v>85</v>
      </c>
      <c r="F121" t="s">
        <v>163</v>
      </c>
      <c r="G121">
        <v>1075475</v>
      </c>
      <c r="H121">
        <v>175837550996.185</v>
      </c>
    </row>
    <row r="122" spans="1:8" x14ac:dyDescent="0.3">
      <c r="A122">
        <v>2019</v>
      </c>
      <c r="B122" t="s">
        <v>161</v>
      </c>
      <c r="C122" t="s">
        <v>162</v>
      </c>
      <c r="D122" t="s">
        <v>105</v>
      </c>
      <c r="E122">
        <v>85</v>
      </c>
      <c r="F122" t="s">
        <v>163</v>
      </c>
      <c r="G122">
        <v>14827711</v>
      </c>
      <c r="H122">
        <v>1651422932447.77</v>
      </c>
    </row>
    <row r="123" spans="1:8" x14ac:dyDescent="0.3">
      <c r="A123">
        <v>2019</v>
      </c>
      <c r="B123" t="s">
        <v>161</v>
      </c>
      <c r="C123" t="s">
        <v>162</v>
      </c>
      <c r="D123" t="s">
        <v>106</v>
      </c>
      <c r="E123">
        <v>85</v>
      </c>
      <c r="F123" t="s">
        <v>163</v>
      </c>
      <c r="G123">
        <v>36347607</v>
      </c>
      <c r="H123">
        <v>11971345002.7757</v>
      </c>
    </row>
    <row r="124" spans="1:8" x14ac:dyDescent="0.3">
      <c r="A124">
        <v>2019</v>
      </c>
      <c r="B124" t="s">
        <v>161</v>
      </c>
      <c r="C124" t="s">
        <v>162</v>
      </c>
      <c r="D124" t="s">
        <v>107</v>
      </c>
      <c r="E124">
        <v>85</v>
      </c>
      <c r="F124" t="s">
        <v>163</v>
      </c>
      <c r="G124">
        <v>46654188</v>
      </c>
      <c r="H124">
        <v>249881592298.07199</v>
      </c>
    </row>
    <row r="125" spans="1:8" x14ac:dyDescent="0.3">
      <c r="A125">
        <v>2019</v>
      </c>
      <c r="B125" t="s">
        <v>161</v>
      </c>
      <c r="C125" t="s">
        <v>162</v>
      </c>
      <c r="D125" t="s">
        <v>108</v>
      </c>
      <c r="E125">
        <v>85</v>
      </c>
      <c r="F125" t="s">
        <v>163</v>
      </c>
      <c r="G125">
        <v>70365</v>
      </c>
      <c r="H125">
        <v>10356327149.426201</v>
      </c>
    </row>
    <row r="126" spans="1:8" x14ac:dyDescent="0.3">
      <c r="A126">
        <v>2019</v>
      </c>
      <c r="B126" t="s">
        <v>161</v>
      </c>
      <c r="C126" t="s">
        <v>162</v>
      </c>
      <c r="D126" t="s">
        <v>109</v>
      </c>
      <c r="E126">
        <v>85</v>
      </c>
      <c r="F126" t="s">
        <v>163</v>
      </c>
      <c r="G126">
        <v>2527</v>
      </c>
      <c r="H126">
        <v>1616231696.0486</v>
      </c>
    </row>
    <row r="127" spans="1:8" x14ac:dyDescent="0.3">
      <c r="A127">
        <v>2019</v>
      </c>
      <c r="B127" t="s">
        <v>161</v>
      </c>
      <c r="C127" t="s">
        <v>162</v>
      </c>
      <c r="D127" t="s">
        <v>110</v>
      </c>
      <c r="E127">
        <v>85</v>
      </c>
      <c r="F127" t="s">
        <v>163</v>
      </c>
      <c r="G127">
        <v>23342041</v>
      </c>
      <c r="H127">
        <v>803616264791.02405</v>
      </c>
    </row>
    <row r="128" spans="1:8" x14ac:dyDescent="0.3">
      <c r="A128">
        <v>2019</v>
      </c>
      <c r="B128" t="s">
        <v>161</v>
      </c>
      <c r="C128" t="s">
        <v>162</v>
      </c>
      <c r="D128" t="s">
        <v>111</v>
      </c>
      <c r="E128">
        <v>85</v>
      </c>
      <c r="F128" t="s">
        <v>163</v>
      </c>
      <c r="G128">
        <v>432388</v>
      </c>
      <c r="H128">
        <v>23398811423.577999</v>
      </c>
    </row>
    <row r="129" spans="1:8" x14ac:dyDescent="0.3">
      <c r="A129">
        <v>2019</v>
      </c>
      <c r="B129" t="s">
        <v>161</v>
      </c>
      <c r="C129" t="s">
        <v>162</v>
      </c>
      <c r="D129" t="s">
        <v>112</v>
      </c>
      <c r="E129">
        <v>85</v>
      </c>
      <c r="F129" t="s">
        <v>163</v>
      </c>
      <c r="G129">
        <v>29667113</v>
      </c>
      <c r="H129">
        <v>51514222381.842796</v>
      </c>
    </row>
    <row r="130" spans="1:8" x14ac:dyDescent="0.3">
      <c r="A130">
        <v>2019</v>
      </c>
      <c r="B130" t="s">
        <v>161</v>
      </c>
      <c r="C130" t="s">
        <v>162</v>
      </c>
      <c r="D130" t="s">
        <v>113</v>
      </c>
      <c r="E130">
        <v>85</v>
      </c>
      <c r="F130" t="s">
        <v>163</v>
      </c>
      <c r="G130">
        <v>17809</v>
      </c>
      <c r="H130">
        <v>1684228528.6730001</v>
      </c>
    </row>
    <row r="131" spans="1:8" x14ac:dyDescent="0.3">
      <c r="A131">
        <v>2019</v>
      </c>
      <c r="B131" t="s">
        <v>161</v>
      </c>
      <c r="C131" t="s">
        <v>162</v>
      </c>
      <c r="D131" t="s">
        <v>114</v>
      </c>
      <c r="E131">
        <v>85</v>
      </c>
      <c r="F131" t="s">
        <v>163</v>
      </c>
      <c r="G131">
        <v>27252</v>
      </c>
      <c r="H131">
        <v>4076578542.5620999</v>
      </c>
    </row>
    <row r="132" spans="1:8" x14ac:dyDescent="0.3">
      <c r="A132">
        <v>2019</v>
      </c>
      <c r="B132" t="s">
        <v>161</v>
      </c>
      <c r="C132" t="s">
        <v>162</v>
      </c>
      <c r="D132" t="s">
        <v>115</v>
      </c>
      <c r="E132">
        <v>85</v>
      </c>
      <c r="F132" t="s">
        <v>163</v>
      </c>
      <c r="G132">
        <v>2762948</v>
      </c>
      <c r="H132">
        <v>375472731271.07501</v>
      </c>
    </row>
    <row r="133" spans="1:8" x14ac:dyDescent="0.3">
      <c r="A133">
        <v>2019</v>
      </c>
      <c r="B133" t="s">
        <v>161</v>
      </c>
      <c r="C133" t="s">
        <v>162</v>
      </c>
      <c r="D133" t="s">
        <v>116</v>
      </c>
      <c r="E133">
        <v>85</v>
      </c>
      <c r="F133" t="s">
        <v>163</v>
      </c>
      <c r="G133">
        <v>6533538</v>
      </c>
      <c r="H133">
        <v>105284375640.698</v>
      </c>
    </row>
    <row r="134" spans="1:8" x14ac:dyDescent="0.3">
      <c r="A134">
        <v>2019</v>
      </c>
      <c r="B134" t="s">
        <v>161</v>
      </c>
      <c r="C134" t="s">
        <v>162</v>
      </c>
      <c r="D134" t="s">
        <v>117</v>
      </c>
      <c r="E134">
        <v>85</v>
      </c>
      <c r="F134" t="s">
        <v>163</v>
      </c>
      <c r="G134">
        <v>2587346</v>
      </c>
      <c r="H134">
        <v>54178877605.999901</v>
      </c>
    </row>
    <row r="135" spans="1:8" x14ac:dyDescent="0.3">
      <c r="A135">
        <v>2019</v>
      </c>
      <c r="B135" t="s">
        <v>161</v>
      </c>
      <c r="C135" t="s">
        <v>162</v>
      </c>
      <c r="D135" t="s">
        <v>118</v>
      </c>
      <c r="E135">
        <v>85</v>
      </c>
      <c r="F135" t="s">
        <v>163</v>
      </c>
      <c r="G135">
        <v>3307</v>
      </c>
      <c r="H135">
        <v>6476674591.8746996</v>
      </c>
    </row>
    <row r="136" spans="1:8" x14ac:dyDescent="0.3">
      <c r="A136">
        <v>2019</v>
      </c>
      <c r="B136" t="s">
        <v>161</v>
      </c>
      <c r="C136" t="s">
        <v>162</v>
      </c>
      <c r="D136" t="s">
        <v>119</v>
      </c>
      <c r="E136">
        <v>85</v>
      </c>
      <c r="F136" t="s">
        <v>163</v>
      </c>
      <c r="G136">
        <v>6099876</v>
      </c>
      <c r="H136">
        <v>387934574098.16998</v>
      </c>
    </row>
    <row r="137" spans="1:8" x14ac:dyDescent="0.3">
      <c r="A137">
        <v>2019</v>
      </c>
      <c r="B137" t="s">
        <v>161</v>
      </c>
      <c r="C137" t="s">
        <v>162</v>
      </c>
      <c r="D137" t="s">
        <v>120</v>
      </c>
      <c r="E137">
        <v>85</v>
      </c>
      <c r="F137" t="s">
        <v>163</v>
      </c>
      <c r="G137">
        <v>947840</v>
      </c>
    </row>
    <row r="138" spans="1:8" x14ac:dyDescent="0.3">
      <c r="A138">
        <v>2019</v>
      </c>
      <c r="B138" t="s">
        <v>161</v>
      </c>
      <c r="C138" t="s">
        <v>162</v>
      </c>
      <c r="D138" t="s">
        <v>121</v>
      </c>
      <c r="E138">
        <v>85</v>
      </c>
      <c r="F138" t="s">
        <v>163</v>
      </c>
      <c r="G138">
        <v>9140860</v>
      </c>
      <c r="H138">
        <v>1393046093137.25</v>
      </c>
    </row>
    <row r="139" spans="1:8" x14ac:dyDescent="0.3">
      <c r="A139">
        <v>2019</v>
      </c>
      <c r="B139" t="s">
        <v>161</v>
      </c>
      <c r="C139" t="s">
        <v>162</v>
      </c>
      <c r="D139" t="s">
        <v>122</v>
      </c>
      <c r="E139">
        <v>85</v>
      </c>
      <c r="F139" t="s">
        <v>163</v>
      </c>
      <c r="G139">
        <v>97851</v>
      </c>
      <c r="H139">
        <v>83902574442.801407</v>
      </c>
    </row>
    <row r="140" spans="1:8" x14ac:dyDescent="0.3">
      <c r="A140">
        <v>2019</v>
      </c>
      <c r="B140" t="s">
        <v>161</v>
      </c>
      <c r="C140" t="s">
        <v>162</v>
      </c>
      <c r="D140" t="s">
        <v>123</v>
      </c>
      <c r="E140">
        <v>85</v>
      </c>
      <c r="F140" t="s">
        <v>163</v>
      </c>
      <c r="G140">
        <v>790735</v>
      </c>
      <c r="H140">
        <v>32338079165.289299</v>
      </c>
    </row>
    <row r="141" spans="1:8" x14ac:dyDescent="0.3">
      <c r="A141">
        <v>2019</v>
      </c>
      <c r="B141" t="s">
        <v>161</v>
      </c>
      <c r="C141" t="s">
        <v>162</v>
      </c>
      <c r="D141" t="s">
        <v>124</v>
      </c>
      <c r="E141">
        <v>85</v>
      </c>
      <c r="F141" t="s">
        <v>163</v>
      </c>
      <c r="G141">
        <v>18021123</v>
      </c>
      <c r="H141">
        <v>533879529188.45398</v>
      </c>
    </row>
    <row r="142" spans="1:8" x14ac:dyDescent="0.3">
      <c r="A142">
        <v>2019</v>
      </c>
      <c r="B142" t="s">
        <v>161</v>
      </c>
      <c r="C142" t="s">
        <v>162</v>
      </c>
      <c r="D142" t="s">
        <v>125</v>
      </c>
      <c r="E142">
        <v>85</v>
      </c>
      <c r="F142" t="s">
        <v>163</v>
      </c>
      <c r="G142">
        <v>5894278</v>
      </c>
      <c r="H142">
        <v>731767398052.87903</v>
      </c>
    </row>
    <row r="143" spans="1:8" x14ac:dyDescent="0.3">
      <c r="A143">
        <v>2019</v>
      </c>
      <c r="B143" t="s">
        <v>161</v>
      </c>
      <c r="C143" t="s">
        <v>162</v>
      </c>
      <c r="D143" t="s">
        <v>190</v>
      </c>
      <c r="E143">
        <v>85</v>
      </c>
      <c r="F143" t="s">
        <v>163</v>
      </c>
      <c r="G143">
        <v>31414142</v>
      </c>
    </row>
    <row r="144" spans="1:8" x14ac:dyDescent="0.3">
      <c r="A144">
        <v>2019</v>
      </c>
      <c r="B144" t="s">
        <v>161</v>
      </c>
      <c r="C144" t="s">
        <v>162</v>
      </c>
      <c r="D144" t="s">
        <v>126</v>
      </c>
      <c r="E144">
        <v>85</v>
      </c>
      <c r="F144" t="s">
        <v>163</v>
      </c>
      <c r="G144">
        <v>18421200</v>
      </c>
      <c r="H144">
        <v>8300784856.8789997</v>
      </c>
    </row>
    <row r="145" spans="1:8" x14ac:dyDescent="0.3">
      <c r="A145">
        <v>2019</v>
      </c>
      <c r="B145" t="s">
        <v>161</v>
      </c>
      <c r="C145" t="s">
        <v>162</v>
      </c>
      <c r="D145" t="s">
        <v>127</v>
      </c>
      <c r="E145">
        <v>85</v>
      </c>
      <c r="F145" t="s">
        <v>163</v>
      </c>
      <c r="G145">
        <v>3032575</v>
      </c>
      <c r="H145">
        <v>544081056184.69702</v>
      </c>
    </row>
    <row r="146" spans="1:8" x14ac:dyDescent="0.3">
      <c r="A146">
        <v>2019</v>
      </c>
      <c r="B146" t="s">
        <v>161</v>
      </c>
      <c r="C146" t="s">
        <v>162</v>
      </c>
      <c r="D146" t="s">
        <v>128</v>
      </c>
      <c r="E146">
        <v>85</v>
      </c>
      <c r="F146" t="s">
        <v>163</v>
      </c>
      <c r="G146">
        <v>26698</v>
      </c>
      <c r="H146">
        <v>7220395247.7424002</v>
      </c>
    </row>
    <row r="147" spans="1:8" x14ac:dyDescent="0.3">
      <c r="A147">
        <v>2019</v>
      </c>
      <c r="B147" t="s">
        <v>161</v>
      </c>
      <c r="C147" t="s">
        <v>162</v>
      </c>
      <c r="D147" t="s">
        <v>129</v>
      </c>
      <c r="E147">
        <v>85</v>
      </c>
      <c r="F147" t="s">
        <v>163</v>
      </c>
      <c r="G147">
        <v>57444</v>
      </c>
      <c r="H147">
        <v>23886216403.345501</v>
      </c>
    </row>
    <row r="148" spans="1:8" x14ac:dyDescent="0.3">
      <c r="A148">
        <v>2019</v>
      </c>
      <c r="B148" t="s">
        <v>161</v>
      </c>
      <c r="C148" t="s">
        <v>162</v>
      </c>
      <c r="D148" t="s">
        <v>130</v>
      </c>
      <c r="E148">
        <v>85</v>
      </c>
      <c r="F148" t="s">
        <v>163</v>
      </c>
      <c r="G148">
        <v>173077</v>
      </c>
      <c r="H148">
        <v>41772900763.358803</v>
      </c>
    </row>
    <row r="149" spans="1:8" x14ac:dyDescent="0.3">
      <c r="A149">
        <v>2019</v>
      </c>
      <c r="B149" t="s">
        <v>161</v>
      </c>
      <c r="C149" t="s">
        <v>162</v>
      </c>
      <c r="D149" t="s">
        <v>131</v>
      </c>
      <c r="E149">
        <v>85</v>
      </c>
      <c r="F149" t="s">
        <v>163</v>
      </c>
      <c r="G149">
        <v>401534860</v>
      </c>
      <c r="H149">
        <v>761004425605.41394</v>
      </c>
    </row>
    <row r="150" spans="1:8" x14ac:dyDescent="0.3">
      <c r="A150">
        <v>2019</v>
      </c>
      <c r="B150" t="s">
        <v>161</v>
      </c>
      <c r="C150" t="s">
        <v>162</v>
      </c>
      <c r="D150" t="s">
        <v>191</v>
      </c>
      <c r="E150">
        <v>85</v>
      </c>
      <c r="F150" t="s">
        <v>163</v>
      </c>
      <c r="G150">
        <v>6514330</v>
      </c>
      <c r="H150">
        <v>45231428571.428596</v>
      </c>
    </row>
    <row r="151" spans="1:8" x14ac:dyDescent="0.3">
      <c r="A151">
        <v>2019</v>
      </c>
      <c r="B151" t="s">
        <v>161</v>
      </c>
      <c r="C151" t="s">
        <v>162</v>
      </c>
      <c r="D151" t="s">
        <v>133</v>
      </c>
      <c r="E151">
        <v>85</v>
      </c>
      <c r="F151" t="s">
        <v>163</v>
      </c>
      <c r="G151">
        <v>388977</v>
      </c>
      <c r="H151">
        <v>35353060634.202202</v>
      </c>
    </row>
    <row r="152" spans="1:8" x14ac:dyDescent="0.3">
      <c r="A152">
        <v>2019</v>
      </c>
      <c r="B152" t="s">
        <v>161</v>
      </c>
      <c r="C152" t="s">
        <v>162</v>
      </c>
      <c r="D152" t="s">
        <v>134</v>
      </c>
      <c r="E152">
        <v>85</v>
      </c>
      <c r="F152" t="s">
        <v>163</v>
      </c>
      <c r="G152">
        <v>197317939</v>
      </c>
      <c r="H152">
        <v>153882982016.28101</v>
      </c>
    </row>
    <row r="153" spans="1:8" x14ac:dyDescent="0.3">
      <c r="A153">
        <v>2019</v>
      </c>
      <c r="B153" t="s">
        <v>161</v>
      </c>
      <c r="C153" t="s">
        <v>162</v>
      </c>
      <c r="D153" t="s">
        <v>135</v>
      </c>
      <c r="E153">
        <v>85</v>
      </c>
      <c r="F153" t="s">
        <v>163</v>
      </c>
      <c r="G153">
        <v>58023576</v>
      </c>
      <c r="H153">
        <v>417215559513.36401</v>
      </c>
    </row>
    <row r="154" spans="1:8" x14ac:dyDescent="0.3">
      <c r="A154">
        <v>2019</v>
      </c>
      <c r="B154" t="s">
        <v>161</v>
      </c>
      <c r="C154" t="s">
        <v>162</v>
      </c>
      <c r="D154" t="s">
        <v>136</v>
      </c>
      <c r="E154">
        <v>85</v>
      </c>
      <c r="F154" t="s">
        <v>163</v>
      </c>
      <c r="G154">
        <v>11308233</v>
      </c>
      <c r="H154">
        <v>2878673912414.4399</v>
      </c>
    </row>
    <row r="155" spans="1:8" x14ac:dyDescent="0.3">
      <c r="A155">
        <v>2019</v>
      </c>
      <c r="B155" t="s">
        <v>161</v>
      </c>
      <c r="C155" t="s">
        <v>162</v>
      </c>
      <c r="D155" t="s">
        <v>137</v>
      </c>
      <c r="E155">
        <v>85</v>
      </c>
      <c r="F155" t="s">
        <v>163</v>
      </c>
      <c r="G155">
        <v>49030</v>
      </c>
      <c r="H155">
        <v>61136873692.398499</v>
      </c>
    </row>
    <row r="156" spans="1:8" x14ac:dyDescent="0.3">
      <c r="A156">
        <v>2019</v>
      </c>
      <c r="B156" t="s">
        <v>161</v>
      </c>
      <c r="C156" t="s">
        <v>162</v>
      </c>
      <c r="D156" t="s">
        <v>138</v>
      </c>
      <c r="E156">
        <v>85</v>
      </c>
      <c r="F156" t="s">
        <v>163</v>
      </c>
      <c r="G156">
        <v>178126</v>
      </c>
      <c r="H156">
        <v>61231149880.585701</v>
      </c>
    </row>
    <row r="157" spans="1:8" x14ac:dyDescent="0.3">
      <c r="A157">
        <v>2019</v>
      </c>
      <c r="B157" t="s">
        <v>161</v>
      </c>
      <c r="C157" t="s">
        <v>162</v>
      </c>
      <c r="D157" t="s">
        <v>132</v>
      </c>
      <c r="E157">
        <v>85</v>
      </c>
      <c r="F157" t="s">
        <v>163</v>
      </c>
      <c r="G157">
        <v>110102859</v>
      </c>
      <c r="H157">
        <v>21372572437000</v>
      </c>
    </row>
    <row r="158" spans="1:8" x14ac:dyDescent="0.3">
      <c r="A158">
        <v>2019</v>
      </c>
      <c r="B158" t="s">
        <v>161</v>
      </c>
      <c r="C158" t="s">
        <v>162</v>
      </c>
      <c r="D158" t="s">
        <v>139</v>
      </c>
      <c r="E158">
        <v>85</v>
      </c>
      <c r="F158" t="s">
        <v>163</v>
      </c>
      <c r="G158">
        <v>174947496</v>
      </c>
      <c r="H158">
        <v>59907674027.467598</v>
      </c>
    </row>
    <row r="159" spans="1:8" x14ac:dyDescent="0.3">
      <c r="A159">
        <v>2019</v>
      </c>
      <c r="B159" t="s">
        <v>161</v>
      </c>
      <c r="C159" t="s">
        <v>162</v>
      </c>
      <c r="D159" t="s">
        <v>192</v>
      </c>
      <c r="E159">
        <v>85</v>
      </c>
      <c r="F159" t="s">
        <v>163</v>
      </c>
      <c r="G159">
        <v>15300</v>
      </c>
      <c r="H159">
        <v>936526267.62249994</v>
      </c>
    </row>
    <row r="160" spans="1:8" x14ac:dyDescent="0.3">
      <c r="A160">
        <v>2019</v>
      </c>
      <c r="B160" t="s">
        <v>161</v>
      </c>
      <c r="C160" t="s">
        <v>162</v>
      </c>
      <c r="D160" t="s">
        <v>193</v>
      </c>
      <c r="E160">
        <v>85</v>
      </c>
      <c r="F160" t="s">
        <v>163</v>
      </c>
      <c r="G160">
        <v>10507581</v>
      </c>
    </row>
    <row r="161" spans="1:8" x14ac:dyDescent="0.3">
      <c r="A161">
        <v>2019</v>
      </c>
      <c r="B161" t="s">
        <v>161</v>
      </c>
      <c r="C161" t="s">
        <v>162</v>
      </c>
      <c r="D161" t="s">
        <v>140</v>
      </c>
      <c r="E161">
        <v>85</v>
      </c>
      <c r="F161" t="s">
        <v>163</v>
      </c>
      <c r="G161">
        <v>14494793</v>
      </c>
      <c r="H161">
        <v>330391329475.73401</v>
      </c>
    </row>
    <row r="162" spans="1:8" x14ac:dyDescent="0.3">
      <c r="A162">
        <v>2019</v>
      </c>
      <c r="B162" t="s">
        <v>161</v>
      </c>
      <c r="C162" t="s">
        <v>162</v>
      </c>
      <c r="D162" t="s">
        <v>144</v>
      </c>
      <c r="E162">
        <v>85</v>
      </c>
      <c r="F162" t="s">
        <v>163</v>
      </c>
      <c r="G162">
        <v>5604062492</v>
      </c>
      <c r="H162">
        <v>87652863215992.594</v>
      </c>
    </row>
    <row r="163" spans="1:8" x14ac:dyDescent="0.3">
      <c r="A163">
        <v>2019</v>
      </c>
      <c r="B163" t="s">
        <v>161</v>
      </c>
      <c r="C163" t="s">
        <v>162</v>
      </c>
      <c r="D163" t="s">
        <v>141</v>
      </c>
      <c r="E163">
        <v>85</v>
      </c>
      <c r="F163" t="s">
        <v>163</v>
      </c>
      <c r="G163">
        <v>189596</v>
      </c>
      <c r="H163">
        <v>21887614217.174599</v>
      </c>
    </row>
    <row r="164" spans="1:8" x14ac:dyDescent="0.3">
      <c r="A164">
        <v>2019</v>
      </c>
      <c r="B164" t="s">
        <v>161</v>
      </c>
      <c r="C164" t="s">
        <v>162</v>
      </c>
      <c r="D164" t="s">
        <v>142</v>
      </c>
      <c r="E164">
        <v>85</v>
      </c>
      <c r="F164" t="s">
        <v>163</v>
      </c>
      <c r="G164">
        <v>243663</v>
      </c>
      <c r="H164">
        <v>23308667781.2258</v>
      </c>
    </row>
    <row r="165" spans="1:8" x14ac:dyDescent="0.3">
      <c r="A165">
        <v>2019</v>
      </c>
      <c r="B165" t="s">
        <v>161</v>
      </c>
      <c r="C165" t="s">
        <v>162</v>
      </c>
      <c r="D165" t="s">
        <v>143</v>
      </c>
      <c r="E165">
        <v>85</v>
      </c>
      <c r="F165" t="s">
        <v>163</v>
      </c>
      <c r="G165">
        <v>2996</v>
      </c>
      <c r="H165">
        <v>19284289739.051701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485"/>
  <sheetViews>
    <sheetView workbookViewId="0">
      <selection activeCell="F441" sqref="F441"/>
    </sheetView>
  </sheetViews>
  <sheetFormatPr defaultRowHeight="14.4" x14ac:dyDescent="0.3"/>
  <cols>
    <col min="6" max="6" width="26" customWidth="1"/>
    <col min="8" max="8" width="19" customWidth="1"/>
  </cols>
  <sheetData>
    <row r="1" spans="1:8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1:8" x14ac:dyDescent="0.3">
      <c r="A2">
        <v>2019</v>
      </c>
      <c r="B2" t="s">
        <v>161</v>
      </c>
      <c r="C2" t="s">
        <v>162</v>
      </c>
      <c r="D2" t="s">
        <v>0</v>
      </c>
      <c r="E2">
        <v>85</v>
      </c>
      <c r="F2" t="s">
        <v>163</v>
      </c>
      <c r="G2">
        <v>473921</v>
      </c>
      <c r="H2" s="1">
        <v>18799450742.782299</v>
      </c>
    </row>
    <row r="3" spans="1:8" hidden="1" x14ac:dyDescent="0.3">
      <c r="A3">
        <v>2020</v>
      </c>
      <c r="B3" t="s">
        <v>161</v>
      </c>
      <c r="C3" t="s">
        <v>162</v>
      </c>
      <c r="D3" t="s">
        <v>0</v>
      </c>
      <c r="E3">
        <v>85</v>
      </c>
      <c r="F3" t="s">
        <v>163</v>
      </c>
      <c r="G3">
        <v>452383</v>
      </c>
      <c r="H3" s="1">
        <v>20116137325.820599</v>
      </c>
    </row>
    <row r="4" spans="1:8" hidden="1" x14ac:dyDescent="0.3">
      <c r="A4">
        <v>2021</v>
      </c>
      <c r="B4" t="s">
        <v>161</v>
      </c>
      <c r="C4" t="s">
        <v>162</v>
      </c>
      <c r="D4" t="s">
        <v>0</v>
      </c>
      <c r="E4">
        <v>85</v>
      </c>
      <c r="F4" t="s">
        <v>163</v>
      </c>
      <c r="G4">
        <v>203534</v>
      </c>
    </row>
    <row r="5" spans="1:8" x14ac:dyDescent="0.3">
      <c r="A5">
        <v>2019</v>
      </c>
      <c r="B5" t="s">
        <v>161</v>
      </c>
      <c r="C5" t="s">
        <v>162</v>
      </c>
      <c r="D5" t="s">
        <v>1</v>
      </c>
      <c r="E5">
        <v>85</v>
      </c>
      <c r="F5" t="s">
        <v>163</v>
      </c>
      <c r="G5">
        <v>184003</v>
      </c>
      <c r="H5" s="1">
        <v>15401830754.077299</v>
      </c>
    </row>
    <row r="6" spans="1:8" hidden="1" x14ac:dyDescent="0.3">
      <c r="A6">
        <v>2020</v>
      </c>
      <c r="B6" t="s">
        <v>161</v>
      </c>
      <c r="C6" t="s">
        <v>162</v>
      </c>
      <c r="D6" t="s">
        <v>1</v>
      </c>
      <c r="E6">
        <v>85</v>
      </c>
      <c r="F6" t="s">
        <v>163</v>
      </c>
      <c r="G6">
        <v>236536</v>
      </c>
      <c r="H6" s="1">
        <v>15131866270.593599</v>
      </c>
    </row>
    <row r="7" spans="1:8" hidden="1" x14ac:dyDescent="0.3">
      <c r="A7">
        <v>2021</v>
      </c>
      <c r="B7" t="s">
        <v>161</v>
      </c>
      <c r="C7" t="s">
        <v>162</v>
      </c>
      <c r="D7" t="s">
        <v>1</v>
      </c>
      <c r="E7">
        <v>85</v>
      </c>
      <c r="F7" t="s">
        <v>163</v>
      </c>
      <c r="G7">
        <v>101544</v>
      </c>
      <c r="H7" s="1">
        <v>18260043499.806801</v>
      </c>
    </row>
    <row r="8" spans="1:8" x14ac:dyDescent="0.3">
      <c r="A8">
        <v>2019</v>
      </c>
      <c r="B8" t="s">
        <v>161</v>
      </c>
      <c r="C8" t="s">
        <v>162</v>
      </c>
      <c r="D8" t="s">
        <v>2</v>
      </c>
      <c r="E8">
        <v>85</v>
      </c>
      <c r="F8" t="s">
        <v>163</v>
      </c>
      <c r="G8">
        <v>265661983</v>
      </c>
      <c r="H8" s="1">
        <v>171767403748.19</v>
      </c>
    </row>
    <row r="9" spans="1:8" hidden="1" x14ac:dyDescent="0.3">
      <c r="A9">
        <v>2020</v>
      </c>
      <c r="B9" t="s">
        <v>161</v>
      </c>
      <c r="C9" t="s">
        <v>162</v>
      </c>
      <c r="D9" t="s">
        <v>2</v>
      </c>
      <c r="E9">
        <v>85</v>
      </c>
      <c r="F9" t="s">
        <v>163</v>
      </c>
      <c r="G9">
        <v>89123439</v>
      </c>
      <c r="H9" s="1">
        <v>145009181490.62</v>
      </c>
    </row>
    <row r="10" spans="1:8" hidden="1" x14ac:dyDescent="0.3">
      <c r="A10">
        <v>2021</v>
      </c>
      <c r="B10" t="s">
        <v>161</v>
      </c>
      <c r="C10" t="s">
        <v>162</v>
      </c>
      <c r="D10" t="s">
        <v>2</v>
      </c>
      <c r="E10">
        <v>85</v>
      </c>
      <c r="F10" t="s">
        <v>163</v>
      </c>
      <c r="G10">
        <v>519623677</v>
      </c>
      <c r="H10" s="1">
        <v>167983141738.311</v>
      </c>
    </row>
    <row r="11" spans="1:8" x14ac:dyDescent="0.3">
      <c r="A11">
        <v>2019</v>
      </c>
      <c r="B11" t="s">
        <v>161</v>
      </c>
      <c r="C11" t="s">
        <v>162</v>
      </c>
      <c r="D11" t="s">
        <v>164</v>
      </c>
      <c r="E11">
        <v>85</v>
      </c>
      <c r="F11" t="s">
        <v>163</v>
      </c>
      <c r="G11">
        <v>29680</v>
      </c>
      <c r="H11" s="1">
        <v>3155149347.8063998</v>
      </c>
    </row>
    <row r="12" spans="1:8" x14ac:dyDescent="0.3">
      <c r="A12">
        <v>2019</v>
      </c>
      <c r="B12" t="s">
        <v>161</v>
      </c>
      <c r="C12" t="s">
        <v>162</v>
      </c>
      <c r="D12" t="s">
        <v>3</v>
      </c>
      <c r="E12">
        <v>85</v>
      </c>
      <c r="F12" t="s">
        <v>163</v>
      </c>
      <c r="G12">
        <v>5606297</v>
      </c>
      <c r="H12" s="1">
        <v>69309104806.631104</v>
      </c>
    </row>
    <row r="13" spans="1:8" hidden="1" x14ac:dyDescent="0.3">
      <c r="A13">
        <v>2020</v>
      </c>
      <c r="B13" t="s">
        <v>161</v>
      </c>
      <c r="C13" t="s">
        <v>162</v>
      </c>
      <c r="D13" t="s">
        <v>3</v>
      </c>
      <c r="E13">
        <v>85</v>
      </c>
      <c r="F13" t="s">
        <v>163</v>
      </c>
      <c r="G13">
        <v>478640</v>
      </c>
      <c r="H13" s="1">
        <v>53619071176.139</v>
      </c>
    </row>
    <row r="14" spans="1:8" hidden="1" x14ac:dyDescent="0.3">
      <c r="A14">
        <v>2021</v>
      </c>
      <c r="B14" t="s">
        <v>161</v>
      </c>
      <c r="C14" t="s">
        <v>162</v>
      </c>
      <c r="D14" t="s">
        <v>3</v>
      </c>
      <c r="E14">
        <v>85</v>
      </c>
      <c r="F14" t="s">
        <v>163</v>
      </c>
      <c r="G14">
        <v>3792286</v>
      </c>
      <c r="H14" s="1">
        <v>72546985708.570694</v>
      </c>
    </row>
    <row r="15" spans="1:8" x14ac:dyDescent="0.3">
      <c r="A15">
        <v>2019</v>
      </c>
      <c r="B15" t="s">
        <v>161</v>
      </c>
      <c r="C15" t="s">
        <v>162</v>
      </c>
      <c r="D15" t="s">
        <v>165</v>
      </c>
      <c r="E15">
        <v>85</v>
      </c>
      <c r="F15" t="s">
        <v>163</v>
      </c>
      <c r="G15">
        <v>43166652</v>
      </c>
    </row>
    <row r="16" spans="1:8" hidden="1" x14ac:dyDescent="0.3">
      <c r="A16">
        <v>2020</v>
      </c>
      <c r="B16" t="s">
        <v>161</v>
      </c>
      <c r="C16" t="s">
        <v>162</v>
      </c>
      <c r="D16" t="s">
        <v>165</v>
      </c>
      <c r="E16">
        <v>85</v>
      </c>
      <c r="F16" t="s">
        <v>163</v>
      </c>
      <c r="G16">
        <v>34501210</v>
      </c>
    </row>
    <row r="17" spans="1:8" hidden="1" x14ac:dyDescent="0.3">
      <c r="A17">
        <v>2021</v>
      </c>
      <c r="B17" t="s">
        <v>161</v>
      </c>
      <c r="C17" t="s">
        <v>162</v>
      </c>
      <c r="D17" t="s">
        <v>165</v>
      </c>
      <c r="E17">
        <v>85</v>
      </c>
      <c r="F17" t="s">
        <v>163</v>
      </c>
      <c r="G17">
        <v>17707117</v>
      </c>
    </row>
    <row r="18" spans="1:8" x14ac:dyDescent="0.3">
      <c r="A18">
        <v>2019</v>
      </c>
      <c r="B18" t="s">
        <v>161</v>
      </c>
      <c r="C18" t="s">
        <v>162</v>
      </c>
      <c r="D18" t="s">
        <v>4</v>
      </c>
      <c r="E18">
        <v>85</v>
      </c>
      <c r="F18" t="s">
        <v>163</v>
      </c>
      <c r="G18">
        <v>2566084</v>
      </c>
      <c r="H18" s="1">
        <v>452818426182.65802</v>
      </c>
    </row>
    <row r="19" spans="1:8" hidden="1" x14ac:dyDescent="0.3">
      <c r="A19">
        <v>2020</v>
      </c>
      <c r="B19" t="s">
        <v>161</v>
      </c>
      <c r="C19" t="s">
        <v>162</v>
      </c>
      <c r="D19" t="s">
        <v>4</v>
      </c>
      <c r="E19">
        <v>85</v>
      </c>
      <c r="F19" t="s">
        <v>163</v>
      </c>
      <c r="G19">
        <v>3868490</v>
      </c>
      <c r="H19" s="1">
        <v>389591035520.67499</v>
      </c>
    </row>
    <row r="20" spans="1:8" hidden="1" x14ac:dyDescent="0.3">
      <c r="A20">
        <v>2021</v>
      </c>
      <c r="B20" t="s">
        <v>161</v>
      </c>
      <c r="C20" t="s">
        <v>162</v>
      </c>
      <c r="D20" t="s">
        <v>4</v>
      </c>
      <c r="E20">
        <v>85</v>
      </c>
      <c r="F20" t="s">
        <v>163</v>
      </c>
      <c r="G20">
        <v>2507337</v>
      </c>
      <c r="H20" s="1">
        <v>491492700657.01202</v>
      </c>
    </row>
    <row r="21" spans="1:8" x14ac:dyDescent="0.3">
      <c r="A21">
        <v>2019</v>
      </c>
      <c r="B21" t="s">
        <v>161</v>
      </c>
      <c r="C21" t="s">
        <v>162</v>
      </c>
      <c r="D21" t="s">
        <v>5</v>
      </c>
      <c r="E21">
        <v>85</v>
      </c>
      <c r="F21" t="s">
        <v>163</v>
      </c>
      <c r="G21">
        <v>98707328</v>
      </c>
      <c r="H21" s="1">
        <v>13619291361.281401</v>
      </c>
    </row>
    <row r="22" spans="1:8" hidden="1" x14ac:dyDescent="0.3">
      <c r="A22">
        <v>2020</v>
      </c>
      <c r="B22" t="s">
        <v>161</v>
      </c>
      <c r="C22" t="s">
        <v>162</v>
      </c>
      <c r="D22" t="s">
        <v>5</v>
      </c>
      <c r="E22">
        <v>85</v>
      </c>
      <c r="F22" t="s">
        <v>163</v>
      </c>
      <c r="G22">
        <v>83773367</v>
      </c>
      <c r="H22" s="1">
        <v>12641209802.112</v>
      </c>
    </row>
    <row r="23" spans="1:8" hidden="1" x14ac:dyDescent="0.3">
      <c r="A23">
        <v>2021</v>
      </c>
      <c r="B23" t="s">
        <v>161</v>
      </c>
      <c r="C23" t="s">
        <v>162</v>
      </c>
      <c r="D23" t="s">
        <v>5</v>
      </c>
      <c r="E23">
        <v>85</v>
      </c>
      <c r="F23" t="s">
        <v>163</v>
      </c>
      <c r="G23">
        <v>72067378</v>
      </c>
      <c r="H23" s="1">
        <v>13861183873.5931</v>
      </c>
    </row>
    <row r="24" spans="1:8" x14ac:dyDescent="0.3">
      <c r="A24">
        <v>2019</v>
      </c>
      <c r="B24" t="s">
        <v>161</v>
      </c>
      <c r="C24" t="s">
        <v>162</v>
      </c>
      <c r="D24" t="s">
        <v>6</v>
      </c>
      <c r="E24">
        <v>85</v>
      </c>
      <c r="F24" t="s">
        <v>163</v>
      </c>
      <c r="G24">
        <v>2098260</v>
      </c>
      <c r="H24" s="1">
        <v>1391952510370.48</v>
      </c>
    </row>
    <row r="25" spans="1:8" hidden="1" x14ac:dyDescent="0.3">
      <c r="A25">
        <v>2020</v>
      </c>
      <c r="B25" t="s">
        <v>161</v>
      </c>
      <c r="C25" t="s">
        <v>162</v>
      </c>
      <c r="D25" t="s">
        <v>6</v>
      </c>
      <c r="E25">
        <v>85</v>
      </c>
      <c r="F25" t="s">
        <v>163</v>
      </c>
      <c r="G25">
        <v>4622117</v>
      </c>
      <c r="H25" s="1">
        <v>1327836171068.51</v>
      </c>
    </row>
    <row r="26" spans="1:8" hidden="1" x14ac:dyDescent="0.3">
      <c r="A26">
        <v>2021</v>
      </c>
      <c r="B26" t="s">
        <v>161</v>
      </c>
      <c r="C26" t="s">
        <v>162</v>
      </c>
      <c r="D26" t="s">
        <v>6</v>
      </c>
      <c r="E26">
        <v>85</v>
      </c>
      <c r="F26" t="s">
        <v>163</v>
      </c>
      <c r="G26">
        <v>5619133</v>
      </c>
      <c r="H26" s="1">
        <v>1542659899992.54</v>
      </c>
    </row>
    <row r="27" spans="1:8" x14ac:dyDescent="0.3">
      <c r="A27">
        <v>2019</v>
      </c>
      <c r="B27" t="s">
        <v>161</v>
      </c>
      <c r="C27" t="s">
        <v>162</v>
      </c>
      <c r="D27" t="s">
        <v>7</v>
      </c>
      <c r="E27">
        <v>85</v>
      </c>
      <c r="F27" t="s">
        <v>163</v>
      </c>
      <c r="G27">
        <v>4508072</v>
      </c>
      <c r="H27" s="1">
        <v>445011872704.46997</v>
      </c>
    </row>
    <row r="28" spans="1:8" hidden="1" x14ac:dyDescent="0.3">
      <c r="A28">
        <v>2020</v>
      </c>
      <c r="B28" t="s">
        <v>161</v>
      </c>
      <c r="C28" t="s">
        <v>162</v>
      </c>
      <c r="D28" t="s">
        <v>7</v>
      </c>
      <c r="E28">
        <v>85</v>
      </c>
      <c r="F28" t="s">
        <v>163</v>
      </c>
      <c r="G28">
        <v>1073490</v>
      </c>
      <c r="H28" s="1">
        <v>433258467676.51501</v>
      </c>
    </row>
    <row r="29" spans="1:8" hidden="1" x14ac:dyDescent="0.3">
      <c r="A29">
        <v>2021</v>
      </c>
      <c r="B29" t="s">
        <v>161</v>
      </c>
      <c r="C29" t="s">
        <v>162</v>
      </c>
      <c r="D29" t="s">
        <v>7</v>
      </c>
      <c r="E29">
        <v>85</v>
      </c>
      <c r="F29" t="s">
        <v>163</v>
      </c>
      <c r="G29">
        <v>4570218</v>
      </c>
      <c r="H29" s="1">
        <v>477082467454.29498</v>
      </c>
    </row>
    <row r="30" spans="1:8" x14ac:dyDescent="0.3">
      <c r="A30">
        <v>2019</v>
      </c>
      <c r="B30" t="s">
        <v>161</v>
      </c>
      <c r="C30" t="s">
        <v>162</v>
      </c>
      <c r="D30" t="s">
        <v>8</v>
      </c>
      <c r="E30">
        <v>85</v>
      </c>
      <c r="F30" t="s">
        <v>163</v>
      </c>
      <c r="G30">
        <v>170969320</v>
      </c>
      <c r="H30" s="1">
        <v>48174235294.117599</v>
      </c>
    </row>
    <row r="31" spans="1:8" hidden="1" x14ac:dyDescent="0.3">
      <c r="A31">
        <v>2020</v>
      </c>
      <c r="B31" t="s">
        <v>161</v>
      </c>
      <c r="C31" t="s">
        <v>162</v>
      </c>
      <c r="D31" t="s">
        <v>8</v>
      </c>
      <c r="E31">
        <v>85</v>
      </c>
      <c r="F31" t="s">
        <v>163</v>
      </c>
      <c r="G31">
        <v>177097333</v>
      </c>
      <c r="H31" s="1">
        <v>42693000000</v>
      </c>
    </row>
    <row r="32" spans="1:8" hidden="1" x14ac:dyDescent="0.3">
      <c r="A32">
        <v>2021</v>
      </c>
      <c r="B32" t="s">
        <v>161</v>
      </c>
      <c r="C32" t="s">
        <v>162</v>
      </c>
      <c r="D32" t="s">
        <v>8</v>
      </c>
      <c r="E32">
        <v>85</v>
      </c>
      <c r="F32" t="s">
        <v>163</v>
      </c>
      <c r="G32">
        <v>225807087</v>
      </c>
      <c r="H32" s="1">
        <v>54622176470.588203</v>
      </c>
    </row>
    <row r="33" spans="1:8" x14ac:dyDescent="0.3">
      <c r="A33">
        <v>2019</v>
      </c>
      <c r="B33" t="s">
        <v>161</v>
      </c>
      <c r="C33" t="s">
        <v>162</v>
      </c>
      <c r="D33" t="s">
        <v>9</v>
      </c>
      <c r="E33">
        <v>85</v>
      </c>
      <c r="F33" t="s">
        <v>163</v>
      </c>
      <c r="G33">
        <v>5347169</v>
      </c>
      <c r="H33" s="1">
        <v>38653318085.1064</v>
      </c>
    </row>
    <row r="34" spans="1:8" hidden="1" x14ac:dyDescent="0.3">
      <c r="A34">
        <v>2020</v>
      </c>
      <c r="B34" t="s">
        <v>161</v>
      </c>
      <c r="C34" t="s">
        <v>162</v>
      </c>
      <c r="D34" t="s">
        <v>9</v>
      </c>
      <c r="E34">
        <v>85</v>
      </c>
      <c r="F34" t="s">
        <v>163</v>
      </c>
      <c r="G34">
        <v>2259342</v>
      </c>
      <c r="H34" s="1">
        <v>34723357446.808502</v>
      </c>
    </row>
    <row r="35" spans="1:8" hidden="1" x14ac:dyDescent="0.3">
      <c r="A35">
        <v>2021</v>
      </c>
      <c r="B35" t="s">
        <v>161</v>
      </c>
      <c r="C35" t="s">
        <v>162</v>
      </c>
      <c r="D35" t="s">
        <v>9</v>
      </c>
      <c r="E35">
        <v>85</v>
      </c>
      <c r="F35" t="s">
        <v>163</v>
      </c>
      <c r="G35">
        <v>1418803</v>
      </c>
      <c r="H35" s="1">
        <v>38868663031.914902</v>
      </c>
    </row>
    <row r="36" spans="1:8" x14ac:dyDescent="0.3">
      <c r="A36">
        <v>2019</v>
      </c>
      <c r="B36" t="s">
        <v>161</v>
      </c>
      <c r="C36" t="s">
        <v>162</v>
      </c>
      <c r="D36" t="s">
        <v>10</v>
      </c>
      <c r="E36">
        <v>85</v>
      </c>
      <c r="F36" t="s">
        <v>163</v>
      </c>
      <c r="G36">
        <v>51729645</v>
      </c>
      <c r="H36" s="1">
        <v>351238438542.79199</v>
      </c>
    </row>
    <row r="37" spans="1:8" hidden="1" x14ac:dyDescent="0.3">
      <c r="A37">
        <v>2020</v>
      </c>
      <c r="B37" t="s">
        <v>161</v>
      </c>
      <c r="C37" t="s">
        <v>162</v>
      </c>
      <c r="D37" t="s">
        <v>10</v>
      </c>
      <c r="E37">
        <v>85</v>
      </c>
      <c r="F37" t="s">
        <v>163</v>
      </c>
      <c r="G37">
        <v>231577230</v>
      </c>
      <c r="H37" s="1">
        <v>373902134700.40997</v>
      </c>
    </row>
    <row r="38" spans="1:8" hidden="1" x14ac:dyDescent="0.3">
      <c r="A38">
        <v>2021</v>
      </c>
      <c r="B38" t="s">
        <v>161</v>
      </c>
      <c r="C38" t="s">
        <v>162</v>
      </c>
      <c r="D38" t="s">
        <v>10</v>
      </c>
      <c r="E38">
        <v>85</v>
      </c>
      <c r="F38" t="s">
        <v>163</v>
      </c>
      <c r="G38">
        <v>329417263</v>
      </c>
      <c r="H38" s="1">
        <v>416264942893.32599</v>
      </c>
    </row>
    <row r="39" spans="1:8" x14ac:dyDescent="0.3">
      <c r="A39">
        <v>2019</v>
      </c>
      <c r="B39" t="s">
        <v>161</v>
      </c>
      <c r="C39" t="s">
        <v>162</v>
      </c>
      <c r="D39" t="s">
        <v>166</v>
      </c>
      <c r="E39">
        <v>85</v>
      </c>
      <c r="F39" t="s">
        <v>163</v>
      </c>
      <c r="G39">
        <v>3080</v>
      </c>
      <c r="H39" s="1">
        <v>5304164323.2531996</v>
      </c>
    </row>
    <row r="40" spans="1:8" hidden="1" x14ac:dyDescent="0.3">
      <c r="A40">
        <v>2021</v>
      </c>
      <c r="B40" t="s">
        <v>161</v>
      </c>
      <c r="C40" t="s">
        <v>162</v>
      </c>
      <c r="D40" t="s">
        <v>166</v>
      </c>
      <c r="E40">
        <v>85</v>
      </c>
      <c r="F40" t="s">
        <v>163</v>
      </c>
      <c r="G40">
        <v>1760</v>
      </c>
      <c r="H40" s="1">
        <v>4900800000</v>
      </c>
    </row>
    <row r="41" spans="1:8" x14ac:dyDescent="0.3">
      <c r="A41">
        <v>2019</v>
      </c>
      <c r="B41" t="s">
        <v>161</v>
      </c>
      <c r="C41" t="s">
        <v>162</v>
      </c>
      <c r="D41" t="s">
        <v>11</v>
      </c>
      <c r="E41">
        <v>85</v>
      </c>
      <c r="F41" t="s">
        <v>163</v>
      </c>
      <c r="G41">
        <v>981785972</v>
      </c>
      <c r="H41" s="1">
        <v>64409647193.804398</v>
      </c>
    </row>
    <row r="42" spans="1:8" hidden="1" x14ac:dyDescent="0.3">
      <c r="A42">
        <v>2020</v>
      </c>
      <c r="B42" t="s">
        <v>161</v>
      </c>
      <c r="C42" t="s">
        <v>162</v>
      </c>
      <c r="D42" t="s">
        <v>11</v>
      </c>
      <c r="E42">
        <v>85</v>
      </c>
      <c r="F42" t="s">
        <v>163</v>
      </c>
      <c r="G42">
        <v>724434328</v>
      </c>
      <c r="H42" s="1">
        <v>61489588894.821098</v>
      </c>
    </row>
    <row r="43" spans="1:8" hidden="1" x14ac:dyDescent="0.3">
      <c r="A43">
        <v>2021</v>
      </c>
      <c r="B43" t="s">
        <v>161</v>
      </c>
      <c r="C43" t="s">
        <v>162</v>
      </c>
      <c r="D43" t="s">
        <v>11</v>
      </c>
      <c r="E43">
        <v>85</v>
      </c>
      <c r="F43" t="s">
        <v>163</v>
      </c>
      <c r="G43">
        <v>821499502</v>
      </c>
      <c r="H43" s="1">
        <v>68218816484.122597</v>
      </c>
    </row>
    <row r="44" spans="1:8" x14ac:dyDescent="0.3">
      <c r="A44">
        <v>2019</v>
      </c>
      <c r="B44" t="s">
        <v>161</v>
      </c>
      <c r="C44" t="s">
        <v>162</v>
      </c>
      <c r="D44" t="s">
        <v>12</v>
      </c>
      <c r="E44">
        <v>85</v>
      </c>
      <c r="F44" t="s">
        <v>163</v>
      </c>
      <c r="G44">
        <v>3952227</v>
      </c>
      <c r="H44" s="1">
        <v>535376258146.66602</v>
      </c>
    </row>
    <row r="45" spans="1:8" hidden="1" x14ac:dyDescent="0.3">
      <c r="A45">
        <v>2020</v>
      </c>
      <c r="B45" t="s">
        <v>161</v>
      </c>
      <c r="C45" t="s">
        <v>162</v>
      </c>
      <c r="D45" t="s">
        <v>12</v>
      </c>
      <c r="E45">
        <v>85</v>
      </c>
      <c r="F45" t="s">
        <v>163</v>
      </c>
      <c r="G45">
        <v>2696589</v>
      </c>
      <c r="H45" s="1">
        <v>521676942134.63202</v>
      </c>
    </row>
    <row r="46" spans="1:8" hidden="1" x14ac:dyDescent="0.3">
      <c r="A46">
        <v>2021</v>
      </c>
      <c r="B46" t="s">
        <v>161</v>
      </c>
      <c r="C46" t="s">
        <v>162</v>
      </c>
      <c r="D46" t="s">
        <v>12</v>
      </c>
      <c r="E46">
        <v>85</v>
      </c>
      <c r="F46" t="s">
        <v>163</v>
      </c>
      <c r="G46">
        <v>6395822</v>
      </c>
      <c r="H46" s="1">
        <v>599879025377.51001</v>
      </c>
    </row>
    <row r="47" spans="1:8" hidden="1" x14ac:dyDescent="0.3">
      <c r="A47">
        <v>2020</v>
      </c>
      <c r="B47" t="s">
        <v>161</v>
      </c>
      <c r="C47" t="s">
        <v>162</v>
      </c>
      <c r="D47" t="s">
        <v>167</v>
      </c>
      <c r="E47">
        <v>85</v>
      </c>
      <c r="F47" t="s">
        <v>163</v>
      </c>
      <c r="G47">
        <v>331</v>
      </c>
      <c r="H47" s="1">
        <v>15651545331.5404</v>
      </c>
    </row>
    <row r="48" spans="1:8" hidden="1" x14ac:dyDescent="0.3">
      <c r="A48">
        <v>2021</v>
      </c>
      <c r="B48" t="s">
        <v>161</v>
      </c>
      <c r="C48" t="s">
        <v>162</v>
      </c>
      <c r="D48" t="s">
        <v>167</v>
      </c>
      <c r="E48">
        <v>85</v>
      </c>
      <c r="F48" t="s">
        <v>163</v>
      </c>
      <c r="G48">
        <v>828</v>
      </c>
      <c r="H48" s="1">
        <v>15651545331.5404</v>
      </c>
    </row>
    <row r="49" spans="1:8" x14ac:dyDescent="0.3">
      <c r="A49">
        <v>2019</v>
      </c>
      <c r="B49" t="s">
        <v>161</v>
      </c>
      <c r="C49" t="s">
        <v>162</v>
      </c>
      <c r="D49" t="s">
        <v>13</v>
      </c>
      <c r="E49">
        <v>85</v>
      </c>
      <c r="F49" t="s">
        <v>163</v>
      </c>
      <c r="G49">
        <v>2335320</v>
      </c>
      <c r="H49" s="1">
        <v>40895322850.940697</v>
      </c>
    </row>
    <row r="50" spans="1:8" hidden="1" x14ac:dyDescent="0.3">
      <c r="A50">
        <v>2020</v>
      </c>
      <c r="B50" t="s">
        <v>161</v>
      </c>
      <c r="C50" t="s">
        <v>162</v>
      </c>
      <c r="D50" t="s">
        <v>13</v>
      </c>
      <c r="E50">
        <v>85</v>
      </c>
      <c r="F50" t="s">
        <v>163</v>
      </c>
      <c r="G50">
        <v>860129</v>
      </c>
      <c r="H50" s="1">
        <v>36629843806.078102</v>
      </c>
    </row>
    <row r="51" spans="1:8" hidden="1" x14ac:dyDescent="0.3">
      <c r="A51">
        <v>2021</v>
      </c>
      <c r="B51" t="s">
        <v>161</v>
      </c>
      <c r="C51" t="s">
        <v>162</v>
      </c>
      <c r="D51" t="s">
        <v>13</v>
      </c>
      <c r="E51">
        <v>85</v>
      </c>
      <c r="F51" t="s">
        <v>163</v>
      </c>
      <c r="G51">
        <v>1565389</v>
      </c>
      <c r="H51" s="1">
        <v>40408208523.878403</v>
      </c>
    </row>
    <row r="52" spans="1:8" x14ac:dyDescent="0.3">
      <c r="A52">
        <v>2019</v>
      </c>
      <c r="B52" t="s">
        <v>161</v>
      </c>
      <c r="C52" t="s">
        <v>162</v>
      </c>
      <c r="D52" t="s">
        <v>14</v>
      </c>
      <c r="E52">
        <v>85</v>
      </c>
      <c r="F52" t="s">
        <v>163</v>
      </c>
      <c r="G52">
        <v>1550972</v>
      </c>
      <c r="H52" s="1">
        <v>20201323282.545101</v>
      </c>
    </row>
    <row r="53" spans="1:8" hidden="1" x14ac:dyDescent="0.3">
      <c r="A53">
        <v>2020</v>
      </c>
      <c r="B53" t="s">
        <v>161</v>
      </c>
      <c r="C53" t="s">
        <v>162</v>
      </c>
      <c r="D53" t="s">
        <v>14</v>
      </c>
      <c r="E53">
        <v>85</v>
      </c>
      <c r="F53" t="s">
        <v>163</v>
      </c>
      <c r="G53">
        <v>2889701</v>
      </c>
      <c r="H53" s="1">
        <v>19955120004.6604</v>
      </c>
    </row>
    <row r="54" spans="1:8" hidden="1" x14ac:dyDescent="0.3">
      <c r="A54">
        <v>2021</v>
      </c>
      <c r="B54" t="s">
        <v>161</v>
      </c>
      <c r="C54" t="s">
        <v>162</v>
      </c>
      <c r="D54" t="s">
        <v>14</v>
      </c>
      <c r="E54">
        <v>85</v>
      </c>
      <c r="F54" t="s">
        <v>163</v>
      </c>
      <c r="G54">
        <v>2159934</v>
      </c>
      <c r="H54" s="1">
        <v>22571512867.281601</v>
      </c>
    </row>
    <row r="55" spans="1:8" x14ac:dyDescent="0.3">
      <c r="A55">
        <v>2019</v>
      </c>
      <c r="B55" t="s">
        <v>161</v>
      </c>
      <c r="C55" t="s">
        <v>162</v>
      </c>
      <c r="D55" t="s">
        <v>15</v>
      </c>
      <c r="E55">
        <v>85</v>
      </c>
      <c r="F55" t="s">
        <v>163</v>
      </c>
      <c r="G55">
        <v>2290</v>
      </c>
      <c r="H55" s="1">
        <v>16695925027.194401</v>
      </c>
    </row>
    <row r="56" spans="1:8" hidden="1" x14ac:dyDescent="0.3">
      <c r="A56">
        <v>2020</v>
      </c>
      <c r="B56" t="s">
        <v>161</v>
      </c>
      <c r="C56" t="s">
        <v>162</v>
      </c>
      <c r="D56" t="s">
        <v>15</v>
      </c>
      <c r="E56">
        <v>85</v>
      </c>
      <c r="F56" t="s">
        <v>163</v>
      </c>
      <c r="G56">
        <v>830</v>
      </c>
      <c r="H56" s="1">
        <v>14930072799.0084</v>
      </c>
    </row>
    <row r="57" spans="1:8" hidden="1" x14ac:dyDescent="0.3">
      <c r="A57">
        <v>2021</v>
      </c>
      <c r="B57" t="s">
        <v>161</v>
      </c>
      <c r="C57" t="s">
        <v>162</v>
      </c>
      <c r="D57" t="s">
        <v>15</v>
      </c>
      <c r="E57">
        <v>85</v>
      </c>
      <c r="F57" t="s">
        <v>163</v>
      </c>
      <c r="G57">
        <v>70</v>
      </c>
      <c r="H57" s="1">
        <v>17613846472.9916</v>
      </c>
    </row>
    <row r="58" spans="1:8" x14ac:dyDescent="0.3">
      <c r="A58">
        <v>2019</v>
      </c>
      <c r="B58" t="s">
        <v>161</v>
      </c>
      <c r="C58" t="s">
        <v>162</v>
      </c>
      <c r="D58" t="s">
        <v>168</v>
      </c>
      <c r="E58">
        <v>85</v>
      </c>
      <c r="F58" t="s">
        <v>163</v>
      </c>
      <c r="G58">
        <v>2040</v>
      </c>
    </row>
    <row r="59" spans="1:8" x14ac:dyDescent="0.3">
      <c r="A59">
        <v>2019</v>
      </c>
      <c r="B59" t="s">
        <v>161</v>
      </c>
      <c r="C59" t="s">
        <v>162</v>
      </c>
      <c r="D59" t="s">
        <v>16</v>
      </c>
      <c r="E59">
        <v>85</v>
      </c>
      <c r="F59" t="s">
        <v>163</v>
      </c>
      <c r="G59">
        <v>36741452</v>
      </c>
      <c r="H59" s="1">
        <v>1873288158977.23</v>
      </c>
    </row>
    <row r="60" spans="1:8" hidden="1" x14ac:dyDescent="0.3">
      <c r="A60">
        <v>2020</v>
      </c>
      <c r="B60" t="s">
        <v>161</v>
      </c>
      <c r="C60" t="s">
        <v>162</v>
      </c>
      <c r="D60" t="s">
        <v>16</v>
      </c>
      <c r="E60">
        <v>85</v>
      </c>
      <c r="F60" t="s">
        <v>163</v>
      </c>
      <c r="G60">
        <v>28387578</v>
      </c>
      <c r="H60" s="1">
        <v>1448565936739.5601</v>
      </c>
    </row>
    <row r="61" spans="1:8" hidden="1" x14ac:dyDescent="0.3">
      <c r="A61">
        <v>2021</v>
      </c>
      <c r="B61" t="s">
        <v>161</v>
      </c>
      <c r="C61" t="s">
        <v>162</v>
      </c>
      <c r="D61" t="s">
        <v>16</v>
      </c>
      <c r="E61">
        <v>85</v>
      </c>
      <c r="F61" t="s">
        <v>163</v>
      </c>
      <c r="G61">
        <v>13850051</v>
      </c>
      <c r="H61" s="1">
        <v>1608981220812.2</v>
      </c>
    </row>
    <row r="62" spans="1:8" hidden="1" x14ac:dyDescent="0.3">
      <c r="A62">
        <v>2020</v>
      </c>
      <c r="B62" t="s">
        <v>161</v>
      </c>
      <c r="C62" t="s">
        <v>162</v>
      </c>
      <c r="D62" t="s">
        <v>169</v>
      </c>
      <c r="E62">
        <v>85</v>
      </c>
      <c r="F62" t="s">
        <v>163</v>
      </c>
      <c r="G62">
        <v>2885</v>
      </c>
      <c r="H62" s="1">
        <v>12005825769.508699</v>
      </c>
    </row>
    <row r="63" spans="1:8" hidden="1" x14ac:dyDescent="0.3">
      <c r="A63">
        <v>2021</v>
      </c>
      <c r="B63" t="s">
        <v>161</v>
      </c>
      <c r="C63" t="s">
        <v>162</v>
      </c>
      <c r="D63" t="s">
        <v>169</v>
      </c>
      <c r="E63">
        <v>85</v>
      </c>
      <c r="F63" t="s">
        <v>163</v>
      </c>
      <c r="G63">
        <v>9559</v>
      </c>
      <c r="H63" s="1">
        <v>14006569575.68</v>
      </c>
    </row>
    <row r="64" spans="1:8" x14ac:dyDescent="0.3">
      <c r="A64">
        <v>2019</v>
      </c>
      <c r="B64" t="s">
        <v>161</v>
      </c>
      <c r="C64" t="s">
        <v>162</v>
      </c>
      <c r="D64" t="s">
        <v>17</v>
      </c>
      <c r="E64">
        <v>85</v>
      </c>
      <c r="F64" t="s">
        <v>163</v>
      </c>
      <c r="G64">
        <v>9646854</v>
      </c>
      <c r="H64" s="1">
        <v>68915416141.957596</v>
      </c>
    </row>
    <row r="65" spans="1:8" hidden="1" x14ac:dyDescent="0.3">
      <c r="A65">
        <v>2020</v>
      </c>
      <c r="B65" t="s">
        <v>161</v>
      </c>
      <c r="C65" t="s">
        <v>162</v>
      </c>
      <c r="D65" t="s">
        <v>17</v>
      </c>
      <c r="E65">
        <v>85</v>
      </c>
      <c r="F65" t="s">
        <v>163</v>
      </c>
      <c r="G65">
        <v>5917174</v>
      </c>
      <c r="H65" s="1">
        <v>69889347433.432404</v>
      </c>
    </row>
    <row r="66" spans="1:8" hidden="1" x14ac:dyDescent="0.3">
      <c r="A66">
        <v>2021</v>
      </c>
      <c r="B66" t="s">
        <v>161</v>
      </c>
      <c r="C66" t="s">
        <v>162</v>
      </c>
      <c r="D66" t="s">
        <v>17</v>
      </c>
      <c r="E66">
        <v>85</v>
      </c>
      <c r="F66" t="s">
        <v>163</v>
      </c>
      <c r="G66">
        <v>9054112</v>
      </c>
      <c r="H66" s="1">
        <v>80271119426.107605</v>
      </c>
    </row>
    <row r="67" spans="1:8" x14ac:dyDescent="0.3">
      <c r="A67">
        <v>2019</v>
      </c>
      <c r="B67" t="s">
        <v>161</v>
      </c>
      <c r="C67" t="s">
        <v>162</v>
      </c>
      <c r="D67" t="s">
        <v>18</v>
      </c>
      <c r="E67">
        <v>85</v>
      </c>
      <c r="F67" t="s">
        <v>163</v>
      </c>
      <c r="G67">
        <v>14132</v>
      </c>
      <c r="H67" s="1">
        <v>16178162030.069401</v>
      </c>
    </row>
    <row r="68" spans="1:8" hidden="1" x14ac:dyDescent="0.3">
      <c r="A68">
        <v>2020</v>
      </c>
      <c r="B68" t="s">
        <v>161</v>
      </c>
      <c r="C68" t="s">
        <v>162</v>
      </c>
      <c r="D68" t="s">
        <v>18</v>
      </c>
      <c r="E68">
        <v>85</v>
      </c>
      <c r="F68" t="s">
        <v>163</v>
      </c>
      <c r="G68">
        <v>4398</v>
      </c>
      <c r="H68" s="1">
        <v>17933606353.177502</v>
      </c>
    </row>
    <row r="69" spans="1:8" hidden="1" x14ac:dyDescent="0.3">
      <c r="A69">
        <v>2021</v>
      </c>
      <c r="B69" t="s">
        <v>161</v>
      </c>
      <c r="C69" t="s">
        <v>162</v>
      </c>
      <c r="D69" t="s">
        <v>18</v>
      </c>
      <c r="E69">
        <v>85</v>
      </c>
      <c r="F69" t="s">
        <v>163</v>
      </c>
      <c r="G69">
        <v>565</v>
      </c>
      <c r="H69" s="1">
        <v>19737615114.3661</v>
      </c>
    </row>
    <row r="70" spans="1:8" x14ac:dyDescent="0.3">
      <c r="A70">
        <v>2019</v>
      </c>
      <c r="B70" t="s">
        <v>161</v>
      </c>
      <c r="C70" t="s">
        <v>162</v>
      </c>
      <c r="D70" t="s">
        <v>19</v>
      </c>
      <c r="E70">
        <v>85</v>
      </c>
      <c r="F70" t="s">
        <v>163</v>
      </c>
      <c r="G70">
        <v>16566</v>
      </c>
      <c r="H70" s="1">
        <v>2581268125.7891998</v>
      </c>
    </row>
    <row r="71" spans="1:8" hidden="1" x14ac:dyDescent="0.3">
      <c r="A71">
        <v>2020</v>
      </c>
      <c r="B71" t="s">
        <v>161</v>
      </c>
      <c r="C71" t="s">
        <v>162</v>
      </c>
      <c r="D71" t="s">
        <v>19</v>
      </c>
      <c r="E71">
        <v>85</v>
      </c>
      <c r="F71" t="s">
        <v>163</v>
      </c>
      <c r="G71">
        <v>14910</v>
      </c>
      <c r="H71" s="1">
        <v>2780510624.6417999</v>
      </c>
    </row>
    <row r="72" spans="1:8" hidden="1" x14ac:dyDescent="0.3">
      <c r="A72">
        <v>2021</v>
      </c>
      <c r="B72" t="s">
        <v>161</v>
      </c>
      <c r="C72" t="s">
        <v>162</v>
      </c>
      <c r="D72" t="s">
        <v>19</v>
      </c>
      <c r="E72">
        <v>85</v>
      </c>
      <c r="F72" t="s">
        <v>163</v>
      </c>
      <c r="G72">
        <v>7835</v>
      </c>
      <c r="H72" s="1">
        <v>2902029385.8259001</v>
      </c>
    </row>
    <row r="73" spans="1:8" hidden="1" x14ac:dyDescent="0.3">
      <c r="A73">
        <v>2021</v>
      </c>
      <c r="B73" t="s">
        <v>161</v>
      </c>
      <c r="C73" t="s">
        <v>162</v>
      </c>
      <c r="D73" t="s">
        <v>170</v>
      </c>
      <c r="E73">
        <v>85</v>
      </c>
      <c r="F73" t="s">
        <v>163</v>
      </c>
      <c r="G73">
        <v>223</v>
      </c>
      <c r="H73" s="1">
        <v>1936174043.4528999</v>
      </c>
    </row>
    <row r="74" spans="1:8" x14ac:dyDescent="0.3">
      <c r="A74">
        <v>2019</v>
      </c>
      <c r="B74" t="s">
        <v>161</v>
      </c>
      <c r="C74" t="s">
        <v>162</v>
      </c>
      <c r="D74" t="s">
        <v>20</v>
      </c>
      <c r="E74">
        <v>85</v>
      </c>
      <c r="F74" t="s">
        <v>163</v>
      </c>
      <c r="G74">
        <v>223</v>
      </c>
      <c r="H74" s="1">
        <v>27089389786.979</v>
      </c>
    </row>
    <row r="75" spans="1:8" hidden="1" x14ac:dyDescent="0.3">
      <c r="A75">
        <v>2020</v>
      </c>
      <c r="B75" t="s">
        <v>161</v>
      </c>
      <c r="C75" t="s">
        <v>162</v>
      </c>
      <c r="D75" t="s">
        <v>20</v>
      </c>
      <c r="E75">
        <v>85</v>
      </c>
      <c r="F75" t="s">
        <v>163</v>
      </c>
      <c r="G75">
        <v>225343</v>
      </c>
      <c r="H75" s="1">
        <v>25872798012.193802</v>
      </c>
    </row>
    <row r="76" spans="1:8" hidden="1" x14ac:dyDescent="0.3">
      <c r="A76">
        <v>2021</v>
      </c>
      <c r="B76" t="s">
        <v>161</v>
      </c>
      <c r="C76" t="s">
        <v>162</v>
      </c>
      <c r="D76" t="s">
        <v>20</v>
      </c>
      <c r="E76">
        <v>85</v>
      </c>
      <c r="F76" t="s">
        <v>163</v>
      </c>
      <c r="G76">
        <v>104071</v>
      </c>
      <c r="H76" s="1">
        <v>26961061119.7957</v>
      </c>
    </row>
    <row r="77" spans="1:8" x14ac:dyDescent="0.3">
      <c r="A77">
        <v>2019</v>
      </c>
      <c r="B77" t="s">
        <v>161</v>
      </c>
      <c r="C77" t="s">
        <v>162</v>
      </c>
      <c r="D77" t="s">
        <v>21</v>
      </c>
      <c r="E77">
        <v>85</v>
      </c>
      <c r="F77" t="s">
        <v>163</v>
      </c>
      <c r="G77">
        <v>127126</v>
      </c>
      <c r="H77" s="1">
        <v>39670977332.734802</v>
      </c>
    </row>
    <row r="78" spans="1:8" hidden="1" x14ac:dyDescent="0.3">
      <c r="A78">
        <v>2020</v>
      </c>
      <c r="B78" t="s">
        <v>161</v>
      </c>
      <c r="C78" t="s">
        <v>162</v>
      </c>
      <c r="D78" t="s">
        <v>21</v>
      </c>
      <c r="E78">
        <v>85</v>
      </c>
      <c r="F78" t="s">
        <v>163</v>
      </c>
      <c r="G78">
        <v>185017</v>
      </c>
      <c r="H78" s="1">
        <v>40804449726.018402</v>
      </c>
    </row>
    <row r="79" spans="1:8" hidden="1" x14ac:dyDescent="0.3">
      <c r="A79">
        <v>2021</v>
      </c>
      <c r="B79" t="s">
        <v>161</v>
      </c>
      <c r="C79" t="s">
        <v>162</v>
      </c>
      <c r="D79" t="s">
        <v>21</v>
      </c>
      <c r="E79">
        <v>85</v>
      </c>
      <c r="F79" t="s">
        <v>163</v>
      </c>
      <c r="G79">
        <v>107635</v>
      </c>
      <c r="H79" s="1">
        <v>45238613479.830803</v>
      </c>
    </row>
    <row r="80" spans="1:8" x14ac:dyDescent="0.3">
      <c r="A80">
        <v>2019</v>
      </c>
      <c r="B80" t="s">
        <v>161</v>
      </c>
      <c r="C80" t="s">
        <v>162</v>
      </c>
      <c r="D80" t="s">
        <v>22</v>
      </c>
      <c r="E80">
        <v>85</v>
      </c>
      <c r="F80" t="s">
        <v>163</v>
      </c>
      <c r="G80">
        <v>10829084</v>
      </c>
      <c r="H80" s="1">
        <v>1742015045482.3101</v>
      </c>
    </row>
    <row r="81" spans="1:8" hidden="1" x14ac:dyDescent="0.3">
      <c r="A81">
        <v>2020</v>
      </c>
      <c r="B81" t="s">
        <v>161</v>
      </c>
      <c r="C81" t="s">
        <v>162</v>
      </c>
      <c r="D81" t="s">
        <v>22</v>
      </c>
      <c r="E81">
        <v>85</v>
      </c>
      <c r="F81" t="s">
        <v>163</v>
      </c>
      <c r="G81">
        <v>8167550</v>
      </c>
      <c r="H81" s="1">
        <v>1645423407568.3601</v>
      </c>
    </row>
    <row r="82" spans="1:8" hidden="1" x14ac:dyDescent="0.3">
      <c r="A82">
        <v>2021</v>
      </c>
      <c r="B82" t="s">
        <v>161</v>
      </c>
      <c r="C82" t="s">
        <v>162</v>
      </c>
      <c r="D82" t="s">
        <v>22</v>
      </c>
      <c r="E82">
        <v>85</v>
      </c>
      <c r="F82" t="s">
        <v>163</v>
      </c>
      <c r="G82">
        <v>15242181</v>
      </c>
      <c r="H82" s="1">
        <v>1990761609665.23</v>
      </c>
    </row>
    <row r="83" spans="1:8" x14ac:dyDescent="0.3">
      <c r="A83">
        <v>2019</v>
      </c>
      <c r="B83" t="s">
        <v>161</v>
      </c>
      <c r="C83" t="s">
        <v>162</v>
      </c>
      <c r="D83" t="s">
        <v>23</v>
      </c>
      <c r="E83">
        <v>85</v>
      </c>
      <c r="F83" t="s">
        <v>163</v>
      </c>
      <c r="G83">
        <v>20127</v>
      </c>
      <c r="H83" s="1">
        <v>2221301400.7247</v>
      </c>
    </row>
    <row r="84" spans="1:8" hidden="1" x14ac:dyDescent="0.3">
      <c r="A84">
        <v>2020</v>
      </c>
      <c r="B84" t="s">
        <v>161</v>
      </c>
      <c r="C84" t="s">
        <v>162</v>
      </c>
      <c r="D84" t="s">
        <v>23</v>
      </c>
      <c r="E84">
        <v>85</v>
      </c>
      <c r="F84" t="s">
        <v>163</v>
      </c>
      <c r="G84">
        <v>14679</v>
      </c>
      <c r="H84" s="1">
        <v>2326720920.5921998</v>
      </c>
    </row>
    <row r="85" spans="1:8" hidden="1" x14ac:dyDescent="0.3">
      <c r="A85">
        <v>2021</v>
      </c>
      <c r="B85" t="s">
        <v>161</v>
      </c>
      <c r="C85" t="s">
        <v>162</v>
      </c>
      <c r="D85" t="s">
        <v>23</v>
      </c>
      <c r="E85">
        <v>85</v>
      </c>
      <c r="F85" t="s">
        <v>163</v>
      </c>
      <c r="G85">
        <v>276780</v>
      </c>
      <c r="H85" s="1">
        <v>2516498299.0121002</v>
      </c>
    </row>
    <row r="86" spans="1:8" x14ac:dyDescent="0.3">
      <c r="A86">
        <v>2019</v>
      </c>
      <c r="B86" t="s">
        <v>161</v>
      </c>
      <c r="C86" t="s">
        <v>162</v>
      </c>
      <c r="D86" t="s">
        <v>24</v>
      </c>
      <c r="E86">
        <v>85</v>
      </c>
      <c r="F86" t="s">
        <v>163</v>
      </c>
      <c r="G86">
        <v>20838</v>
      </c>
      <c r="H86" s="1">
        <v>11314951342.780701</v>
      </c>
    </row>
    <row r="87" spans="1:8" hidden="1" x14ac:dyDescent="0.3">
      <c r="A87">
        <v>2020</v>
      </c>
      <c r="B87" t="s">
        <v>161</v>
      </c>
      <c r="C87" t="s">
        <v>162</v>
      </c>
      <c r="D87" t="s">
        <v>24</v>
      </c>
      <c r="E87">
        <v>85</v>
      </c>
      <c r="F87" t="s">
        <v>163</v>
      </c>
      <c r="G87">
        <v>60554</v>
      </c>
      <c r="H87" s="1">
        <v>10715396135.4168</v>
      </c>
    </row>
    <row r="88" spans="1:8" hidden="1" x14ac:dyDescent="0.3">
      <c r="A88">
        <v>2021</v>
      </c>
      <c r="B88" t="s">
        <v>161</v>
      </c>
      <c r="C88" t="s">
        <v>162</v>
      </c>
      <c r="D88" t="s">
        <v>24</v>
      </c>
      <c r="E88">
        <v>85</v>
      </c>
      <c r="F88" t="s">
        <v>163</v>
      </c>
      <c r="G88">
        <v>93965</v>
      </c>
      <c r="H88" s="1">
        <v>11779980801.7843</v>
      </c>
    </row>
    <row r="89" spans="1:8" x14ac:dyDescent="0.3">
      <c r="A89">
        <v>2019</v>
      </c>
      <c r="B89" t="s">
        <v>161</v>
      </c>
      <c r="C89" t="s">
        <v>162</v>
      </c>
      <c r="D89" t="s">
        <v>25</v>
      </c>
      <c r="E89">
        <v>85</v>
      </c>
      <c r="F89" t="s">
        <v>163</v>
      </c>
      <c r="G89">
        <v>792389</v>
      </c>
      <c r="H89" s="1">
        <v>278584733103.01001</v>
      </c>
    </row>
    <row r="90" spans="1:8" hidden="1" x14ac:dyDescent="0.3">
      <c r="A90">
        <v>2020</v>
      </c>
      <c r="B90" t="s">
        <v>161</v>
      </c>
      <c r="C90" t="s">
        <v>162</v>
      </c>
      <c r="D90" t="s">
        <v>25</v>
      </c>
      <c r="E90">
        <v>85</v>
      </c>
      <c r="F90" t="s">
        <v>163</v>
      </c>
      <c r="G90">
        <v>1022867</v>
      </c>
      <c r="H90" s="1">
        <v>252727193710.01801</v>
      </c>
    </row>
    <row r="91" spans="1:8" hidden="1" x14ac:dyDescent="0.3">
      <c r="A91">
        <v>2021</v>
      </c>
      <c r="B91" t="s">
        <v>161</v>
      </c>
      <c r="C91" t="s">
        <v>162</v>
      </c>
      <c r="D91" t="s">
        <v>25</v>
      </c>
      <c r="E91">
        <v>85</v>
      </c>
      <c r="F91" t="s">
        <v>163</v>
      </c>
      <c r="G91">
        <v>1091093</v>
      </c>
      <c r="H91" s="1">
        <v>317058508651.76001</v>
      </c>
    </row>
    <row r="92" spans="1:8" x14ac:dyDescent="0.3">
      <c r="A92">
        <v>2019</v>
      </c>
      <c r="B92" t="s">
        <v>161</v>
      </c>
      <c r="C92" t="s">
        <v>162</v>
      </c>
      <c r="D92" t="s">
        <v>26</v>
      </c>
      <c r="E92">
        <v>85</v>
      </c>
      <c r="F92" t="s">
        <v>163</v>
      </c>
      <c r="G92">
        <v>491727111</v>
      </c>
      <c r="H92" s="1">
        <v>14279937500608</v>
      </c>
    </row>
    <row r="93" spans="1:8" hidden="1" x14ac:dyDescent="0.3">
      <c r="A93">
        <v>2020</v>
      </c>
      <c r="B93" t="s">
        <v>161</v>
      </c>
      <c r="C93" t="s">
        <v>162</v>
      </c>
      <c r="D93" t="s">
        <v>26</v>
      </c>
      <c r="E93">
        <v>85</v>
      </c>
      <c r="F93" t="s">
        <v>163</v>
      </c>
      <c r="G93">
        <v>241279051</v>
      </c>
      <c r="H93" s="1">
        <v>14687673892882</v>
      </c>
    </row>
    <row r="94" spans="1:8" hidden="1" x14ac:dyDescent="0.3">
      <c r="A94">
        <v>2021</v>
      </c>
      <c r="B94" t="s">
        <v>161</v>
      </c>
      <c r="C94" t="s">
        <v>162</v>
      </c>
      <c r="D94" t="s">
        <v>26</v>
      </c>
      <c r="E94">
        <v>85</v>
      </c>
      <c r="F94" t="s">
        <v>163</v>
      </c>
      <c r="G94">
        <v>215311550</v>
      </c>
      <c r="H94" s="1">
        <v>17734062645371.398</v>
      </c>
    </row>
    <row r="95" spans="1:8" x14ac:dyDescent="0.3">
      <c r="A95">
        <v>2019</v>
      </c>
      <c r="B95" t="s">
        <v>161</v>
      </c>
      <c r="C95" t="s">
        <v>162</v>
      </c>
      <c r="D95" t="s">
        <v>27</v>
      </c>
      <c r="E95">
        <v>85</v>
      </c>
      <c r="F95" t="s">
        <v>163</v>
      </c>
      <c r="G95">
        <v>36052360</v>
      </c>
    </row>
    <row r="96" spans="1:8" hidden="1" x14ac:dyDescent="0.3">
      <c r="A96">
        <v>2020</v>
      </c>
      <c r="B96" t="s">
        <v>161</v>
      </c>
      <c r="C96" t="s">
        <v>162</v>
      </c>
      <c r="D96" t="s">
        <v>27</v>
      </c>
      <c r="E96">
        <v>85</v>
      </c>
      <c r="F96" t="s">
        <v>163</v>
      </c>
      <c r="G96">
        <v>32514058</v>
      </c>
    </row>
    <row r="97" spans="1:8" hidden="1" x14ac:dyDescent="0.3">
      <c r="A97">
        <v>2021</v>
      </c>
      <c r="B97" t="s">
        <v>161</v>
      </c>
      <c r="C97" t="s">
        <v>162</v>
      </c>
      <c r="D97" t="s">
        <v>27</v>
      </c>
      <c r="E97">
        <v>85</v>
      </c>
      <c r="F97" t="s">
        <v>163</v>
      </c>
      <c r="G97">
        <v>37461835</v>
      </c>
    </row>
    <row r="98" spans="1:8" x14ac:dyDescent="0.3">
      <c r="A98">
        <v>2019</v>
      </c>
      <c r="B98" t="s">
        <v>161</v>
      </c>
      <c r="C98" t="s">
        <v>162</v>
      </c>
      <c r="D98" t="s">
        <v>28</v>
      </c>
      <c r="E98">
        <v>85</v>
      </c>
      <c r="F98" t="s">
        <v>163</v>
      </c>
      <c r="G98">
        <v>4726774</v>
      </c>
      <c r="H98" s="1">
        <v>323109543324.32098</v>
      </c>
    </row>
    <row r="99" spans="1:8" hidden="1" x14ac:dyDescent="0.3">
      <c r="A99">
        <v>2020</v>
      </c>
      <c r="B99" t="s">
        <v>161</v>
      </c>
      <c r="C99" t="s">
        <v>162</v>
      </c>
      <c r="D99" t="s">
        <v>28</v>
      </c>
      <c r="E99">
        <v>85</v>
      </c>
      <c r="F99" t="s">
        <v>163</v>
      </c>
      <c r="G99">
        <v>6718743</v>
      </c>
      <c r="H99" s="1">
        <v>270299982887.01001</v>
      </c>
    </row>
    <row r="100" spans="1:8" hidden="1" x14ac:dyDescent="0.3">
      <c r="A100">
        <v>2021</v>
      </c>
      <c r="B100" t="s">
        <v>161</v>
      </c>
      <c r="C100" t="s">
        <v>162</v>
      </c>
      <c r="D100" t="s">
        <v>28</v>
      </c>
      <c r="E100">
        <v>85</v>
      </c>
      <c r="F100" t="s">
        <v>163</v>
      </c>
      <c r="G100">
        <v>10296935</v>
      </c>
      <c r="H100" s="1">
        <v>314322453228.29498</v>
      </c>
    </row>
    <row r="101" spans="1:8" x14ac:dyDescent="0.3">
      <c r="A101">
        <v>2019</v>
      </c>
      <c r="B101" t="s">
        <v>161</v>
      </c>
      <c r="C101" t="s">
        <v>162</v>
      </c>
      <c r="D101" t="s">
        <v>29</v>
      </c>
      <c r="E101">
        <v>85</v>
      </c>
      <c r="F101" t="s">
        <v>163</v>
      </c>
      <c r="G101">
        <v>12873</v>
      </c>
      <c r="H101" s="1">
        <v>12750338736.1661</v>
      </c>
    </row>
    <row r="102" spans="1:8" hidden="1" x14ac:dyDescent="0.3">
      <c r="A102">
        <v>2020</v>
      </c>
      <c r="B102" t="s">
        <v>161</v>
      </c>
      <c r="C102" t="s">
        <v>162</v>
      </c>
      <c r="D102" t="s">
        <v>29</v>
      </c>
      <c r="E102">
        <v>85</v>
      </c>
      <c r="F102" t="s">
        <v>163</v>
      </c>
      <c r="G102">
        <v>241369</v>
      </c>
      <c r="H102" s="1">
        <v>10483151093.6873</v>
      </c>
    </row>
    <row r="103" spans="1:8" hidden="1" x14ac:dyDescent="0.3">
      <c r="A103">
        <v>2021</v>
      </c>
      <c r="B103" t="s">
        <v>161</v>
      </c>
      <c r="C103" t="s">
        <v>162</v>
      </c>
      <c r="D103" t="s">
        <v>29</v>
      </c>
      <c r="E103">
        <v>85</v>
      </c>
      <c r="F103" t="s">
        <v>163</v>
      </c>
      <c r="G103">
        <v>1428100</v>
      </c>
      <c r="H103" s="1">
        <v>12523961677.2966</v>
      </c>
    </row>
    <row r="104" spans="1:8" x14ac:dyDescent="0.3">
      <c r="A104">
        <v>2019</v>
      </c>
      <c r="B104" t="s">
        <v>161</v>
      </c>
      <c r="C104" t="s">
        <v>162</v>
      </c>
      <c r="D104" t="s">
        <v>30</v>
      </c>
      <c r="E104">
        <v>85</v>
      </c>
      <c r="F104" t="s">
        <v>163</v>
      </c>
      <c r="G104">
        <v>639</v>
      </c>
      <c r="H104" s="1">
        <v>64417670082.612701</v>
      </c>
    </row>
    <row r="105" spans="1:8" hidden="1" x14ac:dyDescent="0.3">
      <c r="A105">
        <v>2020</v>
      </c>
      <c r="B105" t="s">
        <v>161</v>
      </c>
      <c r="C105" t="s">
        <v>162</v>
      </c>
      <c r="D105" t="s">
        <v>30</v>
      </c>
      <c r="E105">
        <v>85</v>
      </c>
      <c r="F105" t="s">
        <v>163</v>
      </c>
      <c r="G105">
        <v>26177</v>
      </c>
      <c r="H105" s="1">
        <v>62158002233.027901</v>
      </c>
    </row>
    <row r="106" spans="1:8" hidden="1" x14ac:dyDescent="0.3">
      <c r="A106">
        <v>2021</v>
      </c>
      <c r="B106" t="s">
        <v>161</v>
      </c>
      <c r="C106" t="s">
        <v>162</v>
      </c>
      <c r="D106" t="s">
        <v>30</v>
      </c>
      <c r="E106">
        <v>85</v>
      </c>
      <c r="F106" t="s">
        <v>163</v>
      </c>
      <c r="G106">
        <v>2183</v>
      </c>
      <c r="H106" s="1">
        <v>64282438666.738998</v>
      </c>
    </row>
    <row r="107" spans="1:8" x14ac:dyDescent="0.3">
      <c r="A107">
        <v>2019</v>
      </c>
      <c r="B107" t="s">
        <v>161</v>
      </c>
      <c r="C107" t="s">
        <v>162</v>
      </c>
      <c r="D107" t="s">
        <v>34</v>
      </c>
      <c r="E107">
        <v>85</v>
      </c>
      <c r="F107" t="s">
        <v>163</v>
      </c>
      <c r="G107">
        <v>249</v>
      </c>
      <c r="H107" s="1">
        <v>58539424929.7248</v>
      </c>
    </row>
    <row r="108" spans="1:8" hidden="1" x14ac:dyDescent="0.3">
      <c r="A108">
        <v>2020</v>
      </c>
      <c r="B108" t="s">
        <v>161</v>
      </c>
      <c r="C108" t="s">
        <v>162</v>
      </c>
      <c r="D108" t="s">
        <v>34</v>
      </c>
      <c r="E108">
        <v>85</v>
      </c>
      <c r="F108" t="s">
        <v>163</v>
      </c>
      <c r="G108">
        <v>91488</v>
      </c>
      <c r="H108" s="1">
        <v>61348579465.1017</v>
      </c>
    </row>
    <row r="109" spans="1:8" hidden="1" x14ac:dyDescent="0.3">
      <c r="A109">
        <v>2021</v>
      </c>
      <c r="B109" t="s">
        <v>161</v>
      </c>
      <c r="C109" t="s">
        <v>162</v>
      </c>
      <c r="D109" t="s">
        <v>34</v>
      </c>
      <c r="E109">
        <v>85</v>
      </c>
      <c r="F109" t="s">
        <v>163</v>
      </c>
      <c r="G109">
        <v>778285</v>
      </c>
      <c r="H109" s="1">
        <v>69764827467.442307</v>
      </c>
    </row>
    <row r="110" spans="1:8" x14ac:dyDescent="0.3">
      <c r="A110">
        <v>2019</v>
      </c>
      <c r="B110" t="s">
        <v>161</v>
      </c>
      <c r="C110" t="s">
        <v>162</v>
      </c>
      <c r="D110" t="s">
        <v>31</v>
      </c>
      <c r="E110">
        <v>85</v>
      </c>
      <c r="F110" t="s">
        <v>163</v>
      </c>
      <c r="G110">
        <v>1743794</v>
      </c>
      <c r="H110" s="1">
        <v>62246206340.546898</v>
      </c>
    </row>
    <row r="111" spans="1:8" hidden="1" x14ac:dyDescent="0.3">
      <c r="A111">
        <v>2020</v>
      </c>
      <c r="B111" t="s">
        <v>161</v>
      </c>
      <c r="C111" t="s">
        <v>162</v>
      </c>
      <c r="D111" t="s">
        <v>31</v>
      </c>
      <c r="E111">
        <v>85</v>
      </c>
      <c r="F111" t="s">
        <v>163</v>
      </c>
      <c r="G111">
        <v>1619449</v>
      </c>
      <c r="H111" s="1">
        <v>57203783203.025902</v>
      </c>
    </row>
    <row r="112" spans="1:8" hidden="1" x14ac:dyDescent="0.3">
      <c r="A112">
        <v>2021</v>
      </c>
      <c r="B112" t="s">
        <v>161</v>
      </c>
      <c r="C112" t="s">
        <v>162</v>
      </c>
      <c r="D112" t="s">
        <v>31</v>
      </c>
      <c r="E112">
        <v>85</v>
      </c>
      <c r="F112" t="s">
        <v>163</v>
      </c>
      <c r="G112">
        <v>3035509</v>
      </c>
      <c r="H112" s="1">
        <v>67837788543.585197</v>
      </c>
    </row>
    <row r="113" spans="1:8" x14ac:dyDescent="0.3">
      <c r="A113">
        <v>2019</v>
      </c>
      <c r="B113" t="s">
        <v>161</v>
      </c>
      <c r="C113" t="s">
        <v>162</v>
      </c>
      <c r="D113" t="s">
        <v>171</v>
      </c>
      <c r="E113">
        <v>85</v>
      </c>
      <c r="F113" t="s">
        <v>163</v>
      </c>
      <c r="G113">
        <v>30082020</v>
      </c>
      <c r="H113" s="1">
        <v>103428000000</v>
      </c>
    </row>
    <row r="114" spans="1:8" x14ac:dyDescent="0.3">
      <c r="A114">
        <v>2019</v>
      </c>
      <c r="B114" t="s">
        <v>161</v>
      </c>
      <c r="C114" t="s">
        <v>162</v>
      </c>
      <c r="D114" t="s">
        <v>172</v>
      </c>
      <c r="E114">
        <v>85</v>
      </c>
      <c r="F114" t="s">
        <v>163</v>
      </c>
      <c r="G114">
        <v>45</v>
      </c>
      <c r="H114" s="1">
        <v>2995185487.3025999</v>
      </c>
    </row>
    <row r="115" spans="1:8" hidden="1" x14ac:dyDescent="0.3">
      <c r="A115">
        <v>2021</v>
      </c>
      <c r="B115" t="s">
        <v>161</v>
      </c>
      <c r="C115" t="s">
        <v>162</v>
      </c>
      <c r="D115" t="s">
        <v>172</v>
      </c>
      <c r="E115">
        <v>85</v>
      </c>
      <c r="F115" t="s">
        <v>163</v>
      </c>
      <c r="G115">
        <v>53</v>
      </c>
    </row>
    <row r="116" spans="1:8" x14ac:dyDescent="0.3">
      <c r="A116">
        <v>2019</v>
      </c>
      <c r="B116" t="s">
        <v>161</v>
      </c>
      <c r="C116" t="s">
        <v>162</v>
      </c>
      <c r="D116" t="s">
        <v>32</v>
      </c>
      <c r="E116">
        <v>85</v>
      </c>
      <c r="F116" t="s">
        <v>163</v>
      </c>
      <c r="G116">
        <v>1766697</v>
      </c>
      <c r="H116" s="1">
        <v>25758357774.5438</v>
      </c>
    </row>
    <row r="117" spans="1:8" hidden="1" x14ac:dyDescent="0.3">
      <c r="A117">
        <v>2020</v>
      </c>
      <c r="B117" t="s">
        <v>161</v>
      </c>
      <c r="C117" t="s">
        <v>162</v>
      </c>
      <c r="D117" t="s">
        <v>32</v>
      </c>
      <c r="E117">
        <v>85</v>
      </c>
      <c r="F117" t="s">
        <v>163</v>
      </c>
      <c r="G117">
        <v>3032707</v>
      </c>
      <c r="H117" s="1">
        <v>24692095945.174198</v>
      </c>
    </row>
    <row r="118" spans="1:8" hidden="1" x14ac:dyDescent="0.3">
      <c r="A118">
        <v>2021</v>
      </c>
      <c r="B118" t="s">
        <v>161</v>
      </c>
      <c r="C118" t="s">
        <v>162</v>
      </c>
      <c r="D118" t="s">
        <v>32</v>
      </c>
      <c r="E118">
        <v>85</v>
      </c>
      <c r="F118" t="s">
        <v>163</v>
      </c>
      <c r="G118">
        <v>9781648</v>
      </c>
      <c r="H118" s="1">
        <v>27719337670.0177</v>
      </c>
    </row>
    <row r="119" spans="1:8" x14ac:dyDescent="0.3">
      <c r="A119">
        <v>2019</v>
      </c>
      <c r="B119" t="s">
        <v>161</v>
      </c>
      <c r="C119" t="s">
        <v>162</v>
      </c>
      <c r="D119" t="s">
        <v>33</v>
      </c>
      <c r="E119">
        <v>85</v>
      </c>
      <c r="F119" t="s">
        <v>163</v>
      </c>
      <c r="G119">
        <v>15552897</v>
      </c>
      <c r="H119" s="1">
        <v>252498032247.16299</v>
      </c>
    </row>
    <row r="120" spans="1:8" hidden="1" x14ac:dyDescent="0.3">
      <c r="A120">
        <v>2020</v>
      </c>
      <c r="B120" t="s">
        <v>161</v>
      </c>
      <c r="C120" t="s">
        <v>162</v>
      </c>
      <c r="D120" t="s">
        <v>33</v>
      </c>
      <c r="E120">
        <v>85</v>
      </c>
      <c r="F120" t="s">
        <v>163</v>
      </c>
      <c r="G120">
        <v>17990869</v>
      </c>
      <c r="H120" s="1">
        <v>245339322066.759</v>
      </c>
    </row>
    <row r="121" spans="1:8" hidden="1" x14ac:dyDescent="0.3">
      <c r="A121">
        <v>2021</v>
      </c>
      <c r="B121" t="s">
        <v>161</v>
      </c>
      <c r="C121" t="s">
        <v>162</v>
      </c>
      <c r="D121" t="s">
        <v>33</v>
      </c>
      <c r="E121">
        <v>85</v>
      </c>
      <c r="F121" t="s">
        <v>163</v>
      </c>
      <c r="G121">
        <v>26962757</v>
      </c>
      <c r="H121" s="1">
        <v>282340849856.61401</v>
      </c>
    </row>
    <row r="122" spans="1:8" x14ac:dyDescent="0.3">
      <c r="A122">
        <v>2019</v>
      </c>
      <c r="B122" t="s">
        <v>161</v>
      </c>
      <c r="C122" t="s">
        <v>162</v>
      </c>
      <c r="D122" t="s">
        <v>173</v>
      </c>
      <c r="E122">
        <v>85</v>
      </c>
      <c r="F122" t="s">
        <v>163</v>
      </c>
      <c r="G122">
        <v>120171</v>
      </c>
    </row>
    <row r="123" spans="1:8" hidden="1" x14ac:dyDescent="0.3">
      <c r="A123">
        <v>2020</v>
      </c>
      <c r="B123" t="s">
        <v>161</v>
      </c>
      <c r="C123" t="s">
        <v>162</v>
      </c>
      <c r="D123" t="s">
        <v>173</v>
      </c>
      <c r="E123">
        <v>85</v>
      </c>
      <c r="F123" t="s">
        <v>163</v>
      </c>
      <c r="G123">
        <v>67097</v>
      </c>
    </row>
    <row r="124" spans="1:8" x14ac:dyDescent="0.3">
      <c r="A124">
        <v>2019</v>
      </c>
      <c r="B124" t="s">
        <v>161</v>
      </c>
      <c r="C124" t="s">
        <v>162</v>
      </c>
      <c r="D124" t="s">
        <v>35</v>
      </c>
      <c r="E124">
        <v>85</v>
      </c>
      <c r="F124" t="s">
        <v>163</v>
      </c>
      <c r="G124">
        <v>211966</v>
      </c>
      <c r="H124" s="1">
        <v>51775830725.826302</v>
      </c>
    </row>
    <row r="125" spans="1:8" hidden="1" x14ac:dyDescent="0.3">
      <c r="A125">
        <v>2020</v>
      </c>
      <c r="B125" t="s">
        <v>161</v>
      </c>
      <c r="C125" t="s">
        <v>162</v>
      </c>
      <c r="D125" t="s">
        <v>35</v>
      </c>
      <c r="E125">
        <v>85</v>
      </c>
      <c r="F125" t="s">
        <v>163</v>
      </c>
      <c r="G125">
        <v>72753</v>
      </c>
      <c r="H125" s="1">
        <v>48716960860.066399</v>
      </c>
    </row>
    <row r="126" spans="1:8" hidden="1" x14ac:dyDescent="0.3">
      <c r="A126">
        <v>2021</v>
      </c>
      <c r="B126" t="s">
        <v>161</v>
      </c>
      <c r="C126" t="s">
        <v>162</v>
      </c>
      <c r="D126" t="s">
        <v>35</v>
      </c>
      <c r="E126">
        <v>85</v>
      </c>
      <c r="F126" t="s">
        <v>163</v>
      </c>
      <c r="G126">
        <v>192582</v>
      </c>
      <c r="H126" s="1">
        <v>53958573693.0513</v>
      </c>
    </row>
    <row r="127" spans="1:8" x14ac:dyDescent="0.3">
      <c r="A127">
        <v>2019</v>
      </c>
      <c r="B127" t="s">
        <v>161</v>
      </c>
      <c r="C127" t="s">
        <v>162</v>
      </c>
      <c r="D127" t="s">
        <v>36</v>
      </c>
      <c r="E127">
        <v>85</v>
      </c>
      <c r="F127" t="s">
        <v>163</v>
      </c>
      <c r="G127">
        <v>2929725</v>
      </c>
      <c r="H127" s="1">
        <v>347561349210.979</v>
      </c>
    </row>
    <row r="128" spans="1:8" hidden="1" x14ac:dyDescent="0.3">
      <c r="A128">
        <v>2020</v>
      </c>
      <c r="B128" t="s">
        <v>161</v>
      </c>
      <c r="C128" t="s">
        <v>162</v>
      </c>
      <c r="D128" t="s">
        <v>36</v>
      </c>
      <c r="E128">
        <v>85</v>
      </c>
      <c r="F128" t="s">
        <v>163</v>
      </c>
      <c r="G128">
        <v>8833688</v>
      </c>
      <c r="H128" s="1">
        <v>356084867685.63898</v>
      </c>
    </row>
    <row r="129" spans="1:8" hidden="1" x14ac:dyDescent="0.3">
      <c r="A129">
        <v>2021</v>
      </c>
      <c r="B129" t="s">
        <v>161</v>
      </c>
      <c r="C129" t="s">
        <v>162</v>
      </c>
      <c r="D129" t="s">
        <v>36</v>
      </c>
      <c r="E129">
        <v>85</v>
      </c>
      <c r="F129" t="s">
        <v>163</v>
      </c>
      <c r="G129">
        <v>1162245</v>
      </c>
      <c r="H129" s="1">
        <v>397104343478.30103</v>
      </c>
    </row>
    <row r="130" spans="1:8" hidden="1" x14ac:dyDescent="0.3">
      <c r="A130">
        <v>2020</v>
      </c>
      <c r="B130" t="s">
        <v>161</v>
      </c>
      <c r="C130" t="s">
        <v>162</v>
      </c>
      <c r="D130" t="s">
        <v>174</v>
      </c>
      <c r="E130">
        <v>85</v>
      </c>
      <c r="F130" t="s">
        <v>163</v>
      </c>
      <c r="G130">
        <v>391</v>
      </c>
      <c r="H130" s="1">
        <v>3181071153.6622</v>
      </c>
    </row>
    <row r="131" spans="1:8" hidden="1" x14ac:dyDescent="0.3">
      <c r="A131">
        <v>2021</v>
      </c>
      <c r="B131" t="s">
        <v>161</v>
      </c>
      <c r="C131" t="s">
        <v>162</v>
      </c>
      <c r="D131" t="s">
        <v>174</v>
      </c>
      <c r="E131">
        <v>85</v>
      </c>
      <c r="F131" t="s">
        <v>163</v>
      </c>
      <c r="G131">
        <v>233511</v>
      </c>
      <c r="H131" s="1">
        <v>3371102123.5134001</v>
      </c>
    </row>
    <row r="132" spans="1:8" x14ac:dyDescent="0.3">
      <c r="A132">
        <v>2019</v>
      </c>
      <c r="B132" t="s">
        <v>161</v>
      </c>
      <c r="C132" t="s">
        <v>162</v>
      </c>
      <c r="D132" t="s">
        <v>37</v>
      </c>
      <c r="E132">
        <v>85</v>
      </c>
      <c r="F132" t="s">
        <v>163</v>
      </c>
      <c r="G132">
        <v>132390</v>
      </c>
      <c r="H132" s="1">
        <v>88941299733.501801</v>
      </c>
    </row>
    <row r="133" spans="1:8" hidden="1" x14ac:dyDescent="0.3">
      <c r="A133">
        <v>2020</v>
      </c>
      <c r="B133" t="s">
        <v>161</v>
      </c>
      <c r="C133" t="s">
        <v>162</v>
      </c>
      <c r="D133" t="s">
        <v>37</v>
      </c>
      <c r="E133">
        <v>85</v>
      </c>
      <c r="F133" t="s">
        <v>163</v>
      </c>
      <c r="G133">
        <v>57673</v>
      </c>
      <c r="H133" s="1">
        <v>78844702329.078506</v>
      </c>
    </row>
    <row r="134" spans="1:8" hidden="1" x14ac:dyDescent="0.3">
      <c r="A134">
        <v>2021</v>
      </c>
      <c r="B134" t="s">
        <v>161</v>
      </c>
      <c r="C134" t="s">
        <v>162</v>
      </c>
      <c r="D134" t="s">
        <v>37</v>
      </c>
      <c r="E134">
        <v>85</v>
      </c>
      <c r="F134" t="s">
        <v>163</v>
      </c>
      <c r="G134">
        <v>42320</v>
      </c>
      <c r="H134" s="1">
        <v>94243453937.446198</v>
      </c>
    </row>
    <row r="135" spans="1:8" x14ac:dyDescent="0.3">
      <c r="A135">
        <v>2019</v>
      </c>
      <c r="B135" t="s">
        <v>161</v>
      </c>
      <c r="C135" t="s">
        <v>162</v>
      </c>
      <c r="D135" t="s">
        <v>38</v>
      </c>
      <c r="E135">
        <v>85</v>
      </c>
      <c r="F135" t="s">
        <v>163</v>
      </c>
      <c r="G135">
        <v>2820151</v>
      </c>
      <c r="H135" s="1">
        <v>108108009000</v>
      </c>
    </row>
    <row r="136" spans="1:8" hidden="1" x14ac:dyDescent="0.3">
      <c r="A136">
        <v>2020</v>
      </c>
      <c r="B136" t="s">
        <v>161</v>
      </c>
      <c r="C136" t="s">
        <v>162</v>
      </c>
      <c r="D136" t="s">
        <v>38</v>
      </c>
      <c r="E136">
        <v>85</v>
      </c>
      <c r="F136" t="s">
        <v>163</v>
      </c>
      <c r="G136">
        <v>12223852</v>
      </c>
      <c r="H136" s="1">
        <v>99291124000</v>
      </c>
    </row>
    <row r="137" spans="1:8" hidden="1" x14ac:dyDescent="0.3">
      <c r="A137">
        <v>2021</v>
      </c>
      <c r="B137" t="s">
        <v>161</v>
      </c>
      <c r="C137" t="s">
        <v>162</v>
      </c>
      <c r="D137" t="s">
        <v>38</v>
      </c>
      <c r="E137">
        <v>85</v>
      </c>
      <c r="F137" t="s">
        <v>163</v>
      </c>
      <c r="G137">
        <v>2400591</v>
      </c>
      <c r="H137" s="1">
        <v>106165866000</v>
      </c>
    </row>
    <row r="138" spans="1:8" x14ac:dyDescent="0.3">
      <c r="A138">
        <v>2019</v>
      </c>
      <c r="B138" t="s">
        <v>161</v>
      </c>
      <c r="C138" t="s">
        <v>162</v>
      </c>
      <c r="D138" t="s">
        <v>39</v>
      </c>
      <c r="E138">
        <v>85</v>
      </c>
      <c r="F138" t="s">
        <v>163</v>
      </c>
      <c r="G138">
        <v>214808023</v>
      </c>
      <c r="H138" s="1">
        <v>303080865603.64502</v>
      </c>
    </row>
    <row r="139" spans="1:8" hidden="1" x14ac:dyDescent="0.3">
      <c r="A139">
        <v>2020</v>
      </c>
      <c r="B139" t="s">
        <v>161</v>
      </c>
      <c r="C139" t="s">
        <v>162</v>
      </c>
      <c r="D139" t="s">
        <v>39</v>
      </c>
      <c r="E139">
        <v>85</v>
      </c>
      <c r="F139" t="s">
        <v>163</v>
      </c>
      <c r="G139">
        <v>114143697</v>
      </c>
      <c r="H139" s="1">
        <v>365252651278.85199</v>
      </c>
    </row>
    <row r="140" spans="1:8" hidden="1" x14ac:dyDescent="0.3">
      <c r="A140">
        <v>2021</v>
      </c>
      <c r="B140" t="s">
        <v>161</v>
      </c>
      <c r="C140" t="s">
        <v>162</v>
      </c>
      <c r="D140" t="s">
        <v>39</v>
      </c>
      <c r="E140">
        <v>85</v>
      </c>
      <c r="F140" t="s">
        <v>163</v>
      </c>
      <c r="G140">
        <v>154199596</v>
      </c>
      <c r="H140" s="1">
        <v>404142766093.05298</v>
      </c>
    </row>
    <row r="141" spans="1:8" x14ac:dyDescent="0.3">
      <c r="A141">
        <v>2019</v>
      </c>
      <c r="B141" t="s">
        <v>161</v>
      </c>
      <c r="C141" t="s">
        <v>162</v>
      </c>
      <c r="D141" t="s">
        <v>40</v>
      </c>
      <c r="E141">
        <v>85</v>
      </c>
      <c r="F141" t="s">
        <v>163</v>
      </c>
      <c r="G141">
        <v>2559</v>
      </c>
      <c r="H141" s="1">
        <v>26896660000</v>
      </c>
    </row>
    <row r="142" spans="1:8" hidden="1" x14ac:dyDescent="0.3">
      <c r="A142">
        <v>2020</v>
      </c>
      <c r="B142" t="s">
        <v>161</v>
      </c>
      <c r="C142" t="s">
        <v>162</v>
      </c>
      <c r="D142" t="s">
        <v>40</v>
      </c>
      <c r="E142">
        <v>85</v>
      </c>
      <c r="F142" t="s">
        <v>163</v>
      </c>
      <c r="G142">
        <v>29268</v>
      </c>
      <c r="H142" s="1">
        <v>24638720000</v>
      </c>
    </row>
    <row r="143" spans="1:8" hidden="1" x14ac:dyDescent="0.3">
      <c r="A143">
        <v>2021</v>
      </c>
      <c r="B143" t="s">
        <v>161</v>
      </c>
      <c r="C143" t="s">
        <v>162</v>
      </c>
      <c r="D143" t="s">
        <v>40</v>
      </c>
      <c r="E143">
        <v>85</v>
      </c>
      <c r="F143" t="s">
        <v>163</v>
      </c>
      <c r="G143">
        <v>605</v>
      </c>
      <c r="H143" s="1">
        <v>28736940000</v>
      </c>
    </row>
    <row r="144" spans="1:8" x14ac:dyDescent="0.3">
      <c r="A144">
        <v>2019</v>
      </c>
      <c r="B144" t="s">
        <v>161</v>
      </c>
      <c r="C144" t="s">
        <v>162</v>
      </c>
      <c r="D144" t="s">
        <v>175</v>
      </c>
      <c r="E144">
        <v>85</v>
      </c>
      <c r="F144" t="s">
        <v>163</v>
      </c>
      <c r="G144">
        <v>11151</v>
      </c>
      <c r="H144" s="1">
        <v>11364134108.6175</v>
      </c>
    </row>
    <row r="145" spans="1:8" x14ac:dyDescent="0.3">
      <c r="A145">
        <v>2019</v>
      </c>
      <c r="B145" t="s">
        <v>161</v>
      </c>
      <c r="C145" t="s">
        <v>162</v>
      </c>
      <c r="D145" t="s">
        <v>41</v>
      </c>
      <c r="E145">
        <v>85</v>
      </c>
      <c r="F145" t="s">
        <v>163</v>
      </c>
      <c r="G145">
        <v>13795217</v>
      </c>
      <c r="H145" s="1">
        <v>31045591753.490101</v>
      </c>
    </row>
    <row r="146" spans="1:8" hidden="1" x14ac:dyDescent="0.3">
      <c r="A146">
        <v>2020</v>
      </c>
      <c r="B146" t="s">
        <v>161</v>
      </c>
      <c r="C146" t="s">
        <v>162</v>
      </c>
      <c r="D146" t="s">
        <v>41</v>
      </c>
      <c r="E146">
        <v>85</v>
      </c>
      <c r="F146" t="s">
        <v>163</v>
      </c>
      <c r="G146">
        <v>13524919</v>
      </c>
      <c r="H146" s="1">
        <v>30650285471.7215</v>
      </c>
    </row>
    <row r="147" spans="1:8" hidden="1" x14ac:dyDescent="0.3">
      <c r="A147">
        <v>2021</v>
      </c>
      <c r="B147" t="s">
        <v>161</v>
      </c>
      <c r="C147" t="s">
        <v>162</v>
      </c>
      <c r="D147" t="s">
        <v>41</v>
      </c>
      <c r="E147">
        <v>85</v>
      </c>
      <c r="F147" t="s">
        <v>163</v>
      </c>
      <c r="G147">
        <v>42007162</v>
      </c>
      <c r="H147" s="1">
        <v>36262924353.604103</v>
      </c>
    </row>
    <row r="148" spans="1:8" x14ac:dyDescent="0.3">
      <c r="A148">
        <v>2019</v>
      </c>
      <c r="B148" t="s">
        <v>161</v>
      </c>
      <c r="C148" t="s">
        <v>162</v>
      </c>
      <c r="D148" t="s">
        <v>42</v>
      </c>
      <c r="E148">
        <v>85</v>
      </c>
      <c r="F148" t="s">
        <v>163</v>
      </c>
      <c r="G148">
        <v>307005</v>
      </c>
      <c r="H148" s="1">
        <v>95912590628.141205</v>
      </c>
    </row>
    <row r="149" spans="1:8" hidden="1" x14ac:dyDescent="0.3">
      <c r="A149">
        <v>2020</v>
      </c>
      <c r="B149" t="s">
        <v>161</v>
      </c>
      <c r="C149" t="s">
        <v>162</v>
      </c>
      <c r="D149" t="s">
        <v>42</v>
      </c>
      <c r="E149">
        <v>85</v>
      </c>
      <c r="F149" t="s">
        <v>163</v>
      </c>
      <c r="G149">
        <v>285177</v>
      </c>
      <c r="H149" s="1">
        <v>107657734392.446</v>
      </c>
    </row>
    <row r="150" spans="1:8" hidden="1" x14ac:dyDescent="0.3">
      <c r="A150">
        <v>2021</v>
      </c>
      <c r="B150" t="s">
        <v>161</v>
      </c>
      <c r="C150" t="s">
        <v>162</v>
      </c>
      <c r="D150" t="s">
        <v>42</v>
      </c>
      <c r="E150">
        <v>85</v>
      </c>
      <c r="F150" t="s">
        <v>163</v>
      </c>
      <c r="G150">
        <v>12204</v>
      </c>
      <c r="H150" s="1">
        <v>111271112329.97501</v>
      </c>
    </row>
    <row r="151" spans="1:8" hidden="1" x14ac:dyDescent="0.3">
      <c r="A151">
        <v>2020</v>
      </c>
      <c r="B151" t="s">
        <v>161</v>
      </c>
      <c r="C151" t="s">
        <v>162</v>
      </c>
      <c r="D151" t="s">
        <v>176</v>
      </c>
      <c r="E151">
        <v>85</v>
      </c>
      <c r="F151" t="s">
        <v>163</v>
      </c>
      <c r="G151">
        <v>796</v>
      </c>
      <c r="H151" s="1">
        <v>3240759988.9945002</v>
      </c>
    </row>
    <row r="152" spans="1:8" hidden="1" x14ac:dyDescent="0.3">
      <c r="A152">
        <v>2021</v>
      </c>
      <c r="B152" t="s">
        <v>161</v>
      </c>
      <c r="C152" t="s">
        <v>162</v>
      </c>
      <c r="D152" t="s">
        <v>176</v>
      </c>
      <c r="E152">
        <v>85</v>
      </c>
      <c r="F152" t="s">
        <v>163</v>
      </c>
      <c r="G152">
        <v>3933</v>
      </c>
    </row>
    <row r="153" spans="1:8" x14ac:dyDescent="0.3">
      <c r="A153">
        <v>2019</v>
      </c>
      <c r="B153" t="s">
        <v>161</v>
      </c>
      <c r="C153" t="s">
        <v>162</v>
      </c>
      <c r="D153" t="s">
        <v>43</v>
      </c>
      <c r="E153">
        <v>85</v>
      </c>
      <c r="F153" t="s">
        <v>163</v>
      </c>
      <c r="G153">
        <v>33740814</v>
      </c>
      <c r="H153" s="1">
        <v>268508200125.48999</v>
      </c>
    </row>
    <row r="154" spans="1:8" hidden="1" x14ac:dyDescent="0.3">
      <c r="A154">
        <v>2020</v>
      </c>
      <c r="B154" t="s">
        <v>161</v>
      </c>
      <c r="C154" t="s">
        <v>162</v>
      </c>
      <c r="D154" t="s">
        <v>43</v>
      </c>
      <c r="E154">
        <v>85</v>
      </c>
      <c r="F154" t="s">
        <v>163</v>
      </c>
      <c r="G154">
        <v>26276052</v>
      </c>
      <c r="H154" s="1">
        <v>271836962949.41699</v>
      </c>
    </row>
    <row r="155" spans="1:8" hidden="1" x14ac:dyDescent="0.3">
      <c r="A155">
        <v>2021</v>
      </c>
      <c r="B155" t="s">
        <v>161</v>
      </c>
      <c r="C155" t="s">
        <v>162</v>
      </c>
      <c r="D155" t="s">
        <v>43</v>
      </c>
      <c r="E155">
        <v>85</v>
      </c>
      <c r="F155" t="s">
        <v>163</v>
      </c>
      <c r="G155">
        <v>29681415</v>
      </c>
      <c r="H155" s="1">
        <v>299155237589.14203</v>
      </c>
    </row>
    <row r="156" spans="1:8" x14ac:dyDescent="0.3">
      <c r="A156">
        <v>2019</v>
      </c>
      <c r="B156" t="s">
        <v>161</v>
      </c>
      <c r="C156" t="s">
        <v>162</v>
      </c>
      <c r="D156" t="s">
        <v>44</v>
      </c>
      <c r="E156">
        <v>85</v>
      </c>
      <c r="F156" t="s">
        <v>163</v>
      </c>
      <c r="G156">
        <v>39089082</v>
      </c>
      <c r="H156" s="1">
        <v>2728870246705.8799</v>
      </c>
    </row>
    <row r="157" spans="1:8" hidden="1" x14ac:dyDescent="0.3">
      <c r="A157">
        <v>2020</v>
      </c>
      <c r="B157" t="s">
        <v>161</v>
      </c>
      <c r="C157" t="s">
        <v>162</v>
      </c>
      <c r="D157" t="s">
        <v>44</v>
      </c>
      <c r="E157">
        <v>85</v>
      </c>
      <c r="F157" t="s">
        <v>163</v>
      </c>
      <c r="G157">
        <v>30673617</v>
      </c>
      <c r="H157" s="1">
        <v>2630317731455.2598</v>
      </c>
    </row>
    <row r="158" spans="1:8" hidden="1" x14ac:dyDescent="0.3">
      <c r="A158">
        <v>2021</v>
      </c>
      <c r="B158" t="s">
        <v>161</v>
      </c>
      <c r="C158" t="s">
        <v>162</v>
      </c>
      <c r="D158" t="s">
        <v>44</v>
      </c>
      <c r="E158">
        <v>85</v>
      </c>
      <c r="F158" t="s">
        <v>163</v>
      </c>
      <c r="G158">
        <v>42074819</v>
      </c>
      <c r="H158" s="1">
        <v>2937472757953.4399</v>
      </c>
    </row>
    <row r="159" spans="1:8" x14ac:dyDescent="0.3">
      <c r="A159">
        <v>2019</v>
      </c>
      <c r="B159" t="s">
        <v>161</v>
      </c>
      <c r="C159" t="s">
        <v>162</v>
      </c>
      <c r="D159" t="s">
        <v>45</v>
      </c>
      <c r="E159">
        <v>85</v>
      </c>
      <c r="F159" t="s">
        <v>163</v>
      </c>
      <c r="G159">
        <v>452084</v>
      </c>
      <c r="H159" s="1">
        <v>16874405839.7948</v>
      </c>
    </row>
    <row r="160" spans="1:8" hidden="1" x14ac:dyDescent="0.3">
      <c r="A160">
        <v>2020</v>
      </c>
      <c r="B160" t="s">
        <v>161</v>
      </c>
      <c r="C160" t="s">
        <v>162</v>
      </c>
      <c r="D160" t="s">
        <v>45</v>
      </c>
      <c r="E160">
        <v>85</v>
      </c>
      <c r="F160" t="s">
        <v>163</v>
      </c>
      <c r="G160">
        <v>814929</v>
      </c>
      <c r="H160" s="1">
        <v>15316824039.3269</v>
      </c>
    </row>
    <row r="161" spans="1:8" hidden="1" x14ac:dyDescent="0.3">
      <c r="A161">
        <v>2021</v>
      </c>
      <c r="B161" t="s">
        <v>161</v>
      </c>
      <c r="C161" t="s">
        <v>162</v>
      </c>
      <c r="D161" t="s">
        <v>45</v>
      </c>
      <c r="E161">
        <v>85</v>
      </c>
      <c r="F161" t="s">
        <v>163</v>
      </c>
      <c r="G161">
        <v>470544</v>
      </c>
      <c r="H161" s="1">
        <v>18269350433.799198</v>
      </c>
    </row>
    <row r="162" spans="1:8" hidden="1" x14ac:dyDescent="0.3">
      <c r="A162">
        <v>2020</v>
      </c>
      <c r="B162" t="s">
        <v>161</v>
      </c>
      <c r="C162" t="s">
        <v>162</v>
      </c>
      <c r="D162" t="s">
        <v>177</v>
      </c>
      <c r="E162">
        <v>85</v>
      </c>
      <c r="F162" t="s">
        <v>163</v>
      </c>
      <c r="G162">
        <v>12550</v>
      </c>
      <c r="H162" s="1">
        <v>1830412999.9591999</v>
      </c>
    </row>
    <row r="163" spans="1:8" x14ac:dyDescent="0.3">
      <c r="A163">
        <v>2019</v>
      </c>
      <c r="B163" t="s">
        <v>161</v>
      </c>
      <c r="C163" t="s">
        <v>162</v>
      </c>
      <c r="D163" t="s">
        <v>46</v>
      </c>
      <c r="E163">
        <v>85</v>
      </c>
      <c r="F163" t="s">
        <v>163</v>
      </c>
      <c r="G163">
        <v>55354204</v>
      </c>
      <c r="H163" s="1">
        <v>17470436258.5131</v>
      </c>
    </row>
    <row r="164" spans="1:8" hidden="1" x14ac:dyDescent="0.3">
      <c r="A164">
        <v>2020</v>
      </c>
      <c r="B164" t="s">
        <v>161</v>
      </c>
      <c r="C164" t="s">
        <v>162</v>
      </c>
      <c r="D164" t="s">
        <v>46</v>
      </c>
      <c r="E164">
        <v>85</v>
      </c>
      <c r="F164" t="s">
        <v>163</v>
      </c>
      <c r="G164">
        <v>50128973</v>
      </c>
      <c r="H164" s="1">
        <v>15842922532.7202</v>
      </c>
    </row>
    <row r="165" spans="1:8" hidden="1" x14ac:dyDescent="0.3">
      <c r="A165">
        <v>2021</v>
      </c>
      <c r="B165" t="s">
        <v>161</v>
      </c>
      <c r="C165" t="s">
        <v>162</v>
      </c>
      <c r="D165" t="s">
        <v>46</v>
      </c>
      <c r="E165">
        <v>85</v>
      </c>
      <c r="F165" t="s">
        <v>163</v>
      </c>
      <c r="G165">
        <v>70607983</v>
      </c>
      <c r="H165" s="1">
        <v>18700241392.157501</v>
      </c>
    </row>
    <row r="166" spans="1:8" x14ac:dyDescent="0.3">
      <c r="A166">
        <v>2019</v>
      </c>
      <c r="B166" t="s">
        <v>161</v>
      </c>
      <c r="C166" t="s">
        <v>162</v>
      </c>
      <c r="D166" t="s">
        <v>47</v>
      </c>
      <c r="E166">
        <v>85</v>
      </c>
      <c r="F166" t="s">
        <v>163</v>
      </c>
      <c r="G166">
        <v>144229267</v>
      </c>
      <c r="H166" s="1">
        <v>3888326788627.4399</v>
      </c>
    </row>
    <row r="167" spans="1:8" hidden="1" x14ac:dyDescent="0.3">
      <c r="A167">
        <v>2020</v>
      </c>
      <c r="B167" t="s">
        <v>161</v>
      </c>
      <c r="C167" t="s">
        <v>162</v>
      </c>
      <c r="D167" t="s">
        <v>47</v>
      </c>
      <c r="E167">
        <v>85</v>
      </c>
      <c r="F167" t="s">
        <v>163</v>
      </c>
      <c r="G167">
        <v>148341483</v>
      </c>
      <c r="H167" s="1">
        <v>3846413928653.71</v>
      </c>
    </row>
    <row r="168" spans="1:8" hidden="1" x14ac:dyDescent="0.3">
      <c r="A168">
        <v>2021</v>
      </c>
      <c r="B168" t="s">
        <v>161</v>
      </c>
      <c r="C168" t="s">
        <v>162</v>
      </c>
      <c r="D168" t="s">
        <v>47</v>
      </c>
      <c r="E168">
        <v>85</v>
      </c>
      <c r="F168" t="s">
        <v>163</v>
      </c>
      <c r="G168">
        <v>239805211</v>
      </c>
      <c r="H168" s="1">
        <v>4223116205968.9199</v>
      </c>
    </row>
    <row r="169" spans="1:8" x14ac:dyDescent="0.3">
      <c r="A169">
        <v>2019</v>
      </c>
      <c r="B169" t="s">
        <v>161</v>
      </c>
      <c r="C169" t="s">
        <v>162</v>
      </c>
      <c r="D169" t="s">
        <v>48</v>
      </c>
      <c r="E169">
        <v>85</v>
      </c>
      <c r="F169" t="s">
        <v>163</v>
      </c>
      <c r="G169">
        <v>37123</v>
      </c>
      <c r="H169" s="1">
        <v>68337537815.770302</v>
      </c>
    </row>
    <row r="170" spans="1:8" hidden="1" x14ac:dyDescent="0.3">
      <c r="A170">
        <v>2020</v>
      </c>
      <c r="B170" t="s">
        <v>161</v>
      </c>
      <c r="C170" t="s">
        <v>162</v>
      </c>
      <c r="D170" t="s">
        <v>48</v>
      </c>
      <c r="E170">
        <v>85</v>
      </c>
      <c r="F170" t="s">
        <v>163</v>
      </c>
      <c r="G170">
        <v>12034</v>
      </c>
      <c r="H170" s="1">
        <v>70043199813.688507</v>
      </c>
    </row>
    <row r="171" spans="1:8" hidden="1" x14ac:dyDescent="0.3">
      <c r="A171">
        <v>2021</v>
      </c>
      <c r="B171" t="s">
        <v>161</v>
      </c>
      <c r="C171" t="s">
        <v>162</v>
      </c>
      <c r="D171" t="s">
        <v>48</v>
      </c>
      <c r="E171">
        <v>85</v>
      </c>
      <c r="F171" t="s">
        <v>163</v>
      </c>
      <c r="G171">
        <v>110186</v>
      </c>
      <c r="H171" s="1">
        <v>77594279054.879501</v>
      </c>
    </row>
    <row r="172" spans="1:8" x14ac:dyDescent="0.3">
      <c r="A172">
        <v>2019</v>
      </c>
      <c r="B172" t="s">
        <v>161</v>
      </c>
      <c r="C172" t="s">
        <v>162</v>
      </c>
      <c r="D172" t="s">
        <v>49</v>
      </c>
      <c r="E172">
        <v>85</v>
      </c>
      <c r="F172" t="s">
        <v>163</v>
      </c>
      <c r="G172">
        <v>5999739</v>
      </c>
      <c r="H172" s="1">
        <v>205144152830.84698</v>
      </c>
    </row>
    <row r="173" spans="1:8" hidden="1" x14ac:dyDescent="0.3">
      <c r="A173">
        <v>2020</v>
      </c>
      <c r="B173" t="s">
        <v>161</v>
      </c>
      <c r="C173" t="s">
        <v>162</v>
      </c>
      <c r="D173" t="s">
        <v>49</v>
      </c>
      <c r="E173">
        <v>85</v>
      </c>
      <c r="F173" t="s">
        <v>163</v>
      </c>
      <c r="G173">
        <v>2030267</v>
      </c>
      <c r="H173" s="1">
        <v>188835201625.91</v>
      </c>
    </row>
    <row r="174" spans="1:8" hidden="1" x14ac:dyDescent="0.3">
      <c r="A174">
        <v>2021</v>
      </c>
      <c r="B174" t="s">
        <v>161</v>
      </c>
      <c r="C174" t="s">
        <v>162</v>
      </c>
      <c r="D174" t="s">
        <v>49</v>
      </c>
      <c r="E174">
        <v>85</v>
      </c>
      <c r="F174" t="s">
        <v>163</v>
      </c>
      <c r="G174">
        <v>4317392</v>
      </c>
      <c r="H174" s="1">
        <v>216240589485.25601</v>
      </c>
    </row>
    <row r="175" spans="1:8" x14ac:dyDescent="0.3">
      <c r="A175">
        <v>2019</v>
      </c>
      <c r="B175" t="s">
        <v>161</v>
      </c>
      <c r="C175" t="s">
        <v>162</v>
      </c>
      <c r="D175" t="s">
        <v>50</v>
      </c>
      <c r="E175">
        <v>85</v>
      </c>
      <c r="F175" t="s">
        <v>163</v>
      </c>
      <c r="G175">
        <v>95817</v>
      </c>
      <c r="H175" s="1">
        <v>77020015201.320099</v>
      </c>
    </row>
    <row r="176" spans="1:8" hidden="1" x14ac:dyDescent="0.3">
      <c r="A176">
        <v>2020</v>
      </c>
      <c r="B176" t="s">
        <v>161</v>
      </c>
      <c r="C176" t="s">
        <v>162</v>
      </c>
      <c r="D176" t="s">
        <v>50</v>
      </c>
      <c r="E176">
        <v>85</v>
      </c>
      <c r="F176" t="s">
        <v>163</v>
      </c>
      <c r="G176">
        <v>124365</v>
      </c>
      <c r="H176" s="1">
        <v>77604632620.647293</v>
      </c>
    </row>
    <row r="177" spans="1:8" hidden="1" x14ac:dyDescent="0.3">
      <c r="A177">
        <v>2021</v>
      </c>
      <c r="B177" t="s">
        <v>161</v>
      </c>
      <c r="C177" t="s">
        <v>162</v>
      </c>
      <c r="D177" t="s">
        <v>50</v>
      </c>
      <c r="E177">
        <v>85</v>
      </c>
      <c r="F177" t="s">
        <v>163</v>
      </c>
      <c r="G177">
        <v>314311</v>
      </c>
      <c r="H177" s="1">
        <v>85986321551.2388</v>
      </c>
    </row>
    <row r="178" spans="1:8" x14ac:dyDescent="0.3">
      <c r="A178">
        <v>2019</v>
      </c>
      <c r="B178" t="s">
        <v>161</v>
      </c>
      <c r="C178" t="s">
        <v>162</v>
      </c>
      <c r="D178" t="s">
        <v>51</v>
      </c>
      <c r="E178">
        <v>85</v>
      </c>
      <c r="F178" t="s">
        <v>163</v>
      </c>
      <c r="G178">
        <v>3836551</v>
      </c>
      <c r="H178" s="1">
        <v>13442861443.750601</v>
      </c>
    </row>
    <row r="179" spans="1:8" hidden="1" x14ac:dyDescent="0.3">
      <c r="A179">
        <v>2020</v>
      </c>
      <c r="B179" t="s">
        <v>161</v>
      </c>
      <c r="C179" t="s">
        <v>162</v>
      </c>
      <c r="D179" t="s">
        <v>51</v>
      </c>
      <c r="E179">
        <v>85</v>
      </c>
      <c r="F179" t="s">
        <v>163</v>
      </c>
      <c r="G179">
        <v>3131767</v>
      </c>
      <c r="H179" s="1">
        <v>14169626010.1229</v>
      </c>
    </row>
    <row r="180" spans="1:8" hidden="1" x14ac:dyDescent="0.3">
      <c r="A180">
        <v>2021</v>
      </c>
      <c r="B180" t="s">
        <v>161</v>
      </c>
      <c r="C180" t="s">
        <v>162</v>
      </c>
      <c r="D180" t="s">
        <v>51</v>
      </c>
      <c r="E180">
        <v>85</v>
      </c>
      <c r="F180" t="s">
        <v>163</v>
      </c>
      <c r="G180">
        <v>1879642</v>
      </c>
      <c r="H180" s="1">
        <v>15850520383.994101</v>
      </c>
    </row>
    <row r="181" spans="1:8" hidden="1" x14ac:dyDescent="0.3">
      <c r="A181">
        <v>2021</v>
      </c>
      <c r="B181" t="s">
        <v>161</v>
      </c>
      <c r="C181" t="s">
        <v>162</v>
      </c>
      <c r="D181" t="s">
        <v>178</v>
      </c>
      <c r="E181">
        <v>85</v>
      </c>
      <c r="F181" t="s">
        <v>163</v>
      </c>
      <c r="G181">
        <v>50616</v>
      </c>
      <c r="H181" s="1">
        <v>1431758242.9038</v>
      </c>
    </row>
    <row r="182" spans="1:8" x14ac:dyDescent="0.3">
      <c r="A182">
        <v>2019</v>
      </c>
      <c r="B182" t="s">
        <v>161</v>
      </c>
      <c r="C182" t="s">
        <v>162</v>
      </c>
      <c r="D182" t="s">
        <v>52</v>
      </c>
      <c r="E182">
        <v>85</v>
      </c>
      <c r="F182" t="s">
        <v>163</v>
      </c>
      <c r="G182">
        <v>50942</v>
      </c>
      <c r="H182" s="1">
        <v>5173760191.8465004</v>
      </c>
    </row>
    <row r="183" spans="1:8" hidden="1" x14ac:dyDescent="0.3">
      <c r="A183">
        <v>2020</v>
      </c>
      <c r="B183" t="s">
        <v>161</v>
      </c>
      <c r="C183" t="s">
        <v>162</v>
      </c>
      <c r="D183" t="s">
        <v>52</v>
      </c>
      <c r="E183">
        <v>85</v>
      </c>
      <c r="F183" t="s">
        <v>163</v>
      </c>
      <c r="G183">
        <v>286041</v>
      </c>
      <c r="H183" s="1">
        <v>5471256594.7242002</v>
      </c>
    </row>
    <row r="184" spans="1:8" hidden="1" x14ac:dyDescent="0.3">
      <c r="A184">
        <v>2021</v>
      </c>
      <c r="B184" t="s">
        <v>161</v>
      </c>
      <c r="C184" t="s">
        <v>162</v>
      </c>
      <c r="D184" t="s">
        <v>52</v>
      </c>
      <c r="E184">
        <v>85</v>
      </c>
      <c r="F184" t="s">
        <v>163</v>
      </c>
      <c r="G184">
        <v>2258</v>
      </c>
      <c r="H184" s="1">
        <v>7409179920.8633003</v>
      </c>
    </row>
    <row r="185" spans="1:8" x14ac:dyDescent="0.3">
      <c r="A185">
        <v>2019</v>
      </c>
      <c r="B185" t="s">
        <v>161</v>
      </c>
      <c r="C185" t="s">
        <v>162</v>
      </c>
      <c r="D185" t="s">
        <v>53</v>
      </c>
      <c r="E185">
        <v>85</v>
      </c>
      <c r="F185" t="s">
        <v>163</v>
      </c>
      <c r="G185">
        <v>13714</v>
      </c>
      <c r="H185" s="1">
        <v>14785839382.9002</v>
      </c>
    </row>
    <row r="186" spans="1:8" hidden="1" x14ac:dyDescent="0.3">
      <c r="A186">
        <v>2020</v>
      </c>
      <c r="B186" t="s">
        <v>161</v>
      </c>
      <c r="C186" t="s">
        <v>162</v>
      </c>
      <c r="D186" t="s">
        <v>53</v>
      </c>
      <c r="E186">
        <v>85</v>
      </c>
      <c r="F186" t="s">
        <v>163</v>
      </c>
      <c r="G186">
        <v>1060</v>
      </c>
      <c r="H186" s="1">
        <v>14508218017.4032</v>
      </c>
    </row>
    <row r="187" spans="1:8" hidden="1" x14ac:dyDescent="0.3">
      <c r="A187">
        <v>2021</v>
      </c>
      <c r="B187" t="s">
        <v>161</v>
      </c>
      <c r="C187" t="s">
        <v>162</v>
      </c>
      <c r="D187" t="s">
        <v>53</v>
      </c>
      <c r="E187">
        <v>85</v>
      </c>
      <c r="F187" t="s">
        <v>163</v>
      </c>
      <c r="G187">
        <v>913</v>
      </c>
      <c r="H187" s="1">
        <v>20944392615.080299</v>
      </c>
    </row>
    <row r="188" spans="1:8" x14ac:dyDescent="0.3">
      <c r="A188">
        <v>2019</v>
      </c>
      <c r="B188" t="s">
        <v>161</v>
      </c>
      <c r="C188" t="s">
        <v>162</v>
      </c>
      <c r="D188" t="s">
        <v>54</v>
      </c>
      <c r="E188">
        <v>85</v>
      </c>
      <c r="F188" t="s">
        <v>163</v>
      </c>
      <c r="G188">
        <v>188474</v>
      </c>
      <c r="H188" s="1">
        <v>25089976946.773602</v>
      </c>
    </row>
    <row r="189" spans="1:8" hidden="1" x14ac:dyDescent="0.3">
      <c r="A189">
        <v>2020</v>
      </c>
      <c r="B189" t="s">
        <v>161</v>
      </c>
      <c r="C189" t="s">
        <v>162</v>
      </c>
      <c r="D189" t="s">
        <v>54</v>
      </c>
      <c r="E189">
        <v>85</v>
      </c>
      <c r="F189" t="s">
        <v>163</v>
      </c>
      <c r="G189">
        <v>160449</v>
      </c>
      <c r="H189" s="1">
        <v>23827840809.701401</v>
      </c>
    </row>
    <row r="190" spans="1:8" hidden="1" x14ac:dyDescent="0.3">
      <c r="A190">
        <v>2021</v>
      </c>
      <c r="B190" t="s">
        <v>161</v>
      </c>
      <c r="C190" t="s">
        <v>162</v>
      </c>
      <c r="D190" t="s">
        <v>54</v>
      </c>
      <c r="E190">
        <v>85</v>
      </c>
      <c r="F190" t="s">
        <v>163</v>
      </c>
      <c r="G190">
        <v>195492</v>
      </c>
      <c r="H190" s="1">
        <v>28488668301.640099</v>
      </c>
    </row>
    <row r="191" spans="1:8" x14ac:dyDescent="0.3">
      <c r="A191">
        <v>2019</v>
      </c>
      <c r="B191" t="s">
        <v>161</v>
      </c>
      <c r="C191" t="s">
        <v>162</v>
      </c>
      <c r="D191" t="s">
        <v>55</v>
      </c>
      <c r="E191">
        <v>85</v>
      </c>
      <c r="F191" t="s">
        <v>163</v>
      </c>
      <c r="G191">
        <v>10031141</v>
      </c>
      <c r="H191" s="1">
        <v>163526491433.29001</v>
      </c>
    </row>
    <row r="192" spans="1:8" hidden="1" x14ac:dyDescent="0.3">
      <c r="A192">
        <v>2020</v>
      </c>
      <c r="B192" t="s">
        <v>161</v>
      </c>
      <c r="C192" t="s">
        <v>162</v>
      </c>
      <c r="D192" t="s">
        <v>55</v>
      </c>
      <c r="E192">
        <v>85</v>
      </c>
      <c r="F192" t="s">
        <v>163</v>
      </c>
      <c r="G192">
        <v>11630502</v>
      </c>
      <c r="H192" s="1">
        <v>156743134665.95901</v>
      </c>
    </row>
    <row r="193" spans="1:8" hidden="1" x14ac:dyDescent="0.3">
      <c r="A193">
        <v>2021</v>
      </c>
      <c r="B193" t="s">
        <v>161</v>
      </c>
      <c r="C193" t="s">
        <v>162</v>
      </c>
      <c r="D193" t="s">
        <v>55</v>
      </c>
      <c r="E193">
        <v>85</v>
      </c>
      <c r="F193" t="s">
        <v>163</v>
      </c>
      <c r="G193">
        <v>13593432</v>
      </c>
      <c r="H193" s="1">
        <v>182280517581.21201</v>
      </c>
    </row>
    <row r="194" spans="1:8" x14ac:dyDescent="0.3">
      <c r="A194">
        <v>2019</v>
      </c>
      <c r="B194" t="s">
        <v>161</v>
      </c>
      <c r="C194" t="s">
        <v>162</v>
      </c>
      <c r="D194" t="s">
        <v>56</v>
      </c>
      <c r="E194">
        <v>85</v>
      </c>
      <c r="F194" t="s">
        <v>163</v>
      </c>
      <c r="G194">
        <v>11283911</v>
      </c>
      <c r="H194" s="1">
        <v>24857740445.0401</v>
      </c>
    </row>
    <row r="195" spans="1:8" hidden="1" x14ac:dyDescent="0.3">
      <c r="A195">
        <v>2020</v>
      </c>
      <c r="B195" t="s">
        <v>161</v>
      </c>
      <c r="C195" t="s">
        <v>162</v>
      </c>
      <c r="D195" t="s">
        <v>56</v>
      </c>
      <c r="E195">
        <v>85</v>
      </c>
      <c r="F195" t="s">
        <v>163</v>
      </c>
      <c r="G195">
        <v>7110019</v>
      </c>
      <c r="H195" s="1">
        <v>21718075725.205399</v>
      </c>
    </row>
    <row r="196" spans="1:8" hidden="1" x14ac:dyDescent="0.3">
      <c r="A196">
        <v>2021</v>
      </c>
      <c r="B196" t="s">
        <v>161</v>
      </c>
      <c r="C196" t="s">
        <v>162</v>
      </c>
      <c r="D196" t="s">
        <v>56</v>
      </c>
      <c r="E196">
        <v>85</v>
      </c>
      <c r="F196" t="s">
        <v>163</v>
      </c>
      <c r="G196">
        <v>8850604</v>
      </c>
      <c r="H196" s="1">
        <v>25458933915.874199</v>
      </c>
    </row>
    <row r="197" spans="1:8" x14ac:dyDescent="0.3">
      <c r="A197">
        <v>2019</v>
      </c>
      <c r="B197" t="s">
        <v>161</v>
      </c>
      <c r="C197" t="s">
        <v>162</v>
      </c>
      <c r="D197" t="s">
        <v>57</v>
      </c>
      <c r="E197">
        <v>85</v>
      </c>
      <c r="F197" t="s">
        <v>163</v>
      </c>
      <c r="G197">
        <v>366009733</v>
      </c>
      <c r="H197" s="1">
        <v>2831552222519.9902</v>
      </c>
    </row>
    <row r="198" spans="1:8" hidden="1" x14ac:dyDescent="0.3">
      <c r="A198">
        <v>2020</v>
      </c>
      <c r="B198" t="s">
        <v>161</v>
      </c>
      <c r="C198" t="s">
        <v>162</v>
      </c>
      <c r="D198" t="s">
        <v>57</v>
      </c>
      <c r="E198">
        <v>85</v>
      </c>
      <c r="F198" t="s">
        <v>163</v>
      </c>
      <c r="G198">
        <v>344654730</v>
      </c>
      <c r="H198" s="1">
        <v>2667687951796.5601</v>
      </c>
    </row>
    <row r="199" spans="1:8" hidden="1" x14ac:dyDescent="0.3">
      <c r="A199">
        <v>2021</v>
      </c>
      <c r="B199" t="s">
        <v>161</v>
      </c>
      <c r="C199" t="s">
        <v>162</v>
      </c>
      <c r="D199" t="s">
        <v>57</v>
      </c>
      <c r="E199">
        <v>85</v>
      </c>
      <c r="F199" t="s">
        <v>163</v>
      </c>
      <c r="G199">
        <v>696068280</v>
      </c>
      <c r="H199" s="1">
        <v>3173397590816.9102</v>
      </c>
    </row>
    <row r="200" spans="1:8" x14ac:dyDescent="0.3">
      <c r="A200">
        <v>2019</v>
      </c>
      <c r="B200" t="s">
        <v>161</v>
      </c>
      <c r="C200" t="s">
        <v>162</v>
      </c>
      <c r="D200" t="s">
        <v>58</v>
      </c>
      <c r="E200">
        <v>85</v>
      </c>
      <c r="F200" t="s">
        <v>163</v>
      </c>
      <c r="G200">
        <v>3412986</v>
      </c>
      <c r="H200" s="1">
        <v>1119099868265.25</v>
      </c>
    </row>
    <row r="201" spans="1:8" hidden="1" x14ac:dyDescent="0.3">
      <c r="A201">
        <v>2020</v>
      </c>
      <c r="B201" t="s">
        <v>161</v>
      </c>
      <c r="C201" t="s">
        <v>162</v>
      </c>
      <c r="D201" t="s">
        <v>58</v>
      </c>
      <c r="E201">
        <v>85</v>
      </c>
      <c r="F201" t="s">
        <v>163</v>
      </c>
      <c r="G201">
        <v>4328225</v>
      </c>
      <c r="H201" s="1">
        <v>1058688935454.78</v>
      </c>
    </row>
    <row r="202" spans="1:8" hidden="1" x14ac:dyDescent="0.3">
      <c r="A202">
        <v>2021</v>
      </c>
      <c r="B202" t="s">
        <v>161</v>
      </c>
      <c r="C202" t="s">
        <v>162</v>
      </c>
      <c r="D202" t="s">
        <v>58</v>
      </c>
      <c r="E202">
        <v>85</v>
      </c>
      <c r="F202" t="s">
        <v>163</v>
      </c>
      <c r="G202">
        <v>4241340</v>
      </c>
      <c r="H202" s="1">
        <v>1186092991320.04</v>
      </c>
    </row>
    <row r="203" spans="1:8" x14ac:dyDescent="0.3">
      <c r="A203">
        <v>2019</v>
      </c>
      <c r="B203" t="s">
        <v>161</v>
      </c>
      <c r="C203" t="s">
        <v>162</v>
      </c>
      <c r="D203" t="s">
        <v>179</v>
      </c>
      <c r="E203">
        <v>85</v>
      </c>
      <c r="F203" t="s">
        <v>163</v>
      </c>
      <c r="G203">
        <v>34735504</v>
      </c>
      <c r="H203" s="1">
        <v>291362916336.41498</v>
      </c>
    </row>
    <row r="204" spans="1:8" x14ac:dyDescent="0.3">
      <c r="A204">
        <v>2019</v>
      </c>
      <c r="B204" t="s">
        <v>161</v>
      </c>
      <c r="C204" t="s">
        <v>162</v>
      </c>
      <c r="D204" t="s">
        <v>59</v>
      </c>
      <c r="E204">
        <v>85</v>
      </c>
      <c r="F204" t="s">
        <v>163</v>
      </c>
      <c r="G204">
        <v>5078520</v>
      </c>
      <c r="H204" s="1">
        <v>233636097800.33801</v>
      </c>
    </row>
    <row r="205" spans="1:8" hidden="1" x14ac:dyDescent="0.3">
      <c r="A205">
        <v>2020</v>
      </c>
      <c r="B205" t="s">
        <v>161</v>
      </c>
      <c r="C205" t="s">
        <v>162</v>
      </c>
      <c r="D205" t="s">
        <v>59</v>
      </c>
      <c r="E205">
        <v>85</v>
      </c>
      <c r="F205" t="s">
        <v>163</v>
      </c>
      <c r="G205">
        <v>6810051</v>
      </c>
      <c r="H205" s="1">
        <v>184369797315.436</v>
      </c>
    </row>
    <row r="206" spans="1:8" hidden="1" x14ac:dyDescent="0.3">
      <c r="A206">
        <v>2021</v>
      </c>
      <c r="B206" t="s">
        <v>161</v>
      </c>
      <c r="C206" t="s">
        <v>162</v>
      </c>
      <c r="D206" t="s">
        <v>59</v>
      </c>
      <c r="E206">
        <v>85</v>
      </c>
      <c r="F206" t="s">
        <v>163</v>
      </c>
      <c r="G206">
        <v>3704622</v>
      </c>
      <c r="H206" s="1">
        <v>207889333724.138</v>
      </c>
    </row>
    <row r="207" spans="1:8" x14ac:dyDescent="0.3">
      <c r="A207">
        <v>2019</v>
      </c>
      <c r="B207" t="s">
        <v>161</v>
      </c>
      <c r="C207" t="s">
        <v>162</v>
      </c>
      <c r="D207" t="s">
        <v>60</v>
      </c>
      <c r="E207">
        <v>85</v>
      </c>
      <c r="F207" t="s">
        <v>163</v>
      </c>
      <c r="G207">
        <v>4326981</v>
      </c>
      <c r="H207" s="1">
        <v>399122063504.14801</v>
      </c>
    </row>
    <row r="208" spans="1:8" hidden="1" x14ac:dyDescent="0.3">
      <c r="A208">
        <v>2020</v>
      </c>
      <c r="B208" t="s">
        <v>161</v>
      </c>
      <c r="C208" t="s">
        <v>162</v>
      </c>
      <c r="D208" t="s">
        <v>60</v>
      </c>
      <c r="E208">
        <v>85</v>
      </c>
      <c r="F208" t="s">
        <v>163</v>
      </c>
      <c r="G208">
        <v>4056091</v>
      </c>
      <c r="H208" s="1">
        <v>425888950992.00299</v>
      </c>
    </row>
    <row r="209" spans="1:8" hidden="1" x14ac:dyDescent="0.3">
      <c r="A209">
        <v>2021</v>
      </c>
      <c r="B209" t="s">
        <v>161</v>
      </c>
      <c r="C209" t="s">
        <v>162</v>
      </c>
      <c r="D209" t="s">
        <v>60</v>
      </c>
      <c r="E209">
        <v>85</v>
      </c>
      <c r="F209" t="s">
        <v>163</v>
      </c>
      <c r="G209">
        <v>4526560</v>
      </c>
      <c r="H209" s="1">
        <v>498559576714.72101</v>
      </c>
    </row>
    <row r="210" spans="1:8" x14ac:dyDescent="0.3">
      <c r="A210">
        <v>2019</v>
      </c>
      <c r="B210" t="s">
        <v>161</v>
      </c>
      <c r="C210" t="s">
        <v>162</v>
      </c>
      <c r="D210" t="s">
        <v>61</v>
      </c>
      <c r="E210">
        <v>85</v>
      </c>
      <c r="F210" t="s">
        <v>163</v>
      </c>
      <c r="G210">
        <v>7903788</v>
      </c>
      <c r="H210" s="1">
        <v>397934596952.56</v>
      </c>
    </row>
    <row r="211" spans="1:8" hidden="1" x14ac:dyDescent="0.3">
      <c r="A211">
        <v>2020</v>
      </c>
      <c r="B211" t="s">
        <v>161</v>
      </c>
      <c r="C211" t="s">
        <v>162</v>
      </c>
      <c r="D211" t="s">
        <v>61</v>
      </c>
      <c r="E211">
        <v>85</v>
      </c>
      <c r="F211" t="s">
        <v>163</v>
      </c>
      <c r="G211">
        <v>3064901</v>
      </c>
      <c r="H211" s="1">
        <v>407100736594.06403</v>
      </c>
    </row>
    <row r="212" spans="1:8" hidden="1" x14ac:dyDescent="0.3">
      <c r="A212">
        <v>2021</v>
      </c>
      <c r="B212" t="s">
        <v>161</v>
      </c>
      <c r="C212" t="s">
        <v>162</v>
      </c>
      <c r="D212" t="s">
        <v>61</v>
      </c>
      <c r="E212">
        <v>85</v>
      </c>
      <c r="F212" t="s">
        <v>163</v>
      </c>
      <c r="G212">
        <v>6403701</v>
      </c>
      <c r="H212" s="1">
        <v>481591266133.409</v>
      </c>
    </row>
    <row r="213" spans="1:8" x14ac:dyDescent="0.3">
      <c r="A213">
        <v>2019</v>
      </c>
      <c r="B213" t="s">
        <v>161</v>
      </c>
      <c r="C213" t="s">
        <v>162</v>
      </c>
      <c r="D213" t="s">
        <v>62</v>
      </c>
      <c r="E213">
        <v>85</v>
      </c>
      <c r="F213" t="s">
        <v>163</v>
      </c>
      <c r="G213">
        <v>36283369</v>
      </c>
      <c r="H213" s="1">
        <v>2011285742552.1499</v>
      </c>
    </row>
    <row r="214" spans="1:8" hidden="1" x14ac:dyDescent="0.3">
      <c r="A214">
        <v>2020</v>
      </c>
      <c r="B214" t="s">
        <v>161</v>
      </c>
      <c r="C214" t="s">
        <v>162</v>
      </c>
      <c r="D214" t="s">
        <v>62</v>
      </c>
      <c r="E214">
        <v>85</v>
      </c>
      <c r="F214" t="s">
        <v>163</v>
      </c>
      <c r="G214">
        <v>15995252</v>
      </c>
      <c r="H214" s="1">
        <v>1892574064222.1101</v>
      </c>
    </row>
    <row r="215" spans="1:8" hidden="1" x14ac:dyDescent="0.3">
      <c r="A215">
        <v>2021</v>
      </c>
      <c r="B215" t="s">
        <v>161</v>
      </c>
      <c r="C215" t="s">
        <v>162</v>
      </c>
      <c r="D215" t="s">
        <v>62</v>
      </c>
      <c r="E215">
        <v>85</v>
      </c>
      <c r="F215" t="s">
        <v>163</v>
      </c>
      <c r="G215">
        <v>28508637</v>
      </c>
      <c r="H215" s="1">
        <v>2099880198258.8799</v>
      </c>
    </row>
    <row r="216" spans="1:8" x14ac:dyDescent="0.3">
      <c r="A216">
        <v>2019</v>
      </c>
      <c r="B216" t="s">
        <v>161</v>
      </c>
      <c r="C216" t="s">
        <v>162</v>
      </c>
      <c r="D216" t="s">
        <v>180</v>
      </c>
      <c r="E216">
        <v>85</v>
      </c>
      <c r="F216" t="s">
        <v>163</v>
      </c>
      <c r="G216">
        <v>341</v>
      </c>
      <c r="H216" s="1">
        <v>15830768549.8916</v>
      </c>
    </row>
    <row r="217" spans="1:8" hidden="1" x14ac:dyDescent="0.3">
      <c r="A217">
        <v>2020</v>
      </c>
      <c r="B217" t="s">
        <v>161</v>
      </c>
      <c r="C217" t="s">
        <v>162</v>
      </c>
      <c r="D217" t="s">
        <v>180</v>
      </c>
      <c r="E217">
        <v>85</v>
      </c>
      <c r="F217" t="s">
        <v>163</v>
      </c>
      <c r="G217">
        <v>383</v>
      </c>
      <c r="H217" s="1">
        <v>13812425036.586399</v>
      </c>
    </row>
    <row r="218" spans="1:8" x14ac:dyDescent="0.3">
      <c r="A218">
        <v>2019</v>
      </c>
      <c r="B218" t="s">
        <v>161</v>
      </c>
      <c r="C218" t="s">
        <v>162</v>
      </c>
      <c r="D218" t="s">
        <v>63</v>
      </c>
      <c r="E218">
        <v>85</v>
      </c>
      <c r="F218" t="s">
        <v>163</v>
      </c>
      <c r="G218">
        <v>3439236</v>
      </c>
      <c r="H218" s="1">
        <v>5123318151510.6201</v>
      </c>
    </row>
    <row r="219" spans="1:8" hidden="1" x14ac:dyDescent="0.3">
      <c r="A219">
        <v>2020</v>
      </c>
      <c r="B219" t="s">
        <v>161</v>
      </c>
      <c r="C219" t="s">
        <v>162</v>
      </c>
      <c r="D219" t="s">
        <v>63</v>
      </c>
      <c r="E219">
        <v>85</v>
      </c>
      <c r="F219" t="s">
        <v>163</v>
      </c>
      <c r="G219">
        <v>2076816</v>
      </c>
      <c r="H219" s="1">
        <v>5040107754084.1104</v>
      </c>
    </row>
    <row r="220" spans="1:8" hidden="1" x14ac:dyDescent="0.3">
      <c r="A220">
        <v>2021</v>
      </c>
      <c r="B220" t="s">
        <v>161</v>
      </c>
      <c r="C220" t="s">
        <v>162</v>
      </c>
      <c r="D220" t="s">
        <v>63</v>
      </c>
      <c r="E220">
        <v>85</v>
      </c>
      <c r="F220" t="s">
        <v>163</v>
      </c>
      <c r="G220">
        <v>4696896</v>
      </c>
      <c r="H220" s="1">
        <v>4937421880461.5498</v>
      </c>
    </row>
    <row r="221" spans="1:8" x14ac:dyDescent="0.3">
      <c r="A221">
        <v>2019</v>
      </c>
      <c r="B221" t="s">
        <v>161</v>
      </c>
      <c r="C221" t="s">
        <v>162</v>
      </c>
      <c r="D221" t="s">
        <v>64</v>
      </c>
      <c r="E221">
        <v>85</v>
      </c>
      <c r="F221" t="s">
        <v>163</v>
      </c>
      <c r="G221">
        <v>4586877</v>
      </c>
      <c r="H221" s="1">
        <v>44502895915.492996</v>
      </c>
    </row>
    <row r="222" spans="1:8" hidden="1" x14ac:dyDescent="0.3">
      <c r="A222">
        <v>2020</v>
      </c>
      <c r="B222" t="s">
        <v>161</v>
      </c>
      <c r="C222" t="s">
        <v>162</v>
      </c>
      <c r="D222" t="s">
        <v>64</v>
      </c>
      <c r="E222">
        <v>85</v>
      </c>
      <c r="F222" t="s">
        <v>163</v>
      </c>
      <c r="G222">
        <v>207742</v>
      </c>
      <c r="H222" s="1">
        <v>43697659295.774696</v>
      </c>
    </row>
    <row r="223" spans="1:8" hidden="1" x14ac:dyDescent="0.3">
      <c r="A223">
        <v>2021</v>
      </c>
      <c r="B223" t="s">
        <v>161</v>
      </c>
      <c r="C223" t="s">
        <v>162</v>
      </c>
      <c r="D223" t="s">
        <v>64</v>
      </c>
      <c r="E223">
        <v>85</v>
      </c>
      <c r="F223" t="s">
        <v>163</v>
      </c>
      <c r="G223">
        <v>489990</v>
      </c>
      <c r="H223" s="1">
        <v>45243661971.831001</v>
      </c>
    </row>
    <row r="224" spans="1:8" x14ac:dyDescent="0.3">
      <c r="A224">
        <v>2019</v>
      </c>
      <c r="B224" t="s">
        <v>161</v>
      </c>
      <c r="C224" t="s">
        <v>162</v>
      </c>
      <c r="D224" t="s">
        <v>65</v>
      </c>
      <c r="E224">
        <v>85</v>
      </c>
      <c r="F224" t="s">
        <v>163</v>
      </c>
      <c r="G224">
        <v>826488448</v>
      </c>
      <c r="H224" s="1">
        <v>181667190075.54099</v>
      </c>
    </row>
    <row r="225" spans="1:8" hidden="1" x14ac:dyDescent="0.3">
      <c r="A225">
        <v>2020</v>
      </c>
      <c r="B225" t="s">
        <v>161</v>
      </c>
      <c r="C225" t="s">
        <v>162</v>
      </c>
      <c r="D225" t="s">
        <v>65</v>
      </c>
      <c r="E225">
        <v>85</v>
      </c>
      <c r="F225" t="s">
        <v>163</v>
      </c>
      <c r="G225">
        <v>831469296</v>
      </c>
      <c r="H225" s="1">
        <v>171082379532.98801</v>
      </c>
    </row>
    <row r="226" spans="1:8" hidden="1" x14ac:dyDescent="0.3">
      <c r="A226">
        <v>2021</v>
      </c>
      <c r="B226" t="s">
        <v>161</v>
      </c>
      <c r="C226" t="s">
        <v>162</v>
      </c>
      <c r="D226" t="s">
        <v>65</v>
      </c>
      <c r="E226">
        <v>85</v>
      </c>
      <c r="F226" t="s">
        <v>163</v>
      </c>
      <c r="G226">
        <v>1100402905</v>
      </c>
      <c r="H226" s="1">
        <v>190814274226.211</v>
      </c>
    </row>
    <row r="227" spans="1:8" x14ac:dyDescent="0.3">
      <c r="A227">
        <v>2019</v>
      </c>
      <c r="B227" t="s">
        <v>161</v>
      </c>
      <c r="C227" t="s">
        <v>162</v>
      </c>
      <c r="D227" t="s">
        <v>66</v>
      </c>
      <c r="E227">
        <v>85</v>
      </c>
      <c r="F227" t="s">
        <v>163</v>
      </c>
      <c r="G227">
        <v>219713</v>
      </c>
      <c r="H227" s="1">
        <v>100379713697.42101</v>
      </c>
    </row>
    <row r="228" spans="1:8" hidden="1" x14ac:dyDescent="0.3">
      <c r="A228">
        <v>2020</v>
      </c>
      <c r="B228" t="s">
        <v>161</v>
      </c>
      <c r="C228" t="s">
        <v>162</v>
      </c>
      <c r="D228" t="s">
        <v>66</v>
      </c>
      <c r="E228">
        <v>85</v>
      </c>
      <c r="F228" t="s">
        <v>163</v>
      </c>
      <c r="G228">
        <v>4963</v>
      </c>
      <c r="H228" s="1">
        <v>100666542665.72</v>
      </c>
    </row>
    <row r="229" spans="1:8" hidden="1" x14ac:dyDescent="0.3">
      <c r="A229">
        <v>2021</v>
      </c>
      <c r="B229" t="s">
        <v>161</v>
      </c>
      <c r="C229" t="s">
        <v>162</v>
      </c>
      <c r="D229" t="s">
        <v>66</v>
      </c>
      <c r="E229">
        <v>85</v>
      </c>
      <c r="F229" t="s">
        <v>163</v>
      </c>
      <c r="G229">
        <v>199913</v>
      </c>
      <c r="H229" s="1">
        <v>110347079517.356</v>
      </c>
    </row>
    <row r="230" spans="1:8" x14ac:dyDescent="0.3">
      <c r="A230">
        <v>2019</v>
      </c>
      <c r="B230" t="s">
        <v>161</v>
      </c>
      <c r="C230" t="s">
        <v>162</v>
      </c>
      <c r="D230" t="s">
        <v>67</v>
      </c>
      <c r="E230">
        <v>85</v>
      </c>
      <c r="F230" t="s">
        <v>163</v>
      </c>
      <c r="G230">
        <v>3850379</v>
      </c>
      <c r="H230" s="1">
        <v>136196760180.976</v>
      </c>
    </row>
    <row r="231" spans="1:8" hidden="1" x14ac:dyDescent="0.3">
      <c r="A231">
        <v>2020</v>
      </c>
      <c r="B231" t="s">
        <v>161</v>
      </c>
      <c r="C231" t="s">
        <v>162</v>
      </c>
      <c r="D231" t="s">
        <v>67</v>
      </c>
      <c r="E231">
        <v>85</v>
      </c>
      <c r="F231" t="s">
        <v>163</v>
      </c>
      <c r="G231">
        <v>2167707</v>
      </c>
      <c r="H231" s="1">
        <v>105960225688.145</v>
      </c>
    </row>
    <row r="232" spans="1:8" hidden="1" x14ac:dyDescent="0.3">
      <c r="A232">
        <v>2021</v>
      </c>
      <c r="B232" t="s">
        <v>161</v>
      </c>
      <c r="C232" t="s">
        <v>162</v>
      </c>
      <c r="D232" t="s">
        <v>67</v>
      </c>
      <c r="E232">
        <v>85</v>
      </c>
      <c r="F232" t="s">
        <v>163</v>
      </c>
      <c r="G232">
        <v>7650532</v>
      </c>
    </row>
    <row r="233" spans="1:8" x14ac:dyDescent="0.3">
      <c r="A233">
        <v>2019</v>
      </c>
      <c r="B233" t="s">
        <v>161</v>
      </c>
      <c r="C233" t="s">
        <v>162</v>
      </c>
      <c r="D233" t="s">
        <v>68</v>
      </c>
      <c r="E233">
        <v>85</v>
      </c>
      <c r="F233" t="s">
        <v>163</v>
      </c>
      <c r="G233">
        <v>42992856</v>
      </c>
      <c r="H233" s="1">
        <v>8871026074.1975994</v>
      </c>
    </row>
    <row r="234" spans="1:8" hidden="1" x14ac:dyDescent="0.3">
      <c r="A234">
        <v>2020</v>
      </c>
      <c r="B234" t="s">
        <v>161</v>
      </c>
      <c r="C234" t="s">
        <v>162</v>
      </c>
      <c r="D234" t="s">
        <v>68</v>
      </c>
      <c r="E234">
        <v>85</v>
      </c>
      <c r="F234" t="s">
        <v>163</v>
      </c>
      <c r="G234">
        <v>41993717</v>
      </c>
      <c r="H234" s="1">
        <v>7780874536.6604996</v>
      </c>
    </row>
    <row r="235" spans="1:8" hidden="1" x14ac:dyDescent="0.3">
      <c r="A235">
        <v>2021</v>
      </c>
      <c r="B235" t="s">
        <v>161</v>
      </c>
      <c r="C235" t="s">
        <v>162</v>
      </c>
      <c r="D235" t="s">
        <v>68</v>
      </c>
      <c r="E235">
        <v>85</v>
      </c>
      <c r="F235" t="s">
        <v>163</v>
      </c>
      <c r="G235">
        <v>53768060</v>
      </c>
      <c r="H235" s="1">
        <v>8543423502.6134005</v>
      </c>
    </row>
    <row r="236" spans="1:8" x14ac:dyDescent="0.3">
      <c r="A236">
        <v>2019</v>
      </c>
      <c r="B236" t="s">
        <v>161</v>
      </c>
      <c r="C236" t="s">
        <v>162</v>
      </c>
      <c r="D236" t="s">
        <v>69</v>
      </c>
      <c r="E236">
        <v>85</v>
      </c>
      <c r="F236" t="s">
        <v>163</v>
      </c>
      <c r="G236">
        <v>2055135</v>
      </c>
      <c r="H236" s="1">
        <v>18740559554.1632</v>
      </c>
    </row>
    <row r="237" spans="1:8" hidden="1" x14ac:dyDescent="0.3">
      <c r="A237">
        <v>2020</v>
      </c>
      <c r="B237" t="s">
        <v>161</v>
      </c>
      <c r="C237" t="s">
        <v>162</v>
      </c>
      <c r="D237" t="s">
        <v>69</v>
      </c>
      <c r="E237">
        <v>85</v>
      </c>
      <c r="F237" t="s">
        <v>163</v>
      </c>
      <c r="G237">
        <v>965025</v>
      </c>
      <c r="H237" s="1">
        <v>18981800705.079399</v>
      </c>
    </row>
    <row r="238" spans="1:8" hidden="1" x14ac:dyDescent="0.3">
      <c r="A238">
        <v>2021</v>
      </c>
      <c r="B238" t="s">
        <v>161</v>
      </c>
      <c r="C238" t="s">
        <v>162</v>
      </c>
      <c r="D238" t="s">
        <v>69</v>
      </c>
      <c r="E238">
        <v>85</v>
      </c>
      <c r="F238" t="s">
        <v>163</v>
      </c>
      <c r="G238">
        <v>84504</v>
      </c>
      <c r="H238" s="1">
        <v>18827148530.015099</v>
      </c>
    </row>
    <row r="239" spans="1:8" x14ac:dyDescent="0.3">
      <c r="A239">
        <v>2019</v>
      </c>
      <c r="B239" t="s">
        <v>161</v>
      </c>
      <c r="C239" t="s">
        <v>162</v>
      </c>
      <c r="D239" t="s">
        <v>70</v>
      </c>
      <c r="E239">
        <v>85</v>
      </c>
      <c r="F239" t="s">
        <v>163</v>
      </c>
      <c r="G239">
        <v>17815260</v>
      </c>
      <c r="H239" s="1">
        <v>34308783825.301899</v>
      </c>
    </row>
    <row r="240" spans="1:8" hidden="1" x14ac:dyDescent="0.3">
      <c r="A240">
        <v>2020</v>
      </c>
      <c r="B240" t="s">
        <v>161</v>
      </c>
      <c r="C240" t="s">
        <v>162</v>
      </c>
      <c r="D240" t="s">
        <v>70</v>
      </c>
      <c r="E240">
        <v>85</v>
      </c>
      <c r="F240" t="s">
        <v>163</v>
      </c>
      <c r="G240">
        <v>19548750</v>
      </c>
      <c r="H240" s="1">
        <v>33645460617.238998</v>
      </c>
    </row>
    <row r="241" spans="1:8" hidden="1" x14ac:dyDescent="0.3">
      <c r="A241">
        <v>2021</v>
      </c>
      <c r="B241" t="s">
        <v>161</v>
      </c>
      <c r="C241" t="s">
        <v>162</v>
      </c>
      <c r="D241" t="s">
        <v>70</v>
      </c>
      <c r="E241">
        <v>85</v>
      </c>
      <c r="F241" t="s">
        <v>163</v>
      </c>
      <c r="G241">
        <v>29279003</v>
      </c>
      <c r="H241" s="1">
        <v>38872546228.5653</v>
      </c>
    </row>
    <row r="242" spans="1:8" x14ac:dyDescent="0.3">
      <c r="A242">
        <v>2019</v>
      </c>
      <c r="B242" t="s">
        <v>161</v>
      </c>
      <c r="C242" t="s">
        <v>162</v>
      </c>
      <c r="D242" t="s">
        <v>71</v>
      </c>
      <c r="E242">
        <v>85</v>
      </c>
      <c r="F242" t="s">
        <v>163</v>
      </c>
      <c r="G242">
        <v>560199</v>
      </c>
      <c r="H242" s="1">
        <v>51605959131.338501</v>
      </c>
    </row>
    <row r="243" spans="1:8" hidden="1" x14ac:dyDescent="0.3">
      <c r="A243">
        <v>2020</v>
      </c>
      <c r="B243" t="s">
        <v>161</v>
      </c>
      <c r="C243" t="s">
        <v>162</v>
      </c>
      <c r="D243" t="s">
        <v>71</v>
      </c>
      <c r="E243">
        <v>85</v>
      </c>
      <c r="F243" t="s">
        <v>163</v>
      </c>
      <c r="G243">
        <v>88409</v>
      </c>
      <c r="H243" s="1">
        <v>25948915861.198502</v>
      </c>
    </row>
    <row r="244" spans="1:8" hidden="1" x14ac:dyDescent="0.3">
      <c r="A244">
        <v>2021</v>
      </c>
      <c r="B244" t="s">
        <v>161</v>
      </c>
      <c r="C244" t="s">
        <v>162</v>
      </c>
      <c r="D244" t="s">
        <v>71</v>
      </c>
      <c r="E244">
        <v>85</v>
      </c>
      <c r="F244" t="s">
        <v>163</v>
      </c>
      <c r="G244">
        <v>233308</v>
      </c>
      <c r="H244" s="1">
        <v>18076624840.184101</v>
      </c>
    </row>
    <row r="245" spans="1:8" x14ac:dyDescent="0.3">
      <c r="A245">
        <v>2019</v>
      </c>
      <c r="B245" t="s">
        <v>161</v>
      </c>
      <c r="C245" t="s">
        <v>162</v>
      </c>
      <c r="D245" t="s">
        <v>72</v>
      </c>
      <c r="E245">
        <v>85</v>
      </c>
      <c r="F245" t="s">
        <v>163</v>
      </c>
      <c r="G245">
        <v>23360</v>
      </c>
      <c r="H245" s="1">
        <v>3319596500</v>
      </c>
    </row>
    <row r="246" spans="1:8" hidden="1" x14ac:dyDescent="0.3">
      <c r="A246">
        <v>2020</v>
      </c>
      <c r="B246" t="s">
        <v>161</v>
      </c>
      <c r="C246" t="s">
        <v>162</v>
      </c>
      <c r="D246" t="s">
        <v>72</v>
      </c>
      <c r="E246">
        <v>85</v>
      </c>
      <c r="F246" t="s">
        <v>163</v>
      </c>
      <c r="G246">
        <v>22707</v>
      </c>
      <c r="H246" s="1">
        <v>3039982540</v>
      </c>
    </row>
    <row r="247" spans="1:8" hidden="1" x14ac:dyDescent="0.3">
      <c r="A247">
        <v>2021</v>
      </c>
      <c r="B247" t="s">
        <v>161</v>
      </c>
      <c r="C247" t="s">
        <v>162</v>
      </c>
      <c r="D247" t="s">
        <v>72</v>
      </c>
      <c r="E247">
        <v>85</v>
      </c>
      <c r="F247" t="s">
        <v>163</v>
      </c>
      <c r="G247">
        <v>46679</v>
      </c>
      <c r="H247" s="1">
        <v>3486741370</v>
      </c>
    </row>
    <row r="248" spans="1:8" x14ac:dyDescent="0.3">
      <c r="A248">
        <v>2019</v>
      </c>
      <c r="B248" t="s">
        <v>161</v>
      </c>
      <c r="C248" t="s">
        <v>162</v>
      </c>
      <c r="D248" t="s">
        <v>73</v>
      </c>
      <c r="E248">
        <v>85</v>
      </c>
      <c r="F248" t="s">
        <v>163</v>
      </c>
      <c r="G248">
        <v>387224</v>
      </c>
      <c r="H248" s="1">
        <v>69252306372.023193</v>
      </c>
    </row>
    <row r="249" spans="1:8" hidden="1" x14ac:dyDescent="0.3">
      <c r="A249">
        <v>2020</v>
      </c>
      <c r="B249" t="s">
        <v>161</v>
      </c>
      <c r="C249" t="s">
        <v>162</v>
      </c>
      <c r="D249" t="s">
        <v>73</v>
      </c>
      <c r="E249">
        <v>85</v>
      </c>
      <c r="F249" t="s">
        <v>163</v>
      </c>
      <c r="G249">
        <v>566917</v>
      </c>
      <c r="H249" s="1">
        <v>52320215472.093399</v>
      </c>
    </row>
    <row r="250" spans="1:8" hidden="1" x14ac:dyDescent="0.3">
      <c r="A250">
        <v>2021</v>
      </c>
      <c r="B250" t="s">
        <v>161</v>
      </c>
      <c r="C250" t="s">
        <v>162</v>
      </c>
      <c r="D250" t="s">
        <v>73</v>
      </c>
      <c r="E250">
        <v>85</v>
      </c>
      <c r="F250" t="s">
        <v>163</v>
      </c>
      <c r="G250">
        <v>1123776</v>
      </c>
      <c r="H250" s="1">
        <v>41879579677.174698</v>
      </c>
    </row>
    <row r="251" spans="1:8" x14ac:dyDescent="0.3">
      <c r="A251">
        <v>2019</v>
      </c>
      <c r="B251" t="s">
        <v>161</v>
      </c>
      <c r="C251" t="s">
        <v>162</v>
      </c>
      <c r="D251" t="s">
        <v>74</v>
      </c>
      <c r="E251">
        <v>85</v>
      </c>
      <c r="F251" t="s">
        <v>163</v>
      </c>
      <c r="G251">
        <v>28682676</v>
      </c>
      <c r="H251" s="1">
        <v>54697379017.333199</v>
      </c>
    </row>
    <row r="252" spans="1:8" hidden="1" x14ac:dyDescent="0.3">
      <c r="A252">
        <v>2020</v>
      </c>
      <c r="B252" t="s">
        <v>161</v>
      </c>
      <c r="C252" t="s">
        <v>162</v>
      </c>
      <c r="D252" t="s">
        <v>74</v>
      </c>
      <c r="E252">
        <v>85</v>
      </c>
      <c r="F252" t="s">
        <v>163</v>
      </c>
      <c r="G252">
        <v>25974336</v>
      </c>
      <c r="H252" s="1">
        <v>56546957475.491203</v>
      </c>
    </row>
    <row r="253" spans="1:8" hidden="1" x14ac:dyDescent="0.3">
      <c r="A253">
        <v>2021</v>
      </c>
      <c r="B253" t="s">
        <v>161</v>
      </c>
      <c r="C253" t="s">
        <v>162</v>
      </c>
      <c r="D253" t="s">
        <v>74</v>
      </c>
      <c r="E253">
        <v>85</v>
      </c>
      <c r="F253" t="s">
        <v>163</v>
      </c>
      <c r="G253">
        <v>29501334</v>
      </c>
      <c r="H253" s="1">
        <v>65503849704.599701</v>
      </c>
    </row>
    <row r="254" spans="1:8" x14ac:dyDescent="0.3">
      <c r="A254">
        <v>2019</v>
      </c>
      <c r="B254" t="s">
        <v>161</v>
      </c>
      <c r="C254" t="s">
        <v>162</v>
      </c>
      <c r="D254" t="s">
        <v>75</v>
      </c>
      <c r="E254">
        <v>85</v>
      </c>
      <c r="F254" t="s">
        <v>163</v>
      </c>
      <c r="G254">
        <v>19132</v>
      </c>
      <c r="H254" s="1">
        <v>70195715495.513596</v>
      </c>
    </row>
    <row r="255" spans="1:8" hidden="1" x14ac:dyDescent="0.3">
      <c r="A255">
        <v>2020</v>
      </c>
      <c r="B255" t="s">
        <v>161</v>
      </c>
      <c r="C255" t="s">
        <v>162</v>
      </c>
      <c r="D255" t="s">
        <v>75</v>
      </c>
      <c r="E255">
        <v>85</v>
      </c>
      <c r="F255" t="s">
        <v>163</v>
      </c>
      <c r="G255">
        <v>6364</v>
      </c>
      <c r="H255" s="1">
        <v>73353132793.707596</v>
      </c>
    </row>
    <row r="256" spans="1:8" hidden="1" x14ac:dyDescent="0.3">
      <c r="A256">
        <v>2021</v>
      </c>
      <c r="B256" t="s">
        <v>161</v>
      </c>
      <c r="C256" t="s">
        <v>162</v>
      </c>
      <c r="D256" t="s">
        <v>75</v>
      </c>
      <c r="E256">
        <v>85</v>
      </c>
      <c r="F256" t="s">
        <v>163</v>
      </c>
      <c r="G256">
        <v>1919440</v>
      </c>
      <c r="H256" s="1">
        <v>86710803337.099396</v>
      </c>
    </row>
    <row r="257" spans="1:8" x14ac:dyDescent="0.3">
      <c r="A257">
        <v>2019</v>
      </c>
      <c r="B257" t="s">
        <v>161</v>
      </c>
      <c r="C257" t="s">
        <v>162</v>
      </c>
      <c r="D257" t="s">
        <v>76</v>
      </c>
      <c r="E257">
        <v>85</v>
      </c>
      <c r="F257" t="s">
        <v>163</v>
      </c>
      <c r="G257">
        <v>2769</v>
      </c>
      <c r="H257" s="1">
        <v>14191911512.046499</v>
      </c>
    </row>
    <row r="258" spans="1:8" hidden="1" x14ac:dyDescent="0.3">
      <c r="A258">
        <v>2020</v>
      </c>
      <c r="B258" t="s">
        <v>161</v>
      </c>
      <c r="C258" t="s">
        <v>162</v>
      </c>
      <c r="D258" t="s">
        <v>76</v>
      </c>
      <c r="E258">
        <v>85</v>
      </c>
      <c r="F258" t="s">
        <v>163</v>
      </c>
      <c r="G258">
        <v>4553</v>
      </c>
      <c r="H258" s="1">
        <v>13225591803.623199</v>
      </c>
    </row>
    <row r="259" spans="1:8" hidden="1" x14ac:dyDescent="0.3">
      <c r="A259">
        <v>2021</v>
      </c>
      <c r="B259" t="s">
        <v>161</v>
      </c>
      <c r="C259" t="s">
        <v>162</v>
      </c>
      <c r="D259" t="s">
        <v>76</v>
      </c>
      <c r="E259">
        <v>85</v>
      </c>
      <c r="F259" t="s">
        <v>163</v>
      </c>
      <c r="G259">
        <v>4987</v>
      </c>
      <c r="H259" s="1">
        <v>14637400395.688999</v>
      </c>
    </row>
    <row r="260" spans="1:8" hidden="1" x14ac:dyDescent="0.3">
      <c r="A260">
        <v>2021</v>
      </c>
      <c r="B260" t="s">
        <v>161</v>
      </c>
      <c r="C260" t="s">
        <v>162</v>
      </c>
      <c r="D260" t="s">
        <v>181</v>
      </c>
      <c r="E260">
        <v>85</v>
      </c>
      <c r="F260" t="s">
        <v>163</v>
      </c>
      <c r="G260">
        <v>2968</v>
      </c>
      <c r="H260" s="1">
        <v>12626718073.7439</v>
      </c>
    </row>
    <row r="261" spans="1:8" x14ac:dyDescent="0.3">
      <c r="A261">
        <v>2019</v>
      </c>
      <c r="B261" t="s">
        <v>161</v>
      </c>
      <c r="C261" t="s">
        <v>162</v>
      </c>
      <c r="D261" t="s">
        <v>77</v>
      </c>
      <c r="E261">
        <v>85</v>
      </c>
      <c r="F261" t="s">
        <v>163</v>
      </c>
      <c r="G261">
        <v>6125590</v>
      </c>
      <c r="H261" s="1">
        <v>365276379480.98999</v>
      </c>
    </row>
    <row r="262" spans="1:8" hidden="1" x14ac:dyDescent="0.3">
      <c r="A262">
        <v>2020</v>
      </c>
      <c r="B262" t="s">
        <v>161</v>
      </c>
      <c r="C262" t="s">
        <v>162</v>
      </c>
      <c r="D262" t="s">
        <v>77</v>
      </c>
      <c r="E262">
        <v>85</v>
      </c>
      <c r="F262" t="s">
        <v>163</v>
      </c>
      <c r="G262">
        <v>5396232</v>
      </c>
      <c r="H262" s="1">
        <v>337006023789.69897</v>
      </c>
    </row>
    <row r="263" spans="1:8" hidden="1" x14ac:dyDescent="0.3">
      <c r="A263">
        <v>2021</v>
      </c>
      <c r="B263" t="s">
        <v>161</v>
      </c>
      <c r="C263" t="s">
        <v>162</v>
      </c>
      <c r="D263" t="s">
        <v>77</v>
      </c>
      <c r="E263">
        <v>85</v>
      </c>
      <c r="F263" t="s">
        <v>163</v>
      </c>
      <c r="G263">
        <v>3925785</v>
      </c>
      <c r="H263" s="1">
        <v>372701358820.26398</v>
      </c>
    </row>
    <row r="264" spans="1:8" x14ac:dyDescent="0.3">
      <c r="A264">
        <v>2019</v>
      </c>
      <c r="B264" t="s">
        <v>161</v>
      </c>
      <c r="C264" t="s">
        <v>162</v>
      </c>
      <c r="D264" t="s">
        <v>78</v>
      </c>
      <c r="E264">
        <v>85</v>
      </c>
      <c r="F264" t="s">
        <v>163</v>
      </c>
      <c r="G264">
        <v>26259</v>
      </c>
      <c r="H264" s="1">
        <v>5607762625.1463003</v>
      </c>
    </row>
    <row r="265" spans="1:8" hidden="1" x14ac:dyDescent="0.3">
      <c r="A265">
        <v>2020</v>
      </c>
      <c r="B265" t="s">
        <v>161</v>
      </c>
      <c r="C265" t="s">
        <v>162</v>
      </c>
      <c r="D265" t="s">
        <v>78</v>
      </c>
      <c r="E265">
        <v>85</v>
      </c>
      <c r="F265" t="s">
        <v>163</v>
      </c>
      <c r="G265">
        <v>3245</v>
      </c>
      <c r="H265" s="1">
        <v>3742769967.428</v>
      </c>
    </row>
    <row r="266" spans="1:8" hidden="1" x14ac:dyDescent="0.3">
      <c r="A266">
        <v>2021</v>
      </c>
      <c r="B266" t="s">
        <v>161</v>
      </c>
      <c r="C266" t="s">
        <v>162</v>
      </c>
      <c r="D266" t="s">
        <v>78</v>
      </c>
      <c r="E266">
        <v>85</v>
      </c>
      <c r="F266" t="s">
        <v>163</v>
      </c>
      <c r="G266">
        <v>1525</v>
      </c>
      <c r="H266" s="1">
        <v>4889666931.6386003</v>
      </c>
    </row>
    <row r="267" spans="1:8" x14ac:dyDescent="0.3">
      <c r="A267">
        <v>2019</v>
      </c>
      <c r="B267" t="s">
        <v>161</v>
      </c>
      <c r="C267" t="s">
        <v>162</v>
      </c>
      <c r="D267" t="s">
        <v>79</v>
      </c>
      <c r="E267">
        <v>85</v>
      </c>
      <c r="F267" t="s">
        <v>163</v>
      </c>
      <c r="G267">
        <v>930598</v>
      </c>
      <c r="H267" s="1">
        <v>17280250805.224499</v>
      </c>
    </row>
    <row r="268" spans="1:8" hidden="1" x14ac:dyDescent="0.3">
      <c r="A268">
        <v>2020</v>
      </c>
      <c r="B268" t="s">
        <v>161</v>
      </c>
      <c r="C268" t="s">
        <v>162</v>
      </c>
      <c r="D268" t="s">
        <v>79</v>
      </c>
      <c r="E268">
        <v>85</v>
      </c>
      <c r="F268" t="s">
        <v>163</v>
      </c>
      <c r="G268">
        <v>20875</v>
      </c>
      <c r="H268" s="1">
        <v>17465392779.036598</v>
      </c>
    </row>
    <row r="269" spans="1:8" hidden="1" x14ac:dyDescent="0.3">
      <c r="A269">
        <v>2021</v>
      </c>
      <c r="B269" t="s">
        <v>161</v>
      </c>
      <c r="C269" t="s">
        <v>162</v>
      </c>
      <c r="D269" t="s">
        <v>79</v>
      </c>
      <c r="E269">
        <v>85</v>
      </c>
      <c r="F269" t="s">
        <v>163</v>
      </c>
      <c r="G269">
        <v>285314</v>
      </c>
      <c r="H269" s="1">
        <v>19143741503.148201</v>
      </c>
    </row>
    <row r="270" spans="1:8" x14ac:dyDescent="0.3">
      <c r="A270">
        <v>2019</v>
      </c>
      <c r="B270" t="s">
        <v>161</v>
      </c>
      <c r="C270" t="s">
        <v>162</v>
      </c>
      <c r="D270" t="s">
        <v>80</v>
      </c>
      <c r="E270">
        <v>85</v>
      </c>
      <c r="F270" t="s">
        <v>163</v>
      </c>
      <c r="G270">
        <v>3518</v>
      </c>
      <c r="H270" s="1">
        <v>15719500920.5362</v>
      </c>
    </row>
    <row r="271" spans="1:8" hidden="1" x14ac:dyDescent="0.3">
      <c r="A271">
        <v>2020</v>
      </c>
      <c r="B271" t="s">
        <v>161</v>
      </c>
      <c r="C271" t="s">
        <v>162</v>
      </c>
      <c r="D271" t="s">
        <v>80</v>
      </c>
      <c r="E271">
        <v>85</v>
      </c>
      <c r="F271" t="s">
        <v>163</v>
      </c>
      <c r="G271">
        <v>17979</v>
      </c>
      <c r="H271" s="1">
        <v>14917038504.285</v>
      </c>
    </row>
    <row r="272" spans="1:8" hidden="1" x14ac:dyDescent="0.3">
      <c r="A272">
        <v>2021</v>
      </c>
      <c r="B272" t="s">
        <v>161</v>
      </c>
      <c r="C272" t="s">
        <v>162</v>
      </c>
      <c r="D272" t="s">
        <v>80</v>
      </c>
      <c r="E272">
        <v>85</v>
      </c>
      <c r="F272" t="s">
        <v>163</v>
      </c>
      <c r="G272">
        <v>182857</v>
      </c>
      <c r="H272" s="1">
        <v>17189730469.555401</v>
      </c>
    </row>
    <row r="273" spans="1:8" x14ac:dyDescent="0.3">
      <c r="A273">
        <v>2019</v>
      </c>
      <c r="B273" t="s">
        <v>161</v>
      </c>
      <c r="C273" t="s">
        <v>162</v>
      </c>
      <c r="D273" t="s">
        <v>182</v>
      </c>
      <c r="E273">
        <v>85</v>
      </c>
      <c r="F273" t="s">
        <v>163</v>
      </c>
      <c r="G273">
        <v>400000</v>
      </c>
      <c r="H273" s="1">
        <v>239462200</v>
      </c>
    </row>
    <row r="274" spans="1:8" x14ac:dyDescent="0.3">
      <c r="A274">
        <v>2019</v>
      </c>
      <c r="B274" t="s">
        <v>161</v>
      </c>
      <c r="C274" t="s">
        <v>162</v>
      </c>
      <c r="D274" t="s">
        <v>81</v>
      </c>
      <c r="E274">
        <v>85</v>
      </c>
      <c r="F274" t="s">
        <v>163</v>
      </c>
      <c r="G274">
        <v>55673</v>
      </c>
      <c r="H274" s="1">
        <v>7889655284.4715996</v>
      </c>
    </row>
    <row r="275" spans="1:8" hidden="1" x14ac:dyDescent="0.3">
      <c r="A275">
        <v>2020</v>
      </c>
      <c r="B275" t="s">
        <v>161</v>
      </c>
      <c r="C275" t="s">
        <v>162</v>
      </c>
      <c r="D275" t="s">
        <v>81</v>
      </c>
      <c r="E275">
        <v>85</v>
      </c>
      <c r="F275" t="s">
        <v>163</v>
      </c>
      <c r="G275">
        <v>764</v>
      </c>
      <c r="H275" s="1">
        <v>7915985513.7025003</v>
      </c>
    </row>
    <row r="276" spans="1:8" hidden="1" x14ac:dyDescent="0.3">
      <c r="A276">
        <v>2021</v>
      </c>
      <c r="B276" t="s">
        <v>161</v>
      </c>
      <c r="C276" t="s">
        <v>162</v>
      </c>
      <c r="D276" t="s">
        <v>81</v>
      </c>
      <c r="E276">
        <v>85</v>
      </c>
      <c r="F276" t="s">
        <v>163</v>
      </c>
      <c r="G276">
        <v>5970</v>
      </c>
      <c r="H276" s="1">
        <v>8227580740.4989004</v>
      </c>
    </row>
    <row r="277" spans="1:8" x14ac:dyDescent="0.3">
      <c r="A277">
        <v>2019</v>
      </c>
      <c r="B277" t="s">
        <v>161</v>
      </c>
      <c r="C277" t="s">
        <v>162</v>
      </c>
      <c r="D277" t="s">
        <v>183</v>
      </c>
      <c r="E277">
        <v>85</v>
      </c>
      <c r="F277" t="s">
        <v>163</v>
      </c>
      <c r="G277">
        <v>37648</v>
      </c>
      <c r="H277" s="1">
        <v>14045808843.221001</v>
      </c>
    </row>
    <row r="278" spans="1:8" hidden="1" x14ac:dyDescent="0.3">
      <c r="A278">
        <v>2021</v>
      </c>
      <c r="B278" t="s">
        <v>161</v>
      </c>
      <c r="C278" t="s">
        <v>162</v>
      </c>
      <c r="D278" t="s">
        <v>183</v>
      </c>
      <c r="E278">
        <v>85</v>
      </c>
      <c r="F278" t="s">
        <v>163</v>
      </c>
      <c r="G278">
        <v>77918</v>
      </c>
      <c r="H278" s="1">
        <v>11156657769.697399</v>
      </c>
    </row>
    <row r="279" spans="1:8" x14ac:dyDescent="0.3">
      <c r="A279">
        <v>2019</v>
      </c>
      <c r="B279" t="s">
        <v>161</v>
      </c>
      <c r="C279" t="s">
        <v>162</v>
      </c>
      <c r="D279" t="s">
        <v>82</v>
      </c>
      <c r="E279">
        <v>85</v>
      </c>
      <c r="F279" t="s">
        <v>163</v>
      </c>
      <c r="G279">
        <v>4846748</v>
      </c>
      <c r="H279" s="1">
        <v>1269404276770.7</v>
      </c>
    </row>
    <row r="280" spans="1:8" hidden="1" x14ac:dyDescent="0.3">
      <c r="A280">
        <v>2020</v>
      </c>
      <c r="B280" t="s">
        <v>161</v>
      </c>
      <c r="C280" t="s">
        <v>162</v>
      </c>
      <c r="D280" t="s">
        <v>82</v>
      </c>
      <c r="E280">
        <v>85</v>
      </c>
      <c r="F280" t="s">
        <v>163</v>
      </c>
      <c r="G280">
        <v>6282556</v>
      </c>
      <c r="H280" s="1">
        <v>1087117783073.3101</v>
      </c>
    </row>
    <row r="281" spans="1:8" hidden="1" x14ac:dyDescent="0.3">
      <c r="A281">
        <v>2021</v>
      </c>
      <c r="B281" t="s">
        <v>161</v>
      </c>
      <c r="C281" t="s">
        <v>162</v>
      </c>
      <c r="D281" t="s">
        <v>82</v>
      </c>
      <c r="E281">
        <v>85</v>
      </c>
      <c r="F281" t="s">
        <v>163</v>
      </c>
      <c r="G281">
        <v>3073800</v>
      </c>
      <c r="H281" s="1">
        <v>1293037866360.1699</v>
      </c>
    </row>
    <row r="282" spans="1:8" x14ac:dyDescent="0.3">
      <c r="A282">
        <v>2019</v>
      </c>
      <c r="B282" t="s">
        <v>161</v>
      </c>
      <c r="C282" t="s">
        <v>162</v>
      </c>
      <c r="D282" t="s">
        <v>83</v>
      </c>
      <c r="E282">
        <v>85</v>
      </c>
      <c r="F282" t="s">
        <v>163</v>
      </c>
      <c r="G282">
        <v>27734544</v>
      </c>
      <c r="H282" s="1">
        <v>14206359006.8095</v>
      </c>
    </row>
    <row r="283" spans="1:8" hidden="1" x14ac:dyDescent="0.3">
      <c r="A283">
        <v>2020</v>
      </c>
      <c r="B283" t="s">
        <v>161</v>
      </c>
      <c r="C283" t="s">
        <v>162</v>
      </c>
      <c r="D283" t="s">
        <v>83</v>
      </c>
      <c r="E283">
        <v>85</v>
      </c>
      <c r="F283" t="s">
        <v>163</v>
      </c>
      <c r="G283">
        <v>30508532</v>
      </c>
      <c r="H283" s="1">
        <v>13312981594.573</v>
      </c>
    </row>
    <row r="284" spans="1:8" hidden="1" x14ac:dyDescent="0.3">
      <c r="A284">
        <v>2021</v>
      </c>
      <c r="B284" t="s">
        <v>161</v>
      </c>
      <c r="C284" t="s">
        <v>162</v>
      </c>
      <c r="D284" t="s">
        <v>83</v>
      </c>
      <c r="E284">
        <v>85</v>
      </c>
      <c r="F284" t="s">
        <v>163</v>
      </c>
      <c r="G284">
        <v>42379585</v>
      </c>
      <c r="H284" s="1">
        <v>15098022828.6106</v>
      </c>
    </row>
    <row r="285" spans="1:8" x14ac:dyDescent="0.3">
      <c r="A285">
        <v>2019</v>
      </c>
      <c r="B285" t="s">
        <v>161</v>
      </c>
      <c r="C285" t="s">
        <v>162</v>
      </c>
      <c r="D285" t="s">
        <v>84</v>
      </c>
      <c r="E285">
        <v>85</v>
      </c>
      <c r="F285" t="s">
        <v>163</v>
      </c>
      <c r="G285">
        <v>310600</v>
      </c>
      <c r="H285" s="1">
        <v>5542201150.9104996</v>
      </c>
    </row>
    <row r="286" spans="1:8" hidden="1" x14ac:dyDescent="0.3">
      <c r="A286">
        <v>2020</v>
      </c>
      <c r="B286" t="s">
        <v>161</v>
      </c>
      <c r="C286" t="s">
        <v>162</v>
      </c>
      <c r="D286" t="s">
        <v>84</v>
      </c>
      <c r="E286">
        <v>85</v>
      </c>
      <c r="F286" t="s">
        <v>163</v>
      </c>
      <c r="G286">
        <v>210582</v>
      </c>
      <c r="H286" s="1">
        <v>4780722121.9623003</v>
      </c>
    </row>
    <row r="287" spans="1:8" hidden="1" x14ac:dyDescent="0.3">
      <c r="A287">
        <v>2021</v>
      </c>
      <c r="B287" t="s">
        <v>161</v>
      </c>
      <c r="C287" t="s">
        <v>162</v>
      </c>
      <c r="D287" t="s">
        <v>84</v>
      </c>
      <c r="E287">
        <v>85</v>
      </c>
      <c r="F287" t="s">
        <v>163</v>
      </c>
      <c r="G287">
        <v>164807</v>
      </c>
      <c r="H287" s="1">
        <v>5809170961.7828999</v>
      </c>
    </row>
    <row r="288" spans="1:8" x14ac:dyDescent="0.3">
      <c r="A288">
        <v>2019</v>
      </c>
      <c r="B288" t="s">
        <v>161</v>
      </c>
      <c r="C288" t="s">
        <v>162</v>
      </c>
      <c r="D288" t="s">
        <v>85</v>
      </c>
      <c r="E288">
        <v>85</v>
      </c>
      <c r="F288" t="s">
        <v>163</v>
      </c>
      <c r="G288">
        <v>153755</v>
      </c>
      <c r="H288" s="1">
        <v>119870439113.662</v>
      </c>
    </row>
    <row r="289" spans="1:8" hidden="1" x14ac:dyDescent="0.3">
      <c r="A289">
        <v>2020</v>
      </c>
      <c r="B289" t="s">
        <v>161</v>
      </c>
      <c r="C289" t="s">
        <v>162</v>
      </c>
      <c r="D289" t="s">
        <v>85</v>
      </c>
      <c r="E289">
        <v>85</v>
      </c>
      <c r="F289" t="s">
        <v>163</v>
      </c>
      <c r="G289">
        <v>1172189</v>
      </c>
      <c r="H289" s="1">
        <v>114725065285.149</v>
      </c>
    </row>
    <row r="290" spans="1:8" hidden="1" x14ac:dyDescent="0.3">
      <c r="A290">
        <v>2021</v>
      </c>
      <c r="B290" t="s">
        <v>161</v>
      </c>
      <c r="C290" t="s">
        <v>162</v>
      </c>
      <c r="D290" t="s">
        <v>85</v>
      </c>
      <c r="E290">
        <v>85</v>
      </c>
      <c r="F290" t="s">
        <v>163</v>
      </c>
      <c r="G290">
        <v>777913</v>
      </c>
      <c r="H290" s="1">
        <v>132725261467.431</v>
      </c>
    </row>
    <row r="291" spans="1:8" x14ac:dyDescent="0.3">
      <c r="A291">
        <v>2019</v>
      </c>
      <c r="B291" t="s">
        <v>161</v>
      </c>
      <c r="C291" t="s">
        <v>162</v>
      </c>
      <c r="D291" t="s">
        <v>184</v>
      </c>
      <c r="E291">
        <v>85</v>
      </c>
      <c r="F291" t="s">
        <v>163</v>
      </c>
      <c r="G291">
        <v>5137</v>
      </c>
      <c r="H291" s="1">
        <v>15390031039.995701</v>
      </c>
    </row>
    <row r="292" spans="1:8" hidden="1" x14ac:dyDescent="0.3">
      <c r="A292">
        <v>2021</v>
      </c>
      <c r="B292" t="s">
        <v>161</v>
      </c>
      <c r="C292" t="s">
        <v>162</v>
      </c>
      <c r="D292" t="s">
        <v>184</v>
      </c>
      <c r="E292">
        <v>85</v>
      </c>
      <c r="F292" t="s">
        <v>163</v>
      </c>
      <c r="G292">
        <v>34704</v>
      </c>
      <c r="H292" s="1">
        <v>16095828896.634199</v>
      </c>
    </row>
    <row r="293" spans="1:8" x14ac:dyDescent="0.3">
      <c r="A293">
        <v>2019</v>
      </c>
      <c r="B293" t="s">
        <v>161</v>
      </c>
      <c r="C293" t="s">
        <v>162</v>
      </c>
      <c r="D293" t="s">
        <v>86</v>
      </c>
      <c r="E293">
        <v>85</v>
      </c>
      <c r="F293" t="s">
        <v>163</v>
      </c>
      <c r="G293">
        <v>29947513</v>
      </c>
      <c r="H293" s="1">
        <v>68697759361.231003</v>
      </c>
    </row>
    <row r="294" spans="1:8" hidden="1" x14ac:dyDescent="0.3">
      <c r="A294">
        <v>2020</v>
      </c>
      <c r="B294" t="s">
        <v>161</v>
      </c>
      <c r="C294" t="s">
        <v>162</v>
      </c>
      <c r="D294" t="s">
        <v>86</v>
      </c>
      <c r="E294">
        <v>85</v>
      </c>
      <c r="F294" t="s">
        <v>163</v>
      </c>
      <c r="G294">
        <v>29072079</v>
      </c>
      <c r="H294" s="1">
        <v>78930257227.090805</v>
      </c>
    </row>
    <row r="295" spans="1:8" hidden="1" x14ac:dyDescent="0.3">
      <c r="A295">
        <v>2021</v>
      </c>
      <c r="B295" t="s">
        <v>161</v>
      </c>
      <c r="C295" t="s">
        <v>162</v>
      </c>
      <c r="D295" t="s">
        <v>86</v>
      </c>
      <c r="E295">
        <v>85</v>
      </c>
      <c r="F295" t="s">
        <v>163</v>
      </c>
      <c r="G295">
        <v>31650294</v>
      </c>
      <c r="H295" s="1">
        <v>65067808984.679199</v>
      </c>
    </row>
    <row r="296" spans="1:8" hidden="1" x14ac:dyDescent="0.3">
      <c r="A296">
        <v>2021</v>
      </c>
      <c r="B296" t="s">
        <v>161</v>
      </c>
      <c r="C296" t="s">
        <v>162</v>
      </c>
      <c r="D296" t="s">
        <v>185</v>
      </c>
      <c r="E296">
        <v>85</v>
      </c>
      <c r="F296" t="s">
        <v>163</v>
      </c>
      <c r="G296">
        <v>4404</v>
      </c>
    </row>
    <row r="297" spans="1:8" x14ac:dyDescent="0.3">
      <c r="A297">
        <v>2019</v>
      </c>
      <c r="B297" t="s">
        <v>161</v>
      </c>
      <c r="C297" t="s">
        <v>162</v>
      </c>
      <c r="D297" t="s">
        <v>186</v>
      </c>
      <c r="E297">
        <v>85</v>
      </c>
      <c r="F297" t="s">
        <v>163</v>
      </c>
      <c r="G297">
        <v>60566</v>
      </c>
      <c r="H297" s="1">
        <v>12543203410.692801</v>
      </c>
    </row>
    <row r="298" spans="1:8" x14ac:dyDescent="0.3">
      <c r="A298">
        <v>2019</v>
      </c>
      <c r="B298" t="s">
        <v>161</v>
      </c>
      <c r="C298" t="s">
        <v>162</v>
      </c>
      <c r="D298" t="s">
        <v>87</v>
      </c>
      <c r="E298">
        <v>85</v>
      </c>
      <c r="F298" t="s">
        <v>163</v>
      </c>
      <c r="G298">
        <v>768521</v>
      </c>
      <c r="H298" s="1">
        <v>34186190995.956501</v>
      </c>
    </row>
    <row r="299" spans="1:8" hidden="1" x14ac:dyDescent="0.3">
      <c r="A299">
        <v>2020</v>
      </c>
      <c r="B299" t="s">
        <v>161</v>
      </c>
      <c r="C299" t="s">
        <v>162</v>
      </c>
      <c r="D299" t="s">
        <v>87</v>
      </c>
      <c r="E299">
        <v>85</v>
      </c>
      <c r="F299" t="s">
        <v>163</v>
      </c>
      <c r="G299">
        <v>430494</v>
      </c>
      <c r="H299" s="1">
        <v>33433670511.936401</v>
      </c>
    </row>
    <row r="300" spans="1:8" hidden="1" x14ac:dyDescent="0.3">
      <c r="A300">
        <v>2021</v>
      </c>
      <c r="B300" t="s">
        <v>161</v>
      </c>
      <c r="C300" t="s">
        <v>162</v>
      </c>
      <c r="D300" t="s">
        <v>87</v>
      </c>
      <c r="E300">
        <v>85</v>
      </c>
      <c r="F300" t="s">
        <v>163</v>
      </c>
      <c r="G300">
        <v>726916</v>
      </c>
      <c r="H300" s="1">
        <v>36288830373.410599</v>
      </c>
    </row>
    <row r="301" spans="1:8" x14ac:dyDescent="0.3">
      <c r="A301">
        <v>2019</v>
      </c>
      <c r="B301" t="s">
        <v>161</v>
      </c>
      <c r="C301" t="s">
        <v>162</v>
      </c>
      <c r="D301" t="s">
        <v>88</v>
      </c>
      <c r="E301">
        <v>85</v>
      </c>
      <c r="F301" t="s">
        <v>163</v>
      </c>
      <c r="G301">
        <v>22187939</v>
      </c>
      <c r="H301" s="1">
        <v>910194347568.62598</v>
      </c>
    </row>
    <row r="302" spans="1:8" hidden="1" x14ac:dyDescent="0.3">
      <c r="A302">
        <v>2020</v>
      </c>
      <c r="B302" t="s">
        <v>161</v>
      </c>
      <c r="C302" t="s">
        <v>162</v>
      </c>
      <c r="D302" t="s">
        <v>88</v>
      </c>
      <c r="E302">
        <v>85</v>
      </c>
      <c r="F302" t="s">
        <v>163</v>
      </c>
      <c r="G302">
        <v>25567385</v>
      </c>
      <c r="H302" s="1">
        <v>913865395789.88599</v>
      </c>
    </row>
    <row r="303" spans="1:8" hidden="1" x14ac:dyDescent="0.3">
      <c r="A303">
        <v>2021</v>
      </c>
      <c r="B303" t="s">
        <v>161</v>
      </c>
      <c r="C303" t="s">
        <v>162</v>
      </c>
      <c r="D303" t="s">
        <v>88</v>
      </c>
      <c r="E303">
        <v>85</v>
      </c>
      <c r="F303" t="s">
        <v>163</v>
      </c>
      <c r="G303">
        <v>36334143</v>
      </c>
      <c r="H303" s="1">
        <v>1018007056949.6</v>
      </c>
    </row>
    <row r="304" spans="1:8" hidden="1" x14ac:dyDescent="0.3">
      <c r="A304">
        <v>2020</v>
      </c>
      <c r="B304" t="s">
        <v>161</v>
      </c>
      <c r="C304" t="s">
        <v>162</v>
      </c>
      <c r="D304" t="s">
        <v>187</v>
      </c>
      <c r="E304">
        <v>85</v>
      </c>
      <c r="F304" t="s">
        <v>163</v>
      </c>
      <c r="G304">
        <v>2231</v>
      </c>
      <c r="H304" s="1">
        <v>9435529927.2471008</v>
      </c>
    </row>
    <row r="305" spans="1:8" hidden="1" x14ac:dyDescent="0.3">
      <c r="A305">
        <v>2021</v>
      </c>
      <c r="B305" t="s">
        <v>161</v>
      </c>
      <c r="C305" t="s">
        <v>162</v>
      </c>
      <c r="D305" t="s">
        <v>187</v>
      </c>
      <c r="E305">
        <v>85</v>
      </c>
      <c r="F305" t="s">
        <v>163</v>
      </c>
      <c r="G305">
        <v>440</v>
      </c>
    </row>
    <row r="306" spans="1:8" x14ac:dyDescent="0.3">
      <c r="A306">
        <v>2019</v>
      </c>
      <c r="B306" t="s">
        <v>161</v>
      </c>
      <c r="C306" t="s">
        <v>162</v>
      </c>
      <c r="D306" t="s">
        <v>89</v>
      </c>
      <c r="E306">
        <v>85</v>
      </c>
      <c r="F306" t="s">
        <v>163</v>
      </c>
      <c r="G306">
        <v>207006</v>
      </c>
      <c r="H306" s="1">
        <v>213434571357.98401</v>
      </c>
    </row>
    <row r="307" spans="1:8" hidden="1" x14ac:dyDescent="0.3">
      <c r="A307">
        <v>2020</v>
      </c>
      <c r="B307" t="s">
        <v>161</v>
      </c>
      <c r="C307" t="s">
        <v>162</v>
      </c>
      <c r="D307" t="s">
        <v>89</v>
      </c>
      <c r="E307">
        <v>85</v>
      </c>
      <c r="F307" t="s">
        <v>163</v>
      </c>
      <c r="G307">
        <v>212470</v>
      </c>
      <c r="H307" s="1">
        <v>211734532308.013</v>
      </c>
    </row>
    <row r="308" spans="1:8" hidden="1" x14ac:dyDescent="0.3">
      <c r="A308">
        <v>2021</v>
      </c>
      <c r="B308" t="s">
        <v>161</v>
      </c>
      <c r="C308" t="s">
        <v>162</v>
      </c>
      <c r="D308" t="s">
        <v>89</v>
      </c>
      <c r="E308">
        <v>85</v>
      </c>
      <c r="F308" t="s">
        <v>163</v>
      </c>
      <c r="G308">
        <v>221201</v>
      </c>
      <c r="H308" s="1">
        <v>249991512236.526</v>
      </c>
    </row>
    <row r="309" spans="1:8" x14ac:dyDescent="0.3">
      <c r="A309">
        <v>2019</v>
      </c>
      <c r="B309" t="s">
        <v>161</v>
      </c>
      <c r="C309" t="s">
        <v>162</v>
      </c>
      <c r="D309" t="s">
        <v>90</v>
      </c>
      <c r="E309">
        <v>85</v>
      </c>
      <c r="F309" t="s">
        <v>163</v>
      </c>
      <c r="G309">
        <v>1290034</v>
      </c>
      <c r="H309" s="1">
        <v>12596636042.2321</v>
      </c>
    </row>
    <row r="310" spans="1:8" hidden="1" x14ac:dyDescent="0.3">
      <c r="A310">
        <v>2020</v>
      </c>
      <c r="B310" t="s">
        <v>161</v>
      </c>
      <c r="C310" t="s">
        <v>162</v>
      </c>
      <c r="D310" t="s">
        <v>90</v>
      </c>
      <c r="E310">
        <v>85</v>
      </c>
      <c r="F310" t="s">
        <v>163</v>
      </c>
      <c r="G310">
        <v>21535</v>
      </c>
      <c r="H310" s="1">
        <v>12586941392.634701</v>
      </c>
    </row>
    <row r="311" spans="1:8" hidden="1" x14ac:dyDescent="0.3">
      <c r="A311">
        <v>2021</v>
      </c>
      <c r="B311" t="s">
        <v>161</v>
      </c>
      <c r="C311" t="s">
        <v>162</v>
      </c>
      <c r="D311" t="s">
        <v>90</v>
      </c>
      <c r="E311">
        <v>85</v>
      </c>
      <c r="F311" t="s">
        <v>163</v>
      </c>
      <c r="G311">
        <v>444299</v>
      </c>
      <c r="H311" s="1">
        <v>14013022092.064501</v>
      </c>
    </row>
    <row r="312" spans="1:8" x14ac:dyDescent="0.3">
      <c r="A312">
        <v>2019</v>
      </c>
      <c r="B312" t="s">
        <v>161</v>
      </c>
      <c r="C312" t="s">
        <v>162</v>
      </c>
      <c r="D312" t="s">
        <v>91</v>
      </c>
      <c r="E312">
        <v>85</v>
      </c>
      <c r="F312" t="s">
        <v>163</v>
      </c>
      <c r="G312">
        <v>450</v>
      </c>
      <c r="H312" s="1">
        <v>12916455161.108101</v>
      </c>
    </row>
    <row r="313" spans="1:8" hidden="1" x14ac:dyDescent="0.3">
      <c r="A313">
        <v>2020</v>
      </c>
      <c r="B313" t="s">
        <v>161</v>
      </c>
      <c r="C313" t="s">
        <v>162</v>
      </c>
      <c r="D313" t="s">
        <v>91</v>
      </c>
      <c r="E313">
        <v>85</v>
      </c>
      <c r="F313" t="s">
        <v>163</v>
      </c>
      <c r="G313">
        <v>1440744</v>
      </c>
      <c r="H313" s="1">
        <v>13741378450.136</v>
      </c>
    </row>
    <row r="314" spans="1:8" hidden="1" x14ac:dyDescent="0.3">
      <c r="A314">
        <v>2021</v>
      </c>
      <c r="B314" t="s">
        <v>161</v>
      </c>
      <c r="C314" t="s">
        <v>162</v>
      </c>
      <c r="D314" t="s">
        <v>91</v>
      </c>
      <c r="E314">
        <v>85</v>
      </c>
      <c r="F314" t="s">
        <v>163</v>
      </c>
      <c r="G314">
        <v>3723</v>
      </c>
      <c r="H314" s="1">
        <v>14950949875.2729</v>
      </c>
    </row>
    <row r="315" spans="1:8" x14ac:dyDescent="0.3">
      <c r="A315">
        <v>2019</v>
      </c>
      <c r="B315" t="s">
        <v>161</v>
      </c>
      <c r="C315" t="s">
        <v>162</v>
      </c>
      <c r="D315" t="s">
        <v>92</v>
      </c>
      <c r="E315">
        <v>85</v>
      </c>
      <c r="F315" t="s">
        <v>163</v>
      </c>
      <c r="G315">
        <v>706774</v>
      </c>
      <c r="H315" s="1">
        <v>448120428858.76898</v>
      </c>
    </row>
    <row r="316" spans="1:8" hidden="1" x14ac:dyDescent="0.3">
      <c r="A316">
        <v>2020</v>
      </c>
      <c r="B316" t="s">
        <v>161</v>
      </c>
      <c r="C316" t="s">
        <v>162</v>
      </c>
      <c r="D316" t="s">
        <v>92</v>
      </c>
      <c r="E316">
        <v>85</v>
      </c>
      <c r="F316" t="s">
        <v>163</v>
      </c>
      <c r="G316">
        <v>2168674</v>
      </c>
      <c r="H316" s="1">
        <v>432293776262.39801</v>
      </c>
    </row>
    <row r="317" spans="1:8" hidden="1" x14ac:dyDescent="0.3">
      <c r="A317">
        <v>2021</v>
      </c>
      <c r="B317" t="s">
        <v>161</v>
      </c>
      <c r="C317" t="s">
        <v>162</v>
      </c>
      <c r="D317" t="s">
        <v>92</v>
      </c>
      <c r="E317">
        <v>85</v>
      </c>
      <c r="F317" t="s">
        <v>163</v>
      </c>
      <c r="G317">
        <v>242993</v>
      </c>
      <c r="H317" s="1">
        <v>440776971536.01501</v>
      </c>
    </row>
    <row r="318" spans="1:8" x14ac:dyDescent="0.3">
      <c r="A318">
        <v>2019</v>
      </c>
      <c r="B318" t="s">
        <v>161</v>
      </c>
      <c r="C318" t="s">
        <v>162</v>
      </c>
      <c r="D318" t="s">
        <v>93</v>
      </c>
      <c r="E318">
        <v>85</v>
      </c>
      <c r="F318" t="s">
        <v>163</v>
      </c>
      <c r="G318">
        <v>126684</v>
      </c>
      <c r="H318" s="1">
        <v>12606338448.547001</v>
      </c>
    </row>
    <row r="319" spans="1:8" hidden="1" x14ac:dyDescent="0.3">
      <c r="A319">
        <v>2020</v>
      </c>
      <c r="B319" t="s">
        <v>161</v>
      </c>
      <c r="C319" t="s">
        <v>162</v>
      </c>
      <c r="D319" t="s">
        <v>93</v>
      </c>
      <c r="E319">
        <v>85</v>
      </c>
      <c r="F319" t="s">
        <v>163</v>
      </c>
      <c r="G319">
        <v>85263</v>
      </c>
      <c r="H319" s="1">
        <v>12116981815.226101</v>
      </c>
    </row>
    <row r="320" spans="1:8" hidden="1" x14ac:dyDescent="0.3">
      <c r="A320">
        <v>2021</v>
      </c>
      <c r="B320" t="s">
        <v>161</v>
      </c>
      <c r="C320" t="s">
        <v>162</v>
      </c>
      <c r="D320" t="s">
        <v>93</v>
      </c>
      <c r="E320">
        <v>85</v>
      </c>
      <c r="F320" t="s">
        <v>163</v>
      </c>
      <c r="G320">
        <v>80441</v>
      </c>
      <c r="H320" s="1">
        <v>13879269151.5718</v>
      </c>
    </row>
    <row r="321" spans="1:8" x14ac:dyDescent="0.3">
      <c r="A321">
        <v>2019</v>
      </c>
      <c r="B321" t="s">
        <v>161</v>
      </c>
      <c r="C321" t="s">
        <v>162</v>
      </c>
      <c r="D321" t="s">
        <v>94</v>
      </c>
      <c r="E321">
        <v>85</v>
      </c>
      <c r="F321" t="s">
        <v>163</v>
      </c>
      <c r="G321">
        <v>14102896</v>
      </c>
      <c r="H321" s="1">
        <v>404941363636.36401</v>
      </c>
    </row>
    <row r="322" spans="1:8" hidden="1" x14ac:dyDescent="0.3">
      <c r="A322">
        <v>2020</v>
      </c>
      <c r="B322" t="s">
        <v>161</v>
      </c>
      <c r="C322" t="s">
        <v>162</v>
      </c>
      <c r="D322" t="s">
        <v>94</v>
      </c>
      <c r="E322">
        <v>85</v>
      </c>
      <c r="F322" t="s">
        <v>163</v>
      </c>
      <c r="G322">
        <v>8902949</v>
      </c>
      <c r="H322" s="1">
        <v>362198318435.26001</v>
      </c>
    </row>
    <row r="323" spans="1:8" hidden="1" x14ac:dyDescent="0.3">
      <c r="A323">
        <v>2021</v>
      </c>
      <c r="B323" t="s">
        <v>161</v>
      </c>
      <c r="C323" t="s">
        <v>162</v>
      </c>
      <c r="D323" t="s">
        <v>94</v>
      </c>
      <c r="E323">
        <v>85</v>
      </c>
      <c r="F323" t="s">
        <v>163</v>
      </c>
      <c r="G323">
        <v>8006253</v>
      </c>
      <c r="H323" s="1">
        <v>482437019790.45398</v>
      </c>
    </row>
    <row r="324" spans="1:8" x14ac:dyDescent="0.3">
      <c r="A324">
        <v>2019</v>
      </c>
      <c r="B324" t="s">
        <v>161</v>
      </c>
      <c r="C324" t="s">
        <v>162</v>
      </c>
      <c r="D324" t="s">
        <v>95</v>
      </c>
      <c r="E324">
        <v>85</v>
      </c>
      <c r="F324" t="s">
        <v>163</v>
      </c>
      <c r="G324">
        <v>1761927</v>
      </c>
      <c r="H324" s="1">
        <v>88060858257.477203</v>
      </c>
    </row>
    <row r="325" spans="1:8" hidden="1" x14ac:dyDescent="0.3">
      <c r="A325">
        <v>2020</v>
      </c>
      <c r="B325" t="s">
        <v>161</v>
      </c>
      <c r="C325" t="s">
        <v>162</v>
      </c>
      <c r="D325" t="s">
        <v>95</v>
      </c>
      <c r="E325">
        <v>85</v>
      </c>
      <c r="F325" t="s">
        <v>163</v>
      </c>
      <c r="G325">
        <v>1021024</v>
      </c>
      <c r="H325" s="1">
        <v>73971391417.425201</v>
      </c>
    </row>
    <row r="326" spans="1:8" hidden="1" x14ac:dyDescent="0.3">
      <c r="A326">
        <v>2021</v>
      </c>
      <c r="B326" t="s">
        <v>161</v>
      </c>
      <c r="C326" t="s">
        <v>162</v>
      </c>
      <c r="D326" t="s">
        <v>95</v>
      </c>
      <c r="E326">
        <v>85</v>
      </c>
      <c r="F326" t="s">
        <v>163</v>
      </c>
      <c r="G326">
        <v>7915444</v>
      </c>
      <c r="H326" s="1">
        <v>85868626527.958405</v>
      </c>
    </row>
    <row r="327" spans="1:8" x14ac:dyDescent="0.3">
      <c r="A327">
        <v>2019</v>
      </c>
      <c r="B327" t="s">
        <v>161</v>
      </c>
      <c r="C327" t="s">
        <v>162</v>
      </c>
      <c r="D327" t="s">
        <v>188</v>
      </c>
      <c r="E327">
        <v>85</v>
      </c>
      <c r="F327" t="s">
        <v>163</v>
      </c>
      <c r="G327">
        <v>6475131</v>
      </c>
    </row>
    <row r="328" spans="1:8" hidden="1" x14ac:dyDescent="0.3">
      <c r="A328">
        <v>2020</v>
      </c>
      <c r="B328" t="s">
        <v>161</v>
      </c>
      <c r="C328" t="s">
        <v>162</v>
      </c>
      <c r="D328" t="s">
        <v>188</v>
      </c>
      <c r="E328">
        <v>85</v>
      </c>
      <c r="F328" t="s">
        <v>163</v>
      </c>
      <c r="G328">
        <v>7171767</v>
      </c>
    </row>
    <row r="329" spans="1:8" hidden="1" x14ac:dyDescent="0.3">
      <c r="A329">
        <v>2021</v>
      </c>
      <c r="B329" t="s">
        <v>161</v>
      </c>
      <c r="C329" t="s">
        <v>162</v>
      </c>
      <c r="D329" t="s">
        <v>188</v>
      </c>
      <c r="E329">
        <v>85</v>
      </c>
      <c r="F329" t="s">
        <v>163</v>
      </c>
      <c r="G329">
        <v>9703531</v>
      </c>
    </row>
    <row r="330" spans="1:8" x14ac:dyDescent="0.3">
      <c r="A330">
        <v>2019</v>
      </c>
      <c r="B330" t="s">
        <v>161</v>
      </c>
      <c r="C330" t="s">
        <v>162</v>
      </c>
      <c r="D330" t="s">
        <v>96</v>
      </c>
      <c r="E330">
        <v>85</v>
      </c>
      <c r="F330" t="s">
        <v>163</v>
      </c>
      <c r="G330">
        <v>1294359</v>
      </c>
      <c r="H330" s="1">
        <v>320909489229.72302</v>
      </c>
    </row>
    <row r="331" spans="1:8" hidden="1" x14ac:dyDescent="0.3">
      <c r="A331">
        <v>2020</v>
      </c>
      <c r="B331" t="s">
        <v>161</v>
      </c>
      <c r="C331" t="s">
        <v>162</v>
      </c>
      <c r="D331" t="s">
        <v>96</v>
      </c>
      <c r="E331">
        <v>85</v>
      </c>
      <c r="F331" t="s">
        <v>163</v>
      </c>
      <c r="G331">
        <v>1027261</v>
      </c>
      <c r="H331" s="1">
        <v>300306331697.66803</v>
      </c>
    </row>
    <row r="332" spans="1:8" hidden="1" x14ac:dyDescent="0.3">
      <c r="A332">
        <v>2021</v>
      </c>
      <c r="B332" t="s">
        <v>161</v>
      </c>
      <c r="C332" t="s">
        <v>162</v>
      </c>
      <c r="D332" t="s">
        <v>96</v>
      </c>
      <c r="E332">
        <v>85</v>
      </c>
      <c r="F332" t="s">
        <v>163</v>
      </c>
      <c r="G332">
        <v>1503072</v>
      </c>
      <c r="H332" s="1">
        <v>346343170486.07202</v>
      </c>
    </row>
    <row r="333" spans="1:8" x14ac:dyDescent="0.3">
      <c r="A333">
        <v>2019</v>
      </c>
      <c r="B333" t="s">
        <v>161</v>
      </c>
      <c r="C333" t="s">
        <v>162</v>
      </c>
      <c r="D333" t="s">
        <v>97</v>
      </c>
      <c r="E333">
        <v>85</v>
      </c>
      <c r="F333" t="s">
        <v>163</v>
      </c>
      <c r="G333">
        <v>26574</v>
      </c>
      <c r="H333" s="1">
        <v>66984427200</v>
      </c>
    </row>
    <row r="334" spans="1:8" hidden="1" x14ac:dyDescent="0.3">
      <c r="A334">
        <v>2020</v>
      </c>
      <c r="B334" t="s">
        <v>161</v>
      </c>
      <c r="C334" t="s">
        <v>162</v>
      </c>
      <c r="D334" t="s">
        <v>97</v>
      </c>
      <c r="E334">
        <v>85</v>
      </c>
      <c r="F334" t="s">
        <v>163</v>
      </c>
      <c r="G334">
        <v>704244</v>
      </c>
      <c r="H334" s="1">
        <v>53977037000</v>
      </c>
    </row>
    <row r="335" spans="1:8" hidden="1" x14ac:dyDescent="0.3">
      <c r="A335">
        <v>2021</v>
      </c>
      <c r="B335" t="s">
        <v>161</v>
      </c>
      <c r="C335" t="s">
        <v>162</v>
      </c>
      <c r="D335" t="s">
        <v>97</v>
      </c>
      <c r="E335">
        <v>85</v>
      </c>
      <c r="F335" t="s">
        <v>163</v>
      </c>
      <c r="G335">
        <v>52069</v>
      </c>
      <c r="H335" s="1">
        <v>63605065800</v>
      </c>
    </row>
    <row r="336" spans="1:8" x14ac:dyDescent="0.3">
      <c r="A336">
        <v>2019</v>
      </c>
      <c r="B336" t="s">
        <v>161</v>
      </c>
      <c r="C336" t="s">
        <v>162</v>
      </c>
      <c r="D336" t="s">
        <v>98</v>
      </c>
      <c r="E336">
        <v>85</v>
      </c>
      <c r="F336" t="s">
        <v>163</v>
      </c>
      <c r="G336">
        <v>32964</v>
      </c>
      <c r="H336" s="1">
        <v>24751344560.885601</v>
      </c>
    </row>
    <row r="337" spans="1:8" hidden="1" x14ac:dyDescent="0.3">
      <c r="A337">
        <v>2020</v>
      </c>
      <c r="B337" t="s">
        <v>161</v>
      </c>
      <c r="C337" t="s">
        <v>162</v>
      </c>
      <c r="D337" t="s">
        <v>98</v>
      </c>
      <c r="E337">
        <v>85</v>
      </c>
      <c r="F337" t="s">
        <v>163</v>
      </c>
      <c r="G337">
        <v>53851</v>
      </c>
      <c r="H337" s="1">
        <v>24667052023.121399</v>
      </c>
    </row>
    <row r="338" spans="1:8" hidden="1" x14ac:dyDescent="0.3">
      <c r="A338">
        <v>2021</v>
      </c>
      <c r="B338" t="s">
        <v>161</v>
      </c>
      <c r="C338" t="s">
        <v>162</v>
      </c>
      <c r="D338" t="s">
        <v>98</v>
      </c>
      <c r="E338">
        <v>85</v>
      </c>
      <c r="F338" t="s">
        <v>163</v>
      </c>
      <c r="G338">
        <v>2281</v>
      </c>
      <c r="H338" s="1">
        <v>26594277245.782001</v>
      </c>
    </row>
    <row r="339" spans="1:8" x14ac:dyDescent="0.3">
      <c r="A339">
        <v>2019</v>
      </c>
      <c r="B339" t="s">
        <v>161</v>
      </c>
      <c r="C339" t="s">
        <v>162</v>
      </c>
      <c r="D339" t="s">
        <v>99</v>
      </c>
      <c r="E339">
        <v>85</v>
      </c>
      <c r="F339" t="s">
        <v>163</v>
      </c>
      <c r="G339">
        <v>6430</v>
      </c>
      <c r="H339" s="1">
        <v>37925338329.155998</v>
      </c>
    </row>
    <row r="340" spans="1:8" hidden="1" x14ac:dyDescent="0.3">
      <c r="A340">
        <v>2020</v>
      </c>
      <c r="B340" t="s">
        <v>161</v>
      </c>
      <c r="C340" t="s">
        <v>162</v>
      </c>
      <c r="D340" t="s">
        <v>99</v>
      </c>
      <c r="E340">
        <v>85</v>
      </c>
      <c r="F340" t="s">
        <v>163</v>
      </c>
      <c r="G340">
        <v>44775</v>
      </c>
      <c r="H340" s="1">
        <v>35432178068.175598</v>
      </c>
    </row>
    <row r="341" spans="1:8" hidden="1" x14ac:dyDescent="0.3">
      <c r="A341">
        <v>2021</v>
      </c>
      <c r="B341" t="s">
        <v>161</v>
      </c>
      <c r="C341" t="s">
        <v>162</v>
      </c>
      <c r="D341" t="s">
        <v>99</v>
      </c>
      <c r="E341">
        <v>85</v>
      </c>
      <c r="F341" t="s">
        <v>163</v>
      </c>
      <c r="G341">
        <v>112241</v>
      </c>
      <c r="H341" s="1">
        <v>38986810989.001099</v>
      </c>
    </row>
    <row r="342" spans="1:8" x14ac:dyDescent="0.3">
      <c r="A342">
        <v>2019</v>
      </c>
      <c r="B342" t="s">
        <v>161</v>
      </c>
      <c r="C342" t="s">
        <v>162</v>
      </c>
      <c r="D342" t="s">
        <v>100</v>
      </c>
      <c r="E342">
        <v>85</v>
      </c>
      <c r="F342" t="s">
        <v>163</v>
      </c>
      <c r="G342">
        <v>10998285</v>
      </c>
      <c r="H342" s="1">
        <v>228323495040.901</v>
      </c>
    </row>
    <row r="343" spans="1:8" hidden="1" x14ac:dyDescent="0.3">
      <c r="A343">
        <v>2020</v>
      </c>
      <c r="B343" t="s">
        <v>161</v>
      </c>
      <c r="C343" t="s">
        <v>162</v>
      </c>
      <c r="D343" t="s">
        <v>100</v>
      </c>
      <c r="E343">
        <v>85</v>
      </c>
      <c r="F343" t="s">
        <v>163</v>
      </c>
      <c r="G343">
        <v>1086239</v>
      </c>
      <c r="H343" s="1">
        <v>201705055938.65302</v>
      </c>
    </row>
    <row r="344" spans="1:8" hidden="1" x14ac:dyDescent="0.3">
      <c r="A344">
        <v>2021</v>
      </c>
      <c r="B344" t="s">
        <v>161</v>
      </c>
      <c r="C344" t="s">
        <v>162</v>
      </c>
      <c r="D344" t="s">
        <v>100</v>
      </c>
      <c r="E344">
        <v>85</v>
      </c>
      <c r="F344" t="s">
        <v>163</v>
      </c>
      <c r="G344">
        <v>1227055</v>
      </c>
      <c r="H344" s="1">
        <v>223249497500.38699</v>
      </c>
    </row>
    <row r="345" spans="1:8" x14ac:dyDescent="0.3">
      <c r="A345">
        <v>2019</v>
      </c>
      <c r="B345" t="s">
        <v>161</v>
      </c>
      <c r="C345" t="s">
        <v>162</v>
      </c>
      <c r="D345" t="s">
        <v>101</v>
      </c>
      <c r="E345">
        <v>85</v>
      </c>
      <c r="F345" t="s">
        <v>163</v>
      </c>
      <c r="G345">
        <v>539195</v>
      </c>
      <c r="H345" s="1">
        <v>376823278561.19598</v>
      </c>
    </row>
    <row r="346" spans="1:8" hidden="1" x14ac:dyDescent="0.3">
      <c r="A346">
        <v>2020</v>
      </c>
      <c r="B346" t="s">
        <v>161</v>
      </c>
      <c r="C346" t="s">
        <v>162</v>
      </c>
      <c r="D346" t="s">
        <v>101</v>
      </c>
      <c r="E346">
        <v>85</v>
      </c>
      <c r="F346" t="s">
        <v>163</v>
      </c>
      <c r="G346">
        <v>831780</v>
      </c>
      <c r="H346" s="1">
        <v>361751116292.54102</v>
      </c>
    </row>
    <row r="347" spans="1:8" hidden="1" x14ac:dyDescent="0.3">
      <c r="A347">
        <v>2021</v>
      </c>
      <c r="B347" t="s">
        <v>161</v>
      </c>
      <c r="C347" t="s">
        <v>162</v>
      </c>
      <c r="D347" t="s">
        <v>101</v>
      </c>
      <c r="E347">
        <v>85</v>
      </c>
      <c r="F347" t="s">
        <v>163</v>
      </c>
      <c r="G347">
        <v>11012784</v>
      </c>
      <c r="H347" s="1">
        <v>394086419343.05603</v>
      </c>
    </row>
    <row r="348" spans="1:8" x14ac:dyDescent="0.3">
      <c r="A348">
        <v>2019</v>
      </c>
      <c r="B348" t="s">
        <v>161</v>
      </c>
      <c r="C348" t="s">
        <v>162</v>
      </c>
      <c r="D348" t="s">
        <v>102</v>
      </c>
      <c r="E348">
        <v>85</v>
      </c>
      <c r="F348" t="s">
        <v>163</v>
      </c>
      <c r="G348">
        <v>18880295</v>
      </c>
      <c r="H348" s="1">
        <v>597280564671.56299</v>
      </c>
    </row>
    <row r="349" spans="1:8" hidden="1" x14ac:dyDescent="0.3">
      <c r="A349">
        <v>2020</v>
      </c>
      <c r="B349" t="s">
        <v>161</v>
      </c>
      <c r="C349" t="s">
        <v>162</v>
      </c>
      <c r="D349" t="s">
        <v>102</v>
      </c>
      <c r="E349">
        <v>85</v>
      </c>
      <c r="F349" t="s">
        <v>163</v>
      </c>
      <c r="G349">
        <v>19531491</v>
      </c>
      <c r="H349" s="1">
        <v>596624355719.67102</v>
      </c>
    </row>
    <row r="350" spans="1:8" hidden="1" x14ac:dyDescent="0.3">
      <c r="A350">
        <v>2021</v>
      </c>
      <c r="B350" t="s">
        <v>161</v>
      </c>
      <c r="C350" t="s">
        <v>162</v>
      </c>
      <c r="D350" t="s">
        <v>102</v>
      </c>
      <c r="E350">
        <v>85</v>
      </c>
      <c r="F350" t="s">
        <v>163</v>
      </c>
      <c r="G350">
        <v>17229205</v>
      </c>
      <c r="H350" s="1">
        <v>674048266397.36902</v>
      </c>
    </row>
    <row r="351" spans="1:8" x14ac:dyDescent="0.3">
      <c r="A351">
        <v>2019</v>
      </c>
      <c r="B351" t="s">
        <v>161</v>
      </c>
      <c r="C351" t="s">
        <v>162</v>
      </c>
      <c r="D351" t="s">
        <v>103</v>
      </c>
      <c r="E351">
        <v>85</v>
      </c>
      <c r="F351" t="s">
        <v>163</v>
      </c>
      <c r="G351">
        <v>759859</v>
      </c>
      <c r="H351" s="1">
        <v>239986922638.90201</v>
      </c>
    </row>
    <row r="352" spans="1:8" hidden="1" x14ac:dyDescent="0.3">
      <c r="A352">
        <v>2020</v>
      </c>
      <c r="B352" t="s">
        <v>161</v>
      </c>
      <c r="C352" t="s">
        <v>162</v>
      </c>
      <c r="D352" t="s">
        <v>103</v>
      </c>
      <c r="E352">
        <v>85</v>
      </c>
      <c r="F352" t="s">
        <v>163</v>
      </c>
      <c r="G352">
        <v>1782368</v>
      </c>
      <c r="H352" s="1">
        <v>228539245045.341</v>
      </c>
    </row>
    <row r="353" spans="1:8" hidden="1" x14ac:dyDescent="0.3">
      <c r="A353">
        <v>2021</v>
      </c>
      <c r="B353" t="s">
        <v>161</v>
      </c>
      <c r="C353" t="s">
        <v>162</v>
      </c>
      <c r="D353" t="s">
        <v>103</v>
      </c>
      <c r="E353">
        <v>85</v>
      </c>
      <c r="F353" t="s">
        <v>163</v>
      </c>
      <c r="G353">
        <v>1813253</v>
      </c>
      <c r="H353" s="1">
        <v>249886464354.75201</v>
      </c>
    </row>
    <row r="354" spans="1:8" x14ac:dyDescent="0.3">
      <c r="A354">
        <v>2019</v>
      </c>
      <c r="B354" t="s">
        <v>161</v>
      </c>
      <c r="C354" t="s">
        <v>162</v>
      </c>
      <c r="D354" t="s">
        <v>104</v>
      </c>
      <c r="E354">
        <v>85</v>
      </c>
      <c r="F354" t="s">
        <v>163</v>
      </c>
      <c r="G354">
        <v>1075475</v>
      </c>
      <c r="H354" s="1">
        <v>175837550996.185</v>
      </c>
    </row>
    <row r="355" spans="1:8" hidden="1" x14ac:dyDescent="0.3">
      <c r="A355">
        <v>2020</v>
      </c>
      <c r="B355" t="s">
        <v>161</v>
      </c>
      <c r="C355" t="s">
        <v>162</v>
      </c>
      <c r="D355" t="s">
        <v>104</v>
      </c>
      <c r="E355">
        <v>85</v>
      </c>
      <c r="F355" t="s">
        <v>163</v>
      </c>
      <c r="G355">
        <v>3324253</v>
      </c>
      <c r="H355" s="1">
        <v>144411363345.26999</v>
      </c>
    </row>
    <row r="356" spans="1:8" hidden="1" x14ac:dyDescent="0.3">
      <c r="A356">
        <v>2021</v>
      </c>
      <c r="B356" t="s">
        <v>161</v>
      </c>
      <c r="C356" t="s">
        <v>162</v>
      </c>
      <c r="D356" t="s">
        <v>104</v>
      </c>
      <c r="E356">
        <v>85</v>
      </c>
      <c r="F356" t="s">
        <v>163</v>
      </c>
      <c r="G356">
        <v>2662210</v>
      </c>
      <c r="H356" s="1">
        <v>179570783550.54901</v>
      </c>
    </row>
    <row r="357" spans="1:8" x14ac:dyDescent="0.3">
      <c r="A357">
        <v>2019</v>
      </c>
      <c r="B357" t="s">
        <v>161</v>
      </c>
      <c r="C357" t="s">
        <v>162</v>
      </c>
      <c r="D357" t="s">
        <v>105</v>
      </c>
      <c r="E357">
        <v>85</v>
      </c>
      <c r="F357" t="s">
        <v>163</v>
      </c>
      <c r="G357">
        <v>14827711</v>
      </c>
      <c r="H357" s="1">
        <v>1651422932447.77</v>
      </c>
    </row>
    <row r="358" spans="1:8" hidden="1" x14ac:dyDescent="0.3">
      <c r="A358">
        <v>2020</v>
      </c>
      <c r="B358" t="s">
        <v>161</v>
      </c>
      <c r="C358" t="s">
        <v>162</v>
      </c>
      <c r="D358" t="s">
        <v>105</v>
      </c>
      <c r="E358">
        <v>85</v>
      </c>
      <c r="F358" t="s">
        <v>163</v>
      </c>
      <c r="G358">
        <v>16478273</v>
      </c>
      <c r="H358" s="1">
        <v>1637895802792.8999</v>
      </c>
    </row>
    <row r="359" spans="1:8" hidden="1" x14ac:dyDescent="0.3">
      <c r="A359">
        <v>2021</v>
      </c>
      <c r="B359" t="s">
        <v>161</v>
      </c>
      <c r="C359" t="s">
        <v>162</v>
      </c>
      <c r="D359" t="s">
        <v>105</v>
      </c>
      <c r="E359">
        <v>85</v>
      </c>
      <c r="F359" t="s">
        <v>163</v>
      </c>
      <c r="G359">
        <v>22413730</v>
      </c>
      <c r="H359" s="1">
        <v>1798533915091.1399</v>
      </c>
    </row>
    <row r="360" spans="1:8" x14ac:dyDescent="0.3">
      <c r="A360">
        <v>2019</v>
      </c>
      <c r="B360" t="s">
        <v>161</v>
      </c>
      <c r="C360" t="s">
        <v>162</v>
      </c>
      <c r="D360" t="s">
        <v>106</v>
      </c>
      <c r="E360">
        <v>85</v>
      </c>
      <c r="F360" t="s">
        <v>163</v>
      </c>
      <c r="G360">
        <v>36347607</v>
      </c>
      <c r="H360" s="1">
        <v>11971345002.7757</v>
      </c>
    </row>
    <row r="361" spans="1:8" hidden="1" x14ac:dyDescent="0.3">
      <c r="A361">
        <v>2020</v>
      </c>
      <c r="B361" t="s">
        <v>161</v>
      </c>
      <c r="C361" t="s">
        <v>162</v>
      </c>
      <c r="D361" t="s">
        <v>106</v>
      </c>
      <c r="E361">
        <v>85</v>
      </c>
      <c r="F361" t="s">
        <v>163</v>
      </c>
      <c r="G361">
        <v>42196192</v>
      </c>
      <c r="H361" s="1">
        <v>11859730543.5525</v>
      </c>
    </row>
    <row r="362" spans="1:8" hidden="1" x14ac:dyDescent="0.3">
      <c r="A362">
        <v>2021</v>
      </c>
      <c r="B362" t="s">
        <v>161</v>
      </c>
      <c r="C362" t="s">
        <v>162</v>
      </c>
      <c r="D362" t="s">
        <v>106</v>
      </c>
      <c r="E362">
        <v>85</v>
      </c>
      <c r="F362" t="s">
        <v>163</v>
      </c>
      <c r="G362">
        <v>54453371</v>
      </c>
      <c r="H362" s="1">
        <v>13679221333.2052</v>
      </c>
    </row>
    <row r="363" spans="1:8" x14ac:dyDescent="0.3">
      <c r="A363">
        <v>2019</v>
      </c>
      <c r="B363" t="s">
        <v>161</v>
      </c>
      <c r="C363" t="s">
        <v>162</v>
      </c>
      <c r="D363" t="s">
        <v>107</v>
      </c>
      <c r="E363">
        <v>85</v>
      </c>
      <c r="F363" t="s">
        <v>163</v>
      </c>
      <c r="G363">
        <v>46654188</v>
      </c>
      <c r="H363" s="1">
        <v>249881592298.07199</v>
      </c>
    </row>
    <row r="364" spans="1:8" hidden="1" x14ac:dyDescent="0.3">
      <c r="A364">
        <v>2020</v>
      </c>
      <c r="B364" t="s">
        <v>161</v>
      </c>
      <c r="C364" t="s">
        <v>162</v>
      </c>
      <c r="D364" t="s">
        <v>107</v>
      </c>
      <c r="E364">
        <v>85</v>
      </c>
      <c r="F364" t="s">
        <v>163</v>
      </c>
      <c r="G364">
        <v>65275400</v>
      </c>
      <c r="H364" s="1">
        <v>249511333647.50201</v>
      </c>
    </row>
    <row r="365" spans="1:8" hidden="1" x14ac:dyDescent="0.3">
      <c r="A365">
        <v>2021</v>
      </c>
      <c r="B365" t="s">
        <v>161</v>
      </c>
      <c r="C365" t="s">
        <v>162</v>
      </c>
      <c r="D365" t="s">
        <v>107</v>
      </c>
      <c r="E365">
        <v>85</v>
      </c>
      <c r="F365" t="s">
        <v>163</v>
      </c>
      <c r="G365">
        <v>18194798</v>
      </c>
      <c r="H365" s="1">
        <v>284087563695.79797</v>
      </c>
    </row>
    <row r="366" spans="1:8" x14ac:dyDescent="0.3">
      <c r="A366">
        <v>2019</v>
      </c>
      <c r="B366" t="s">
        <v>161</v>
      </c>
      <c r="C366" t="s">
        <v>162</v>
      </c>
      <c r="D366" t="s">
        <v>108</v>
      </c>
      <c r="E366">
        <v>85</v>
      </c>
      <c r="F366" t="s">
        <v>163</v>
      </c>
      <c r="G366">
        <v>70365</v>
      </c>
      <c r="H366" s="1">
        <v>10356327149.426201</v>
      </c>
    </row>
    <row r="367" spans="1:8" hidden="1" x14ac:dyDescent="0.3">
      <c r="A367">
        <v>2020</v>
      </c>
      <c r="B367" t="s">
        <v>161</v>
      </c>
      <c r="C367" t="s">
        <v>162</v>
      </c>
      <c r="D367" t="s">
        <v>108</v>
      </c>
      <c r="E367">
        <v>85</v>
      </c>
      <c r="F367" t="s">
        <v>163</v>
      </c>
      <c r="G367">
        <v>2820</v>
      </c>
      <c r="H367" s="1">
        <v>10184345442.170799</v>
      </c>
    </row>
    <row r="368" spans="1:8" hidden="1" x14ac:dyDescent="0.3">
      <c r="A368">
        <v>2021</v>
      </c>
      <c r="B368" t="s">
        <v>161</v>
      </c>
      <c r="C368" t="s">
        <v>162</v>
      </c>
      <c r="D368" t="s">
        <v>108</v>
      </c>
      <c r="E368">
        <v>85</v>
      </c>
      <c r="F368" t="s">
        <v>163</v>
      </c>
      <c r="G368">
        <v>6173377</v>
      </c>
      <c r="H368" s="1">
        <v>11070356519.4804</v>
      </c>
    </row>
    <row r="369" spans="1:8" x14ac:dyDescent="0.3">
      <c r="A369">
        <v>2019</v>
      </c>
      <c r="B369" t="s">
        <v>161</v>
      </c>
      <c r="C369" t="s">
        <v>162</v>
      </c>
      <c r="D369" t="s">
        <v>109</v>
      </c>
      <c r="E369">
        <v>85</v>
      </c>
      <c r="F369" t="s">
        <v>163</v>
      </c>
      <c r="G369">
        <v>2527</v>
      </c>
      <c r="H369" s="1">
        <v>1616231696.0486</v>
      </c>
    </row>
    <row r="370" spans="1:8" hidden="1" x14ac:dyDescent="0.3">
      <c r="A370">
        <v>2020</v>
      </c>
      <c r="B370" t="s">
        <v>161</v>
      </c>
      <c r="C370" t="s">
        <v>162</v>
      </c>
      <c r="D370" t="s">
        <v>109</v>
      </c>
      <c r="E370">
        <v>85</v>
      </c>
      <c r="F370" t="s">
        <v>163</v>
      </c>
      <c r="G370">
        <v>2962</v>
      </c>
      <c r="H370" s="1">
        <v>1544713784.6767001</v>
      </c>
    </row>
    <row r="371" spans="1:8" hidden="1" x14ac:dyDescent="0.3">
      <c r="A371">
        <v>2021</v>
      </c>
      <c r="B371" t="s">
        <v>161</v>
      </c>
      <c r="C371" t="s">
        <v>162</v>
      </c>
      <c r="D371" t="s">
        <v>109</v>
      </c>
      <c r="E371">
        <v>85</v>
      </c>
      <c r="F371" t="s">
        <v>163</v>
      </c>
      <c r="G371">
        <v>7727</v>
      </c>
    </row>
    <row r="372" spans="1:8" x14ac:dyDescent="0.3">
      <c r="A372">
        <v>2019</v>
      </c>
      <c r="B372" t="s">
        <v>161</v>
      </c>
      <c r="C372" t="s">
        <v>162</v>
      </c>
      <c r="D372" t="s">
        <v>110</v>
      </c>
      <c r="E372">
        <v>85</v>
      </c>
      <c r="F372" t="s">
        <v>163</v>
      </c>
      <c r="G372">
        <v>23342041</v>
      </c>
      <c r="H372" s="1">
        <v>803616264791.02405</v>
      </c>
    </row>
    <row r="373" spans="1:8" hidden="1" x14ac:dyDescent="0.3">
      <c r="A373">
        <v>2020</v>
      </c>
      <c r="B373" t="s">
        <v>161</v>
      </c>
      <c r="C373" t="s">
        <v>162</v>
      </c>
      <c r="D373" t="s">
        <v>110</v>
      </c>
      <c r="E373">
        <v>85</v>
      </c>
      <c r="F373" t="s">
        <v>163</v>
      </c>
      <c r="G373">
        <v>34029598</v>
      </c>
      <c r="H373" s="1">
        <v>703367841222.55505</v>
      </c>
    </row>
    <row r="374" spans="1:8" hidden="1" x14ac:dyDescent="0.3">
      <c r="A374">
        <v>2021</v>
      </c>
      <c r="B374" t="s">
        <v>161</v>
      </c>
      <c r="C374" t="s">
        <v>162</v>
      </c>
      <c r="D374" t="s">
        <v>110</v>
      </c>
      <c r="E374">
        <v>85</v>
      </c>
      <c r="F374" t="s">
        <v>163</v>
      </c>
      <c r="G374">
        <v>17476966</v>
      </c>
      <c r="H374" s="1">
        <v>833541236569.31494</v>
      </c>
    </row>
    <row r="375" spans="1:8" x14ac:dyDescent="0.3">
      <c r="A375">
        <v>2019</v>
      </c>
      <c r="B375" t="s">
        <v>161</v>
      </c>
      <c r="C375" t="s">
        <v>162</v>
      </c>
      <c r="D375" t="s">
        <v>111</v>
      </c>
      <c r="E375">
        <v>85</v>
      </c>
      <c r="F375" t="s">
        <v>163</v>
      </c>
      <c r="G375">
        <v>432388</v>
      </c>
      <c r="H375" s="1">
        <v>23398811423.577999</v>
      </c>
    </row>
    <row r="376" spans="1:8" hidden="1" x14ac:dyDescent="0.3">
      <c r="A376">
        <v>2020</v>
      </c>
      <c r="B376" t="s">
        <v>161</v>
      </c>
      <c r="C376" t="s">
        <v>162</v>
      </c>
      <c r="D376" t="s">
        <v>111</v>
      </c>
      <c r="E376">
        <v>85</v>
      </c>
      <c r="F376" t="s">
        <v>163</v>
      </c>
      <c r="G376">
        <v>30409</v>
      </c>
      <c r="H376" s="1">
        <v>24493157583.228199</v>
      </c>
    </row>
    <row r="377" spans="1:8" hidden="1" x14ac:dyDescent="0.3">
      <c r="A377">
        <v>2021</v>
      </c>
      <c r="B377" t="s">
        <v>161</v>
      </c>
      <c r="C377" t="s">
        <v>162</v>
      </c>
      <c r="D377" t="s">
        <v>111</v>
      </c>
      <c r="E377">
        <v>85</v>
      </c>
      <c r="F377" t="s">
        <v>163</v>
      </c>
      <c r="G377">
        <v>223276</v>
      </c>
      <c r="H377" s="1">
        <v>27625388352.1688</v>
      </c>
    </row>
    <row r="378" spans="1:8" x14ac:dyDescent="0.3">
      <c r="A378">
        <v>2019</v>
      </c>
      <c r="B378" t="s">
        <v>161</v>
      </c>
      <c r="C378" t="s">
        <v>162</v>
      </c>
      <c r="D378" t="s">
        <v>112</v>
      </c>
      <c r="E378">
        <v>85</v>
      </c>
      <c r="F378" t="s">
        <v>163</v>
      </c>
      <c r="G378">
        <v>29667113</v>
      </c>
      <c r="H378" s="1">
        <v>51514222381.842796</v>
      </c>
    </row>
    <row r="379" spans="1:8" hidden="1" x14ac:dyDescent="0.3">
      <c r="A379">
        <v>2020</v>
      </c>
      <c r="B379" t="s">
        <v>161</v>
      </c>
      <c r="C379" t="s">
        <v>162</v>
      </c>
      <c r="D379" t="s">
        <v>112</v>
      </c>
      <c r="E379">
        <v>85</v>
      </c>
      <c r="F379" t="s">
        <v>163</v>
      </c>
      <c r="G379">
        <v>20820207</v>
      </c>
      <c r="H379" s="1">
        <v>53335016425.414803</v>
      </c>
    </row>
    <row r="380" spans="1:8" hidden="1" x14ac:dyDescent="0.3">
      <c r="A380">
        <v>2021</v>
      </c>
      <c r="B380" t="s">
        <v>161</v>
      </c>
      <c r="C380" t="s">
        <v>162</v>
      </c>
      <c r="D380" t="s">
        <v>112</v>
      </c>
      <c r="E380">
        <v>85</v>
      </c>
      <c r="F380" t="s">
        <v>163</v>
      </c>
      <c r="G380">
        <v>67666918</v>
      </c>
      <c r="H380" s="1">
        <v>63068134601.125397</v>
      </c>
    </row>
    <row r="381" spans="1:8" x14ac:dyDescent="0.3">
      <c r="A381">
        <v>2019</v>
      </c>
      <c r="B381" t="s">
        <v>161</v>
      </c>
      <c r="C381" t="s">
        <v>162</v>
      </c>
      <c r="D381" t="s">
        <v>113</v>
      </c>
      <c r="E381">
        <v>85</v>
      </c>
      <c r="F381" t="s">
        <v>163</v>
      </c>
      <c r="G381">
        <v>17809</v>
      </c>
      <c r="H381" s="1">
        <v>1684228528.6730001</v>
      </c>
    </row>
    <row r="382" spans="1:8" hidden="1" x14ac:dyDescent="0.3">
      <c r="A382">
        <v>2020</v>
      </c>
      <c r="B382" t="s">
        <v>161</v>
      </c>
      <c r="C382" t="s">
        <v>162</v>
      </c>
      <c r="D382" t="s">
        <v>113</v>
      </c>
      <c r="E382">
        <v>85</v>
      </c>
      <c r="F382" t="s">
        <v>163</v>
      </c>
      <c r="G382">
        <v>8009</v>
      </c>
      <c r="H382" s="1">
        <v>1200634489.3484001</v>
      </c>
    </row>
    <row r="383" spans="1:8" hidden="1" x14ac:dyDescent="0.3">
      <c r="A383">
        <v>2021</v>
      </c>
      <c r="B383" t="s">
        <v>161</v>
      </c>
      <c r="C383" t="s">
        <v>162</v>
      </c>
      <c r="D383" t="s">
        <v>113</v>
      </c>
      <c r="E383">
        <v>85</v>
      </c>
      <c r="F383" t="s">
        <v>163</v>
      </c>
      <c r="G383">
        <v>26395</v>
      </c>
      <c r="H383" s="1">
        <v>1320053793.039</v>
      </c>
    </row>
    <row r="384" spans="1:8" x14ac:dyDescent="0.3">
      <c r="A384">
        <v>2019</v>
      </c>
      <c r="B384" t="s">
        <v>161</v>
      </c>
      <c r="C384" t="s">
        <v>162</v>
      </c>
      <c r="D384" t="s">
        <v>114</v>
      </c>
      <c r="E384">
        <v>85</v>
      </c>
      <c r="F384" t="s">
        <v>163</v>
      </c>
      <c r="G384">
        <v>27252</v>
      </c>
      <c r="H384" s="1">
        <v>4076578542.5620999</v>
      </c>
    </row>
    <row r="385" spans="1:8" hidden="1" x14ac:dyDescent="0.3">
      <c r="A385">
        <v>2020</v>
      </c>
      <c r="B385" t="s">
        <v>161</v>
      </c>
      <c r="C385" t="s">
        <v>162</v>
      </c>
      <c r="D385" t="s">
        <v>114</v>
      </c>
      <c r="E385">
        <v>85</v>
      </c>
      <c r="F385" t="s">
        <v>163</v>
      </c>
      <c r="G385">
        <v>23051</v>
      </c>
      <c r="H385" s="1">
        <v>4063289449.5879998</v>
      </c>
    </row>
    <row r="386" spans="1:8" hidden="1" x14ac:dyDescent="0.3">
      <c r="A386">
        <v>2021</v>
      </c>
      <c r="B386" t="s">
        <v>161</v>
      </c>
      <c r="C386" t="s">
        <v>162</v>
      </c>
      <c r="D386" t="s">
        <v>114</v>
      </c>
      <c r="E386">
        <v>85</v>
      </c>
      <c r="F386" t="s">
        <v>163</v>
      </c>
      <c r="G386">
        <v>23249</v>
      </c>
      <c r="H386" s="1">
        <v>4200380124.3291001</v>
      </c>
    </row>
    <row r="387" spans="1:8" x14ac:dyDescent="0.3">
      <c r="A387">
        <v>2019</v>
      </c>
      <c r="B387" t="s">
        <v>161</v>
      </c>
      <c r="C387" t="s">
        <v>162</v>
      </c>
      <c r="D387" t="s">
        <v>115</v>
      </c>
      <c r="E387">
        <v>85</v>
      </c>
      <c r="F387" t="s">
        <v>163</v>
      </c>
      <c r="G387">
        <v>2762948</v>
      </c>
      <c r="H387" s="1">
        <v>375472731271.07501</v>
      </c>
    </row>
    <row r="388" spans="1:8" hidden="1" x14ac:dyDescent="0.3">
      <c r="A388">
        <v>2020</v>
      </c>
      <c r="B388" t="s">
        <v>161</v>
      </c>
      <c r="C388" t="s">
        <v>162</v>
      </c>
      <c r="D388" t="s">
        <v>115</v>
      </c>
      <c r="E388">
        <v>85</v>
      </c>
      <c r="F388" t="s">
        <v>163</v>
      </c>
      <c r="G388">
        <v>2614947</v>
      </c>
      <c r="H388" s="1">
        <v>345295933898.67401</v>
      </c>
    </row>
    <row r="389" spans="1:8" hidden="1" x14ac:dyDescent="0.3">
      <c r="A389">
        <v>2021</v>
      </c>
      <c r="B389" t="s">
        <v>161</v>
      </c>
      <c r="C389" t="s">
        <v>162</v>
      </c>
      <c r="D389" t="s">
        <v>115</v>
      </c>
      <c r="E389">
        <v>85</v>
      </c>
      <c r="F389" t="s">
        <v>163</v>
      </c>
      <c r="G389">
        <v>2892008</v>
      </c>
      <c r="H389" s="1">
        <v>396986899888.35101</v>
      </c>
    </row>
    <row r="390" spans="1:8" x14ac:dyDescent="0.3">
      <c r="A390">
        <v>2019</v>
      </c>
      <c r="B390" t="s">
        <v>161</v>
      </c>
      <c r="C390" t="s">
        <v>162</v>
      </c>
      <c r="D390" t="s">
        <v>116</v>
      </c>
      <c r="E390">
        <v>85</v>
      </c>
      <c r="F390" t="s">
        <v>163</v>
      </c>
      <c r="G390">
        <v>6533538</v>
      </c>
      <c r="H390" s="1">
        <v>105284375640.698</v>
      </c>
    </row>
    <row r="391" spans="1:8" hidden="1" x14ac:dyDescent="0.3">
      <c r="A391">
        <v>2020</v>
      </c>
      <c r="B391" t="s">
        <v>161</v>
      </c>
      <c r="C391" t="s">
        <v>162</v>
      </c>
      <c r="D391" t="s">
        <v>116</v>
      </c>
      <c r="E391">
        <v>85</v>
      </c>
      <c r="F391" t="s">
        <v>163</v>
      </c>
      <c r="G391">
        <v>8632787</v>
      </c>
      <c r="H391" s="1">
        <v>105172564491.569</v>
      </c>
    </row>
    <row r="392" spans="1:8" hidden="1" x14ac:dyDescent="0.3">
      <c r="A392">
        <v>2021</v>
      </c>
      <c r="B392" t="s">
        <v>161</v>
      </c>
      <c r="C392" t="s">
        <v>162</v>
      </c>
      <c r="D392" t="s">
        <v>116</v>
      </c>
      <c r="E392">
        <v>85</v>
      </c>
      <c r="F392" t="s">
        <v>163</v>
      </c>
      <c r="G392">
        <v>8772540</v>
      </c>
      <c r="H392" s="1">
        <v>114870706410.16499</v>
      </c>
    </row>
    <row r="393" spans="1:8" x14ac:dyDescent="0.3">
      <c r="A393">
        <v>2019</v>
      </c>
      <c r="B393" t="s">
        <v>161</v>
      </c>
      <c r="C393" t="s">
        <v>162</v>
      </c>
      <c r="D393" t="s">
        <v>117</v>
      </c>
      <c r="E393">
        <v>85</v>
      </c>
      <c r="F393" t="s">
        <v>163</v>
      </c>
      <c r="G393">
        <v>2587346</v>
      </c>
      <c r="H393" s="1">
        <v>54178877605.999901</v>
      </c>
    </row>
    <row r="394" spans="1:8" hidden="1" x14ac:dyDescent="0.3">
      <c r="A394">
        <v>2020</v>
      </c>
      <c r="B394" t="s">
        <v>161</v>
      </c>
      <c r="C394" t="s">
        <v>162</v>
      </c>
      <c r="D394" t="s">
        <v>117</v>
      </c>
      <c r="E394">
        <v>85</v>
      </c>
      <c r="F394" t="s">
        <v>163</v>
      </c>
      <c r="G394">
        <v>5063806</v>
      </c>
      <c r="H394" s="1">
        <v>53589609580.7099</v>
      </c>
    </row>
    <row r="395" spans="1:8" hidden="1" x14ac:dyDescent="0.3">
      <c r="A395">
        <v>2021</v>
      </c>
      <c r="B395" t="s">
        <v>161</v>
      </c>
      <c r="C395" t="s">
        <v>162</v>
      </c>
      <c r="D395" t="s">
        <v>117</v>
      </c>
      <c r="E395">
        <v>85</v>
      </c>
      <c r="F395" t="s">
        <v>163</v>
      </c>
      <c r="G395">
        <v>2256666</v>
      </c>
      <c r="H395" s="1">
        <v>61526331889.499001</v>
      </c>
    </row>
    <row r="396" spans="1:8" x14ac:dyDescent="0.3">
      <c r="A396">
        <v>2019</v>
      </c>
      <c r="B396" t="s">
        <v>161</v>
      </c>
      <c r="C396" t="s">
        <v>162</v>
      </c>
      <c r="D396" t="s">
        <v>118</v>
      </c>
      <c r="E396">
        <v>85</v>
      </c>
      <c r="F396" t="s">
        <v>163</v>
      </c>
      <c r="G396">
        <v>3307</v>
      </c>
      <c r="H396" s="1">
        <v>6476674591.8746996</v>
      </c>
    </row>
    <row r="397" spans="1:8" hidden="1" x14ac:dyDescent="0.3">
      <c r="A397">
        <v>2020</v>
      </c>
      <c r="B397" t="s">
        <v>161</v>
      </c>
      <c r="C397" t="s">
        <v>162</v>
      </c>
      <c r="D397" t="s">
        <v>118</v>
      </c>
      <c r="E397">
        <v>85</v>
      </c>
      <c r="F397" t="s">
        <v>163</v>
      </c>
      <c r="G397">
        <v>1514</v>
      </c>
      <c r="H397" s="1">
        <v>6965285324.5215998</v>
      </c>
    </row>
    <row r="398" spans="1:8" hidden="1" x14ac:dyDescent="0.3">
      <c r="A398">
        <v>2021</v>
      </c>
      <c r="B398" t="s">
        <v>161</v>
      </c>
      <c r="C398" t="s">
        <v>162</v>
      </c>
      <c r="D398" t="s">
        <v>118</v>
      </c>
      <c r="E398">
        <v>85</v>
      </c>
      <c r="F398" t="s">
        <v>163</v>
      </c>
      <c r="G398">
        <v>3954</v>
      </c>
      <c r="H398" s="1">
        <v>7292721820</v>
      </c>
    </row>
    <row r="399" spans="1:8" x14ac:dyDescent="0.3">
      <c r="A399">
        <v>2019</v>
      </c>
      <c r="B399" t="s">
        <v>161</v>
      </c>
      <c r="C399" t="s">
        <v>162</v>
      </c>
      <c r="D399" t="s">
        <v>119</v>
      </c>
      <c r="E399">
        <v>85</v>
      </c>
      <c r="F399" t="s">
        <v>163</v>
      </c>
      <c r="G399">
        <v>6099876</v>
      </c>
      <c r="H399" s="1">
        <v>387934574098.16998</v>
      </c>
    </row>
    <row r="400" spans="1:8" hidden="1" x14ac:dyDescent="0.3">
      <c r="A400">
        <v>2020</v>
      </c>
      <c r="B400" t="s">
        <v>161</v>
      </c>
      <c r="C400" t="s">
        <v>162</v>
      </c>
      <c r="D400" t="s">
        <v>119</v>
      </c>
      <c r="E400">
        <v>85</v>
      </c>
      <c r="F400" t="s">
        <v>163</v>
      </c>
      <c r="G400">
        <v>3409338</v>
      </c>
      <c r="H400" s="1">
        <v>335442101366.41699</v>
      </c>
    </row>
    <row r="401" spans="1:8" hidden="1" x14ac:dyDescent="0.3">
      <c r="A401">
        <v>2021</v>
      </c>
      <c r="B401" t="s">
        <v>161</v>
      </c>
      <c r="C401" t="s">
        <v>162</v>
      </c>
      <c r="D401" t="s">
        <v>119</v>
      </c>
      <c r="E401">
        <v>85</v>
      </c>
      <c r="F401" t="s">
        <v>163</v>
      </c>
      <c r="G401">
        <v>2901027</v>
      </c>
      <c r="H401" s="1">
        <v>419946428126.008</v>
      </c>
    </row>
    <row r="402" spans="1:8" x14ac:dyDescent="0.3">
      <c r="A402">
        <v>2019</v>
      </c>
      <c r="B402" t="s">
        <v>161</v>
      </c>
      <c r="C402" t="s">
        <v>162</v>
      </c>
      <c r="D402" t="s">
        <v>120</v>
      </c>
      <c r="E402">
        <v>85</v>
      </c>
      <c r="F402" t="s">
        <v>163</v>
      </c>
      <c r="G402">
        <v>947840</v>
      </c>
    </row>
    <row r="403" spans="1:8" hidden="1" x14ac:dyDescent="0.3">
      <c r="A403">
        <v>2020</v>
      </c>
      <c r="B403" t="s">
        <v>161</v>
      </c>
      <c r="C403" t="s">
        <v>162</v>
      </c>
      <c r="D403" t="s">
        <v>120</v>
      </c>
      <c r="E403">
        <v>85</v>
      </c>
      <c r="F403" t="s">
        <v>163</v>
      </c>
      <c r="G403">
        <v>1828886</v>
      </c>
    </row>
    <row r="404" spans="1:8" hidden="1" x14ac:dyDescent="0.3">
      <c r="A404">
        <v>2021</v>
      </c>
      <c r="B404" t="s">
        <v>161</v>
      </c>
      <c r="C404" t="s">
        <v>162</v>
      </c>
      <c r="D404" t="s">
        <v>120</v>
      </c>
      <c r="E404">
        <v>85</v>
      </c>
      <c r="F404" t="s">
        <v>163</v>
      </c>
      <c r="G404">
        <v>3170164</v>
      </c>
    </row>
    <row r="405" spans="1:8" x14ac:dyDescent="0.3">
      <c r="A405">
        <v>2019</v>
      </c>
      <c r="B405" t="s">
        <v>161</v>
      </c>
      <c r="C405" t="s">
        <v>162</v>
      </c>
      <c r="D405" t="s">
        <v>121</v>
      </c>
      <c r="E405">
        <v>85</v>
      </c>
      <c r="F405" t="s">
        <v>163</v>
      </c>
      <c r="G405">
        <v>9140860</v>
      </c>
      <c r="H405" s="1">
        <v>1393046093137.25</v>
      </c>
    </row>
    <row r="406" spans="1:8" hidden="1" x14ac:dyDescent="0.3">
      <c r="A406">
        <v>2020</v>
      </c>
      <c r="B406" t="s">
        <v>161</v>
      </c>
      <c r="C406" t="s">
        <v>162</v>
      </c>
      <c r="D406" t="s">
        <v>121</v>
      </c>
      <c r="E406">
        <v>85</v>
      </c>
      <c r="F406" t="s">
        <v>163</v>
      </c>
      <c r="G406">
        <v>3068843</v>
      </c>
      <c r="H406" s="1">
        <v>1281484640043.5801</v>
      </c>
    </row>
    <row r="407" spans="1:8" hidden="1" x14ac:dyDescent="0.3">
      <c r="A407">
        <v>2021</v>
      </c>
      <c r="B407" t="s">
        <v>161</v>
      </c>
      <c r="C407" t="s">
        <v>162</v>
      </c>
      <c r="D407" t="s">
        <v>121</v>
      </c>
      <c r="E407">
        <v>85</v>
      </c>
      <c r="F407" t="s">
        <v>163</v>
      </c>
      <c r="G407">
        <v>3829807</v>
      </c>
      <c r="H407" s="1">
        <v>1425276586282.9199</v>
      </c>
    </row>
    <row r="408" spans="1:8" x14ac:dyDescent="0.3">
      <c r="A408">
        <v>2019</v>
      </c>
      <c r="B408" t="s">
        <v>161</v>
      </c>
      <c r="C408" t="s">
        <v>162</v>
      </c>
      <c r="D408" t="s">
        <v>122</v>
      </c>
      <c r="E408">
        <v>85</v>
      </c>
      <c r="F408" t="s">
        <v>163</v>
      </c>
      <c r="G408">
        <v>97851</v>
      </c>
      <c r="H408" s="1">
        <v>83902574442.801407</v>
      </c>
    </row>
    <row r="409" spans="1:8" hidden="1" x14ac:dyDescent="0.3">
      <c r="A409">
        <v>2020</v>
      </c>
      <c r="B409" t="s">
        <v>161</v>
      </c>
      <c r="C409" t="s">
        <v>162</v>
      </c>
      <c r="D409" t="s">
        <v>122</v>
      </c>
      <c r="E409">
        <v>85</v>
      </c>
      <c r="F409" t="s">
        <v>163</v>
      </c>
      <c r="G409">
        <v>174106</v>
      </c>
      <c r="H409" s="1">
        <v>80969683537.454102</v>
      </c>
    </row>
    <row r="410" spans="1:8" hidden="1" x14ac:dyDescent="0.3">
      <c r="A410">
        <v>2021</v>
      </c>
      <c r="B410" t="s">
        <v>161</v>
      </c>
      <c r="C410" t="s">
        <v>162</v>
      </c>
      <c r="D410" t="s">
        <v>122</v>
      </c>
      <c r="E410">
        <v>85</v>
      </c>
      <c r="F410" t="s">
        <v>163</v>
      </c>
      <c r="G410">
        <v>360260</v>
      </c>
      <c r="H410" s="1">
        <v>84518830392.615707</v>
      </c>
    </row>
    <row r="411" spans="1:8" x14ac:dyDescent="0.3">
      <c r="A411">
        <v>2019</v>
      </c>
      <c r="B411" t="s">
        <v>161</v>
      </c>
      <c r="C411" t="s">
        <v>162</v>
      </c>
      <c r="D411" t="s">
        <v>123</v>
      </c>
      <c r="E411">
        <v>85</v>
      </c>
      <c r="F411" t="s">
        <v>163</v>
      </c>
      <c r="G411">
        <v>790735</v>
      </c>
      <c r="H411" s="1">
        <v>32338079165.289299</v>
      </c>
    </row>
    <row r="412" spans="1:8" hidden="1" x14ac:dyDescent="0.3">
      <c r="A412">
        <v>2020</v>
      </c>
      <c r="B412" t="s">
        <v>161</v>
      </c>
      <c r="C412" t="s">
        <v>162</v>
      </c>
      <c r="D412" t="s">
        <v>123</v>
      </c>
      <c r="E412">
        <v>85</v>
      </c>
      <c r="F412" t="s">
        <v>163</v>
      </c>
      <c r="G412">
        <v>1285647</v>
      </c>
      <c r="H412" s="1">
        <v>26987563444.148899</v>
      </c>
    </row>
    <row r="413" spans="1:8" hidden="1" x14ac:dyDescent="0.3">
      <c r="A413">
        <v>2021</v>
      </c>
      <c r="B413" t="s">
        <v>161</v>
      </c>
      <c r="C413" t="s">
        <v>162</v>
      </c>
      <c r="D413" t="s">
        <v>123</v>
      </c>
      <c r="E413">
        <v>85</v>
      </c>
      <c r="F413" t="s">
        <v>163</v>
      </c>
      <c r="G413">
        <v>319915</v>
      </c>
      <c r="H413" s="1">
        <v>34326058557.435902</v>
      </c>
    </row>
    <row r="414" spans="1:8" hidden="1" x14ac:dyDescent="0.3">
      <c r="A414">
        <v>2020</v>
      </c>
      <c r="B414" t="s">
        <v>161</v>
      </c>
      <c r="C414" t="s">
        <v>162</v>
      </c>
      <c r="D414" t="s">
        <v>189</v>
      </c>
      <c r="E414">
        <v>85</v>
      </c>
      <c r="F414" t="s">
        <v>163</v>
      </c>
      <c r="G414">
        <v>18400</v>
      </c>
      <c r="H414" s="1">
        <v>2884248048.4906998</v>
      </c>
    </row>
    <row r="415" spans="1:8" hidden="1" x14ac:dyDescent="0.3">
      <c r="A415">
        <v>2021</v>
      </c>
      <c r="B415" t="s">
        <v>161</v>
      </c>
      <c r="C415" t="s">
        <v>162</v>
      </c>
      <c r="D415" t="s">
        <v>189</v>
      </c>
      <c r="E415">
        <v>85</v>
      </c>
      <c r="F415" t="s">
        <v>163</v>
      </c>
      <c r="G415">
        <v>39</v>
      </c>
      <c r="H415" s="1">
        <v>2862131979.6954002</v>
      </c>
    </row>
    <row r="416" spans="1:8" x14ac:dyDescent="0.3">
      <c r="A416">
        <v>2019</v>
      </c>
      <c r="B416" t="s">
        <v>161</v>
      </c>
      <c r="C416" t="s">
        <v>162</v>
      </c>
      <c r="D416" t="s">
        <v>124</v>
      </c>
      <c r="E416">
        <v>85</v>
      </c>
      <c r="F416" t="s">
        <v>163</v>
      </c>
      <c r="G416">
        <v>18021123</v>
      </c>
      <c r="H416" s="1">
        <v>533879529188.45398</v>
      </c>
    </row>
    <row r="417" spans="1:8" hidden="1" x14ac:dyDescent="0.3">
      <c r="A417">
        <v>2020</v>
      </c>
      <c r="B417" t="s">
        <v>161</v>
      </c>
      <c r="C417" t="s">
        <v>162</v>
      </c>
      <c r="D417" t="s">
        <v>124</v>
      </c>
      <c r="E417">
        <v>85</v>
      </c>
      <c r="F417" t="s">
        <v>163</v>
      </c>
      <c r="G417">
        <v>12483858</v>
      </c>
      <c r="H417" s="1">
        <v>541487151474.55701</v>
      </c>
    </row>
    <row r="418" spans="1:8" hidden="1" x14ac:dyDescent="0.3">
      <c r="A418">
        <v>2021</v>
      </c>
      <c r="B418" t="s">
        <v>161</v>
      </c>
      <c r="C418" t="s">
        <v>162</v>
      </c>
      <c r="D418" t="s">
        <v>124</v>
      </c>
      <c r="E418">
        <v>85</v>
      </c>
      <c r="F418" t="s">
        <v>163</v>
      </c>
      <c r="G418">
        <v>10247844</v>
      </c>
      <c r="H418" s="1">
        <v>627437898887.29004</v>
      </c>
    </row>
    <row r="419" spans="1:8" x14ac:dyDescent="0.3">
      <c r="A419">
        <v>2019</v>
      </c>
      <c r="B419" t="s">
        <v>161</v>
      </c>
      <c r="C419" t="s">
        <v>162</v>
      </c>
      <c r="D419" t="s">
        <v>125</v>
      </c>
      <c r="E419">
        <v>85</v>
      </c>
      <c r="F419" t="s">
        <v>163</v>
      </c>
      <c r="G419">
        <v>5894278</v>
      </c>
      <c r="H419" s="1">
        <v>731767398052.87903</v>
      </c>
    </row>
    <row r="420" spans="1:8" hidden="1" x14ac:dyDescent="0.3">
      <c r="A420">
        <v>2020</v>
      </c>
      <c r="B420" t="s">
        <v>161</v>
      </c>
      <c r="C420" t="s">
        <v>162</v>
      </c>
      <c r="D420" t="s">
        <v>125</v>
      </c>
      <c r="E420">
        <v>85</v>
      </c>
      <c r="F420" t="s">
        <v>163</v>
      </c>
      <c r="G420">
        <v>5604830</v>
      </c>
      <c r="H420" s="1">
        <v>752248045730.10999</v>
      </c>
    </row>
    <row r="421" spans="1:8" hidden="1" x14ac:dyDescent="0.3">
      <c r="A421">
        <v>2021</v>
      </c>
      <c r="B421" t="s">
        <v>161</v>
      </c>
      <c r="C421" t="s">
        <v>162</v>
      </c>
      <c r="D421" t="s">
        <v>125</v>
      </c>
      <c r="E421">
        <v>85</v>
      </c>
      <c r="F421" t="s">
        <v>163</v>
      </c>
      <c r="G421">
        <v>8957166</v>
      </c>
      <c r="H421" s="1">
        <v>812866928867.46997</v>
      </c>
    </row>
    <row r="422" spans="1:8" x14ac:dyDescent="0.3">
      <c r="A422">
        <v>2019</v>
      </c>
      <c r="B422" t="s">
        <v>161</v>
      </c>
      <c r="C422" t="s">
        <v>162</v>
      </c>
      <c r="D422" t="s">
        <v>190</v>
      </c>
      <c r="E422">
        <v>85</v>
      </c>
      <c r="F422" t="s">
        <v>163</v>
      </c>
      <c r="G422">
        <v>31414142</v>
      </c>
    </row>
    <row r="423" spans="1:8" x14ac:dyDescent="0.3">
      <c r="A423">
        <v>2019</v>
      </c>
      <c r="B423" t="s">
        <v>161</v>
      </c>
      <c r="C423" t="s">
        <v>162</v>
      </c>
      <c r="D423" t="s">
        <v>126</v>
      </c>
      <c r="E423">
        <v>85</v>
      </c>
      <c r="F423" t="s">
        <v>163</v>
      </c>
      <c r="G423">
        <v>18421200</v>
      </c>
      <c r="H423" s="1">
        <v>8300784856.8789997</v>
      </c>
    </row>
    <row r="424" spans="1:8" hidden="1" x14ac:dyDescent="0.3">
      <c r="A424">
        <v>2020</v>
      </c>
      <c r="B424" t="s">
        <v>161</v>
      </c>
      <c r="C424" t="s">
        <v>162</v>
      </c>
      <c r="D424" t="s">
        <v>126</v>
      </c>
      <c r="E424">
        <v>85</v>
      </c>
      <c r="F424" t="s">
        <v>163</v>
      </c>
      <c r="G424">
        <v>18423326</v>
      </c>
      <c r="H424" s="1">
        <v>8133996647.9040003</v>
      </c>
    </row>
    <row r="425" spans="1:8" hidden="1" x14ac:dyDescent="0.3">
      <c r="A425">
        <v>2021</v>
      </c>
      <c r="B425" t="s">
        <v>161</v>
      </c>
      <c r="C425" t="s">
        <v>162</v>
      </c>
      <c r="D425" t="s">
        <v>126</v>
      </c>
      <c r="E425">
        <v>85</v>
      </c>
      <c r="F425" t="s">
        <v>163</v>
      </c>
      <c r="G425">
        <v>22398582</v>
      </c>
      <c r="H425" s="1">
        <v>8746270636.4013996</v>
      </c>
    </row>
    <row r="426" spans="1:8" x14ac:dyDescent="0.3">
      <c r="A426">
        <v>2019</v>
      </c>
      <c r="B426" t="s">
        <v>161</v>
      </c>
      <c r="C426" t="s">
        <v>162</v>
      </c>
      <c r="D426" t="s">
        <v>127</v>
      </c>
      <c r="E426">
        <v>85</v>
      </c>
      <c r="F426" t="s">
        <v>163</v>
      </c>
      <c r="G426">
        <v>3032575</v>
      </c>
      <c r="H426" s="1">
        <v>544081056184.69702</v>
      </c>
    </row>
    <row r="427" spans="1:8" hidden="1" x14ac:dyDescent="0.3">
      <c r="A427">
        <v>2020</v>
      </c>
      <c r="B427" t="s">
        <v>161</v>
      </c>
      <c r="C427" t="s">
        <v>162</v>
      </c>
      <c r="D427" t="s">
        <v>127</v>
      </c>
      <c r="E427">
        <v>85</v>
      </c>
      <c r="F427" t="s">
        <v>163</v>
      </c>
      <c r="G427">
        <v>7231307</v>
      </c>
      <c r="H427" s="1">
        <v>499681757030.96802</v>
      </c>
    </row>
    <row r="428" spans="1:8" hidden="1" x14ac:dyDescent="0.3">
      <c r="A428">
        <v>2021</v>
      </c>
      <c r="B428" t="s">
        <v>161</v>
      </c>
      <c r="C428" t="s">
        <v>162</v>
      </c>
      <c r="D428" t="s">
        <v>127</v>
      </c>
      <c r="E428">
        <v>85</v>
      </c>
      <c r="F428" t="s">
        <v>163</v>
      </c>
      <c r="G428">
        <v>3174951</v>
      </c>
      <c r="H428" s="1">
        <v>505981655622.30499</v>
      </c>
    </row>
    <row r="429" spans="1:8" x14ac:dyDescent="0.3">
      <c r="A429">
        <v>2019</v>
      </c>
      <c r="B429" t="s">
        <v>161</v>
      </c>
      <c r="C429" t="s">
        <v>162</v>
      </c>
      <c r="D429" t="s">
        <v>128</v>
      </c>
      <c r="E429">
        <v>85</v>
      </c>
      <c r="F429" t="s">
        <v>163</v>
      </c>
      <c r="G429">
        <v>26698</v>
      </c>
      <c r="H429" s="1">
        <v>7220395247.7424002</v>
      </c>
    </row>
    <row r="430" spans="1:8" hidden="1" x14ac:dyDescent="0.3">
      <c r="A430">
        <v>2020</v>
      </c>
      <c r="B430" t="s">
        <v>161</v>
      </c>
      <c r="C430" t="s">
        <v>162</v>
      </c>
      <c r="D430" t="s">
        <v>128</v>
      </c>
      <c r="E430">
        <v>85</v>
      </c>
      <c r="F430" t="s">
        <v>163</v>
      </c>
      <c r="G430">
        <v>15440</v>
      </c>
      <c r="H430" s="1">
        <v>7574636978.6618004</v>
      </c>
    </row>
    <row r="431" spans="1:8" hidden="1" x14ac:dyDescent="0.3">
      <c r="A431">
        <v>2021</v>
      </c>
      <c r="B431" t="s">
        <v>161</v>
      </c>
      <c r="C431" t="s">
        <v>162</v>
      </c>
      <c r="D431" t="s">
        <v>128</v>
      </c>
      <c r="E431">
        <v>85</v>
      </c>
      <c r="F431" t="s">
        <v>163</v>
      </c>
      <c r="G431">
        <v>22476</v>
      </c>
      <c r="H431" s="1">
        <v>8413200567.6150999</v>
      </c>
    </row>
    <row r="432" spans="1:8" x14ac:dyDescent="0.3">
      <c r="A432">
        <v>2019</v>
      </c>
      <c r="B432" t="s">
        <v>161</v>
      </c>
      <c r="C432" t="s">
        <v>162</v>
      </c>
      <c r="D432" t="s">
        <v>129</v>
      </c>
      <c r="E432">
        <v>85</v>
      </c>
      <c r="F432" t="s">
        <v>163</v>
      </c>
      <c r="G432">
        <v>57444</v>
      </c>
      <c r="H432" s="1">
        <v>23886216403.345501</v>
      </c>
    </row>
    <row r="433" spans="1:8" hidden="1" x14ac:dyDescent="0.3">
      <c r="A433">
        <v>2020</v>
      </c>
      <c r="B433" t="s">
        <v>161</v>
      </c>
      <c r="C433" t="s">
        <v>162</v>
      </c>
      <c r="D433" t="s">
        <v>129</v>
      </c>
      <c r="E433">
        <v>85</v>
      </c>
      <c r="F433" t="s">
        <v>163</v>
      </c>
      <c r="G433">
        <v>34322</v>
      </c>
      <c r="H433" s="1">
        <v>21392536137.7724</v>
      </c>
    </row>
    <row r="434" spans="1:8" hidden="1" x14ac:dyDescent="0.3">
      <c r="A434">
        <v>2021</v>
      </c>
      <c r="B434" t="s">
        <v>161</v>
      </c>
      <c r="C434" t="s">
        <v>162</v>
      </c>
      <c r="D434" t="s">
        <v>129</v>
      </c>
      <c r="E434">
        <v>85</v>
      </c>
      <c r="F434" t="s">
        <v>163</v>
      </c>
      <c r="G434">
        <v>11636</v>
      </c>
      <c r="H434" s="1">
        <v>21391802311.011799</v>
      </c>
    </row>
    <row r="435" spans="1:8" x14ac:dyDescent="0.3">
      <c r="A435">
        <v>2019</v>
      </c>
      <c r="B435" t="s">
        <v>161</v>
      </c>
      <c r="C435" t="s">
        <v>162</v>
      </c>
      <c r="D435" t="s">
        <v>130</v>
      </c>
      <c r="E435">
        <v>85</v>
      </c>
      <c r="F435" t="s">
        <v>163</v>
      </c>
      <c r="G435">
        <v>173077</v>
      </c>
      <c r="H435" s="1">
        <v>41772900763.358803</v>
      </c>
    </row>
    <row r="436" spans="1:8" hidden="1" x14ac:dyDescent="0.3">
      <c r="A436">
        <v>2020</v>
      </c>
      <c r="B436" t="s">
        <v>161</v>
      </c>
      <c r="C436" t="s">
        <v>162</v>
      </c>
      <c r="D436" t="s">
        <v>130</v>
      </c>
      <c r="E436">
        <v>85</v>
      </c>
      <c r="F436" t="s">
        <v>163</v>
      </c>
      <c r="G436">
        <v>153566</v>
      </c>
      <c r="H436" s="1">
        <v>42514151614.279602</v>
      </c>
    </row>
    <row r="437" spans="1:8" hidden="1" x14ac:dyDescent="0.3">
      <c r="A437">
        <v>2021</v>
      </c>
      <c r="B437" t="s">
        <v>161</v>
      </c>
      <c r="C437" t="s">
        <v>162</v>
      </c>
      <c r="D437" t="s">
        <v>130</v>
      </c>
      <c r="E437">
        <v>85</v>
      </c>
      <c r="F437" t="s">
        <v>163</v>
      </c>
      <c r="G437">
        <v>110332</v>
      </c>
      <c r="H437" s="1">
        <v>46840042941.492203</v>
      </c>
    </row>
    <row r="438" spans="1:8" x14ac:dyDescent="0.3">
      <c r="A438">
        <v>2019</v>
      </c>
      <c r="B438" t="s">
        <v>161</v>
      </c>
      <c r="C438" t="s">
        <v>162</v>
      </c>
      <c r="D438" t="s">
        <v>131</v>
      </c>
      <c r="E438">
        <v>85</v>
      </c>
      <c r="F438" t="s">
        <v>163</v>
      </c>
      <c r="G438">
        <v>401534860</v>
      </c>
      <c r="H438" s="1">
        <v>761004425605.41394</v>
      </c>
    </row>
    <row r="439" spans="1:8" hidden="1" x14ac:dyDescent="0.3">
      <c r="A439">
        <v>2020</v>
      </c>
      <c r="B439" t="s">
        <v>161</v>
      </c>
      <c r="C439" t="s">
        <v>162</v>
      </c>
      <c r="D439" t="s">
        <v>131</v>
      </c>
      <c r="E439">
        <v>85</v>
      </c>
      <c r="F439" t="s">
        <v>163</v>
      </c>
      <c r="G439">
        <v>26524582</v>
      </c>
      <c r="H439" s="1">
        <v>719954821683.31006</v>
      </c>
    </row>
    <row r="440" spans="1:8" hidden="1" x14ac:dyDescent="0.3">
      <c r="A440">
        <v>2021</v>
      </c>
      <c r="B440" t="s">
        <v>161</v>
      </c>
      <c r="C440" t="s">
        <v>162</v>
      </c>
      <c r="D440" t="s">
        <v>131</v>
      </c>
      <c r="E440">
        <v>85</v>
      </c>
      <c r="F440" t="s">
        <v>163</v>
      </c>
      <c r="G440">
        <v>29914673</v>
      </c>
      <c r="H440" s="1">
        <v>815271751724.42297</v>
      </c>
    </row>
    <row r="441" spans="1:8" x14ac:dyDescent="0.3">
      <c r="A441">
        <v>2019</v>
      </c>
      <c r="B441" t="s">
        <v>161</v>
      </c>
      <c r="C441" t="s">
        <v>162</v>
      </c>
      <c r="D441" t="s">
        <v>191</v>
      </c>
      <c r="E441">
        <v>85</v>
      </c>
      <c r="F441" t="s">
        <v>163</v>
      </c>
      <c r="G441">
        <v>6514330</v>
      </c>
      <c r="H441" s="1">
        <v>45231428571.428596</v>
      </c>
    </row>
    <row r="442" spans="1:8" hidden="1" x14ac:dyDescent="0.3">
      <c r="A442">
        <v>2020</v>
      </c>
      <c r="B442" t="s">
        <v>161</v>
      </c>
      <c r="C442" t="s">
        <v>162</v>
      </c>
      <c r="D442" t="s">
        <v>191</v>
      </c>
      <c r="E442">
        <v>85</v>
      </c>
      <c r="F442" t="s">
        <v>163</v>
      </c>
      <c r="G442">
        <v>7849295</v>
      </c>
    </row>
    <row r="443" spans="1:8" hidden="1" x14ac:dyDescent="0.3">
      <c r="A443">
        <v>2021</v>
      </c>
      <c r="B443" t="s">
        <v>161</v>
      </c>
      <c r="C443" t="s">
        <v>162</v>
      </c>
      <c r="D443" t="s">
        <v>191</v>
      </c>
      <c r="E443">
        <v>85</v>
      </c>
      <c r="F443" t="s">
        <v>163</v>
      </c>
      <c r="G443">
        <v>11888859</v>
      </c>
    </row>
    <row r="444" spans="1:8" x14ac:dyDescent="0.3">
      <c r="A444">
        <v>2019</v>
      </c>
      <c r="B444" t="s">
        <v>161</v>
      </c>
      <c r="C444" t="s">
        <v>162</v>
      </c>
      <c r="D444" t="s">
        <v>133</v>
      </c>
      <c r="E444">
        <v>85</v>
      </c>
      <c r="F444" t="s">
        <v>163</v>
      </c>
      <c r="G444">
        <v>388977</v>
      </c>
      <c r="H444" s="1">
        <v>35353060634.202202</v>
      </c>
    </row>
    <row r="445" spans="1:8" hidden="1" x14ac:dyDescent="0.3">
      <c r="A445">
        <v>2020</v>
      </c>
      <c r="B445" t="s">
        <v>161</v>
      </c>
      <c r="C445" t="s">
        <v>162</v>
      </c>
      <c r="D445" t="s">
        <v>133</v>
      </c>
      <c r="E445">
        <v>85</v>
      </c>
      <c r="F445" t="s">
        <v>163</v>
      </c>
      <c r="G445">
        <v>101161</v>
      </c>
      <c r="H445" s="1">
        <v>37600368180.939903</v>
      </c>
    </row>
    <row r="446" spans="1:8" hidden="1" x14ac:dyDescent="0.3">
      <c r="A446">
        <v>2021</v>
      </c>
      <c r="B446" t="s">
        <v>161</v>
      </c>
      <c r="C446" t="s">
        <v>162</v>
      </c>
      <c r="D446" t="s">
        <v>133</v>
      </c>
      <c r="E446">
        <v>85</v>
      </c>
      <c r="F446" t="s">
        <v>163</v>
      </c>
      <c r="G446">
        <v>1731726</v>
      </c>
      <c r="H446" s="1">
        <v>40434701516.952797</v>
      </c>
    </row>
    <row r="447" spans="1:8" x14ac:dyDescent="0.3">
      <c r="A447">
        <v>2019</v>
      </c>
      <c r="B447" t="s">
        <v>161</v>
      </c>
      <c r="C447" t="s">
        <v>162</v>
      </c>
      <c r="D447" t="s">
        <v>134</v>
      </c>
      <c r="E447">
        <v>85</v>
      </c>
      <c r="F447" t="s">
        <v>163</v>
      </c>
      <c r="G447">
        <v>197317939</v>
      </c>
      <c r="H447" s="1">
        <v>153882982016.28101</v>
      </c>
    </row>
    <row r="448" spans="1:8" hidden="1" x14ac:dyDescent="0.3">
      <c r="A448">
        <v>2020</v>
      </c>
      <c r="B448" t="s">
        <v>161</v>
      </c>
      <c r="C448" t="s">
        <v>162</v>
      </c>
      <c r="D448" t="s">
        <v>134</v>
      </c>
      <c r="E448">
        <v>85</v>
      </c>
      <c r="F448" t="s">
        <v>163</v>
      </c>
      <c r="G448">
        <v>180014244</v>
      </c>
      <c r="H448" s="1">
        <v>156617861448.57599</v>
      </c>
    </row>
    <row r="449" spans="1:8" hidden="1" x14ac:dyDescent="0.3">
      <c r="A449">
        <v>2021</v>
      </c>
      <c r="B449" t="s">
        <v>161</v>
      </c>
      <c r="C449" t="s">
        <v>162</v>
      </c>
      <c r="D449" t="s">
        <v>134</v>
      </c>
      <c r="E449">
        <v>85</v>
      </c>
      <c r="F449" t="s">
        <v>163</v>
      </c>
      <c r="G449">
        <v>239947172</v>
      </c>
      <c r="H449" s="1">
        <v>200085537744.354</v>
      </c>
    </row>
    <row r="450" spans="1:8" x14ac:dyDescent="0.3">
      <c r="A450">
        <v>2019</v>
      </c>
      <c r="B450" t="s">
        <v>161</v>
      </c>
      <c r="C450" t="s">
        <v>162</v>
      </c>
      <c r="D450" t="s">
        <v>135</v>
      </c>
      <c r="E450">
        <v>85</v>
      </c>
      <c r="F450" t="s">
        <v>163</v>
      </c>
      <c r="G450">
        <v>58023576</v>
      </c>
      <c r="H450" s="1">
        <v>417215559513.36401</v>
      </c>
    </row>
    <row r="451" spans="1:8" hidden="1" x14ac:dyDescent="0.3">
      <c r="A451">
        <v>2020</v>
      </c>
      <c r="B451" t="s">
        <v>161</v>
      </c>
      <c r="C451" t="s">
        <v>162</v>
      </c>
      <c r="D451" t="s">
        <v>135</v>
      </c>
      <c r="E451">
        <v>85</v>
      </c>
      <c r="F451" t="s">
        <v>163</v>
      </c>
      <c r="G451">
        <v>46060618</v>
      </c>
      <c r="H451" s="1">
        <v>358868765174.92401</v>
      </c>
    </row>
    <row r="452" spans="1:8" hidden="1" x14ac:dyDescent="0.3">
      <c r="A452">
        <v>2021</v>
      </c>
      <c r="B452" t="s">
        <v>161</v>
      </c>
      <c r="C452" t="s">
        <v>162</v>
      </c>
      <c r="D452" t="s">
        <v>135</v>
      </c>
      <c r="E452">
        <v>85</v>
      </c>
      <c r="F452" t="s">
        <v>163</v>
      </c>
      <c r="G452">
        <v>64432773</v>
      </c>
    </row>
    <row r="453" spans="1:8" x14ac:dyDescent="0.3">
      <c r="A453">
        <v>2019</v>
      </c>
      <c r="B453" t="s">
        <v>161</v>
      </c>
      <c r="C453" t="s">
        <v>162</v>
      </c>
      <c r="D453" t="s">
        <v>136</v>
      </c>
      <c r="E453">
        <v>85</v>
      </c>
      <c r="F453" t="s">
        <v>163</v>
      </c>
      <c r="G453">
        <v>11308233</v>
      </c>
      <c r="H453" s="1">
        <v>2878673912414.4399</v>
      </c>
    </row>
    <row r="454" spans="1:8" hidden="1" x14ac:dyDescent="0.3">
      <c r="A454">
        <v>2020</v>
      </c>
      <c r="B454" t="s">
        <v>161</v>
      </c>
      <c r="C454" t="s">
        <v>162</v>
      </c>
      <c r="D454" t="s">
        <v>136</v>
      </c>
      <c r="E454">
        <v>85</v>
      </c>
      <c r="F454" t="s">
        <v>163</v>
      </c>
      <c r="G454">
        <v>19769379</v>
      </c>
      <c r="H454" s="1">
        <v>2756900214107.3198</v>
      </c>
    </row>
    <row r="455" spans="1:8" hidden="1" x14ac:dyDescent="0.3">
      <c r="A455">
        <v>2021</v>
      </c>
      <c r="B455" t="s">
        <v>161</v>
      </c>
      <c r="C455" t="s">
        <v>162</v>
      </c>
      <c r="D455" t="s">
        <v>136</v>
      </c>
      <c r="E455">
        <v>85</v>
      </c>
      <c r="F455" t="s">
        <v>163</v>
      </c>
      <c r="G455">
        <v>22626891</v>
      </c>
      <c r="H455" s="1">
        <v>3186859739185.02</v>
      </c>
    </row>
    <row r="456" spans="1:8" x14ac:dyDescent="0.3">
      <c r="A456">
        <v>2019</v>
      </c>
      <c r="B456" t="s">
        <v>161</v>
      </c>
      <c r="C456" t="s">
        <v>162</v>
      </c>
      <c r="D456" t="s">
        <v>137</v>
      </c>
      <c r="E456">
        <v>85</v>
      </c>
      <c r="F456" t="s">
        <v>163</v>
      </c>
      <c r="G456">
        <v>49030</v>
      </c>
      <c r="H456" s="1">
        <v>61136873692.398499</v>
      </c>
    </row>
    <row r="457" spans="1:8" hidden="1" x14ac:dyDescent="0.3">
      <c r="A457">
        <v>2020</v>
      </c>
      <c r="B457" t="s">
        <v>161</v>
      </c>
      <c r="C457" t="s">
        <v>162</v>
      </c>
      <c r="D457" t="s">
        <v>137</v>
      </c>
      <c r="E457">
        <v>85</v>
      </c>
      <c r="F457" t="s">
        <v>163</v>
      </c>
      <c r="G457">
        <v>48201</v>
      </c>
      <c r="H457" s="1">
        <v>62409709110.953796</v>
      </c>
    </row>
    <row r="458" spans="1:8" hidden="1" x14ac:dyDescent="0.3">
      <c r="A458">
        <v>2021</v>
      </c>
      <c r="B458" t="s">
        <v>161</v>
      </c>
      <c r="C458" t="s">
        <v>162</v>
      </c>
      <c r="D458" t="s">
        <v>137</v>
      </c>
      <c r="E458">
        <v>85</v>
      </c>
      <c r="F458" t="s">
        <v>163</v>
      </c>
      <c r="G458">
        <v>53111</v>
      </c>
      <c r="H458" s="1">
        <v>67775101794.347801</v>
      </c>
    </row>
    <row r="459" spans="1:8" x14ac:dyDescent="0.3">
      <c r="A459">
        <v>2019</v>
      </c>
      <c r="B459" t="s">
        <v>161</v>
      </c>
      <c r="C459" t="s">
        <v>162</v>
      </c>
      <c r="D459" t="s">
        <v>138</v>
      </c>
      <c r="E459">
        <v>85</v>
      </c>
      <c r="F459" t="s">
        <v>163</v>
      </c>
      <c r="G459">
        <v>178126</v>
      </c>
      <c r="H459" s="1">
        <v>61231149880.585701</v>
      </c>
    </row>
    <row r="460" spans="1:8" hidden="1" x14ac:dyDescent="0.3">
      <c r="A460">
        <v>2020</v>
      </c>
      <c r="B460" t="s">
        <v>161</v>
      </c>
      <c r="C460" t="s">
        <v>162</v>
      </c>
      <c r="D460" t="s">
        <v>138</v>
      </c>
      <c r="E460">
        <v>85</v>
      </c>
      <c r="F460" t="s">
        <v>163</v>
      </c>
      <c r="G460">
        <v>56659</v>
      </c>
      <c r="H460" s="1">
        <v>53560755046.572601</v>
      </c>
    </row>
    <row r="461" spans="1:8" hidden="1" x14ac:dyDescent="0.3">
      <c r="A461">
        <v>2021</v>
      </c>
      <c r="B461" t="s">
        <v>161</v>
      </c>
      <c r="C461" t="s">
        <v>162</v>
      </c>
      <c r="D461" t="s">
        <v>138</v>
      </c>
      <c r="E461">
        <v>85</v>
      </c>
      <c r="F461" t="s">
        <v>163</v>
      </c>
      <c r="G461">
        <v>17758</v>
      </c>
      <c r="H461" s="1">
        <v>59319547636.087601</v>
      </c>
    </row>
    <row r="462" spans="1:8" x14ac:dyDescent="0.3">
      <c r="A462">
        <v>2019</v>
      </c>
      <c r="B462" t="s">
        <v>161</v>
      </c>
      <c r="C462" t="s">
        <v>162</v>
      </c>
      <c r="D462" t="s">
        <v>132</v>
      </c>
      <c r="E462">
        <v>85</v>
      </c>
      <c r="F462" t="s">
        <v>163</v>
      </c>
      <c r="G462">
        <v>110102859</v>
      </c>
      <c r="H462" s="1">
        <v>21372572437000</v>
      </c>
    </row>
    <row r="463" spans="1:8" hidden="1" x14ac:dyDescent="0.3">
      <c r="A463">
        <v>2020</v>
      </c>
      <c r="B463" t="s">
        <v>161</v>
      </c>
      <c r="C463" t="s">
        <v>162</v>
      </c>
      <c r="D463" t="s">
        <v>132</v>
      </c>
      <c r="E463">
        <v>85</v>
      </c>
      <c r="F463" t="s">
        <v>163</v>
      </c>
      <c r="G463">
        <v>94140969</v>
      </c>
      <c r="H463" s="1">
        <v>20893743833000</v>
      </c>
    </row>
    <row r="464" spans="1:8" hidden="1" x14ac:dyDescent="0.3">
      <c r="A464">
        <v>2021</v>
      </c>
      <c r="B464" t="s">
        <v>161</v>
      </c>
      <c r="C464" t="s">
        <v>162</v>
      </c>
      <c r="D464" t="s">
        <v>132</v>
      </c>
      <c r="E464">
        <v>85</v>
      </c>
      <c r="F464" t="s">
        <v>163</v>
      </c>
      <c r="G464">
        <v>145020775</v>
      </c>
      <c r="H464" s="1">
        <v>22996100000000</v>
      </c>
    </row>
    <row r="465" spans="1:8" x14ac:dyDescent="0.3">
      <c r="A465">
        <v>2019</v>
      </c>
      <c r="B465" t="s">
        <v>161</v>
      </c>
      <c r="C465" t="s">
        <v>162</v>
      </c>
      <c r="D465" t="s">
        <v>139</v>
      </c>
      <c r="E465">
        <v>85</v>
      </c>
      <c r="F465" t="s">
        <v>163</v>
      </c>
      <c r="G465">
        <v>174947496</v>
      </c>
      <c r="H465" s="1">
        <v>59907674027.467598</v>
      </c>
    </row>
    <row r="466" spans="1:8" hidden="1" x14ac:dyDescent="0.3">
      <c r="A466">
        <v>2020</v>
      </c>
      <c r="B466" t="s">
        <v>161</v>
      </c>
      <c r="C466" t="s">
        <v>162</v>
      </c>
      <c r="D466" t="s">
        <v>139</v>
      </c>
      <c r="E466">
        <v>85</v>
      </c>
      <c r="F466" t="s">
        <v>163</v>
      </c>
      <c r="G466">
        <v>116088090</v>
      </c>
      <c r="H466" s="1">
        <v>59894305352.8955</v>
      </c>
    </row>
    <row r="467" spans="1:8" hidden="1" x14ac:dyDescent="0.3">
      <c r="A467">
        <v>2021</v>
      </c>
      <c r="B467" t="s">
        <v>161</v>
      </c>
      <c r="C467" t="s">
        <v>162</v>
      </c>
      <c r="D467" t="s">
        <v>139</v>
      </c>
      <c r="E467">
        <v>85</v>
      </c>
      <c r="F467" t="s">
        <v>163</v>
      </c>
      <c r="G467">
        <v>192492172</v>
      </c>
      <c r="H467" s="1">
        <v>69238903106.173798</v>
      </c>
    </row>
    <row r="468" spans="1:8" x14ac:dyDescent="0.3">
      <c r="A468">
        <v>2019</v>
      </c>
      <c r="B468" t="s">
        <v>161</v>
      </c>
      <c r="C468" t="s">
        <v>162</v>
      </c>
      <c r="D468" t="s">
        <v>192</v>
      </c>
      <c r="E468">
        <v>85</v>
      </c>
      <c r="F468" t="s">
        <v>163</v>
      </c>
      <c r="G468">
        <v>15300</v>
      </c>
      <c r="H468" s="1">
        <v>936526267.62249994</v>
      </c>
    </row>
    <row r="469" spans="1:8" x14ac:dyDescent="0.3">
      <c r="A469">
        <v>2019</v>
      </c>
      <c r="B469" t="s">
        <v>161</v>
      </c>
      <c r="C469" t="s">
        <v>162</v>
      </c>
      <c r="D469" t="s">
        <v>193</v>
      </c>
      <c r="E469">
        <v>85</v>
      </c>
      <c r="F469" t="s">
        <v>163</v>
      </c>
      <c r="G469">
        <v>10507581</v>
      </c>
    </row>
    <row r="470" spans="1:8" x14ac:dyDescent="0.3">
      <c r="A470">
        <v>2019</v>
      </c>
      <c r="B470" t="s">
        <v>161</v>
      </c>
      <c r="C470" t="s">
        <v>162</v>
      </c>
      <c r="D470" t="s">
        <v>140</v>
      </c>
      <c r="E470">
        <v>85</v>
      </c>
      <c r="F470" t="s">
        <v>163</v>
      </c>
      <c r="G470">
        <v>14494793</v>
      </c>
      <c r="H470" s="1">
        <v>330391329475.73401</v>
      </c>
    </row>
    <row r="471" spans="1:8" hidden="1" x14ac:dyDescent="0.3">
      <c r="A471">
        <v>2020</v>
      </c>
      <c r="B471" t="s">
        <v>161</v>
      </c>
      <c r="C471" t="s">
        <v>162</v>
      </c>
      <c r="D471" t="s">
        <v>140</v>
      </c>
      <c r="E471">
        <v>85</v>
      </c>
      <c r="F471" t="s">
        <v>163</v>
      </c>
      <c r="G471">
        <v>22978076</v>
      </c>
      <c r="H471" s="1">
        <v>343242570827.35101</v>
      </c>
    </row>
    <row r="472" spans="1:8" hidden="1" x14ac:dyDescent="0.3">
      <c r="A472">
        <v>2021</v>
      </c>
      <c r="B472" t="s">
        <v>161</v>
      </c>
      <c r="C472" t="s">
        <v>162</v>
      </c>
      <c r="D472" t="s">
        <v>140</v>
      </c>
      <c r="E472">
        <v>85</v>
      </c>
      <c r="F472" t="s">
        <v>163</v>
      </c>
      <c r="G472">
        <v>43346711</v>
      </c>
      <c r="H472" s="1">
        <v>362637524070.96899</v>
      </c>
    </row>
    <row r="473" spans="1:8" hidden="1" x14ac:dyDescent="0.3">
      <c r="A473">
        <v>2021</v>
      </c>
      <c r="B473" t="s">
        <v>161</v>
      </c>
      <c r="C473" t="s">
        <v>162</v>
      </c>
      <c r="D473" t="s">
        <v>194</v>
      </c>
      <c r="E473">
        <v>85</v>
      </c>
      <c r="F473" t="s">
        <v>163</v>
      </c>
      <c r="G473">
        <v>1631</v>
      </c>
    </row>
    <row r="474" spans="1:8" x14ac:dyDescent="0.3">
      <c r="A474">
        <v>2019</v>
      </c>
      <c r="B474" t="s">
        <v>161</v>
      </c>
      <c r="C474" t="s">
        <v>162</v>
      </c>
      <c r="D474" t="s">
        <v>144</v>
      </c>
      <c r="E474">
        <v>85</v>
      </c>
      <c r="F474" t="s">
        <v>163</v>
      </c>
      <c r="G474">
        <v>5604062492</v>
      </c>
      <c r="H474" s="1">
        <v>87652863215992.594</v>
      </c>
    </row>
    <row r="475" spans="1:8" hidden="1" x14ac:dyDescent="0.3">
      <c r="A475">
        <v>2020</v>
      </c>
      <c r="B475" t="s">
        <v>161</v>
      </c>
      <c r="C475" t="s">
        <v>162</v>
      </c>
      <c r="D475" t="s">
        <v>144</v>
      </c>
      <c r="E475">
        <v>85</v>
      </c>
      <c r="F475" t="s">
        <v>163</v>
      </c>
      <c r="G475">
        <v>4352337084</v>
      </c>
      <c r="H475" s="1">
        <v>84906814189239.5</v>
      </c>
    </row>
    <row r="476" spans="1:8" hidden="1" x14ac:dyDescent="0.3">
      <c r="A476">
        <v>2021</v>
      </c>
      <c r="B476" t="s">
        <v>161</v>
      </c>
      <c r="C476" t="s">
        <v>162</v>
      </c>
      <c r="D476" t="s">
        <v>144</v>
      </c>
      <c r="E476">
        <v>85</v>
      </c>
      <c r="F476" t="s">
        <v>163</v>
      </c>
      <c r="G476">
        <v>6139037257</v>
      </c>
      <c r="H476" s="1">
        <v>96100091004540.906</v>
      </c>
    </row>
    <row r="477" spans="1:8" x14ac:dyDescent="0.3">
      <c r="A477">
        <v>2019</v>
      </c>
      <c r="B477" t="s">
        <v>161</v>
      </c>
      <c r="C477" t="s">
        <v>162</v>
      </c>
      <c r="D477" t="s">
        <v>141</v>
      </c>
      <c r="E477">
        <v>85</v>
      </c>
      <c r="F477" t="s">
        <v>163</v>
      </c>
      <c r="G477">
        <v>189596</v>
      </c>
      <c r="H477" s="1">
        <v>21887614217.174599</v>
      </c>
    </row>
    <row r="478" spans="1:8" hidden="1" x14ac:dyDescent="0.3">
      <c r="A478">
        <v>2020</v>
      </c>
      <c r="B478" t="s">
        <v>161</v>
      </c>
      <c r="C478" t="s">
        <v>162</v>
      </c>
      <c r="D478" t="s">
        <v>141</v>
      </c>
      <c r="E478">
        <v>85</v>
      </c>
      <c r="F478" t="s">
        <v>163</v>
      </c>
      <c r="G478">
        <v>44755</v>
      </c>
      <c r="H478" s="1">
        <v>18840511908.248402</v>
      </c>
    </row>
    <row r="479" spans="1:8" hidden="1" x14ac:dyDescent="0.3">
      <c r="A479">
        <v>2021</v>
      </c>
      <c r="B479" t="s">
        <v>161</v>
      </c>
      <c r="C479" t="s">
        <v>162</v>
      </c>
      <c r="D479" t="s">
        <v>141</v>
      </c>
      <c r="E479">
        <v>85</v>
      </c>
      <c r="F479" t="s">
        <v>163</v>
      </c>
      <c r="G479">
        <v>5087707</v>
      </c>
      <c r="H479" s="1">
        <v>21061691629.5369</v>
      </c>
    </row>
    <row r="480" spans="1:8" x14ac:dyDescent="0.3">
      <c r="A480">
        <v>2019</v>
      </c>
      <c r="B480" t="s">
        <v>161</v>
      </c>
      <c r="C480" t="s">
        <v>162</v>
      </c>
      <c r="D480" t="s">
        <v>142</v>
      </c>
      <c r="E480">
        <v>85</v>
      </c>
      <c r="F480" t="s">
        <v>163</v>
      </c>
      <c r="G480">
        <v>243663</v>
      </c>
      <c r="H480" s="1">
        <v>23308667781.2258</v>
      </c>
    </row>
    <row r="481" spans="1:8" hidden="1" x14ac:dyDescent="0.3">
      <c r="A481">
        <v>2020</v>
      </c>
      <c r="B481" t="s">
        <v>161</v>
      </c>
      <c r="C481" t="s">
        <v>162</v>
      </c>
      <c r="D481" t="s">
        <v>142</v>
      </c>
      <c r="E481">
        <v>85</v>
      </c>
      <c r="F481" t="s">
        <v>163</v>
      </c>
      <c r="G481">
        <v>206339</v>
      </c>
      <c r="H481" s="1">
        <v>18110631358.311401</v>
      </c>
    </row>
    <row r="482" spans="1:8" hidden="1" x14ac:dyDescent="0.3">
      <c r="A482">
        <v>2021</v>
      </c>
      <c r="B482" t="s">
        <v>161</v>
      </c>
      <c r="C482" t="s">
        <v>162</v>
      </c>
      <c r="D482" t="s">
        <v>142</v>
      </c>
      <c r="E482">
        <v>85</v>
      </c>
      <c r="F482" t="s">
        <v>163</v>
      </c>
      <c r="G482">
        <v>47116</v>
      </c>
      <c r="H482" s="1">
        <v>21203059080.3507</v>
      </c>
    </row>
    <row r="483" spans="1:8" x14ac:dyDescent="0.3">
      <c r="A483">
        <v>2019</v>
      </c>
      <c r="B483" t="s">
        <v>161</v>
      </c>
      <c r="C483" t="s">
        <v>162</v>
      </c>
      <c r="D483" t="s">
        <v>143</v>
      </c>
      <c r="E483">
        <v>85</v>
      </c>
      <c r="F483" t="s">
        <v>163</v>
      </c>
      <c r="G483">
        <v>2996</v>
      </c>
      <c r="H483" s="1">
        <v>19284289739.051701</v>
      </c>
    </row>
    <row r="484" spans="1:8" hidden="1" x14ac:dyDescent="0.3">
      <c r="A484">
        <v>2020</v>
      </c>
      <c r="B484" t="s">
        <v>161</v>
      </c>
      <c r="C484" t="s">
        <v>162</v>
      </c>
      <c r="D484" t="s">
        <v>143</v>
      </c>
      <c r="E484">
        <v>85</v>
      </c>
      <c r="F484" t="s">
        <v>163</v>
      </c>
      <c r="G484">
        <v>4268</v>
      </c>
      <c r="H484" s="1">
        <v>18051170798.941002</v>
      </c>
    </row>
    <row r="485" spans="1:8" hidden="1" x14ac:dyDescent="0.3">
      <c r="A485">
        <v>2021</v>
      </c>
      <c r="B485" t="s">
        <v>161</v>
      </c>
      <c r="C485" t="s">
        <v>162</v>
      </c>
      <c r="D485" t="s">
        <v>143</v>
      </c>
      <c r="E485">
        <v>85</v>
      </c>
      <c r="F485" t="s">
        <v>163</v>
      </c>
      <c r="G485">
        <v>57892</v>
      </c>
      <c r="H485" s="1">
        <v>26217726717.3386</v>
      </c>
    </row>
  </sheetData>
  <autoFilter ref="A1:H485" xr:uid="{00000000-0009-0000-0000-000003000000}">
    <filterColumn colId="0">
      <filters>
        <filter val="201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2020</vt:lpstr>
      <vt:lpstr>2019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Kutenev</dc:creator>
  <cp:lastModifiedBy>maqnetto</cp:lastModifiedBy>
  <dcterms:created xsi:type="dcterms:W3CDTF">2022-11-26T11:15:20Z</dcterms:created>
  <dcterms:modified xsi:type="dcterms:W3CDTF">2023-04-27T18:52:22Z</dcterms:modified>
</cp:coreProperties>
</file>