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AP All By Ag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1">
      <text>
        <t xml:space="preserve">@m251062@usna.edu Hi sis, what were these numbers?
_Assigned to m251062@usna.edu_
	-Jewel Maigue
Hi love. I didn't add these. The age numbers I did are in the "VAP: All by age"
	-Cameron Colavito
@m254374@usna.edu 
Hey I saw you added these values. Where did you get them from / what are they?
_Reassigned to m254374@usna.edu_
	-Cameron Colavito
@m251062@usna.edu this is potential voters based on age
_Reassigned to m251062@usna.edu_
	-Ben Miller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@m253936@usna.edu 
this was the only voter age information I could find by county
I had to download the spreadsheet because the information provided at the bottom by by year not by county. LMK if we need to adjust and I can pull some other stats
https://www.pa.gov/agencies/dos/resources/voting-and-elections-resources/voting-and-election-statistics.html
_Assigned to m253936@usna.edu_
	-Cameron Colavito</t>
      </text>
    </comment>
  </commentList>
</comments>
</file>

<file path=xl/sharedStrings.xml><?xml version="1.0" encoding="utf-8"?>
<sst xmlns="http://schemas.openxmlformats.org/spreadsheetml/2006/main" count="191" uniqueCount="123">
  <si>
    <t>COUNTY (NAME)</t>
  </si>
  <si>
    <t>TOTAL CITIZEN POPULATION (#)</t>
  </si>
  <si>
    <t>POPULATION RANK</t>
  </si>
  <si>
    <t>REGISTERED VOTERS (DEM)</t>
  </si>
  <si>
    <t>DEM VOTERS RANK</t>
  </si>
  <si>
    <t>REGISTERED VOTERS (REP)</t>
  </si>
  <si>
    <t>REP VOTERS RANK</t>
  </si>
  <si>
    <t>REGISTERED VOTERS (LIB)</t>
  </si>
  <si>
    <t>LIB VOTERS RANK</t>
  </si>
  <si>
    <t>REGISTERED VOTERS (OTHR)</t>
  </si>
  <si>
    <t>OTHR VOTERS RANK</t>
  </si>
  <si>
    <t>REGISTERED VOTERS (TOTAL)</t>
  </si>
  <si>
    <t>TOTAL VOTERS RANK</t>
  </si>
  <si>
    <t>MEDIAN SALARY</t>
  </si>
  <si>
    <t>MEDIAN SALARY RANK</t>
  </si>
  <si>
    <t>AVG. ED: BACH DEG (%)</t>
  </si>
  <si>
    <t>BACH DEG RANK</t>
  </si>
  <si>
    <t>AVG. ED: LESS THAN HS (%)</t>
  </si>
  <si>
    <t>LESS THAN HS RANK</t>
  </si>
  <si>
    <t>AVG. ED: LESS THAN 9 (%)</t>
  </si>
  <si>
    <t>LESS THAN 9 RANK</t>
  </si>
  <si>
    <t>AGE</t>
  </si>
  <si>
    <t>AGE RANK</t>
  </si>
  <si>
    <t>UNEMPLOYMENT LEVELS (%)</t>
  </si>
  <si>
    <t>UNEMPLOYMENT RANK</t>
  </si>
  <si>
    <t>PARTY CHANGE (R to D)</t>
  </si>
  <si>
    <t>R TO D RANK</t>
  </si>
  <si>
    <t>PARTY CHANGE (D to R)</t>
  </si>
  <si>
    <t>D TO R RANK</t>
  </si>
  <si>
    <t>BROADBAND ACCESS (of any type, as a %)</t>
  </si>
  <si>
    <t>BROADBAND RANK</t>
  </si>
  <si>
    <t>% of Population Registered as D</t>
  </si>
  <si>
    <t>Rank of % Registered as D</t>
  </si>
  <si>
    <t>% of Population Registered as R</t>
  </si>
  <si>
    <t>Rank of % Registered as R</t>
  </si>
  <si>
    <t>ADAMS</t>
  </si>
  <si>
    <t>Spearman's Rank-Order Correlations</t>
  </si>
  <si>
    <t>ALLEGHENY</t>
  </si>
  <si>
    <t>ARMSTRONG</t>
  </si>
  <si>
    <t>Independent (X) Variable:  Broadband Access</t>
  </si>
  <si>
    <t>BEAVER</t>
  </si>
  <si>
    <t>Dependent (Y) Variable:  Rank of % Registered as D</t>
  </si>
  <si>
    <t>BEDFORD</t>
  </si>
  <si>
    <t xml:space="preserve">r_s = </t>
  </si>
  <si>
    <t>BERKS</t>
  </si>
  <si>
    <t>BLAIR</t>
  </si>
  <si>
    <t>BRADFORD</t>
  </si>
  <si>
    <t>Dependent (Y) Variable:  Rank of % Registered as R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</si>
  <si>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</si>
  <si>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</si>
  <si>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</si>
  <si>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</si>
  <si>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</si>
  <si>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</si>
  <si>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</si>
  <si>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</si>
  <si>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</si>
  <si>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</si>
  <si>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</si>
  <si>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</si>
  <si>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</si>
  <si>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</si>
  <si>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</si>
  <si>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</si>
  <si>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</si>
  <si>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</si>
  <si>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</si>
  <si>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</si>
  <si>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</si>
  <si>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</si>
  <si>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</si>
  <si>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</si>
  <si>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</si>
  <si>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</si>
  <si>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</si>
  <si>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</si>
  <si>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</si>
  <si>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</si>
  <si>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</si>
  <si>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</si>
  <si>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</si>
  <si>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</si>
  <si>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</si>
  <si>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</si>
  <si>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</si>
  <si>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</si>
  <si>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</si>
  <si>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</si>
  <si>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</si>
  <si>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</si>
  <si>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</si>
  <si>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</si>
  <si>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</si>
  <si>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</si>
  <si>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</si>
  <si>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</si>
  <si>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</si>
  <si>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</si>
  <si>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</si>
  <si>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</si>
  <si>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</si>
  <si>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</si>
  <si>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</si>
  <si>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</si>
  <si>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</si>
  <si>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</si>
  <si>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</si>
  <si>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County</t>
  </si>
  <si>
    <t>18 to 24</t>
  </si>
  <si>
    <t>18 to 24 RANK</t>
  </si>
  <si>
    <t>25 to 34</t>
  </si>
  <si>
    <t>25 to 34 RANK</t>
  </si>
  <si>
    <t>35 to 44</t>
  </si>
  <si>
    <t>35 to 44 RANK</t>
  </si>
  <si>
    <t>45 to 54</t>
  </si>
  <si>
    <t>45 to 54 RANK</t>
  </si>
  <si>
    <t>55 to 64</t>
  </si>
  <si>
    <t>55 to 64 RANK</t>
  </si>
  <si>
    <t>65 to 74</t>
  </si>
  <si>
    <t>65 to 74 RANK</t>
  </si>
  <si>
    <t>75+</t>
  </si>
  <si>
    <t>75+ RANK</t>
  </si>
  <si>
    <t>McKEAN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</si>
</sst>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&quot;Aptos Narrow&quot;"/>
    </font>
    <font>
      <sz val="11.0"/>
      <color theme="1"/>
      <name val="Aptos Narrow"/>
    </font>
    <font>
      <b/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3" xfId="0" applyAlignment="1" applyFont="1" applyNumberFormat="1">
      <alignment horizontal="right" readingOrder="0"/>
    </xf>
    <xf borderId="0" fillId="4" fontId="0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/>
    </xf>
    <xf borderId="0" fillId="0" fontId="2" numFmtId="9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4" fontId="0" numFmtId="3" xfId="0" applyAlignment="1" applyFont="1" applyNumberFormat="1">
      <alignment horizontal="right" readingOrder="0"/>
    </xf>
    <xf borderId="0" fillId="0" fontId="2" numFmtId="0" xfId="0" applyFont="1"/>
    <xf borderId="0" fillId="4" fontId="0" numFmtId="3" xfId="0" applyAlignment="1" applyFont="1" applyNumberFormat="1">
      <alignment horizontal="right" readingOrder="0" vertical="bottom"/>
    </xf>
    <xf borderId="0" fillId="4" fontId="0" numFmtId="0" xfId="0" applyAlignment="1" applyFont="1">
      <alignment horizontal="right" readingOrder="0" vertical="bottom"/>
    </xf>
    <xf borderId="0" fillId="3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0" fillId="2" fontId="7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9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  <col customWidth="1" min="2" max="2" width="15.38"/>
    <col customWidth="1" min="3" max="3" width="12.25"/>
    <col customWidth="1" min="4" max="4" width="13.13"/>
    <col customWidth="1" min="5" max="6" width="12.88"/>
    <col customWidth="1" min="7" max="7" width="11.88"/>
    <col customWidth="1" hidden="1" min="8" max="8" width="11.88"/>
    <col customWidth="1" hidden="1" min="9" max="9" width="10.88"/>
    <col customWidth="1" hidden="1" min="10" max="10" width="15.25"/>
    <col customWidth="1" hidden="1" min="11" max="11" width="13.0"/>
    <col customWidth="1" hidden="1" min="12" max="12" width="14.63"/>
    <col customWidth="1" hidden="1" min="13" max="13" width="13.5"/>
    <col customWidth="1" min="14" max="14" width="14.5"/>
    <col customWidth="1" min="15" max="15" width="15.25"/>
    <col customWidth="1" min="16" max="16" width="20.38"/>
    <col customWidth="1" min="17" max="17" width="14.75"/>
    <col customWidth="1" min="18" max="18" width="23.63"/>
    <col customWidth="1" min="19" max="19" width="18.13"/>
    <col customWidth="1" min="20" max="20" width="22.25"/>
    <col customWidth="1" min="21" max="21" width="16.75"/>
    <col customWidth="1" min="22" max="22" width="14.63"/>
    <col customWidth="1" min="23" max="23" width="13.13"/>
    <col customWidth="1" min="24" max="24" width="24.88"/>
    <col customWidth="1" min="25" max="30" width="25.25"/>
    <col customWidth="1" min="34" max="36" width="14.63"/>
    <col customWidth="1" min="37" max="37" width="14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7"/>
      <c r="AG1" s="7"/>
      <c r="AH1" s="8" t="s">
        <v>31</v>
      </c>
      <c r="AI1" s="8" t="s">
        <v>32</v>
      </c>
      <c r="AJ1" s="8" t="s">
        <v>33</v>
      </c>
      <c r="AK1" s="8" t="s">
        <v>34</v>
      </c>
      <c r="AL1" s="7"/>
      <c r="AM1" s="7"/>
      <c r="AN1" s="7"/>
      <c r="AO1" s="7"/>
      <c r="AP1" s="7"/>
      <c r="AQ1" s="7"/>
      <c r="AR1" s="7"/>
      <c r="AS1" s="7"/>
      <c r="AT1" s="7"/>
    </row>
    <row r="2">
      <c r="A2" s="9" t="s">
        <v>35</v>
      </c>
      <c r="B2" s="10">
        <v>104604.0</v>
      </c>
      <c r="C2" s="11">
        <f t="shared" ref="C2:C68" si="1">_xlfn.RANK.AVG($B2,$B$2:$B$68,FALSE)</f>
        <v>31</v>
      </c>
      <c r="D2" s="11">
        <v>19474.0</v>
      </c>
      <c r="E2" s="11">
        <f t="shared" ref="E2:E68" si="2">_xlfn.RANK.AVG($D2,$D$2:$D$68,FALSE)</f>
        <v>31</v>
      </c>
      <c r="F2" s="11">
        <v>43914.0</v>
      </c>
      <c r="G2" s="12">
        <f t="shared" ref="G2:G68" si="3">_xlfn.RANK.AVG($F2,$F$2:$F$68,FALSE)</f>
        <v>28</v>
      </c>
      <c r="H2" s="12">
        <v>449.0</v>
      </c>
      <c r="I2" s="11">
        <f t="shared" ref="I2:I68" si="4">_xlfn.RANK.AVG($H2,$H$2:$H$68,FALSE)</f>
        <v>26</v>
      </c>
      <c r="J2" s="11">
        <v>12171.0</v>
      </c>
      <c r="K2" s="11">
        <f t="shared" ref="K2:K68" si="5">_xlfn.RANK.AVG($J2,$J$2:$J$68,FALSE)</f>
        <v>26</v>
      </c>
      <c r="L2" s="11">
        <v>76008.0</v>
      </c>
      <c r="M2" s="13">
        <f t="shared" ref="M2:M68" si="6">_xlfn.RANK.AVG($L2,$L$2:$L$68,FALSE)</f>
        <v>29</v>
      </c>
      <c r="N2" s="13">
        <v>78975.0</v>
      </c>
      <c r="O2" s="14">
        <f t="shared" ref="O2:O68" si="7">_xlfn.RANK.AVG($N2,$N$2:$N$68,FALSE)</f>
        <v>11</v>
      </c>
      <c r="P2" s="14">
        <v>24.4</v>
      </c>
      <c r="Q2" s="14">
        <f t="shared" ref="Q2:Q68" si="8">_xlfn.RANK.AVG($P2,$P$2:$P$68)</f>
        <v>28.5</v>
      </c>
      <c r="R2" s="14">
        <v>9.7</v>
      </c>
      <c r="S2" s="14">
        <f t="shared" ref="S2:S68" si="9">_xlfn.RANK.AVG($R2,$R$2:$R$68)</f>
        <v>25.5</v>
      </c>
      <c r="T2" s="14">
        <v>3.3</v>
      </c>
      <c r="U2" s="15">
        <f t="shared" ref="U2:U68" si="10">_xlfn.RANK.AVG($T2,$T$2:$T$68)</f>
        <v>15.5</v>
      </c>
      <c r="V2" s="16">
        <v>10657.0</v>
      </c>
      <c r="W2" s="16">
        <f t="shared" ref="W2:W68" si="11">RANK($V2,$V$2:$V$68)</f>
        <v>29</v>
      </c>
      <c r="X2" s="15">
        <v>3.1</v>
      </c>
      <c r="Y2" s="15">
        <f t="shared" ref="Y2:Y68" si="12">_xlfn.RANK.AVG($X2,$X$2:$X$68)</f>
        <v>61.5</v>
      </c>
      <c r="Z2" s="17">
        <v>560.0</v>
      </c>
      <c r="AA2" s="15">
        <f t="shared" ref="AA2:AA68" si="13">_xlfn.RANK.AVG($Z2,$Z$2:$Z$68)</f>
        <v>29</v>
      </c>
      <c r="AB2" s="17">
        <v>1208.0</v>
      </c>
      <c r="AC2" s="15">
        <f t="shared" ref="AC2:AC68" si="14">_xlfn.RANK.AVG($AB2,$AB$2:$AB$68)</f>
        <v>39</v>
      </c>
      <c r="AD2" s="15">
        <v>88.0</v>
      </c>
      <c r="AE2" s="18">
        <f t="shared" ref="AE2:AE68" si="15">_xlfn.RANK.AVG($AD2,$AD$2:$AD468)</f>
        <v>12</v>
      </c>
      <c r="AH2" s="19">
        <f t="shared" ref="AH2:AH68" si="16">D2/B2</f>
        <v>0.186168789</v>
      </c>
      <c r="AI2" s="20">
        <f t="shared" ref="AI2:AI68" si="17">_xlfn.RANK.AVG(AH2,AH$2:AH$68)</f>
        <v>37</v>
      </c>
      <c r="AJ2" s="19">
        <f t="shared" ref="AJ2:AJ68" si="18">F2/B2</f>
        <v>0.4198118619</v>
      </c>
      <c r="AK2" s="20">
        <f t="shared" ref="AK2:AK68" si="19">_xlfn.RANK.AVG(AJ2,AJ$2:AJ$68)</f>
        <v>19</v>
      </c>
      <c r="AM2" s="21" t="s">
        <v>36</v>
      </c>
    </row>
    <row r="3">
      <c r="A3" s="9" t="s">
        <v>37</v>
      </c>
      <c r="B3" s="10">
        <v>1245310.0</v>
      </c>
      <c r="C3" s="11">
        <f t="shared" si="1"/>
        <v>2</v>
      </c>
      <c r="D3" s="11">
        <v>526268.0</v>
      </c>
      <c r="E3" s="11">
        <f t="shared" si="2"/>
        <v>2</v>
      </c>
      <c r="F3" s="11">
        <v>274157.0</v>
      </c>
      <c r="G3" s="12">
        <f t="shared" si="3"/>
        <v>1</v>
      </c>
      <c r="H3" s="11">
        <v>5088.0</v>
      </c>
      <c r="I3" s="11">
        <f t="shared" si="4"/>
        <v>1</v>
      </c>
      <c r="J3" s="11">
        <v>147030.0</v>
      </c>
      <c r="K3" s="11">
        <f t="shared" si="5"/>
        <v>2</v>
      </c>
      <c r="L3" s="11">
        <v>952543.0</v>
      </c>
      <c r="M3" s="13">
        <f t="shared" si="6"/>
        <v>2</v>
      </c>
      <c r="N3" s="13">
        <v>72537.0</v>
      </c>
      <c r="O3" s="14">
        <f t="shared" si="7"/>
        <v>18</v>
      </c>
      <c r="P3" s="14">
        <v>43.8</v>
      </c>
      <c r="Q3" s="14">
        <f t="shared" si="8"/>
        <v>4</v>
      </c>
      <c r="R3" s="14">
        <v>4.8</v>
      </c>
      <c r="S3" s="14">
        <f t="shared" si="9"/>
        <v>65</v>
      </c>
      <c r="T3" s="14">
        <v>1.5</v>
      </c>
      <c r="U3" s="15">
        <f t="shared" si="10"/>
        <v>62</v>
      </c>
      <c r="V3" s="16">
        <v>129865.0</v>
      </c>
      <c r="W3" s="16">
        <f t="shared" si="11"/>
        <v>2</v>
      </c>
      <c r="X3" s="15">
        <v>4.9</v>
      </c>
      <c r="Y3" s="15">
        <f t="shared" si="12"/>
        <v>32</v>
      </c>
      <c r="Z3" s="17">
        <v>10779.0</v>
      </c>
      <c r="AA3" s="15">
        <f t="shared" si="13"/>
        <v>2</v>
      </c>
      <c r="AB3" s="17">
        <v>19776.0</v>
      </c>
      <c r="AC3" s="15">
        <f t="shared" si="14"/>
        <v>2</v>
      </c>
      <c r="AD3" s="15">
        <v>89.0</v>
      </c>
      <c r="AE3" s="18">
        <f t="shared" si="15"/>
        <v>8</v>
      </c>
      <c r="AH3" s="19">
        <f t="shared" si="16"/>
        <v>0.4225999952</v>
      </c>
      <c r="AI3" s="20">
        <f t="shared" si="17"/>
        <v>2</v>
      </c>
      <c r="AJ3" s="19">
        <f t="shared" si="18"/>
        <v>0.2201516088</v>
      </c>
      <c r="AK3" s="20">
        <f t="shared" si="19"/>
        <v>66</v>
      </c>
    </row>
    <row r="4">
      <c r="A4" s="9" t="s">
        <v>38</v>
      </c>
      <c r="B4" s="10">
        <v>65538.0</v>
      </c>
      <c r="C4" s="11">
        <f t="shared" si="1"/>
        <v>38</v>
      </c>
      <c r="D4" s="11">
        <v>11418.0</v>
      </c>
      <c r="E4" s="11">
        <f t="shared" si="2"/>
        <v>40</v>
      </c>
      <c r="F4" s="11">
        <v>27984.0</v>
      </c>
      <c r="G4" s="12">
        <f t="shared" si="3"/>
        <v>38</v>
      </c>
      <c r="H4" s="12">
        <v>237.0</v>
      </c>
      <c r="I4" s="11">
        <f t="shared" si="4"/>
        <v>40</v>
      </c>
      <c r="J4" s="11">
        <v>5032.0</v>
      </c>
      <c r="K4" s="11">
        <f t="shared" si="5"/>
        <v>42</v>
      </c>
      <c r="L4" s="11">
        <v>44671.0</v>
      </c>
      <c r="M4" s="13">
        <f t="shared" si="6"/>
        <v>40</v>
      </c>
      <c r="N4" s="13">
        <v>61011.0</v>
      </c>
      <c r="O4" s="14">
        <f t="shared" si="7"/>
        <v>39</v>
      </c>
      <c r="P4" s="14">
        <v>18.6</v>
      </c>
      <c r="Q4" s="14">
        <f t="shared" si="8"/>
        <v>51.5</v>
      </c>
      <c r="R4" s="14">
        <v>7.6</v>
      </c>
      <c r="S4" s="14">
        <f t="shared" si="9"/>
        <v>46</v>
      </c>
      <c r="T4" s="14">
        <v>2.2</v>
      </c>
      <c r="U4" s="15">
        <f t="shared" si="10"/>
        <v>46.5</v>
      </c>
      <c r="V4" s="16">
        <v>6212.0</v>
      </c>
      <c r="W4" s="16">
        <f t="shared" si="11"/>
        <v>40</v>
      </c>
      <c r="X4" s="15">
        <v>4.6</v>
      </c>
      <c r="Y4" s="15">
        <f t="shared" si="12"/>
        <v>42.5</v>
      </c>
      <c r="Z4" s="17">
        <v>240.0</v>
      </c>
      <c r="AA4" s="15">
        <f t="shared" si="13"/>
        <v>44</v>
      </c>
      <c r="AB4" s="17">
        <v>1246.0</v>
      </c>
      <c r="AC4" s="15">
        <f t="shared" si="14"/>
        <v>38</v>
      </c>
      <c r="AD4" s="15">
        <v>83.0</v>
      </c>
      <c r="AE4" s="18">
        <f t="shared" si="15"/>
        <v>44.5</v>
      </c>
      <c r="AH4" s="19">
        <f t="shared" si="16"/>
        <v>0.1742195368</v>
      </c>
      <c r="AI4" s="20">
        <f t="shared" si="17"/>
        <v>44</v>
      </c>
      <c r="AJ4" s="19">
        <f t="shared" si="18"/>
        <v>0.4269889225</v>
      </c>
      <c r="AK4" s="20">
        <f t="shared" si="19"/>
        <v>16</v>
      </c>
      <c r="AM4" s="21" t="s">
        <v>39</v>
      </c>
    </row>
    <row r="5">
      <c r="A5" s="9" t="s">
        <v>40</v>
      </c>
      <c r="B5" s="10">
        <v>167629.0</v>
      </c>
      <c r="C5" s="11">
        <f t="shared" si="1"/>
        <v>21</v>
      </c>
      <c r="D5" s="11">
        <v>48284.0</v>
      </c>
      <c r="E5" s="11">
        <f t="shared" si="2"/>
        <v>20</v>
      </c>
      <c r="F5" s="11">
        <v>52318.0</v>
      </c>
      <c r="G5" s="12">
        <f t="shared" si="3"/>
        <v>22</v>
      </c>
      <c r="H5" s="12">
        <v>661.0</v>
      </c>
      <c r="I5" s="11">
        <f t="shared" si="4"/>
        <v>20</v>
      </c>
      <c r="J5" s="11">
        <v>16185.0</v>
      </c>
      <c r="K5" s="11">
        <f t="shared" si="5"/>
        <v>22</v>
      </c>
      <c r="L5" s="11">
        <v>117448.0</v>
      </c>
      <c r="M5" s="13">
        <f t="shared" si="6"/>
        <v>21</v>
      </c>
      <c r="N5" s="13">
        <v>67194.0</v>
      </c>
      <c r="O5" s="14">
        <f t="shared" si="7"/>
        <v>25</v>
      </c>
      <c r="P5" s="14">
        <v>26.8</v>
      </c>
      <c r="Q5" s="14">
        <f t="shared" si="8"/>
        <v>20.5</v>
      </c>
      <c r="R5" s="14">
        <v>5.3</v>
      </c>
      <c r="S5" s="14">
        <f t="shared" si="9"/>
        <v>61</v>
      </c>
      <c r="T5" s="14">
        <v>1.4</v>
      </c>
      <c r="U5" s="15">
        <f t="shared" si="10"/>
        <v>63</v>
      </c>
      <c r="V5" s="16">
        <v>16290.0</v>
      </c>
      <c r="W5" s="16">
        <f t="shared" si="11"/>
        <v>20</v>
      </c>
      <c r="X5" s="15">
        <v>5.1</v>
      </c>
      <c r="Y5" s="15">
        <f t="shared" si="12"/>
        <v>29.5</v>
      </c>
      <c r="Z5" s="17">
        <v>846.0</v>
      </c>
      <c r="AA5" s="15">
        <f t="shared" si="13"/>
        <v>22.5</v>
      </c>
      <c r="AB5" s="17">
        <v>3813.0</v>
      </c>
      <c r="AC5" s="15">
        <f t="shared" si="14"/>
        <v>20</v>
      </c>
      <c r="AD5" s="15">
        <v>86.0</v>
      </c>
      <c r="AE5" s="18">
        <f t="shared" si="15"/>
        <v>21.5</v>
      </c>
      <c r="AH5" s="19">
        <f t="shared" si="16"/>
        <v>0.2880408521</v>
      </c>
      <c r="AI5" s="20">
        <f t="shared" si="17"/>
        <v>13</v>
      </c>
      <c r="AJ5" s="19">
        <f t="shared" si="18"/>
        <v>0.3121059005</v>
      </c>
      <c r="AK5" s="20">
        <f t="shared" si="19"/>
        <v>52</v>
      </c>
      <c r="AM5" s="21" t="s">
        <v>41</v>
      </c>
    </row>
    <row r="6">
      <c r="A6" s="9" t="s">
        <v>42</v>
      </c>
      <c r="B6" s="10">
        <v>47613.0</v>
      </c>
      <c r="C6" s="11">
        <f t="shared" si="1"/>
        <v>45</v>
      </c>
      <c r="D6" s="11">
        <v>5671.0</v>
      </c>
      <c r="E6" s="11">
        <f t="shared" si="2"/>
        <v>55</v>
      </c>
      <c r="F6" s="11">
        <v>24907.0</v>
      </c>
      <c r="G6" s="12">
        <f t="shared" si="3"/>
        <v>40</v>
      </c>
      <c r="H6" s="12">
        <v>120.0</v>
      </c>
      <c r="I6" s="11">
        <f t="shared" si="4"/>
        <v>53</v>
      </c>
      <c r="J6" s="11">
        <v>3103.0</v>
      </c>
      <c r="K6" s="11">
        <f t="shared" si="5"/>
        <v>51</v>
      </c>
      <c r="L6" s="11">
        <v>33801.0</v>
      </c>
      <c r="M6" s="13">
        <f t="shared" si="6"/>
        <v>44</v>
      </c>
      <c r="N6" s="22">
        <v>58337.0</v>
      </c>
      <c r="O6" s="14">
        <f t="shared" si="7"/>
        <v>51</v>
      </c>
      <c r="P6" s="14">
        <v>16.1</v>
      </c>
      <c r="Q6" s="14">
        <f t="shared" si="8"/>
        <v>63</v>
      </c>
      <c r="R6" s="14">
        <v>9.7</v>
      </c>
      <c r="S6" s="14">
        <f t="shared" si="9"/>
        <v>25.5</v>
      </c>
      <c r="T6" s="14">
        <v>2.8</v>
      </c>
      <c r="U6" s="15">
        <f t="shared" si="10"/>
        <v>29</v>
      </c>
      <c r="V6" s="16">
        <v>4703.0</v>
      </c>
      <c r="W6" s="16">
        <f t="shared" si="11"/>
        <v>44</v>
      </c>
      <c r="X6" s="15">
        <v>4.2</v>
      </c>
      <c r="Y6" s="15">
        <f t="shared" si="12"/>
        <v>50.5</v>
      </c>
      <c r="Z6" s="17">
        <v>140.0</v>
      </c>
      <c r="AA6" s="15">
        <f t="shared" si="13"/>
        <v>57</v>
      </c>
      <c r="AB6" s="17">
        <v>777.0</v>
      </c>
      <c r="AC6" s="15">
        <f t="shared" si="14"/>
        <v>48</v>
      </c>
      <c r="AD6" s="15">
        <v>81.0</v>
      </c>
      <c r="AE6" s="18">
        <f t="shared" si="15"/>
        <v>55</v>
      </c>
      <c r="AH6" s="19">
        <f t="shared" si="16"/>
        <v>0.1191061265</v>
      </c>
      <c r="AI6" s="20">
        <f t="shared" si="17"/>
        <v>64</v>
      </c>
      <c r="AJ6" s="19">
        <f t="shared" si="18"/>
        <v>0.5231134354</v>
      </c>
      <c r="AK6" s="20">
        <f t="shared" si="19"/>
        <v>1</v>
      </c>
      <c r="AM6" s="12" t="s">
        <v>43</v>
      </c>
      <c r="AN6" s="23">
        <f>CORREL(AI$2:AI$68,AE$2:AE$68)</f>
        <v>0.6927946688</v>
      </c>
    </row>
    <row r="7">
      <c r="A7" s="9" t="s">
        <v>44</v>
      </c>
      <c r="B7" s="10">
        <v>428483.0</v>
      </c>
      <c r="C7" s="11">
        <f t="shared" si="1"/>
        <v>9</v>
      </c>
      <c r="D7" s="11">
        <v>109012.0</v>
      </c>
      <c r="E7" s="11">
        <f t="shared" si="2"/>
        <v>9</v>
      </c>
      <c r="F7" s="11">
        <v>118848.0</v>
      </c>
      <c r="G7" s="12">
        <f t="shared" si="3"/>
        <v>10</v>
      </c>
      <c r="H7" s="11">
        <v>1729.0</v>
      </c>
      <c r="I7" s="11">
        <f t="shared" si="4"/>
        <v>8</v>
      </c>
      <c r="J7" s="11">
        <v>47241.0</v>
      </c>
      <c r="K7" s="11">
        <f t="shared" si="5"/>
        <v>10</v>
      </c>
      <c r="L7" s="11">
        <v>276830.0</v>
      </c>
      <c r="M7" s="13">
        <f t="shared" si="6"/>
        <v>9</v>
      </c>
      <c r="N7" s="24">
        <v>74617.0</v>
      </c>
      <c r="O7" s="14">
        <f t="shared" si="7"/>
        <v>15</v>
      </c>
      <c r="P7" s="14">
        <v>26.8</v>
      </c>
      <c r="Q7" s="14">
        <f t="shared" si="8"/>
        <v>20.5</v>
      </c>
      <c r="R7" s="14">
        <v>11.9</v>
      </c>
      <c r="S7" s="14">
        <f t="shared" si="9"/>
        <v>9</v>
      </c>
      <c r="T7" s="14">
        <v>4.8</v>
      </c>
      <c r="U7" s="15">
        <f t="shared" si="10"/>
        <v>5</v>
      </c>
      <c r="V7" s="16">
        <v>38255.0</v>
      </c>
      <c r="W7" s="16">
        <f t="shared" si="11"/>
        <v>9</v>
      </c>
      <c r="X7" s="15">
        <v>5.3</v>
      </c>
      <c r="Y7" s="15">
        <f t="shared" si="12"/>
        <v>25</v>
      </c>
      <c r="Z7" s="17">
        <v>2771.0</v>
      </c>
      <c r="AA7" s="15">
        <f t="shared" si="13"/>
        <v>11</v>
      </c>
      <c r="AB7" s="17">
        <v>7585.0</v>
      </c>
      <c r="AC7" s="15">
        <f t="shared" si="14"/>
        <v>7</v>
      </c>
      <c r="AD7" s="15">
        <v>86.0</v>
      </c>
      <c r="AE7" s="18">
        <f t="shared" si="15"/>
        <v>21.5</v>
      </c>
      <c r="AH7" s="19">
        <f t="shared" si="16"/>
        <v>0.2544138274</v>
      </c>
      <c r="AI7" s="20">
        <f t="shared" si="17"/>
        <v>18</v>
      </c>
      <c r="AJ7" s="19">
        <f t="shared" si="18"/>
        <v>0.2773692305</v>
      </c>
      <c r="AK7" s="20">
        <f t="shared" si="19"/>
        <v>58</v>
      </c>
    </row>
    <row r="8">
      <c r="A8" s="9" t="s">
        <v>45</v>
      </c>
      <c r="B8" s="10">
        <v>122640.0</v>
      </c>
      <c r="C8" s="11">
        <f t="shared" si="1"/>
        <v>28</v>
      </c>
      <c r="D8" s="11">
        <v>20009.0</v>
      </c>
      <c r="E8" s="11">
        <f t="shared" si="2"/>
        <v>30</v>
      </c>
      <c r="F8" s="11">
        <v>50687.0</v>
      </c>
      <c r="G8" s="12">
        <f t="shared" si="3"/>
        <v>24</v>
      </c>
      <c r="H8" s="12">
        <v>377.0</v>
      </c>
      <c r="I8" s="11">
        <f t="shared" si="4"/>
        <v>28.5</v>
      </c>
      <c r="J8" s="11">
        <v>10228.0</v>
      </c>
      <c r="K8" s="11">
        <f t="shared" si="5"/>
        <v>27</v>
      </c>
      <c r="L8" s="11">
        <v>81301.0</v>
      </c>
      <c r="M8" s="13">
        <f t="shared" si="6"/>
        <v>28</v>
      </c>
      <c r="N8" s="24">
        <v>59386.0</v>
      </c>
      <c r="O8" s="14">
        <f t="shared" si="7"/>
        <v>45</v>
      </c>
      <c r="P8" s="14">
        <v>23.4</v>
      </c>
      <c r="Q8" s="14">
        <f t="shared" si="8"/>
        <v>31</v>
      </c>
      <c r="R8" s="14">
        <v>7.0</v>
      </c>
      <c r="S8" s="14">
        <f t="shared" si="9"/>
        <v>53</v>
      </c>
      <c r="T8" s="14">
        <v>1.9</v>
      </c>
      <c r="U8" s="15">
        <f t="shared" si="10"/>
        <v>51.5</v>
      </c>
      <c r="V8" s="16">
        <v>11584.0</v>
      </c>
      <c r="W8" s="16">
        <f t="shared" si="11"/>
        <v>27</v>
      </c>
      <c r="X8" s="15">
        <v>4.4</v>
      </c>
      <c r="Y8" s="15">
        <f t="shared" si="12"/>
        <v>46</v>
      </c>
      <c r="Z8" s="17">
        <v>699.0</v>
      </c>
      <c r="AA8" s="15">
        <f t="shared" si="13"/>
        <v>26</v>
      </c>
      <c r="AB8" s="17">
        <v>1849.0</v>
      </c>
      <c r="AC8" s="15">
        <f t="shared" si="14"/>
        <v>27</v>
      </c>
      <c r="AD8" s="15">
        <v>83.0</v>
      </c>
      <c r="AE8" s="18">
        <f t="shared" si="15"/>
        <v>44.5</v>
      </c>
      <c r="AH8" s="19">
        <f t="shared" si="16"/>
        <v>0.1631523157</v>
      </c>
      <c r="AI8" s="20">
        <f t="shared" si="17"/>
        <v>49</v>
      </c>
      <c r="AJ8" s="19">
        <f t="shared" si="18"/>
        <v>0.4132990868</v>
      </c>
      <c r="AK8" s="20">
        <f t="shared" si="19"/>
        <v>21</v>
      </c>
      <c r="AM8" s="21" t="s">
        <v>39</v>
      </c>
    </row>
    <row r="9">
      <c r="A9" s="9" t="s">
        <v>46</v>
      </c>
      <c r="B9" s="10">
        <v>60159.0</v>
      </c>
      <c r="C9" s="11">
        <f t="shared" si="1"/>
        <v>41</v>
      </c>
      <c r="D9" s="11">
        <v>8277.0</v>
      </c>
      <c r="E9" s="11">
        <f t="shared" si="2"/>
        <v>45</v>
      </c>
      <c r="F9" s="11">
        <v>25720.0</v>
      </c>
      <c r="G9" s="12">
        <f t="shared" si="3"/>
        <v>39</v>
      </c>
      <c r="H9" s="12">
        <v>225.0</v>
      </c>
      <c r="I9" s="11">
        <f t="shared" si="4"/>
        <v>42</v>
      </c>
      <c r="J9" s="11">
        <v>5090.0</v>
      </c>
      <c r="K9" s="11">
        <f t="shared" si="5"/>
        <v>41</v>
      </c>
      <c r="L9" s="11">
        <v>39312.0</v>
      </c>
      <c r="M9" s="13">
        <f t="shared" si="6"/>
        <v>42</v>
      </c>
      <c r="N9" s="24">
        <v>60650.0</v>
      </c>
      <c r="O9" s="14">
        <f t="shared" si="7"/>
        <v>41</v>
      </c>
      <c r="P9" s="14">
        <v>20.0</v>
      </c>
      <c r="Q9" s="14">
        <f t="shared" si="8"/>
        <v>44</v>
      </c>
      <c r="R9" s="25">
        <v>9.4</v>
      </c>
      <c r="S9" s="14">
        <f t="shared" si="9"/>
        <v>29.5</v>
      </c>
      <c r="T9" s="14">
        <v>2.5</v>
      </c>
      <c r="U9" s="15">
        <f t="shared" si="10"/>
        <v>39.5</v>
      </c>
      <c r="V9" s="16">
        <v>5462.0</v>
      </c>
      <c r="W9" s="16">
        <f t="shared" si="11"/>
        <v>42</v>
      </c>
      <c r="X9" s="15">
        <v>5.5</v>
      </c>
      <c r="Y9" s="15">
        <f t="shared" si="12"/>
        <v>20.5</v>
      </c>
      <c r="Z9" s="17">
        <v>375.0</v>
      </c>
      <c r="AA9" s="15">
        <f t="shared" si="13"/>
        <v>34</v>
      </c>
      <c r="AB9" s="17">
        <v>948.0</v>
      </c>
      <c r="AC9" s="15">
        <f t="shared" si="14"/>
        <v>42</v>
      </c>
      <c r="AD9" s="15">
        <v>84.0</v>
      </c>
      <c r="AE9" s="18">
        <f t="shared" si="15"/>
        <v>37.5</v>
      </c>
      <c r="AH9" s="19">
        <f t="shared" si="16"/>
        <v>0.1375853987</v>
      </c>
      <c r="AI9" s="20">
        <f t="shared" si="17"/>
        <v>57</v>
      </c>
      <c r="AJ9" s="19">
        <f t="shared" si="18"/>
        <v>0.4275337024</v>
      </c>
      <c r="AK9" s="20">
        <f t="shared" si="19"/>
        <v>15</v>
      </c>
      <c r="AM9" s="21" t="s">
        <v>47</v>
      </c>
    </row>
    <row r="10">
      <c r="A10" s="9" t="s">
        <v>48</v>
      </c>
      <c r="B10" s="10">
        <v>645163.0</v>
      </c>
      <c r="C10" s="11">
        <f t="shared" si="1"/>
        <v>4</v>
      </c>
      <c r="D10" s="11">
        <v>200835.0</v>
      </c>
      <c r="E10" s="11">
        <f t="shared" si="2"/>
        <v>5</v>
      </c>
      <c r="F10" s="11">
        <v>206709.0</v>
      </c>
      <c r="G10" s="12">
        <f t="shared" si="3"/>
        <v>3</v>
      </c>
      <c r="H10" s="11">
        <v>2699.0</v>
      </c>
      <c r="I10" s="11">
        <f t="shared" si="4"/>
        <v>4</v>
      </c>
      <c r="J10" s="11">
        <v>83627.0</v>
      </c>
      <c r="K10" s="11">
        <f t="shared" si="5"/>
        <v>4</v>
      </c>
      <c r="L10" s="11">
        <v>493870.0</v>
      </c>
      <c r="M10" s="13">
        <f t="shared" si="6"/>
        <v>4</v>
      </c>
      <c r="N10" s="24">
        <v>107826.0</v>
      </c>
      <c r="O10" s="14">
        <f t="shared" si="7"/>
        <v>2</v>
      </c>
      <c r="P10" s="14">
        <v>43.3</v>
      </c>
      <c r="Q10" s="14">
        <f t="shared" si="8"/>
        <v>5</v>
      </c>
      <c r="R10" s="14">
        <v>5.3</v>
      </c>
      <c r="S10" s="14">
        <f t="shared" si="9"/>
        <v>61</v>
      </c>
      <c r="T10" s="14">
        <v>1.8</v>
      </c>
      <c r="U10" s="15">
        <f t="shared" si="10"/>
        <v>55.5</v>
      </c>
      <c r="V10" s="16">
        <v>68443.0</v>
      </c>
      <c r="W10" s="16">
        <f t="shared" si="11"/>
        <v>4</v>
      </c>
      <c r="X10" s="15">
        <v>4.6</v>
      </c>
      <c r="Y10" s="15">
        <f t="shared" si="12"/>
        <v>42.5</v>
      </c>
      <c r="Z10" s="17">
        <v>5638.0</v>
      </c>
      <c r="AA10" s="15">
        <f t="shared" si="13"/>
        <v>4</v>
      </c>
      <c r="AB10" s="17">
        <v>11123.0</v>
      </c>
      <c r="AC10" s="15">
        <f t="shared" si="14"/>
        <v>3</v>
      </c>
      <c r="AD10" s="15">
        <v>93.0</v>
      </c>
      <c r="AE10" s="18">
        <f t="shared" si="15"/>
        <v>2</v>
      </c>
      <c r="AH10" s="19">
        <f t="shared" si="16"/>
        <v>0.3112934251</v>
      </c>
      <c r="AI10" s="20">
        <f t="shared" si="17"/>
        <v>7</v>
      </c>
      <c r="AJ10" s="19">
        <f t="shared" si="18"/>
        <v>0.3203981009</v>
      </c>
      <c r="AK10" s="20">
        <f t="shared" si="19"/>
        <v>51</v>
      </c>
      <c r="AM10" s="12" t="s">
        <v>43</v>
      </c>
      <c r="AN10" s="23">
        <f>CORREL(AK$2:AK$68,AE$2:AE$68)</f>
        <v>-0.4770613377</v>
      </c>
    </row>
    <row r="11">
      <c r="A11" s="9" t="s">
        <v>49</v>
      </c>
      <c r="B11" s="10">
        <v>194562.0</v>
      </c>
      <c r="C11" s="11">
        <f t="shared" si="1"/>
        <v>19</v>
      </c>
      <c r="D11" s="11">
        <v>40520.0</v>
      </c>
      <c r="E11" s="11">
        <f t="shared" si="2"/>
        <v>22</v>
      </c>
      <c r="F11" s="11">
        <v>83902.0</v>
      </c>
      <c r="G11" s="12">
        <f t="shared" si="3"/>
        <v>15</v>
      </c>
      <c r="H11" s="12">
        <v>892.0</v>
      </c>
      <c r="I11" s="11">
        <f t="shared" si="4"/>
        <v>17</v>
      </c>
      <c r="J11" s="11">
        <v>20406.0</v>
      </c>
      <c r="K11" s="11">
        <f t="shared" si="5"/>
        <v>18</v>
      </c>
      <c r="L11" s="11">
        <v>145720.0</v>
      </c>
      <c r="M11" s="13">
        <f t="shared" si="6"/>
        <v>19</v>
      </c>
      <c r="N11" s="22">
        <v>82932.0</v>
      </c>
      <c r="O11" s="14">
        <f t="shared" si="7"/>
        <v>5</v>
      </c>
      <c r="P11" s="14">
        <v>38.3</v>
      </c>
      <c r="Q11" s="14">
        <f t="shared" si="8"/>
        <v>8</v>
      </c>
      <c r="R11" s="14">
        <v>4.3</v>
      </c>
      <c r="S11" s="14">
        <f t="shared" si="9"/>
        <v>67</v>
      </c>
      <c r="T11" s="14">
        <v>1.1</v>
      </c>
      <c r="U11" s="15">
        <f t="shared" si="10"/>
        <v>66.5</v>
      </c>
      <c r="V11" s="16">
        <v>20193.0</v>
      </c>
      <c r="W11" s="16">
        <f t="shared" si="11"/>
        <v>19</v>
      </c>
      <c r="X11" s="15">
        <v>4.3</v>
      </c>
      <c r="Y11" s="15">
        <f t="shared" si="12"/>
        <v>48.5</v>
      </c>
      <c r="Z11" s="17">
        <v>1354.0</v>
      </c>
      <c r="AA11" s="15">
        <f t="shared" si="13"/>
        <v>18</v>
      </c>
      <c r="AB11" s="17">
        <v>3171.0</v>
      </c>
      <c r="AC11" s="15">
        <f t="shared" si="14"/>
        <v>21</v>
      </c>
      <c r="AD11" s="15">
        <v>89.0</v>
      </c>
      <c r="AE11" s="18">
        <f t="shared" si="15"/>
        <v>8</v>
      </c>
      <c r="AH11" s="19">
        <f t="shared" si="16"/>
        <v>0.2082626618</v>
      </c>
      <c r="AI11" s="20">
        <f t="shared" si="17"/>
        <v>29</v>
      </c>
      <c r="AJ11" s="19">
        <f t="shared" si="18"/>
        <v>0.4312352875</v>
      </c>
      <c r="AK11" s="20">
        <f t="shared" si="19"/>
        <v>12</v>
      </c>
    </row>
    <row r="12">
      <c r="A12" s="9" t="s">
        <v>50</v>
      </c>
      <c r="B12" s="10">
        <v>133263.0</v>
      </c>
      <c r="C12" s="11">
        <f t="shared" si="1"/>
        <v>26</v>
      </c>
      <c r="D12" s="11">
        <v>31712.0</v>
      </c>
      <c r="E12" s="11">
        <f t="shared" si="2"/>
        <v>24</v>
      </c>
      <c r="F12" s="11">
        <v>46870.0</v>
      </c>
      <c r="G12" s="12">
        <f t="shared" si="3"/>
        <v>25</v>
      </c>
      <c r="H12" s="12">
        <v>367.0</v>
      </c>
      <c r="I12" s="11">
        <f t="shared" si="4"/>
        <v>30</v>
      </c>
      <c r="J12" s="11">
        <v>9559.0</v>
      </c>
      <c r="K12" s="11">
        <f t="shared" si="5"/>
        <v>31</v>
      </c>
      <c r="L12" s="11">
        <v>88508.0</v>
      </c>
      <c r="M12" s="13">
        <f t="shared" si="6"/>
        <v>26</v>
      </c>
      <c r="N12" s="22">
        <v>54221.0</v>
      </c>
      <c r="O12" s="14">
        <f t="shared" si="7"/>
        <v>65</v>
      </c>
      <c r="P12" s="14">
        <v>22.7</v>
      </c>
      <c r="Q12" s="14">
        <f t="shared" si="8"/>
        <v>34.5</v>
      </c>
      <c r="R12" s="14">
        <v>7.2</v>
      </c>
      <c r="S12" s="14">
        <f t="shared" si="9"/>
        <v>51</v>
      </c>
      <c r="T12" s="14">
        <v>2.0</v>
      </c>
      <c r="U12" s="15">
        <f t="shared" si="10"/>
        <v>50</v>
      </c>
      <c r="V12" s="16">
        <v>12265.0</v>
      </c>
      <c r="W12" s="16">
        <f t="shared" si="11"/>
        <v>26</v>
      </c>
      <c r="X12" s="15">
        <v>4.7</v>
      </c>
      <c r="Y12" s="15">
        <f t="shared" si="12"/>
        <v>39</v>
      </c>
      <c r="Z12" s="17">
        <v>576.0</v>
      </c>
      <c r="AA12" s="15">
        <f t="shared" si="13"/>
        <v>28</v>
      </c>
      <c r="AB12" s="17">
        <v>4385.0</v>
      </c>
      <c r="AC12" s="15">
        <f t="shared" si="14"/>
        <v>17</v>
      </c>
      <c r="AD12" s="15">
        <v>81.0</v>
      </c>
      <c r="AE12" s="18">
        <f t="shared" si="15"/>
        <v>55</v>
      </c>
      <c r="AH12" s="19">
        <f t="shared" si="16"/>
        <v>0.2379655268</v>
      </c>
      <c r="AI12" s="20">
        <f t="shared" si="17"/>
        <v>23</v>
      </c>
      <c r="AJ12" s="19">
        <f t="shared" si="18"/>
        <v>0.3517105273</v>
      </c>
      <c r="AK12" s="20">
        <f t="shared" si="19"/>
        <v>41</v>
      </c>
    </row>
    <row r="13">
      <c r="A13" s="9" t="s">
        <v>51</v>
      </c>
      <c r="B13" s="10">
        <v>4536.0</v>
      </c>
      <c r="C13" s="11">
        <f t="shared" si="1"/>
        <v>67</v>
      </c>
      <c r="D13" s="12">
        <v>729.0</v>
      </c>
      <c r="E13" s="11">
        <f t="shared" si="2"/>
        <v>67</v>
      </c>
      <c r="F13" s="11">
        <v>1907.0</v>
      </c>
      <c r="G13" s="12">
        <f t="shared" si="3"/>
        <v>67</v>
      </c>
      <c r="H13" s="12">
        <v>15.0</v>
      </c>
      <c r="I13" s="11">
        <f t="shared" si="4"/>
        <v>66</v>
      </c>
      <c r="J13" s="12">
        <v>364.0</v>
      </c>
      <c r="K13" s="11">
        <f t="shared" si="5"/>
        <v>67</v>
      </c>
      <c r="L13" s="11">
        <v>3015.0</v>
      </c>
      <c r="M13" s="13">
        <f t="shared" si="6"/>
        <v>67</v>
      </c>
      <c r="N13" s="24">
        <v>46186.0</v>
      </c>
      <c r="O13" s="14">
        <f t="shared" si="7"/>
        <v>67</v>
      </c>
      <c r="P13" s="14">
        <v>10.9</v>
      </c>
      <c r="Q13" s="14">
        <f t="shared" si="8"/>
        <v>67</v>
      </c>
      <c r="R13" s="14">
        <v>7.4</v>
      </c>
      <c r="S13" s="14">
        <f t="shared" si="9"/>
        <v>48.5</v>
      </c>
      <c r="T13" s="14">
        <v>1.6</v>
      </c>
      <c r="U13" s="15">
        <f t="shared" si="10"/>
        <v>60</v>
      </c>
      <c r="V13" s="16">
        <v>416.0</v>
      </c>
      <c r="W13" s="16">
        <f t="shared" si="11"/>
        <v>67</v>
      </c>
      <c r="X13" s="15">
        <v>9.3</v>
      </c>
      <c r="Y13" s="15">
        <f t="shared" si="12"/>
        <v>1</v>
      </c>
      <c r="Z13" s="17">
        <v>29.0</v>
      </c>
      <c r="AA13" s="15">
        <f t="shared" si="13"/>
        <v>66</v>
      </c>
      <c r="AB13" s="17">
        <v>137.0</v>
      </c>
      <c r="AC13" s="15">
        <f t="shared" si="14"/>
        <v>65</v>
      </c>
      <c r="AD13" s="15">
        <v>78.0</v>
      </c>
      <c r="AE13" s="18">
        <f t="shared" si="15"/>
        <v>64.5</v>
      </c>
      <c r="AH13" s="19">
        <f t="shared" si="16"/>
        <v>0.1607142857</v>
      </c>
      <c r="AI13" s="20">
        <f t="shared" si="17"/>
        <v>50</v>
      </c>
      <c r="AJ13" s="19">
        <f t="shared" si="18"/>
        <v>0.4204144621</v>
      </c>
      <c r="AK13" s="20">
        <f t="shared" si="19"/>
        <v>18</v>
      </c>
    </row>
    <row r="14">
      <c r="A14" s="9" t="s">
        <v>52</v>
      </c>
      <c r="B14" s="10">
        <v>65018.0</v>
      </c>
      <c r="C14" s="11">
        <f t="shared" si="1"/>
        <v>39</v>
      </c>
      <c r="D14" s="11">
        <v>14787.0</v>
      </c>
      <c r="E14" s="11">
        <f t="shared" si="2"/>
        <v>36</v>
      </c>
      <c r="F14" s="11">
        <v>23772.0</v>
      </c>
      <c r="G14" s="12">
        <f t="shared" si="3"/>
        <v>41</v>
      </c>
      <c r="H14" s="12">
        <v>270.0</v>
      </c>
      <c r="I14" s="11">
        <f t="shared" si="4"/>
        <v>34</v>
      </c>
      <c r="J14" s="11">
        <v>7184.0</v>
      </c>
      <c r="K14" s="11">
        <f t="shared" si="5"/>
        <v>35</v>
      </c>
      <c r="L14" s="11">
        <v>46013.0</v>
      </c>
      <c r="M14" s="13">
        <f t="shared" si="6"/>
        <v>39</v>
      </c>
      <c r="N14" s="24">
        <v>64538.0</v>
      </c>
      <c r="O14" s="14">
        <f t="shared" si="7"/>
        <v>29</v>
      </c>
      <c r="P14" s="14">
        <v>18.3</v>
      </c>
      <c r="Q14" s="14">
        <f t="shared" si="8"/>
        <v>56.5</v>
      </c>
      <c r="R14" s="14">
        <v>10.3</v>
      </c>
      <c r="S14" s="14">
        <f t="shared" si="9"/>
        <v>14.5</v>
      </c>
      <c r="T14" s="14">
        <v>3.1</v>
      </c>
      <c r="U14" s="15">
        <f t="shared" si="10"/>
        <v>21.5</v>
      </c>
      <c r="V14" s="16">
        <v>6389.0</v>
      </c>
      <c r="W14" s="16">
        <f t="shared" si="11"/>
        <v>39</v>
      </c>
      <c r="X14" s="15">
        <v>7.1</v>
      </c>
      <c r="Y14" s="15">
        <f t="shared" si="12"/>
        <v>4</v>
      </c>
      <c r="Z14" s="17">
        <v>293.0</v>
      </c>
      <c r="AA14" s="15">
        <f t="shared" si="13"/>
        <v>39</v>
      </c>
      <c r="AB14" s="17">
        <v>1474.0</v>
      </c>
      <c r="AC14" s="15">
        <f t="shared" si="14"/>
        <v>34</v>
      </c>
      <c r="AD14" s="15">
        <v>87.0</v>
      </c>
      <c r="AE14" s="18">
        <f t="shared" si="15"/>
        <v>16</v>
      </c>
      <c r="AH14" s="19">
        <f t="shared" si="16"/>
        <v>0.2274293273</v>
      </c>
      <c r="AI14" s="20">
        <f t="shared" si="17"/>
        <v>24</v>
      </c>
      <c r="AJ14" s="19">
        <f t="shared" si="18"/>
        <v>0.3656218278</v>
      </c>
      <c r="AK14" s="20">
        <f t="shared" si="19"/>
        <v>37</v>
      </c>
    </row>
    <row r="15">
      <c r="A15" s="9" t="s">
        <v>53</v>
      </c>
      <c r="B15" s="10">
        <v>158665.0</v>
      </c>
      <c r="C15" s="11">
        <f t="shared" si="1"/>
        <v>22</v>
      </c>
      <c r="D15" s="11">
        <v>45256.0</v>
      </c>
      <c r="E15" s="11">
        <f t="shared" si="2"/>
        <v>21</v>
      </c>
      <c r="F15" s="11">
        <v>44287.0</v>
      </c>
      <c r="G15" s="12">
        <f t="shared" si="3"/>
        <v>27</v>
      </c>
      <c r="H15" s="12">
        <v>630.0</v>
      </c>
      <c r="I15" s="11">
        <f t="shared" si="4"/>
        <v>22</v>
      </c>
      <c r="J15" s="11">
        <v>19683.0</v>
      </c>
      <c r="K15" s="11">
        <f t="shared" si="5"/>
        <v>19</v>
      </c>
      <c r="L15" s="11">
        <v>109856.0</v>
      </c>
      <c r="M15" s="13">
        <f t="shared" si="6"/>
        <v>22</v>
      </c>
      <c r="N15" s="24">
        <v>70087.0</v>
      </c>
      <c r="O15" s="14">
        <f t="shared" si="7"/>
        <v>22</v>
      </c>
      <c r="P15" s="14">
        <v>46.2</v>
      </c>
      <c r="Q15" s="14">
        <f t="shared" si="8"/>
        <v>3</v>
      </c>
      <c r="R15" s="14">
        <v>5.2</v>
      </c>
      <c r="S15" s="14">
        <f t="shared" si="9"/>
        <v>63.5</v>
      </c>
      <c r="T15" s="14">
        <v>2.1</v>
      </c>
      <c r="U15" s="15">
        <f t="shared" si="10"/>
        <v>48.5</v>
      </c>
      <c r="V15" s="16">
        <v>14535.0</v>
      </c>
      <c r="W15" s="16">
        <f t="shared" si="11"/>
        <v>23</v>
      </c>
      <c r="X15" s="15">
        <v>4.0</v>
      </c>
      <c r="Y15" s="15">
        <f t="shared" si="12"/>
        <v>53</v>
      </c>
      <c r="Z15" s="17">
        <v>962.0</v>
      </c>
      <c r="AA15" s="15">
        <f t="shared" si="13"/>
        <v>20</v>
      </c>
      <c r="AB15" s="17">
        <v>1555.0</v>
      </c>
      <c r="AC15" s="15">
        <f t="shared" si="14"/>
        <v>33</v>
      </c>
      <c r="AD15" s="15">
        <v>85.0</v>
      </c>
      <c r="AE15" s="18">
        <f t="shared" si="15"/>
        <v>30</v>
      </c>
      <c r="AH15" s="19">
        <f t="shared" si="16"/>
        <v>0.2852298869</v>
      </c>
      <c r="AI15" s="20">
        <f t="shared" si="17"/>
        <v>14</v>
      </c>
      <c r="AJ15" s="19">
        <f t="shared" si="18"/>
        <v>0.2791226799</v>
      </c>
      <c r="AK15" s="20">
        <f t="shared" si="19"/>
        <v>56</v>
      </c>
    </row>
    <row r="16">
      <c r="A16" s="9" t="s">
        <v>54</v>
      </c>
      <c r="B16" s="10">
        <v>536474.0</v>
      </c>
      <c r="C16" s="11">
        <f t="shared" si="1"/>
        <v>7</v>
      </c>
      <c r="D16" s="11">
        <v>163289.0</v>
      </c>
      <c r="E16" s="11">
        <f t="shared" si="2"/>
        <v>6</v>
      </c>
      <c r="F16" s="11">
        <v>157256.0</v>
      </c>
      <c r="G16" s="12">
        <f t="shared" si="3"/>
        <v>6</v>
      </c>
      <c r="H16" s="11">
        <v>2114.0</v>
      </c>
      <c r="I16" s="11">
        <f t="shared" si="4"/>
        <v>7</v>
      </c>
      <c r="J16" s="11">
        <v>73462.0</v>
      </c>
      <c r="K16" s="11">
        <f t="shared" si="5"/>
        <v>5</v>
      </c>
      <c r="L16" s="11">
        <v>396121.0</v>
      </c>
      <c r="M16" s="13">
        <f t="shared" si="6"/>
        <v>6</v>
      </c>
      <c r="N16" s="24">
        <v>118574.0</v>
      </c>
      <c r="O16" s="14">
        <f t="shared" si="7"/>
        <v>1</v>
      </c>
      <c r="P16" s="25">
        <v>56.1</v>
      </c>
      <c r="Q16" s="14">
        <f t="shared" si="8"/>
        <v>1</v>
      </c>
      <c r="R16" s="14">
        <v>5.3</v>
      </c>
      <c r="S16" s="14">
        <f t="shared" si="9"/>
        <v>61</v>
      </c>
      <c r="T16" s="14">
        <v>2.5</v>
      </c>
      <c r="U16" s="15">
        <f t="shared" si="10"/>
        <v>39.5</v>
      </c>
      <c r="V16" s="16">
        <v>54491.0</v>
      </c>
      <c r="W16" s="16">
        <f t="shared" si="11"/>
        <v>6</v>
      </c>
      <c r="X16" s="15">
        <v>3.8</v>
      </c>
      <c r="Y16" s="15">
        <f t="shared" si="12"/>
        <v>55</v>
      </c>
      <c r="Z16" s="17">
        <v>4935.0</v>
      </c>
      <c r="AA16" s="15">
        <f t="shared" si="13"/>
        <v>6</v>
      </c>
      <c r="AB16" s="17">
        <v>5192.0</v>
      </c>
      <c r="AC16" s="15">
        <f t="shared" si="14"/>
        <v>13</v>
      </c>
      <c r="AD16" s="15">
        <v>93.0</v>
      </c>
      <c r="AE16" s="18">
        <f t="shared" si="15"/>
        <v>2</v>
      </c>
      <c r="AH16" s="19">
        <f t="shared" si="16"/>
        <v>0.3043744897</v>
      </c>
      <c r="AI16" s="20">
        <f t="shared" si="17"/>
        <v>11</v>
      </c>
      <c r="AJ16" s="19">
        <f t="shared" si="18"/>
        <v>0.2931288376</v>
      </c>
      <c r="AK16" s="20">
        <f t="shared" si="19"/>
        <v>54</v>
      </c>
    </row>
    <row r="17">
      <c r="A17" s="9" t="s">
        <v>55</v>
      </c>
      <c r="B17" s="10">
        <v>37489.0</v>
      </c>
      <c r="C17" s="11">
        <f t="shared" si="1"/>
        <v>57</v>
      </c>
      <c r="D17" s="11">
        <v>5683.0</v>
      </c>
      <c r="E17" s="11">
        <f t="shared" si="2"/>
        <v>54</v>
      </c>
      <c r="F17" s="11">
        <v>15906.0</v>
      </c>
      <c r="G17" s="12">
        <f t="shared" si="3"/>
        <v>54</v>
      </c>
      <c r="H17" s="12">
        <v>113.0</v>
      </c>
      <c r="I17" s="11">
        <f t="shared" si="4"/>
        <v>56.5</v>
      </c>
      <c r="J17" s="11">
        <v>2738.0</v>
      </c>
      <c r="K17" s="11">
        <f t="shared" si="5"/>
        <v>57</v>
      </c>
      <c r="L17" s="11">
        <v>24440.0</v>
      </c>
      <c r="M17" s="13">
        <f t="shared" si="6"/>
        <v>55</v>
      </c>
      <c r="N17" s="24">
        <v>58690.0</v>
      </c>
      <c r="O17" s="14">
        <f t="shared" si="7"/>
        <v>50</v>
      </c>
      <c r="P17" s="14">
        <v>22.7</v>
      </c>
      <c r="Q17" s="14">
        <f t="shared" si="8"/>
        <v>34.5</v>
      </c>
      <c r="R17" s="25">
        <v>9.1</v>
      </c>
      <c r="S17" s="14">
        <f t="shared" si="9"/>
        <v>34</v>
      </c>
      <c r="T17" s="14">
        <v>3.0</v>
      </c>
      <c r="U17" s="15">
        <f t="shared" si="10"/>
        <v>24</v>
      </c>
      <c r="V17" s="16">
        <v>3343.0</v>
      </c>
      <c r="W17" s="16">
        <f t="shared" si="11"/>
        <v>56</v>
      </c>
      <c r="X17" s="15">
        <v>5.1</v>
      </c>
      <c r="Y17" s="15">
        <f t="shared" si="12"/>
        <v>29.5</v>
      </c>
      <c r="Z17" s="17">
        <v>170.0</v>
      </c>
      <c r="AA17" s="15">
        <f t="shared" si="13"/>
        <v>51</v>
      </c>
      <c r="AB17" s="17">
        <v>648.0</v>
      </c>
      <c r="AC17" s="15">
        <f t="shared" si="14"/>
        <v>51</v>
      </c>
      <c r="AD17" s="15">
        <v>82.0</v>
      </c>
      <c r="AE17" s="18">
        <f t="shared" si="15"/>
        <v>50.5</v>
      </c>
      <c r="AH17" s="19">
        <f t="shared" si="16"/>
        <v>0.1515911334</v>
      </c>
      <c r="AI17" s="20">
        <f t="shared" si="17"/>
        <v>54</v>
      </c>
      <c r="AJ17" s="19">
        <f t="shared" si="18"/>
        <v>0.4242844568</v>
      </c>
      <c r="AK17" s="20">
        <f t="shared" si="19"/>
        <v>17</v>
      </c>
    </row>
    <row r="18">
      <c r="A18" s="9" t="s">
        <v>56</v>
      </c>
      <c r="B18" s="10">
        <v>79707.0</v>
      </c>
      <c r="C18" s="11">
        <f t="shared" si="1"/>
        <v>36</v>
      </c>
      <c r="D18" s="11">
        <v>12763.0</v>
      </c>
      <c r="E18" s="11">
        <f t="shared" si="2"/>
        <v>38</v>
      </c>
      <c r="F18" s="11">
        <v>31365.0</v>
      </c>
      <c r="G18" s="12">
        <f t="shared" si="3"/>
        <v>35</v>
      </c>
      <c r="H18" s="12">
        <v>264.0</v>
      </c>
      <c r="I18" s="11">
        <f t="shared" si="4"/>
        <v>37</v>
      </c>
      <c r="J18" s="11">
        <v>5690.0</v>
      </c>
      <c r="K18" s="11">
        <f t="shared" si="5"/>
        <v>40</v>
      </c>
      <c r="L18" s="11">
        <v>50082.0</v>
      </c>
      <c r="M18" s="13">
        <f t="shared" si="6"/>
        <v>36</v>
      </c>
      <c r="N18" s="24">
        <v>56982.0</v>
      </c>
      <c r="O18" s="14">
        <f t="shared" si="7"/>
        <v>60</v>
      </c>
      <c r="P18" s="14">
        <v>19.1</v>
      </c>
      <c r="Q18" s="14">
        <f t="shared" si="8"/>
        <v>48</v>
      </c>
      <c r="R18" s="25">
        <v>10.1</v>
      </c>
      <c r="S18" s="14">
        <f t="shared" si="9"/>
        <v>18</v>
      </c>
      <c r="T18" s="14">
        <v>3.2</v>
      </c>
      <c r="U18" s="15">
        <f t="shared" si="10"/>
        <v>19</v>
      </c>
      <c r="V18" s="16">
        <v>7041.0</v>
      </c>
      <c r="W18" s="16">
        <f t="shared" si="11"/>
        <v>35</v>
      </c>
      <c r="X18" s="15">
        <v>5.8</v>
      </c>
      <c r="Y18" s="15">
        <f t="shared" si="12"/>
        <v>15</v>
      </c>
      <c r="Z18" s="17">
        <v>315.0</v>
      </c>
      <c r="AA18" s="15">
        <f t="shared" si="13"/>
        <v>37</v>
      </c>
      <c r="AB18" s="17">
        <v>1645.0</v>
      </c>
      <c r="AC18" s="15">
        <f t="shared" si="14"/>
        <v>31</v>
      </c>
      <c r="AD18" s="15">
        <v>80.0</v>
      </c>
      <c r="AE18" s="18">
        <f t="shared" si="15"/>
        <v>59</v>
      </c>
      <c r="AH18" s="19">
        <f t="shared" si="16"/>
        <v>0.160123954</v>
      </c>
      <c r="AI18" s="20">
        <f t="shared" si="17"/>
        <v>51</v>
      </c>
      <c r="AJ18" s="19">
        <f t="shared" si="18"/>
        <v>0.3935037073</v>
      </c>
      <c r="AK18" s="20">
        <f t="shared" si="19"/>
        <v>28</v>
      </c>
    </row>
    <row r="19">
      <c r="A19" s="9" t="s">
        <v>57</v>
      </c>
      <c r="B19" s="10">
        <v>37860.0</v>
      </c>
      <c r="C19" s="11">
        <f t="shared" si="1"/>
        <v>56</v>
      </c>
      <c r="D19" s="11">
        <v>6486.0</v>
      </c>
      <c r="E19" s="11">
        <f t="shared" si="2"/>
        <v>49</v>
      </c>
      <c r="F19" s="11">
        <v>13450.0</v>
      </c>
      <c r="G19" s="12">
        <f t="shared" si="3"/>
        <v>57</v>
      </c>
      <c r="H19" s="12">
        <v>117.0</v>
      </c>
      <c r="I19" s="11">
        <f t="shared" si="4"/>
        <v>54</v>
      </c>
      <c r="J19" s="11">
        <v>2978.0</v>
      </c>
      <c r="K19" s="11">
        <f t="shared" si="5"/>
        <v>53</v>
      </c>
      <c r="L19" s="11">
        <v>23031.0</v>
      </c>
      <c r="M19" s="13">
        <f t="shared" si="6"/>
        <v>57</v>
      </c>
      <c r="N19" s="22">
        <v>59011.0</v>
      </c>
      <c r="O19" s="14">
        <f t="shared" si="7"/>
        <v>48</v>
      </c>
      <c r="P19" s="25">
        <v>20.3</v>
      </c>
      <c r="Q19" s="14">
        <f t="shared" si="8"/>
        <v>43</v>
      </c>
      <c r="R19" s="14">
        <v>10.5</v>
      </c>
      <c r="S19" s="14">
        <f t="shared" si="9"/>
        <v>13</v>
      </c>
      <c r="T19" s="14">
        <v>3.2</v>
      </c>
      <c r="U19" s="15">
        <f t="shared" si="10"/>
        <v>19</v>
      </c>
      <c r="V19" s="16">
        <v>3193.0</v>
      </c>
      <c r="W19" s="16">
        <f t="shared" si="11"/>
        <v>57</v>
      </c>
      <c r="X19" s="15">
        <v>5.7</v>
      </c>
      <c r="Y19" s="15">
        <f t="shared" si="12"/>
        <v>16.5</v>
      </c>
      <c r="Z19" s="17">
        <v>148.0</v>
      </c>
      <c r="AA19" s="15">
        <f t="shared" si="13"/>
        <v>55</v>
      </c>
      <c r="AB19" s="17">
        <v>624.0</v>
      </c>
      <c r="AC19" s="15">
        <f t="shared" si="14"/>
        <v>53</v>
      </c>
      <c r="AD19" s="15">
        <v>82.0</v>
      </c>
      <c r="AE19" s="18">
        <f t="shared" si="15"/>
        <v>50.5</v>
      </c>
      <c r="AH19" s="19">
        <f t="shared" si="16"/>
        <v>0.1713153724</v>
      </c>
      <c r="AI19" s="20">
        <f t="shared" si="17"/>
        <v>45</v>
      </c>
      <c r="AJ19" s="19">
        <f t="shared" si="18"/>
        <v>0.3552562071</v>
      </c>
      <c r="AK19" s="20">
        <f t="shared" si="19"/>
        <v>39</v>
      </c>
    </row>
    <row r="20">
      <c r="A20" s="9" t="s">
        <v>58</v>
      </c>
      <c r="B20" s="10">
        <v>64924.0</v>
      </c>
      <c r="C20" s="11">
        <f t="shared" si="1"/>
        <v>40</v>
      </c>
      <c r="D20" s="11">
        <v>12481.0</v>
      </c>
      <c r="E20" s="11">
        <f t="shared" si="2"/>
        <v>39</v>
      </c>
      <c r="F20" s="11">
        <v>22573.0</v>
      </c>
      <c r="G20" s="12">
        <f t="shared" si="3"/>
        <v>43</v>
      </c>
      <c r="H20" s="12">
        <v>241.0</v>
      </c>
      <c r="I20" s="11">
        <f t="shared" si="4"/>
        <v>39</v>
      </c>
      <c r="J20" s="11">
        <v>6188.0</v>
      </c>
      <c r="K20" s="11">
        <f t="shared" si="5"/>
        <v>38</v>
      </c>
      <c r="L20" s="11">
        <v>41483.0</v>
      </c>
      <c r="M20" s="13">
        <f t="shared" si="6"/>
        <v>41</v>
      </c>
      <c r="N20" s="22">
        <v>59457.0</v>
      </c>
      <c r="O20" s="14">
        <f t="shared" si="7"/>
        <v>43</v>
      </c>
      <c r="P20" s="14">
        <v>25.5</v>
      </c>
      <c r="Q20" s="14">
        <f t="shared" si="8"/>
        <v>25</v>
      </c>
      <c r="R20" s="25">
        <v>8.4</v>
      </c>
      <c r="S20" s="14">
        <f t="shared" si="9"/>
        <v>40</v>
      </c>
      <c r="T20" s="14">
        <v>2.3</v>
      </c>
      <c r="U20" s="15">
        <f t="shared" si="10"/>
        <v>44</v>
      </c>
      <c r="V20" s="16">
        <v>5742.0</v>
      </c>
      <c r="W20" s="16">
        <f t="shared" si="11"/>
        <v>41</v>
      </c>
      <c r="X20" s="15">
        <v>5.5</v>
      </c>
      <c r="Y20" s="15">
        <f t="shared" si="12"/>
        <v>20.5</v>
      </c>
      <c r="Z20" s="17">
        <v>276.0</v>
      </c>
      <c r="AA20" s="15">
        <f t="shared" si="13"/>
        <v>42</v>
      </c>
      <c r="AB20" s="17">
        <v>1016.0</v>
      </c>
      <c r="AC20" s="15">
        <f t="shared" si="14"/>
        <v>40</v>
      </c>
      <c r="AD20" s="15">
        <v>85.0</v>
      </c>
      <c r="AE20" s="18">
        <f t="shared" si="15"/>
        <v>30</v>
      </c>
      <c r="AH20" s="19">
        <f t="shared" si="16"/>
        <v>0.1922401577</v>
      </c>
      <c r="AI20" s="20">
        <f t="shared" si="17"/>
        <v>34</v>
      </c>
      <c r="AJ20" s="19">
        <f t="shared" si="18"/>
        <v>0.3476834453</v>
      </c>
      <c r="AK20" s="20">
        <f t="shared" si="19"/>
        <v>46</v>
      </c>
    </row>
    <row r="21">
      <c r="A21" s="9" t="s">
        <v>59</v>
      </c>
      <c r="B21" s="10">
        <v>83876.0</v>
      </c>
      <c r="C21" s="11">
        <f t="shared" si="1"/>
        <v>34</v>
      </c>
      <c r="D21" s="11">
        <v>15586.0</v>
      </c>
      <c r="E21" s="11">
        <f t="shared" si="2"/>
        <v>34</v>
      </c>
      <c r="F21" s="11">
        <v>32569.0</v>
      </c>
      <c r="G21" s="12">
        <f t="shared" si="3"/>
        <v>34</v>
      </c>
      <c r="H21" s="12">
        <v>277.0</v>
      </c>
      <c r="I21" s="11">
        <f t="shared" si="4"/>
        <v>33</v>
      </c>
      <c r="J21" s="11">
        <v>6720.0</v>
      </c>
      <c r="K21" s="11">
        <f t="shared" si="5"/>
        <v>36</v>
      </c>
      <c r="L21" s="11">
        <v>55152.0</v>
      </c>
      <c r="M21" s="13">
        <f t="shared" si="6"/>
        <v>34</v>
      </c>
      <c r="N21" s="22">
        <v>58734.0</v>
      </c>
      <c r="O21" s="14">
        <f t="shared" si="7"/>
        <v>49</v>
      </c>
      <c r="P21" s="14">
        <v>20.6</v>
      </c>
      <c r="Q21" s="14">
        <f t="shared" si="8"/>
        <v>42</v>
      </c>
      <c r="R21" s="14">
        <v>9.4</v>
      </c>
      <c r="S21" s="14">
        <f t="shared" si="9"/>
        <v>29.5</v>
      </c>
      <c r="T21" s="14">
        <v>3.6</v>
      </c>
      <c r="U21" s="15">
        <f t="shared" si="10"/>
        <v>11</v>
      </c>
      <c r="V21" s="16">
        <v>7537.0</v>
      </c>
      <c r="W21" s="16">
        <f t="shared" si="11"/>
        <v>34</v>
      </c>
      <c r="X21" s="15">
        <v>4.9</v>
      </c>
      <c r="Y21" s="15">
        <f t="shared" si="12"/>
        <v>32</v>
      </c>
      <c r="Z21" s="17">
        <v>385.0</v>
      </c>
      <c r="AA21" s="15">
        <f t="shared" si="13"/>
        <v>33</v>
      </c>
      <c r="AB21" s="17">
        <v>1390.0</v>
      </c>
      <c r="AC21" s="15">
        <f t="shared" si="14"/>
        <v>35</v>
      </c>
      <c r="AD21" s="15">
        <v>83.0</v>
      </c>
      <c r="AE21" s="18">
        <f t="shared" si="15"/>
        <v>44.5</v>
      </c>
      <c r="AH21" s="19">
        <f t="shared" si="16"/>
        <v>0.1858219276</v>
      </c>
      <c r="AI21" s="20">
        <f t="shared" si="17"/>
        <v>38</v>
      </c>
      <c r="AJ21" s="19">
        <f t="shared" si="18"/>
        <v>0.3882993943</v>
      </c>
      <c r="AK21" s="20">
        <f t="shared" si="19"/>
        <v>30</v>
      </c>
    </row>
    <row r="22">
      <c r="A22" s="9" t="s">
        <v>60</v>
      </c>
      <c r="B22" s="10">
        <v>261269.0</v>
      </c>
      <c r="C22" s="11">
        <f t="shared" si="1"/>
        <v>16</v>
      </c>
      <c r="D22" s="11">
        <v>63195.0</v>
      </c>
      <c r="E22" s="11">
        <f t="shared" si="2"/>
        <v>17</v>
      </c>
      <c r="F22" s="11">
        <v>91474.0</v>
      </c>
      <c r="G22" s="12">
        <f t="shared" si="3"/>
        <v>12</v>
      </c>
      <c r="H22" s="11">
        <v>1138.0</v>
      </c>
      <c r="I22" s="11">
        <f t="shared" si="4"/>
        <v>14</v>
      </c>
      <c r="J22" s="11">
        <v>31507.0</v>
      </c>
      <c r="K22" s="11">
        <f t="shared" si="5"/>
        <v>13</v>
      </c>
      <c r="L22" s="11">
        <v>187314.0</v>
      </c>
      <c r="M22" s="13">
        <f t="shared" si="6"/>
        <v>15</v>
      </c>
      <c r="N22" s="22">
        <v>82849.0</v>
      </c>
      <c r="O22" s="14">
        <f t="shared" si="7"/>
        <v>6</v>
      </c>
      <c r="P22" s="14">
        <v>38.7</v>
      </c>
      <c r="Q22" s="14">
        <f t="shared" si="8"/>
        <v>7</v>
      </c>
      <c r="R22" s="14">
        <v>6.5</v>
      </c>
      <c r="S22" s="14">
        <f t="shared" si="9"/>
        <v>56.5</v>
      </c>
      <c r="T22" s="14">
        <v>2.4</v>
      </c>
      <c r="U22" s="15">
        <f t="shared" si="10"/>
        <v>41.5</v>
      </c>
      <c r="V22" s="16">
        <v>25569.0</v>
      </c>
      <c r="W22" s="16">
        <f t="shared" si="11"/>
        <v>15</v>
      </c>
      <c r="X22" s="15">
        <v>3.4</v>
      </c>
      <c r="Y22" s="15">
        <f t="shared" si="12"/>
        <v>57</v>
      </c>
      <c r="Z22" s="17">
        <v>2352.0</v>
      </c>
      <c r="AA22" s="15">
        <f t="shared" si="13"/>
        <v>12</v>
      </c>
      <c r="AB22" s="17">
        <v>3017.0</v>
      </c>
      <c r="AC22" s="15">
        <f t="shared" si="14"/>
        <v>22</v>
      </c>
      <c r="AD22" s="15">
        <v>90.0</v>
      </c>
      <c r="AE22" s="18">
        <f t="shared" si="15"/>
        <v>6</v>
      </c>
      <c r="AH22" s="19">
        <f t="shared" si="16"/>
        <v>0.2418771458</v>
      </c>
      <c r="AI22" s="20">
        <f t="shared" si="17"/>
        <v>21</v>
      </c>
      <c r="AJ22" s="19">
        <f t="shared" si="18"/>
        <v>0.3501142501</v>
      </c>
      <c r="AK22" s="20">
        <f t="shared" si="19"/>
        <v>45</v>
      </c>
    </row>
    <row r="23">
      <c r="A23" s="9" t="s">
        <v>61</v>
      </c>
      <c r="B23" s="10">
        <v>286108.0</v>
      </c>
      <c r="C23" s="11">
        <f t="shared" si="1"/>
        <v>14</v>
      </c>
      <c r="D23" s="11">
        <v>88560.0</v>
      </c>
      <c r="E23" s="11">
        <f t="shared" si="2"/>
        <v>14</v>
      </c>
      <c r="F23" s="11">
        <v>78818.0</v>
      </c>
      <c r="G23" s="12">
        <f t="shared" si="3"/>
        <v>16</v>
      </c>
      <c r="H23" s="11">
        <v>1139.0</v>
      </c>
      <c r="I23" s="11">
        <f t="shared" si="4"/>
        <v>13</v>
      </c>
      <c r="J23" s="11">
        <v>35234.0</v>
      </c>
      <c r="K23" s="11">
        <f t="shared" si="5"/>
        <v>12</v>
      </c>
      <c r="L23" s="11">
        <v>203751.0</v>
      </c>
      <c r="M23" s="13">
        <f t="shared" si="6"/>
        <v>14</v>
      </c>
      <c r="N23" s="22">
        <v>71046.0</v>
      </c>
      <c r="O23" s="14">
        <f t="shared" si="7"/>
        <v>21</v>
      </c>
      <c r="P23" s="14">
        <v>33.3</v>
      </c>
      <c r="Q23" s="14">
        <f t="shared" si="8"/>
        <v>11</v>
      </c>
      <c r="R23" s="14">
        <v>8.8</v>
      </c>
      <c r="S23" s="14">
        <f t="shared" si="9"/>
        <v>36.5</v>
      </c>
      <c r="T23" s="14">
        <v>3.3</v>
      </c>
      <c r="U23" s="15">
        <f t="shared" si="10"/>
        <v>15.5</v>
      </c>
      <c r="V23" s="16">
        <v>27831.0</v>
      </c>
      <c r="W23" s="16">
        <f t="shared" si="11"/>
        <v>14</v>
      </c>
      <c r="X23" s="15">
        <v>4.3</v>
      </c>
      <c r="Y23" s="15">
        <f t="shared" si="12"/>
        <v>48.5</v>
      </c>
      <c r="Z23" s="17">
        <v>2825.0</v>
      </c>
      <c r="AA23" s="15">
        <f t="shared" si="13"/>
        <v>10</v>
      </c>
      <c r="AB23" s="17">
        <v>3932.0</v>
      </c>
      <c r="AC23" s="15">
        <f t="shared" si="14"/>
        <v>19</v>
      </c>
      <c r="AD23" s="15">
        <v>88.0</v>
      </c>
      <c r="AE23" s="18">
        <f t="shared" si="15"/>
        <v>12</v>
      </c>
      <c r="AH23" s="19">
        <f t="shared" si="16"/>
        <v>0.3095334629</v>
      </c>
      <c r="AI23" s="20">
        <f t="shared" si="17"/>
        <v>8</v>
      </c>
      <c r="AJ23" s="19">
        <f t="shared" si="18"/>
        <v>0.2754833839</v>
      </c>
      <c r="AK23" s="20">
        <f t="shared" si="19"/>
        <v>59</v>
      </c>
    </row>
    <row r="24">
      <c r="A24" s="9" t="s">
        <v>62</v>
      </c>
      <c r="B24" s="10">
        <v>575312.0</v>
      </c>
      <c r="C24" s="11">
        <f t="shared" si="1"/>
        <v>5</v>
      </c>
      <c r="D24" s="11">
        <v>209103.0</v>
      </c>
      <c r="E24" s="11">
        <f t="shared" si="2"/>
        <v>4</v>
      </c>
      <c r="F24" s="11">
        <v>151039.0</v>
      </c>
      <c r="G24" s="12">
        <f t="shared" si="3"/>
        <v>7</v>
      </c>
      <c r="H24" s="11">
        <v>1622.0</v>
      </c>
      <c r="I24" s="11">
        <f t="shared" si="4"/>
        <v>9</v>
      </c>
      <c r="J24" s="11">
        <v>62474.0</v>
      </c>
      <c r="K24" s="11">
        <f t="shared" si="5"/>
        <v>6</v>
      </c>
      <c r="L24" s="11">
        <v>424238.0</v>
      </c>
      <c r="M24" s="13">
        <f t="shared" si="6"/>
        <v>5</v>
      </c>
      <c r="N24" s="22">
        <v>86390.0</v>
      </c>
      <c r="O24" s="14">
        <f t="shared" si="7"/>
        <v>4</v>
      </c>
      <c r="P24" s="14">
        <v>40.9</v>
      </c>
      <c r="Q24" s="14">
        <f t="shared" si="8"/>
        <v>6</v>
      </c>
      <c r="R24" s="14">
        <v>6.5</v>
      </c>
      <c r="S24" s="14">
        <f t="shared" si="9"/>
        <v>56.5</v>
      </c>
      <c r="T24" s="14">
        <v>2.2</v>
      </c>
      <c r="U24" s="15">
        <f t="shared" si="10"/>
        <v>46.5</v>
      </c>
      <c r="V24" s="16">
        <v>58109.0</v>
      </c>
      <c r="W24" s="16">
        <f t="shared" si="11"/>
        <v>5</v>
      </c>
      <c r="X24" s="15">
        <v>6.9</v>
      </c>
      <c r="Y24" s="15">
        <f t="shared" si="12"/>
        <v>5</v>
      </c>
      <c r="Z24" s="17">
        <v>5608.0</v>
      </c>
      <c r="AA24" s="15">
        <f t="shared" si="13"/>
        <v>5</v>
      </c>
      <c r="AB24" s="17">
        <v>5936.0</v>
      </c>
      <c r="AC24" s="15">
        <f t="shared" si="14"/>
        <v>11</v>
      </c>
      <c r="AD24" s="15">
        <v>91.0</v>
      </c>
      <c r="AE24" s="18">
        <f t="shared" si="15"/>
        <v>4.5</v>
      </c>
      <c r="AH24" s="19">
        <f t="shared" si="16"/>
        <v>0.3634601747</v>
      </c>
      <c r="AI24" s="20">
        <f t="shared" si="17"/>
        <v>4</v>
      </c>
      <c r="AJ24" s="19">
        <f t="shared" si="18"/>
        <v>0.2625340685</v>
      </c>
      <c r="AK24" s="20">
        <f t="shared" si="19"/>
        <v>61</v>
      </c>
    </row>
    <row r="25">
      <c r="A25" s="9" t="s">
        <v>63</v>
      </c>
      <c r="B25" s="10">
        <v>30886.0</v>
      </c>
      <c r="C25" s="11">
        <f t="shared" si="1"/>
        <v>59</v>
      </c>
      <c r="D25" s="11">
        <v>6207.0</v>
      </c>
      <c r="E25" s="11">
        <f t="shared" si="2"/>
        <v>51</v>
      </c>
      <c r="F25" s="11">
        <v>12156.0</v>
      </c>
      <c r="G25" s="12">
        <f t="shared" si="3"/>
        <v>58</v>
      </c>
      <c r="H25" s="12">
        <v>84.0</v>
      </c>
      <c r="I25" s="11">
        <f t="shared" si="4"/>
        <v>60</v>
      </c>
      <c r="J25" s="11">
        <v>2395.0</v>
      </c>
      <c r="K25" s="11">
        <f t="shared" si="5"/>
        <v>58</v>
      </c>
      <c r="L25" s="11">
        <v>20842.0</v>
      </c>
      <c r="M25" s="13">
        <f t="shared" si="6"/>
        <v>59</v>
      </c>
      <c r="N25" s="22">
        <v>61672.0</v>
      </c>
      <c r="O25" s="14">
        <f t="shared" si="7"/>
        <v>37</v>
      </c>
      <c r="P25" s="14">
        <v>18.5</v>
      </c>
      <c r="Q25" s="14">
        <f t="shared" si="8"/>
        <v>54</v>
      </c>
      <c r="R25" s="14">
        <v>6.9</v>
      </c>
      <c r="S25" s="14">
        <f t="shared" si="9"/>
        <v>54.5</v>
      </c>
      <c r="T25" s="14">
        <v>1.8</v>
      </c>
      <c r="U25" s="15">
        <f t="shared" si="10"/>
        <v>55.5</v>
      </c>
      <c r="V25" s="16">
        <v>2921.0</v>
      </c>
      <c r="W25" s="16">
        <f t="shared" si="11"/>
        <v>59</v>
      </c>
      <c r="X25" s="15">
        <v>6.2</v>
      </c>
      <c r="Y25" s="15">
        <f t="shared" si="12"/>
        <v>11.5</v>
      </c>
      <c r="Z25" s="17">
        <v>98.0</v>
      </c>
      <c r="AA25" s="15">
        <f t="shared" si="13"/>
        <v>60</v>
      </c>
      <c r="AB25" s="17">
        <v>872.0</v>
      </c>
      <c r="AC25" s="15">
        <f t="shared" si="14"/>
        <v>43</v>
      </c>
      <c r="AD25" s="15">
        <v>84.0</v>
      </c>
      <c r="AE25" s="18">
        <f t="shared" si="15"/>
        <v>37.5</v>
      </c>
      <c r="AH25" s="19">
        <f t="shared" si="16"/>
        <v>0.2009648384</v>
      </c>
      <c r="AI25" s="20">
        <f t="shared" si="17"/>
        <v>31</v>
      </c>
      <c r="AJ25" s="19">
        <f t="shared" si="18"/>
        <v>0.3935763776</v>
      </c>
      <c r="AK25" s="20">
        <f t="shared" si="19"/>
        <v>27</v>
      </c>
    </row>
    <row r="26">
      <c r="A26" s="9" t="s">
        <v>64</v>
      </c>
      <c r="B26" s="10">
        <v>270495.0</v>
      </c>
      <c r="C26" s="11">
        <f t="shared" si="1"/>
        <v>15</v>
      </c>
      <c r="D26" s="11">
        <v>81825.0</v>
      </c>
      <c r="E26" s="11">
        <f t="shared" si="2"/>
        <v>15</v>
      </c>
      <c r="F26" s="11">
        <v>73053.0</v>
      </c>
      <c r="G26" s="12">
        <f t="shared" si="3"/>
        <v>18</v>
      </c>
      <c r="H26" s="11">
        <v>1058.0</v>
      </c>
      <c r="I26" s="11">
        <f t="shared" si="4"/>
        <v>15</v>
      </c>
      <c r="J26" s="11">
        <v>27101.0</v>
      </c>
      <c r="K26" s="11">
        <f t="shared" si="5"/>
        <v>16</v>
      </c>
      <c r="L26" s="11">
        <v>183037.0</v>
      </c>
      <c r="M26" s="13">
        <f t="shared" si="6"/>
        <v>16</v>
      </c>
      <c r="N26" s="22">
        <v>59396.0</v>
      </c>
      <c r="O26" s="14">
        <f t="shared" si="7"/>
        <v>44</v>
      </c>
      <c r="P26" s="14">
        <v>29.6</v>
      </c>
      <c r="Q26" s="14">
        <f t="shared" si="8"/>
        <v>18</v>
      </c>
      <c r="R26" s="14">
        <v>7.5</v>
      </c>
      <c r="S26" s="14">
        <f t="shared" si="9"/>
        <v>47</v>
      </c>
      <c r="T26" s="14">
        <v>2.3</v>
      </c>
      <c r="U26" s="15">
        <f t="shared" si="10"/>
        <v>44</v>
      </c>
      <c r="V26" s="16">
        <v>24832.0</v>
      </c>
      <c r="W26" s="16">
        <f t="shared" si="11"/>
        <v>16</v>
      </c>
      <c r="X26" s="15">
        <v>5.5</v>
      </c>
      <c r="Y26" s="15">
        <f t="shared" si="12"/>
        <v>20.5</v>
      </c>
      <c r="Z26" s="17">
        <v>2082.0</v>
      </c>
      <c r="AA26" s="15">
        <f t="shared" si="13"/>
        <v>14</v>
      </c>
      <c r="AB26" s="17">
        <v>4879.0</v>
      </c>
      <c r="AC26" s="15">
        <f t="shared" si="14"/>
        <v>15</v>
      </c>
      <c r="AD26" s="15">
        <v>86.0</v>
      </c>
      <c r="AE26" s="18">
        <f t="shared" si="15"/>
        <v>21.5</v>
      </c>
      <c r="AH26" s="19">
        <f t="shared" si="16"/>
        <v>0.3025009704</v>
      </c>
      <c r="AI26" s="20">
        <f t="shared" si="17"/>
        <v>12</v>
      </c>
      <c r="AJ26" s="19">
        <f t="shared" si="18"/>
        <v>0.2700715355</v>
      </c>
      <c r="AK26" s="20">
        <f t="shared" si="19"/>
        <v>60</v>
      </c>
    </row>
    <row r="27">
      <c r="A27" s="9" t="s">
        <v>65</v>
      </c>
      <c r="B27" s="10">
        <v>128417.0</v>
      </c>
      <c r="C27" s="11">
        <f t="shared" si="1"/>
        <v>27</v>
      </c>
      <c r="D27" s="11">
        <v>32218.0</v>
      </c>
      <c r="E27" s="11">
        <f t="shared" si="2"/>
        <v>23</v>
      </c>
      <c r="F27" s="11">
        <v>41149.0</v>
      </c>
      <c r="G27" s="12">
        <f t="shared" si="3"/>
        <v>30</v>
      </c>
      <c r="H27" s="12">
        <v>339.0</v>
      </c>
      <c r="I27" s="11">
        <f t="shared" si="4"/>
        <v>32</v>
      </c>
      <c r="J27" s="11">
        <v>8448.0</v>
      </c>
      <c r="K27" s="11">
        <f t="shared" si="5"/>
        <v>32</v>
      </c>
      <c r="L27" s="11">
        <v>82154.0</v>
      </c>
      <c r="M27" s="13">
        <f t="shared" si="6"/>
        <v>27</v>
      </c>
      <c r="N27" s="22">
        <v>55579.0</v>
      </c>
      <c r="O27" s="14">
        <f t="shared" si="7"/>
        <v>64</v>
      </c>
      <c r="P27" s="14">
        <v>18.6</v>
      </c>
      <c r="Q27" s="14">
        <f t="shared" si="8"/>
        <v>51.5</v>
      </c>
      <c r="R27" s="14">
        <v>10.2</v>
      </c>
      <c r="S27" s="14">
        <f t="shared" si="9"/>
        <v>16</v>
      </c>
      <c r="T27" s="14">
        <v>2.4</v>
      </c>
      <c r="U27" s="15">
        <f t="shared" si="10"/>
        <v>41.5</v>
      </c>
      <c r="V27" s="16">
        <v>11329.0</v>
      </c>
      <c r="W27" s="16">
        <f t="shared" si="11"/>
        <v>28</v>
      </c>
      <c r="X27" s="15">
        <v>6.7</v>
      </c>
      <c r="Y27" s="15">
        <f t="shared" si="12"/>
        <v>6</v>
      </c>
      <c r="Z27" s="17">
        <v>577.0</v>
      </c>
      <c r="AA27" s="15">
        <f t="shared" si="13"/>
        <v>27</v>
      </c>
      <c r="AB27" s="17">
        <v>4291.0</v>
      </c>
      <c r="AC27" s="15">
        <f t="shared" si="14"/>
        <v>18</v>
      </c>
      <c r="AD27" s="15">
        <v>82.0</v>
      </c>
      <c r="AE27" s="18">
        <f t="shared" si="15"/>
        <v>50.5</v>
      </c>
      <c r="AH27" s="19">
        <f t="shared" si="16"/>
        <v>0.2508857861</v>
      </c>
      <c r="AI27" s="20">
        <f t="shared" si="17"/>
        <v>19</v>
      </c>
      <c r="AJ27" s="19">
        <f t="shared" si="18"/>
        <v>0.320432653</v>
      </c>
      <c r="AK27" s="20">
        <f t="shared" si="19"/>
        <v>50</v>
      </c>
    </row>
    <row r="28">
      <c r="A28" s="9" t="s">
        <v>66</v>
      </c>
      <c r="B28" s="10">
        <v>6959.0</v>
      </c>
      <c r="C28" s="11">
        <f t="shared" si="1"/>
        <v>65</v>
      </c>
      <c r="D28" s="12">
        <v>829.0</v>
      </c>
      <c r="E28" s="11">
        <f t="shared" si="2"/>
        <v>66</v>
      </c>
      <c r="F28" s="11">
        <v>2053.0</v>
      </c>
      <c r="G28" s="12">
        <f t="shared" si="3"/>
        <v>66</v>
      </c>
      <c r="H28" s="12">
        <v>10.0</v>
      </c>
      <c r="I28" s="11">
        <f t="shared" si="4"/>
        <v>67</v>
      </c>
      <c r="J28" s="12">
        <v>372.0</v>
      </c>
      <c r="K28" s="11">
        <f t="shared" si="5"/>
        <v>66</v>
      </c>
      <c r="L28" s="11">
        <v>3264.0</v>
      </c>
      <c r="M28" s="13">
        <f t="shared" si="6"/>
        <v>66</v>
      </c>
      <c r="N28" s="22">
        <v>46188.0</v>
      </c>
      <c r="O28" s="14">
        <f t="shared" si="7"/>
        <v>66</v>
      </c>
      <c r="P28" s="14">
        <v>11.6</v>
      </c>
      <c r="Q28" s="14">
        <f t="shared" si="8"/>
        <v>66</v>
      </c>
      <c r="R28" s="14">
        <v>14.2</v>
      </c>
      <c r="S28" s="14">
        <f t="shared" si="9"/>
        <v>4</v>
      </c>
      <c r="T28" s="14">
        <v>3.6</v>
      </c>
      <c r="U28" s="15">
        <f t="shared" si="10"/>
        <v>11</v>
      </c>
      <c r="V28" s="16">
        <v>453.0</v>
      </c>
      <c r="W28" s="16">
        <f t="shared" si="11"/>
        <v>66</v>
      </c>
      <c r="X28" s="15">
        <v>3.1</v>
      </c>
      <c r="Y28" s="15">
        <f t="shared" si="12"/>
        <v>61.5</v>
      </c>
      <c r="Z28" s="17">
        <v>16.0</v>
      </c>
      <c r="AA28" s="15">
        <f t="shared" si="13"/>
        <v>67</v>
      </c>
      <c r="AB28" s="17">
        <v>123.0</v>
      </c>
      <c r="AC28" s="15">
        <f t="shared" si="14"/>
        <v>67</v>
      </c>
      <c r="AD28" s="15">
        <v>67.0</v>
      </c>
      <c r="AE28" s="18">
        <f t="shared" si="15"/>
        <v>67</v>
      </c>
      <c r="AH28" s="19">
        <f t="shared" si="16"/>
        <v>0.1191263113</v>
      </c>
      <c r="AI28" s="20">
        <f t="shared" si="17"/>
        <v>63</v>
      </c>
      <c r="AJ28" s="19">
        <f t="shared" si="18"/>
        <v>0.2950136514</v>
      </c>
      <c r="AK28" s="20">
        <f t="shared" si="19"/>
        <v>53</v>
      </c>
    </row>
    <row r="29">
      <c r="A29" s="9" t="s">
        <v>67</v>
      </c>
      <c r="B29" s="10">
        <v>156084.0</v>
      </c>
      <c r="C29" s="11">
        <f t="shared" si="1"/>
        <v>23</v>
      </c>
      <c r="D29" s="11">
        <v>24011.0</v>
      </c>
      <c r="E29" s="11">
        <f t="shared" si="2"/>
        <v>28</v>
      </c>
      <c r="F29" s="11">
        <v>64803.0</v>
      </c>
      <c r="G29" s="12">
        <f t="shared" si="3"/>
        <v>19</v>
      </c>
      <c r="H29" s="12">
        <v>584.0</v>
      </c>
      <c r="I29" s="11">
        <f t="shared" si="4"/>
        <v>23</v>
      </c>
      <c r="J29" s="11">
        <v>15544.0</v>
      </c>
      <c r="K29" s="11">
        <f t="shared" si="5"/>
        <v>23</v>
      </c>
      <c r="L29" s="11">
        <v>104942.0</v>
      </c>
      <c r="M29" s="13">
        <f t="shared" si="6"/>
        <v>23</v>
      </c>
      <c r="N29" s="22">
        <v>71808.0</v>
      </c>
      <c r="O29" s="14">
        <f t="shared" si="7"/>
        <v>20</v>
      </c>
      <c r="P29" s="14">
        <v>23.0</v>
      </c>
      <c r="Q29" s="14">
        <f t="shared" si="8"/>
        <v>32</v>
      </c>
      <c r="R29" s="25">
        <v>9.8</v>
      </c>
      <c r="S29" s="14">
        <f t="shared" si="9"/>
        <v>23.5</v>
      </c>
      <c r="T29" s="14">
        <v>2.8</v>
      </c>
      <c r="U29" s="15">
        <f t="shared" si="10"/>
        <v>29</v>
      </c>
      <c r="V29" s="16">
        <v>14614.0</v>
      </c>
      <c r="W29" s="16">
        <f t="shared" si="11"/>
        <v>22</v>
      </c>
      <c r="X29" s="15">
        <v>3.6</v>
      </c>
      <c r="Y29" s="15">
        <f t="shared" si="12"/>
        <v>56</v>
      </c>
      <c r="Z29" s="17">
        <v>850.0</v>
      </c>
      <c r="AA29" s="15">
        <f t="shared" si="13"/>
        <v>21</v>
      </c>
      <c r="AB29" s="17">
        <v>1699.0</v>
      </c>
      <c r="AC29" s="15">
        <f t="shared" si="14"/>
        <v>29</v>
      </c>
      <c r="AD29" s="15">
        <v>86.0</v>
      </c>
      <c r="AE29" s="18">
        <f t="shared" si="15"/>
        <v>21.5</v>
      </c>
      <c r="AH29" s="19">
        <f t="shared" si="16"/>
        <v>0.1538338331</v>
      </c>
      <c r="AI29" s="20">
        <f t="shared" si="17"/>
        <v>53</v>
      </c>
      <c r="AJ29" s="19">
        <f t="shared" si="18"/>
        <v>0.4151802875</v>
      </c>
      <c r="AK29" s="20">
        <f t="shared" si="19"/>
        <v>20</v>
      </c>
    </row>
    <row r="30">
      <c r="A30" s="9" t="s">
        <v>68</v>
      </c>
      <c r="B30" s="10">
        <v>14545.0</v>
      </c>
      <c r="C30" s="11">
        <f t="shared" si="1"/>
        <v>64</v>
      </c>
      <c r="D30" s="11">
        <v>1501.0</v>
      </c>
      <c r="E30" s="11">
        <f t="shared" si="2"/>
        <v>64</v>
      </c>
      <c r="F30" s="11">
        <v>7334.0</v>
      </c>
      <c r="G30" s="12">
        <f t="shared" si="3"/>
        <v>63</v>
      </c>
      <c r="H30" s="12">
        <v>49.0</v>
      </c>
      <c r="I30" s="11">
        <f t="shared" si="4"/>
        <v>64</v>
      </c>
      <c r="J30" s="12">
        <v>998.0</v>
      </c>
      <c r="K30" s="11">
        <f t="shared" si="5"/>
        <v>64</v>
      </c>
      <c r="L30" s="11">
        <v>9882.0</v>
      </c>
      <c r="M30" s="13">
        <f t="shared" si="6"/>
        <v>64</v>
      </c>
      <c r="N30" s="22">
        <v>63153.0</v>
      </c>
      <c r="O30" s="14">
        <f t="shared" si="7"/>
        <v>34</v>
      </c>
      <c r="P30" s="14">
        <v>16.3</v>
      </c>
      <c r="Q30" s="14">
        <f t="shared" si="8"/>
        <v>62</v>
      </c>
      <c r="R30" s="14">
        <v>10.6</v>
      </c>
      <c r="S30" s="14">
        <f t="shared" si="9"/>
        <v>11.5</v>
      </c>
      <c r="T30" s="14">
        <v>3.3</v>
      </c>
      <c r="U30" s="15">
        <f t="shared" si="10"/>
        <v>15.5</v>
      </c>
      <c r="V30" s="16">
        <v>1413.0</v>
      </c>
      <c r="W30" s="16">
        <f t="shared" si="11"/>
        <v>64</v>
      </c>
      <c r="X30" s="15">
        <v>3.0</v>
      </c>
      <c r="Y30" s="15">
        <f t="shared" si="12"/>
        <v>63</v>
      </c>
      <c r="Z30" s="17">
        <v>37.0</v>
      </c>
      <c r="AA30" s="15">
        <f t="shared" si="13"/>
        <v>64</v>
      </c>
      <c r="AB30" s="17">
        <v>260.0</v>
      </c>
      <c r="AC30" s="15">
        <f t="shared" si="14"/>
        <v>64</v>
      </c>
      <c r="AD30" s="15">
        <v>80.0</v>
      </c>
      <c r="AE30" s="18">
        <f t="shared" si="15"/>
        <v>59</v>
      </c>
      <c r="AH30" s="19">
        <f t="shared" si="16"/>
        <v>0.1031969749</v>
      </c>
      <c r="AI30" s="20">
        <f t="shared" si="17"/>
        <v>67</v>
      </c>
      <c r="AJ30" s="19">
        <f t="shared" si="18"/>
        <v>0.5042282571</v>
      </c>
      <c r="AK30" s="20">
        <f t="shared" si="19"/>
        <v>2</v>
      </c>
    </row>
    <row r="31">
      <c r="A31" s="9" t="s">
        <v>69</v>
      </c>
      <c r="B31" s="10">
        <v>35781.0</v>
      </c>
      <c r="C31" s="11">
        <f t="shared" si="1"/>
        <v>58</v>
      </c>
      <c r="D31" s="11">
        <v>8125.0</v>
      </c>
      <c r="E31" s="11">
        <f t="shared" si="2"/>
        <v>46</v>
      </c>
      <c r="F31" s="11">
        <v>12089.0</v>
      </c>
      <c r="G31" s="12">
        <f t="shared" si="3"/>
        <v>59</v>
      </c>
      <c r="H31" s="12">
        <v>87.0</v>
      </c>
      <c r="I31" s="11">
        <f t="shared" si="4"/>
        <v>59</v>
      </c>
      <c r="J31" s="11">
        <v>2232.0</v>
      </c>
      <c r="K31" s="11">
        <f t="shared" si="5"/>
        <v>59</v>
      </c>
      <c r="L31" s="11">
        <v>22533.0</v>
      </c>
      <c r="M31" s="13">
        <f t="shared" si="6"/>
        <v>58</v>
      </c>
      <c r="N31" s="22">
        <v>66283.0</v>
      </c>
      <c r="O31" s="14">
        <f t="shared" si="7"/>
        <v>26</v>
      </c>
      <c r="P31" s="14">
        <v>21.1</v>
      </c>
      <c r="Q31" s="14">
        <f t="shared" si="8"/>
        <v>39</v>
      </c>
      <c r="R31" s="25">
        <v>10.6</v>
      </c>
      <c r="S31" s="14">
        <f t="shared" si="9"/>
        <v>11.5</v>
      </c>
      <c r="T31" s="14">
        <v>2.6</v>
      </c>
      <c r="U31" s="15">
        <f t="shared" si="10"/>
        <v>36</v>
      </c>
      <c r="V31" s="16">
        <v>3093.0</v>
      </c>
      <c r="W31" s="16">
        <f t="shared" si="11"/>
        <v>58</v>
      </c>
      <c r="X31" s="15">
        <v>6.1</v>
      </c>
      <c r="Y31" s="15">
        <f t="shared" si="12"/>
        <v>13</v>
      </c>
      <c r="Z31" s="17">
        <v>111.0</v>
      </c>
      <c r="AA31" s="15">
        <f t="shared" si="13"/>
        <v>59</v>
      </c>
      <c r="AB31" s="17">
        <v>1011.0</v>
      </c>
      <c r="AC31" s="15">
        <f t="shared" si="14"/>
        <v>41</v>
      </c>
      <c r="AD31" s="15">
        <v>84.0</v>
      </c>
      <c r="AE31" s="18">
        <f t="shared" si="15"/>
        <v>37.5</v>
      </c>
      <c r="AH31" s="19">
        <f t="shared" si="16"/>
        <v>0.2270758224</v>
      </c>
      <c r="AI31" s="20">
        <f t="shared" si="17"/>
        <v>25</v>
      </c>
      <c r="AJ31" s="19">
        <f t="shared" si="18"/>
        <v>0.3378608759</v>
      </c>
      <c r="AK31" s="20">
        <f t="shared" si="19"/>
        <v>49</v>
      </c>
    </row>
    <row r="32">
      <c r="A32" s="9" t="s">
        <v>70</v>
      </c>
      <c r="B32" s="10">
        <v>44123.0</v>
      </c>
      <c r="C32" s="11">
        <f t="shared" si="1"/>
        <v>49</v>
      </c>
      <c r="D32" s="11">
        <v>6492.0</v>
      </c>
      <c r="E32" s="11">
        <f t="shared" si="2"/>
        <v>48</v>
      </c>
      <c r="F32" s="11">
        <v>19202.0</v>
      </c>
      <c r="G32" s="12">
        <f t="shared" si="3"/>
        <v>48</v>
      </c>
      <c r="H32" s="12">
        <v>113.0</v>
      </c>
      <c r="I32" s="11">
        <f t="shared" si="4"/>
        <v>56.5</v>
      </c>
      <c r="J32" s="11">
        <v>2921.0</v>
      </c>
      <c r="K32" s="11">
        <f t="shared" si="5"/>
        <v>54</v>
      </c>
      <c r="L32" s="11">
        <v>28728.0</v>
      </c>
      <c r="M32" s="13">
        <f t="shared" si="6"/>
        <v>48</v>
      </c>
      <c r="N32" s="22">
        <v>61300.0</v>
      </c>
      <c r="O32" s="14">
        <f t="shared" si="7"/>
        <v>38</v>
      </c>
      <c r="P32" s="14">
        <v>18.1</v>
      </c>
      <c r="Q32" s="14">
        <f t="shared" si="8"/>
        <v>58</v>
      </c>
      <c r="R32" s="25">
        <v>10.0</v>
      </c>
      <c r="S32" s="14">
        <f t="shared" si="9"/>
        <v>20.5</v>
      </c>
      <c r="T32" s="14">
        <v>3.0</v>
      </c>
      <c r="U32" s="15">
        <f t="shared" si="10"/>
        <v>24</v>
      </c>
      <c r="V32" s="26">
        <v>3967.0</v>
      </c>
      <c r="W32" s="16">
        <f t="shared" si="11"/>
        <v>48</v>
      </c>
      <c r="X32" s="27">
        <v>5.2</v>
      </c>
      <c r="Y32" s="15">
        <f t="shared" si="12"/>
        <v>27.5</v>
      </c>
      <c r="Z32" s="28">
        <v>131.0</v>
      </c>
      <c r="AA32" s="15">
        <f t="shared" si="13"/>
        <v>58</v>
      </c>
      <c r="AB32" s="28">
        <v>500.0</v>
      </c>
      <c r="AC32" s="15">
        <f t="shared" si="14"/>
        <v>57</v>
      </c>
      <c r="AD32" s="27">
        <v>83.0</v>
      </c>
      <c r="AE32" s="18">
        <f t="shared" si="15"/>
        <v>44.5</v>
      </c>
      <c r="AH32" s="19">
        <f t="shared" si="16"/>
        <v>0.1471341477</v>
      </c>
      <c r="AI32" s="20">
        <f t="shared" si="17"/>
        <v>55</v>
      </c>
      <c r="AJ32" s="19">
        <f t="shared" si="18"/>
        <v>0.43519253</v>
      </c>
      <c r="AK32" s="20">
        <f t="shared" si="19"/>
        <v>10</v>
      </c>
    </row>
    <row r="33">
      <c r="A33" s="9" t="s">
        <v>71</v>
      </c>
      <c r="B33" s="10">
        <v>83394.0</v>
      </c>
      <c r="C33" s="11">
        <f t="shared" si="1"/>
        <v>35</v>
      </c>
      <c r="D33" s="11">
        <v>15409.0</v>
      </c>
      <c r="E33" s="11">
        <f t="shared" si="2"/>
        <v>35</v>
      </c>
      <c r="F33" s="11">
        <v>29541.0</v>
      </c>
      <c r="G33" s="12">
        <f t="shared" si="3"/>
        <v>37</v>
      </c>
      <c r="H33" s="12">
        <v>267.0</v>
      </c>
      <c r="I33" s="11">
        <f t="shared" si="4"/>
        <v>35.5</v>
      </c>
      <c r="J33" s="11">
        <v>6527.0</v>
      </c>
      <c r="K33" s="11">
        <f t="shared" si="5"/>
        <v>37</v>
      </c>
      <c r="L33" s="11">
        <v>51744.0</v>
      </c>
      <c r="M33" s="13">
        <f t="shared" si="6"/>
        <v>35</v>
      </c>
      <c r="N33" s="22">
        <v>57170.0</v>
      </c>
      <c r="O33" s="14">
        <f t="shared" si="7"/>
        <v>59</v>
      </c>
      <c r="P33" s="14">
        <v>26.2</v>
      </c>
      <c r="Q33" s="14">
        <f t="shared" si="8"/>
        <v>24</v>
      </c>
      <c r="R33" s="14">
        <v>8.0</v>
      </c>
      <c r="S33" s="14">
        <f t="shared" si="9"/>
        <v>44</v>
      </c>
      <c r="T33" s="14">
        <v>2.8</v>
      </c>
      <c r="U33" s="15">
        <f t="shared" si="10"/>
        <v>29</v>
      </c>
      <c r="V33" s="29">
        <v>7015.0</v>
      </c>
      <c r="W33" s="16">
        <f t="shared" si="11"/>
        <v>36</v>
      </c>
      <c r="X33" s="30">
        <v>6.6</v>
      </c>
      <c r="Y33" s="15">
        <f t="shared" si="12"/>
        <v>7</v>
      </c>
      <c r="Z33" s="28">
        <v>390.0</v>
      </c>
      <c r="AA33" s="15">
        <f t="shared" si="13"/>
        <v>32</v>
      </c>
      <c r="AB33" s="28">
        <v>1353.0</v>
      </c>
      <c r="AC33" s="15">
        <f t="shared" si="14"/>
        <v>37</v>
      </c>
      <c r="AD33" s="30">
        <v>79.0</v>
      </c>
      <c r="AE33" s="18">
        <f t="shared" si="15"/>
        <v>62</v>
      </c>
      <c r="AH33" s="19">
        <f t="shared" si="16"/>
        <v>0.1847734849</v>
      </c>
      <c r="AI33" s="20">
        <f t="shared" si="17"/>
        <v>39</v>
      </c>
      <c r="AJ33" s="19">
        <f t="shared" si="18"/>
        <v>0.3542341176</v>
      </c>
      <c r="AK33" s="20">
        <f t="shared" si="19"/>
        <v>40</v>
      </c>
    </row>
    <row r="34">
      <c r="A34" s="9" t="s">
        <v>72</v>
      </c>
      <c r="B34" s="10">
        <v>44326.0</v>
      </c>
      <c r="C34" s="11">
        <f t="shared" si="1"/>
        <v>48</v>
      </c>
      <c r="D34" s="11">
        <v>5808.0</v>
      </c>
      <c r="E34" s="11">
        <f t="shared" si="2"/>
        <v>53</v>
      </c>
      <c r="F34" s="11">
        <v>19750.0</v>
      </c>
      <c r="G34" s="12">
        <f t="shared" si="3"/>
        <v>47</v>
      </c>
      <c r="H34" s="12">
        <v>153.0</v>
      </c>
      <c r="I34" s="11">
        <f t="shared" si="4"/>
        <v>48</v>
      </c>
      <c r="J34" s="11">
        <v>3088.0</v>
      </c>
      <c r="K34" s="11">
        <f t="shared" si="5"/>
        <v>52</v>
      </c>
      <c r="L34" s="11">
        <v>28799.0</v>
      </c>
      <c r="M34" s="13">
        <f t="shared" si="6"/>
        <v>47</v>
      </c>
      <c r="N34" s="22">
        <v>56607.0</v>
      </c>
      <c r="O34" s="14">
        <f t="shared" si="7"/>
        <v>61</v>
      </c>
      <c r="P34" s="14">
        <v>17.0</v>
      </c>
      <c r="Q34" s="14">
        <f t="shared" si="8"/>
        <v>60</v>
      </c>
      <c r="R34" s="14">
        <v>8.8</v>
      </c>
      <c r="S34" s="14">
        <f t="shared" si="9"/>
        <v>36.5</v>
      </c>
      <c r="T34" s="14">
        <v>3.1</v>
      </c>
      <c r="U34" s="15">
        <f t="shared" si="10"/>
        <v>21.5</v>
      </c>
      <c r="V34" s="26">
        <v>3997.0</v>
      </c>
      <c r="W34" s="16">
        <f t="shared" si="11"/>
        <v>47</v>
      </c>
      <c r="X34" s="27">
        <v>4.7</v>
      </c>
      <c r="Y34" s="15">
        <f t="shared" si="12"/>
        <v>39</v>
      </c>
      <c r="Z34" s="28">
        <v>177.0</v>
      </c>
      <c r="AA34" s="15">
        <f t="shared" si="13"/>
        <v>48</v>
      </c>
      <c r="AB34" s="28">
        <v>781.0</v>
      </c>
      <c r="AC34" s="15">
        <f t="shared" si="14"/>
        <v>46.5</v>
      </c>
      <c r="AD34" s="27">
        <v>81.0</v>
      </c>
      <c r="AE34" s="18">
        <f t="shared" si="15"/>
        <v>55</v>
      </c>
      <c r="AH34" s="19">
        <f t="shared" si="16"/>
        <v>0.1310291928</v>
      </c>
      <c r="AI34" s="20">
        <f t="shared" si="17"/>
        <v>59</v>
      </c>
      <c r="AJ34" s="19">
        <f t="shared" si="18"/>
        <v>0.4455624239</v>
      </c>
      <c r="AK34" s="20">
        <f t="shared" si="19"/>
        <v>8</v>
      </c>
    </row>
    <row r="35">
      <c r="A35" s="9" t="s">
        <v>73</v>
      </c>
      <c r="B35" s="10">
        <v>23535.0</v>
      </c>
      <c r="C35" s="11">
        <f t="shared" si="1"/>
        <v>61</v>
      </c>
      <c r="D35" s="11">
        <v>2741.0</v>
      </c>
      <c r="E35" s="11">
        <f t="shared" si="2"/>
        <v>62</v>
      </c>
      <c r="F35" s="11">
        <v>10127.0</v>
      </c>
      <c r="G35" s="12">
        <f t="shared" si="3"/>
        <v>61</v>
      </c>
      <c r="H35" s="12">
        <v>51.0</v>
      </c>
      <c r="I35" s="11">
        <f t="shared" si="4"/>
        <v>63</v>
      </c>
      <c r="J35" s="11">
        <v>1434.0</v>
      </c>
      <c r="K35" s="11">
        <f t="shared" si="5"/>
        <v>62</v>
      </c>
      <c r="L35" s="11">
        <v>14353.0</v>
      </c>
      <c r="M35" s="13">
        <f t="shared" si="6"/>
        <v>61</v>
      </c>
      <c r="N35" s="22">
        <v>61915.0</v>
      </c>
      <c r="O35" s="14">
        <f t="shared" si="7"/>
        <v>36</v>
      </c>
      <c r="P35" s="14">
        <v>14.3</v>
      </c>
      <c r="Q35" s="14">
        <f t="shared" si="8"/>
        <v>64</v>
      </c>
      <c r="R35" s="14">
        <v>17.0</v>
      </c>
      <c r="S35" s="14">
        <f t="shared" si="9"/>
        <v>1</v>
      </c>
      <c r="T35" s="14">
        <v>5.6</v>
      </c>
      <c r="U35" s="15">
        <f t="shared" si="10"/>
        <v>3</v>
      </c>
      <c r="V35" s="26">
        <v>2012.0</v>
      </c>
      <c r="W35" s="16">
        <f t="shared" si="11"/>
        <v>61</v>
      </c>
      <c r="X35" s="27">
        <v>2.5</v>
      </c>
      <c r="Y35" s="15">
        <f t="shared" si="12"/>
        <v>65</v>
      </c>
      <c r="Z35" s="28">
        <v>84.0</v>
      </c>
      <c r="AA35" s="15">
        <f t="shared" si="13"/>
        <v>61</v>
      </c>
      <c r="AB35" s="28">
        <v>368.0</v>
      </c>
      <c r="AC35" s="15">
        <f t="shared" si="14"/>
        <v>60</v>
      </c>
      <c r="AD35" s="27">
        <v>79.0</v>
      </c>
      <c r="AE35" s="18">
        <f t="shared" si="15"/>
        <v>62</v>
      </c>
      <c r="AH35" s="19">
        <f t="shared" si="16"/>
        <v>0.1164648396</v>
      </c>
      <c r="AI35" s="20">
        <f t="shared" si="17"/>
        <v>65</v>
      </c>
      <c r="AJ35" s="19">
        <f t="shared" si="18"/>
        <v>0.4302953049</v>
      </c>
      <c r="AK35" s="20">
        <f t="shared" si="19"/>
        <v>13</v>
      </c>
    </row>
    <row r="36">
      <c r="A36" s="9" t="s">
        <v>74</v>
      </c>
      <c r="B36" s="10">
        <v>215672.0</v>
      </c>
      <c r="C36" s="11">
        <f t="shared" si="1"/>
        <v>17</v>
      </c>
      <c r="D36" s="11">
        <v>79207.0</v>
      </c>
      <c r="E36" s="11">
        <f t="shared" si="2"/>
        <v>16</v>
      </c>
      <c r="F36" s="11">
        <v>52305.0</v>
      </c>
      <c r="G36" s="12">
        <f t="shared" si="3"/>
        <v>23</v>
      </c>
      <c r="H36" s="12">
        <v>660.0</v>
      </c>
      <c r="I36" s="11">
        <f t="shared" si="4"/>
        <v>21</v>
      </c>
      <c r="J36" s="11">
        <v>18777.0</v>
      </c>
      <c r="K36" s="11">
        <f t="shared" si="5"/>
        <v>21</v>
      </c>
      <c r="L36" s="11">
        <v>150949.0</v>
      </c>
      <c r="M36" s="13">
        <f t="shared" si="6"/>
        <v>17</v>
      </c>
      <c r="N36" s="24">
        <v>63739.0</v>
      </c>
      <c r="O36" s="14">
        <f t="shared" si="7"/>
        <v>31</v>
      </c>
      <c r="P36" s="14">
        <v>29.9</v>
      </c>
      <c r="Q36" s="14">
        <f t="shared" si="8"/>
        <v>17</v>
      </c>
      <c r="R36" s="14">
        <v>8.4</v>
      </c>
      <c r="S36" s="14">
        <f t="shared" si="9"/>
        <v>40</v>
      </c>
      <c r="T36" s="14">
        <v>2.6</v>
      </c>
      <c r="U36" s="15">
        <f t="shared" si="10"/>
        <v>36</v>
      </c>
      <c r="V36" s="26">
        <v>20968.0</v>
      </c>
      <c r="W36" s="16">
        <f t="shared" si="11"/>
        <v>17</v>
      </c>
      <c r="X36" s="27">
        <v>4.7</v>
      </c>
      <c r="Y36" s="15">
        <f t="shared" si="12"/>
        <v>39</v>
      </c>
      <c r="Z36" s="28">
        <v>1726.0</v>
      </c>
      <c r="AA36" s="15">
        <f t="shared" si="13"/>
        <v>17</v>
      </c>
      <c r="AB36" s="28">
        <v>5059.0</v>
      </c>
      <c r="AC36" s="15">
        <f t="shared" si="14"/>
        <v>14</v>
      </c>
      <c r="AD36" s="27">
        <v>86.0</v>
      </c>
      <c r="AE36" s="18">
        <f t="shared" si="15"/>
        <v>21.5</v>
      </c>
      <c r="AH36" s="19">
        <f t="shared" si="16"/>
        <v>0.3672567603</v>
      </c>
      <c r="AI36" s="20">
        <f t="shared" si="17"/>
        <v>3</v>
      </c>
      <c r="AJ36" s="19">
        <f t="shared" si="18"/>
        <v>0.2425210505</v>
      </c>
      <c r="AK36" s="20">
        <f t="shared" si="19"/>
        <v>65</v>
      </c>
    </row>
    <row r="37">
      <c r="A37" s="9" t="s">
        <v>75</v>
      </c>
      <c r="B37" s="10">
        <v>553202.0</v>
      </c>
      <c r="C37" s="11">
        <f t="shared" si="1"/>
        <v>6</v>
      </c>
      <c r="D37" s="11">
        <v>114763.0</v>
      </c>
      <c r="E37" s="11">
        <f t="shared" si="2"/>
        <v>8</v>
      </c>
      <c r="F37" s="11">
        <v>187151.0</v>
      </c>
      <c r="G37" s="12">
        <f t="shared" si="3"/>
        <v>4</v>
      </c>
      <c r="H37" s="11">
        <v>2184.0</v>
      </c>
      <c r="I37" s="11">
        <f t="shared" si="4"/>
        <v>5</v>
      </c>
      <c r="J37" s="11">
        <v>61891.0</v>
      </c>
      <c r="K37" s="11">
        <f t="shared" si="5"/>
        <v>7</v>
      </c>
      <c r="L37" s="11">
        <v>365989.0</v>
      </c>
      <c r="M37" s="13">
        <f t="shared" si="6"/>
        <v>7</v>
      </c>
      <c r="N37" s="22">
        <v>81458.0</v>
      </c>
      <c r="O37" s="14">
        <f t="shared" si="7"/>
        <v>8</v>
      </c>
      <c r="P37" s="14">
        <v>30.5</v>
      </c>
      <c r="Q37" s="14">
        <f t="shared" si="8"/>
        <v>16</v>
      </c>
      <c r="R37" s="25">
        <v>13.0</v>
      </c>
      <c r="S37" s="14">
        <f t="shared" si="9"/>
        <v>7</v>
      </c>
      <c r="T37" s="14">
        <v>6.4</v>
      </c>
      <c r="U37" s="15">
        <f t="shared" si="10"/>
        <v>1</v>
      </c>
      <c r="V37" s="26">
        <v>50837.0</v>
      </c>
      <c r="W37" s="16">
        <f t="shared" si="11"/>
        <v>7</v>
      </c>
      <c r="X37" s="27">
        <v>3.3</v>
      </c>
      <c r="Y37" s="15">
        <f t="shared" si="12"/>
        <v>58.5</v>
      </c>
      <c r="Z37" s="28">
        <v>4263.0</v>
      </c>
      <c r="AA37" s="15">
        <f t="shared" si="13"/>
        <v>7</v>
      </c>
      <c r="AB37" s="28">
        <v>5955.0</v>
      </c>
      <c r="AC37" s="15">
        <f t="shared" si="14"/>
        <v>10</v>
      </c>
      <c r="AD37" s="27">
        <v>85.0</v>
      </c>
      <c r="AE37" s="18">
        <f t="shared" si="15"/>
        <v>30</v>
      </c>
      <c r="AH37" s="19">
        <f t="shared" si="16"/>
        <v>0.2074522507</v>
      </c>
      <c r="AI37" s="20">
        <f t="shared" si="17"/>
        <v>30</v>
      </c>
      <c r="AJ37" s="19">
        <f t="shared" si="18"/>
        <v>0.3383049953</v>
      </c>
      <c r="AK37" s="20">
        <f t="shared" si="19"/>
        <v>48</v>
      </c>
    </row>
    <row r="38">
      <c r="A38" s="9" t="s">
        <v>76</v>
      </c>
      <c r="B38" s="10">
        <v>85907.0</v>
      </c>
      <c r="C38" s="11">
        <f t="shared" si="1"/>
        <v>33</v>
      </c>
      <c r="D38" s="11">
        <v>20877.0</v>
      </c>
      <c r="E38" s="11">
        <f t="shared" si="2"/>
        <v>29</v>
      </c>
      <c r="F38" s="11">
        <v>30132.0</v>
      </c>
      <c r="G38" s="12">
        <f t="shared" si="3"/>
        <v>36</v>
      </c>
      <c r="H38" s="12">
        <v>267.0</v>
      </c>
      <c r="I38" s="11">
        <f t="shared" si="4"/>
        <v>35.5</v>
      </c>
      <c r="J38" s="11">
        <v>7194.0</v>
      </c>
      <c r="K38" s="11">
        <f t="shared" si="5"/>
        <v>34</v>
      </c>
      <c r="L38" s="11">
        <v>58470.0</v>
      </c>
      <c r="M38" s="13">
        <f t="shared" si="6"/>
        <v>32</v>
      </c>
      <c r="N38" s="22">
        <v>57585.0</v>
      </c>
      <c r="O38" s="14">
        <f t="shared" si="7"/>
        <v>55</v>
      </c>
      <c r="P38" s="25">
        <v>22.0</v>
      </c>
      <c r="Q38" s="14">
        <f t="shared" si="8"/>
        <v>36</v>
      </c>
      <c r="R38" s="14">
        <v>8.0</v>
      </c>
      <c r="S38" s="14">
        <f t="shared" si="9"/>
        <v>44</v>
      </c>
      <c r="T38" s="14">
        <v>2.1</v>
      </c>
      <c r="U38" s="15">
        <f t="shared" si="10"/>
        <v>48.5</v>
      </c>
      <c r="V38" s="26">
        <v>8156.0</v>
      </c>
      <c r="W38" s="16">
        <f t="shared" si="11"/>
        <v>32</v>
      </c>
      <c r="X38" s="27">
        <v>6.2</v>
      </c>
      <c r="Y38" s="15">
        <f t="shared" si="12"/>
        <v>11.5</v>
      </c>
      <c r="Z38" s="28">
        <v>347.0</v>
      </c>
      <c r="AA38" s="15">
        <f t="shared" si="13"/>
        <v>35</v>
      </c>
      <c r="AB38" s="28">
        <v>1989.0</v>
      </c>
      <c r="AC38" s="15">
        <f t="shared" si="14"/>
        <v>26</v>
      </c>
      <c r="AD38" s="27">
        <v>85.0</v>
      </c>
      <c r="AE38" s="18">
        <f t="shared" si="15"/>
        <v>30</v>
      </c>
      <c r="AH38" s="19">
        <f t="shared" si="16"/>
        <v>0.2430186132</v>
      </c>
      <c r="AI38" s="20">
        <f t="shared" si="17"/>
        <v>20</v>
      </c>
      <c r="AJ38" s="19">
        <f t="shared" si="18"/>
        <v>0.3507513939</v>
      </c>
      <c r="AK38" s="20">
        <f t="shared" si="19"/>
        <v>43</v>
      </c>
    </row>
    <row r="39">
      <c r="A39" s="9" t="s">
        <v>77</v>
      </c>
      <c r="B39" s="10">
        <v>143258.0</v>
      </c>
      <c r="C39" s="11">
        <f t="shared" si="1"/>
        <v>24</v>
      </c>
      <c r="D39" s="11">
        <v>26686.0</v>
      </c>
      <c r="E39" s="11">
        <f t="shared" si="2"/>
        <v>25.5</v>
      </c>
      <c r="F39" s="11">
        <v>53514.0</v>
      </c>
      <c r="G39" s="12">
        <f t="shared" si="3"/>
        <v>20</v>
      </c>
      <c r="H39" s="12">
        <v>558.0</v>
      </c>
      <c r="I39" s="11">
        <f t="shared" si="4"/>
        <v>24</v>
      </c>
      <c r="J39" s="11">
        <v>15108.0</v>
      </c>
      <c r="K39" s="11">
        <f t="shared" si="5"/>
        <v>24</v>
      </c>
      <c r="L39" s="11">
        <v>95866.0</v>
      </c>
      <c r="M39" s="13">
        <f t="shared" si="6"/>
        <v>24</v>
      </c>
      <c r="N39" s="22">
        <v>72532.0</v>
      </c>
      <c r="O39" s="14">
        <f t="shared" si="7"/>
        <v>19</v>
      </c>
      <c r="P39" s="25">
        <v>22.9</v>
      </c>
      <c r="Q39" s="14">
        <f t="shared" si="8"/>
        <v>33</v>
      </c>
      <c r="R39" s="25">
        <v>12.5</v>
      </c>
      <c r="S39" s="14">
        <f t="shared" si="9"/>
        <v>8</v>
      </c>
      <c r="T39" s="14">
        <v>4.3</v>
      </c>
      <c r="U39" s="15">
        <f t="shared" si="10"/>
        <v>7</v>
      </c>
      <c r="V39" s="26">
        <v>13208.0</v>
      </c>
      <c r="W39" s="16">
        <f t="shared" si="11"/>
        <v>24</v>
      </c>
      <c r="X39" s="27">
        <v>4.1</v>
      </c>
      <c r="Y39" s="15">
        <f t="shared" si="12"/>
        <v>52</v>
      </c>
      <c r="Z39" s="28">
        <v>846.0</v>
      </c>
      <c r="AA39" s="15">
        <f t="shared" si="13"/>
        <v>22.5</v>
      </c>
      <c r="AB39" s="28">
        <v>1651.0</v>
      </c>
      <c r="AC39" s="15">
        <f t="shared" si="14"/>
        <v>30</v>
      </c>
      <c r="AD39" s="27">
        <v>86.0</v>
      </c>
      <c r="AE39" s="18">
        <f t="shared" si="15"/>
        <v>21.5</v>
      </c>
      <c r="AH39" s="19">
        <f t="shared" si="16"/>
        <v>0.1862793003</v>
      </c>
      <c r="AI39" s="20">
        <f t="shared" si="17"/>
        <v>36</v>
      </c>
      <c r="AJ39" s="19">
        <f t="shared" si="18"/>
        <v>0.3735498192</v>
      </c>
      <c r="AK39" s="20">
        <f t="shared" si="19"/>
        <v>33</v>
      </c>
    </row>
    <row r="40">
      <c r="A40" s="9" t="s">
        <v>78</v>
      </c>
      <c r="B40" s="10">
        <v>374110.0</v>
      </c>
      <c r="C40" s="11">
        <f t="shared" si="1"/>
        <v>10</v>
      </c>
      <c r="D40" s="11">
        <v>115281.0</v>
      </c>
      <c r="E40" s="11">
        <f t="shared" si="2"/>
        <v>7</v>
      </c>
      <c r="F40" s="11">
        <v>91614.0</v>
      </c>
      <c r="G40" s="12">
        <f t="shared" si="3"/>
        <v>11</v>
      </c>
      <c r="H40" s="11">
        <v>1383.0</v>
      </c>
      <c r="I40" s="11">
        <f t="shared" si="4"/>
        <v>10</v>
      </c>
      <c r="J40" s="11">
        <v>50442.0</v>
      </c>
      <c r="K40" s="11">
        <f t="shared" si="5"/>
        <v>9</v>
      </c>
      <c r="L40" s="11">
        <v>258720.0</v>
      </c>
      <c r="M40" s="13">
        <f t="shared" si="6"/>
        <v>10</v>
      </c>
      <c r="N40" s="22">
        <v>74973.0</v>
      </c>
      <c r="O40" s="14">
        <f t="shared" si="7"/>
        <v>14</v>
      </c>
      <c r="P40" s="14">
        <v>32.4</v>
      </c>
      <c r="Q40" s="14">
        <f t="shared" si="8"/>
        <v>13.5</v>
      </c>
      <c r="R40" s="14">
        <v>9.8</v>
      </c>
      <c r="S40" s="14">
        <f t="shared" si="9"/>
        <v>23.5</v>
      </c>
      <c r="T40" s="14">
        <v>3.9</v>
      </c>
      <c r="U40" s="15">
        <f t="shared" si="10"/>
        <v>9</v>
      </c>
      <c r="V40" s="26">
        <v>35574.0</v>
      </c>
      <c r="W40" s="16">
        <f t="shared" si="11"/>
        <v>11</v>
      </c>
      <c r="X40" s="27">
        <v>5.5</v>
      </c>
      <c r="Y40" s="15">
        <f t="shared" si="12"/>
        <v>20.5</v>
      </c>
      <c r="Z40" s="28">
        <v>2856.0</v>
      </c>
      <c r="AA40" s="15">
        <f t="shared" si="13"/>
        <v>9</v>
      </c>
      <c r="AB40" s="28">
        <v>6218.0</v>
      </c>
      <c r="AC40" s="15">
        <f t="shared" si="14"/>
        <v>9</v>
      </c>
      <c r="AD40" s="27">
        <v>88.0</v>
      </c>
      <c r="AE40" s="18">
        <f t="shared" si="15"/>
        <v>12</v>
      </c>
      <c r="AH40" s="19">
        <f t="shared" si="16"/>
        <v>0.3081473363</v>
      </c>
      <c r="AI40" s="20">
        <f t="shared" si="17"/>
        <v>9</v>
      </c>
      <c r="AJ40" s="19">
        <f t="shared" si="18"/>
        <v>0.2448851942</v>
      </c>
      <c r="AK40" s="20">
        <f t="shared" si="19"/>
        <v>64</v>
      </c>
    </row>
    <row r="41">
      <c r="A41" s="9" t="s">
        <v>79</v>
      </c>
      <c r="B41" s="10">
        <v>325396.0</v>
      </c>
      <c r="C41" s="11">
        <f t="shared" si="1"/>
        <v>12</v>
      </c>
      <c r="D41" s="11">
        <v>88747.0</v>
      </c>
      <c r="E41" s="11">
        <f t="shared" si="2"/>
        <v>13</v>
      </c>
      <c r="F41" s="11">
        <v>91435.0</v>
      </c>
      <c r="G41" s="12">
        <f t="shared" si="3"/>
        <v>13</v>
      </c>
      <c r="H41" s="11">
        <v>1031.0</v>
      </c>
      <c r="I41" s="11">
        <f t="shared" si="4"/>
        <v>16</v>
      </c>
      <c r="J41" s="11">
        <v>28475.0</v>
      </c>
      <c r="K41" s="11">
        <f t="shared" si="5"/>
        <v>15</v>
      </c>
      <c r="L41" s="11">
        <v>209688.0</v>
      </c>
      <c r="M41" s="13">
        <f t="shared" si="6"/>
        <v>13</v>
      </c>
      <c r="N41" s="22">
        <v>60836.0</v>
      </c>
      <c r="O41" s="14">
        <f t="shared" si="7"/>
        <v>40</v>
      </c>
      <c r="P41" s="14">
        <v>24.5</v>
      </c>
      <c r="Q41" s="14">
        <f t="shared" si="8"/>
        <v>27</v>
      </c>
      <c r="R41" s="14">
        <v>9.5</v>
      </c>
      <c r="S41" s="14">
        <f t="shared" si="9"/>
        <v>27.5</v>
      </c>
      <c r="T41" s="14">
        <v>3.6</v>
      </c>
      <c r="U41" s="15">
        <f t="shared" si="10"/>
        <v>11</v>
      </c>
      <c r="V41" s="26">
        <v>28982.0</v>
      </c>
      <c r="W41" s="16">
        <f t="shared" si="11"/>
        <v>13</v>
      </c>
      <c r="X41" s="27">
        <v>5.7</v>
      </c>
      <c r="Y41" s="15">
        <f t="shared" si="12"/>
        <v>16.5</v>
      </c>
      <c r="Z41" s="28">
        <v>1818.0</v>
      </c>
      <c r="AA41" s="15">
        <f t="shared" si="13"/>
        <v>16</v>
      </c>
      <c r="AB41" s="28">
        <v>7691.0</v>
      </c>
      <c r="AC41" s="15">
        <f t="shared" si="14"/>
        <v>6</v>
      </c>
      <c r="AD41" s="27">
        <v>85.0</v>
      </c>
      <c r="AE41" s="18">
        <f t="shared" si="15"/>
        <v>30</v>
      </c>
      <c r="AH41" s="19">
        <f t="shared" si="16"/>
        <v>0.2727353747</v>
      </c>
      <c r="AI41" s="20">
        <f t="shared" si="17"/>
        <v>15</v>
      </c>
      <c r="AJ41" s="19">
        <f t="shared" si="18"/>
        <v>0.2809960786</v>
      </c>
      <c r="AK41" s="20">
        <f t="shared" si="19"/>
        <v>55</v>
      </c>
    </row>
    <row r="42">
      <c r="A42" s="9" t="s">
        <v>80</v>
      </c>
      <c r="B42" s="10">
        <v>114022.0</v>
      </c>
      <c r="C42" s="11">
        <f t="shared" si="1"/>
        <v>29</v>
      </c>
      <c r="D42" s="11">
        <v>19043.0</v>
      </c>
      <c r="E42" s="11">
        <f t="shared" si="2"/>
        <v>32</v>
      </c>
      <c r="F42" s="11">
        <v>44579.0</v>
      </c>
      <c r="G42" s="12">
        <f t="shared" si="3"/>
        <v>26</v>
      </c>
      <c r="H42" s="12">
        <v>420.0</v>
      </c>
      <c r="I42" s="11">
        <f t="shared" si="4"/>
        <v>27</v>
      </c>
      <c r="J42" s="11">
        <v>9925.0</v>
      </c>
      <c r="K42" s="11">
        <f t="shared" si="5"/>
        <v>30</v>
      </c>
      <c r="L42" s="11">
        <v>73967.0</v>
      </c>
      <c r="M42" s="13">
        <f t="shared" si="6"/>
        <v>31</v>
      </c>
      <c r="N42" s="22">
        <v>63437.0</v>
      </c>
      <c r="O42" s="14">
        <f t="shared" si="7"/>
        <v>33</v>
      </c>
      <c r="P42" s="14">
        <v>24.4</v>
      </c>
      <c r="Q42" s="14">
        <f t="shared" si="8"/>
        <v>28.5</v>
      </c>
      <c r="R42" s="14">
        <v>9.2</v>
      </c>
      <c r="S42" s="14">
        <f t="shared" si="9"/>
        <v>32</v>
      </c>
      <c r="T42" s="14">
        <v>2.3</v>
      </c>
      <c r="U42" s="15">
        <f t="shared" si="10"/>
        <v>44</v>
      </c>
      <c r="V42" s="26">
        <v>10298.0</v>
      </c>
      <c r="W42" s="16">
        <f t="shared" si="11"/>
        <v>30</v>
      </c>
      <c r="X42" s="27">
        <v>5.4</v>
      </c>
      <c r="Y42" s="15">
        <f t="shared" si="12"/>
        <v>23</v>
      </c>
      <c r="Z42" s="28">
        <v>543.0</v>
      </c>
      <c r="AA42" s="15">
        <f t="shared" si="13"/>
        <v>30</v>
      </c>
      <c r="AB42" s="28">
        <v>1604.0</v>
      </c>
      <c r="AC42" s="15">
        <f t="shared" si="14"/>
        <v>32</v>
      </c>
      <c r="AD42" s="27">
        <v>85.0</v>
      </c>
      <c r="AE42" s="18">
        <f t="shared" si="15"/>
        <v>30</v>
      </c>
      <c r="AH42" s="19">
        <f t="shared" si="16"/>
        <v>0.1670116293</v>
      </c>
      <c r="AI42" s="20">
        <f t="shared" si="17"/>
        <v>47</v>
      </c>
      <c r="AJ42" s="19">
        <f t="shared" si="18"/>
        <v>0.3909684096</v>
      </c>
      <c r="AK42" s="20">
        <f t="shared" si="19"/>
        <v>29</v>
      </c>
    </row>
    <row r="43">
      <c r="A43" s="9" t="s">
        <v>81</v>
      </c>
      <c r="B43" s="10">
        <v>40459.0</v>
      </c>
      <c r="C43" s="11">
        <f t="shared" si="1"/>
        <v>52</v>
      </c>
      <c r="D43" s="11">
        <v>5632.0</v>
      </c>
      <c r="E43" s="11">
        <f t="shared" si="2"/>
        <v>56</v>
      </c>
      <c r="F43" s="11">
        <v>16345.0</v>
      </c>
      <c r="G43" s="12">
        <f t="shared" si="3"/>
        <v>52</v>
      </c>
      <c r="H43" s="12">
        <v>165.0</v>
      </c>
      <c r="I43" s="11">
        <f t="shared" si="4"/>
        <v>46</v>
      </c>
      <c r="J43" s="11">
        <v>3608.0</v>
      </c>
      <c r="K43" s="11">
        <f t="shared" si="5"/>
        <v>49</v>
      </c>
      <c r="L43" s="11">
        <v>25750.0</v>
      </c>
      <c r="M43" s="13">
        <f t="shared" si="6"/>
        <v>54</v>
      </c>
      <c r="N43" s="22">
        <v>57861.0</v>
      </c>
      <c r="O43" s="14">
        <f t="shared" si="7"/>
        <v>54</v>
      </c>
      <c r="P43" s="14">
        <v>19.5</v>
      </c>
      <c r="Q43" s="14">
        <f t="shared" si="8"/>
        <v>46</v>
      </c>
      <c r="R43" s="14">
        <v>7.2</v>
      </c>
      <c r="S43" s="14">
        <f t="shared" si="9"/>
        <v>51</v>
      </c>
      <c r="T43" s="14">
        <v>2.6</v>
      </c>
      <c r="U43" s="15">
        <f t="shared" si="10"/>
        <v>36</v>
      </c>
      <c r="V43" s="26">
        <v>3546.0</v>
      </c>
      <c r="W43" s="16">
        <f t="shared" si="11"/>
        <v>54</v>
      </c>
      <c r="X43" s="27">
        <v>4.8</v>
      </c>
      <c r="Y43" s="15">
        <f t="shared" si="12"/>
        <v>35</v>
      </c>
      <c r="Z43" s="28">
        <v>188.0</v>
      </c>
      <c r="AA43" s="15">
        <f t="shared" si="13"/>
        <v>47</v>
      </c>
      <c r="AB43" s="28">
        <v>530.0</v>
      </c>
      <c r="AC43" s="15">
        <f t="shared" si="14"/>
        <v>55</v>
      </c>
      <c r="AD43" s="27">
        <v>84.0</v>
      </c>
      <c r="AE43" s="18">
        <f t="shared" si="15"/>
        <v>37.5</v>
      </c>
      <c r="AH43" s="19">
        <f t="shared" si="16"/>
        <v>0.1392026496</v>
      </c>
      <c r="AI43" s="20">
        <f t="shared" si="17"/>
        <v>56</v>
      </c>
      <c r="AJ43" s="19">
        <f t="shared" si="18"/>
        <v>0.4039892237</v>
      </c>
      <c r="AK43" s="20">
        <f t="shared" si="19"/>
        <v>24</v>
      </c>
    </row>
    <row r="44">
      <c r="A44" s="9" t="s">
        <v>82</v>
      </c>
      <c r="B44" s="10">
        <v>110600.0</v>
      </c>
      <c r="C44" s="11">
        <f t="shared" si="1"/>
        <v>30</v>
      </c>
      <c r="D44" s="11">
        <v>24809.0</v>
      </c>
      <c r="E44" s="11">
        <f t="shared" si="2"/>
        <v>27</v>
      </c>
      <c r="F44" s="11">
        <v>38837.0</v>
      </c>
      <c r="G44" s="12">
        <f t="shared" si="3"/>
        <v>31</v>
      </c>
      <c r="H44" s="12">
        <v>377.0</v>
      </c>
      <c r="I44" s="11">
        <f t="shared" si="4"/>
        <v>28.5</v>
      </c>
      <c r="J44" s="11">
        <v>9995.0</v>
      </c>
      <c r="K44" s="11">
        <f t="shared" si="5"/>
        <v>29</v>
      </c>
      <c r="L44" s="11">
        <v>74018.0</v>
      </c>
      <c r="M44" s="13">
        <f t="shared" si="6"/>
        <v>30</v>
      </c>
      <c r="N44" s="22">
        <v>57353.0</v>
      </c>
      <c r="O44" s="14">
        <f t="shared" si="7"/>
        <v>58</v>
      </c>
      <c r="P44" s="14">
        <v>24.1</v>
      </c>
      <c r="Q44" s="14">
        <f t="shared" si="8"/>
        <v>30</v>
      </c>
      <c r="R44" s="14">
        <v>9.5</v>
      </c>
      <c r="S44" s="14">
        <f t="shared" si="9"/>
        <v>27.5</v>
      </c>
      <c r="T44" s="25">
        <v>3.2</v>
      </c>
      <c r="U44" s="15">
        <f t="shared" si="10"/>
        <v>19</v>
      </c>
      <c r="V44" s="26">
        <v>10232.0</v>
      </c>
      <c r="W44" s="16">
        <f t="shared" si="11"/>
        <v>31</v>
      </c>
      <c r="X44" s="27">
        <v>5.3</v>
      </c>
      <c r="Y44" s="15">
        <f t="shared" si="12"/>
        <v>25</v>
      </c>
      <c r="Z44" s="28">
        <v>511.0</v>
      </c>
      <c r="AA44" s="15">
        <f t="shared" si="13"/>
        <v>31</v>
      </c>
      <c r="AB44" s="28">
        <v>2300.0</v>
      </c>
      <c r="AC44" s="15">
        <f t="shared" si="14"/>
        <v>25</v>
      </c>
      <c r="AD44" s="27">
        <v>83.0</v>
      </c>
      <c r="AE44" s="18">
        <f t="shared" si="15"/>
        <v>44.5</v>
      </c>
      <c r="AH44" s="19">
        <f t="shared" si="16"/>
        <v>0.2243128391</v>
      </c>
      <c r="AI44" s="20">
        <f t="shared" si="17"/>
        <v>26</v>
      </c>
      <c r="AJ44" s="19">
        <f t="shared" si="18"/>
        <v>0.3511482821</v>
      </c>
      <c r="AK44" s="20">
        <f t="shared" si="19"/>
        <v>42</v>
      </c>
    </row>
    <row r="45">
      <c r="A45" s="9" t="s">
        <v>83</v>
      </c>
      <c r="B45" s="10">
        <v>46146.0</v>
      </c>
      <c r="C45" s="11">
        <f t="shared" si="1"/>
        <v>46</v>
      </c>
      <c r="D45" s="11">
        <v>5518.0</v>
      </c>
      <c r="E45" s="11">
        <f t="shared" si="2"/>
        <v>57</v>
      </c>
      <c r="F45" s="11">
        <v>18558.0</v>
      </c>
      <c r="G45" s="12">
        <f t="shared" si="3"/>
        <v>49</v>
      </c>
      <c r="H45" s="12">
        <v>124.0</v>
      </c>
      <c r="I45" s="11">
        <f t="shared" si="4"/>
        <v>52</v>
      </c>
      <c r="J45" s="11">
        <v>2871.0</v>
      </c>
      <c r="K45" s="11">
        <f t="shared" si="5"/>
        <v>56</v>
      </c>
      <c r="L45" s="11">
        <v>27071.0</v>
      </c>
      <c r="M45" s="13">
        <f t="shared" si="6"/>
        <v>52</v>
      </c>
      <c r="N45" s="22">
        <v>58012.0</v>
      </c>
      <c r="O45" s="14">
        <f t="shared" si="7"/>
        <v>52</v>
      </c>
      <c r="P45" s="14">
        <v>13.2</v>
      </c>
      <c r="Q45" s="14">
        <f t="shared" si="8"/>
        <v>65</v>
      </c>
      <c r="R45" s="14">
        <v>15.2</v>
      </c>
      <c r="S45" s="14">
        <f t="shared" si="9"/>
        <v>2</v>
      </c>
      <c r="T45" s="14">
        <v>4.6</v>
      </c>
      <c r="U45" s="15">
        <f t="shared" si="10"/>
        <v>6</v>
      </c>
      <c r="V45" s="26">
        <v>3841.0</v>
      </c>
      <c r="W45" s="16">
        <f t="shared" si="11"/>
        <v>50</v>
      </c>
      <c r="X45" s="27">
        <v>3.3</v>
      </c>
      <c r="Y45" s="15">
        <f t="shared" si="12"/>
        <v>58.5</v>
      </c>
      <c r="Z45" s="28">
        <v>143.0</v>
      </c>
      <c r="AA45" s="15">
        <f t="shared" si="13"/>
        <v>56</v>
      </c>
      <c r="AB45" s="28">
        <v>639.0</v>
      </c>
      <c r="AC45" s="15">
        <f t="shared" si="14"/>
        <v>52</v>
      </c>
      <c r="AD45" s="27">
        <v>81.0</v>
      </c>
      <c r="AE45" s="18">
        <f t="shared" si="15"/>
        <v>55</v>
      </c>
      <c r="AH45" s="19">
        <f t="shared" si="16"/>
        <v>0.1195769948</v>
      </c>
      <c r="AI45" s="20">
        <f t="shared" si="17"/>
        <v>62</v>
      </c>
      <c r="AJ45" s="19">
        <f t="shared" si="18"/>
        <v>0.4021583669</v>
      </c>
      <c r="AK45" s="20">
        <f t="shared" si="19"/>
        <v>25</v>
      </c>
    </row>
    <row r="46">
      <c r="A46" s="9" t="s">
        <v>84</v>
      </c>
      <c r="B46" s="10">
        <v>168128.0</v>
      </c>
      <c r="C46" s="11">
        <f t="shared" si="1"/>
        <v>20</v>
      </c>
      <c r="D46" s="11">
        <v>51303.0</v>
      </c>
      <c r="E46" s="11">
        <f t="shared" si="2"/>
        <v>19</v>
      </c>
      <c r="F46" s="11">
        <v>43697.0</v>
      </c>
      <c r="G46" s="12">
        <f t="shared" si="3"/>
        <v>29</v>
      </c>
      <c r="H46" s="12">
        <v>696.0</v>
      </c>
      <c r="I46" s="11">
        <f t="shared" si="4"/>
        <v>19</v>
      </c>
      <c r="J46" s="11">
        <v>24319.0</v>
      </c>
      <c r="K46" s="11">
        <f t="shared" si="5"/>
        <v>17</v>
      </c>
      <c r="L46" s="11">
        <v>120015.0</v>
      </c>
      <c r="M46" s="13">
        <f t="shared" si="6"/>
        <v>20</v>
      </c>
      <c r="N46" s="22">
        <v>80656.0</v>
      </c>
      <c r="O46" s="14">
        <f t="shared" si="7"/>
        <v>9</v>
      </c>
      <c r="P46" s="14">
        <v>26.6</v>
      </c>
      <c r="Q46" s="14">
        <f t="shared" si="8"/>
        <v>22</v>
      </c>
      <c r="R46" s="25">
        <v>10.1</v>
      </c>
      <c r="S46" s="14">
        <f t="shared" si="9"/>
        <v>18</v>
      </c>
      <c r="T46" s="14">
        <v>3.0</v>
      </c>
      <c r="U46" s="15">
        <f t="shared" si="10"/>
        <v>24</v>
      </c>
      <c r="V46" s="26">
        <v>16243.0</v>
      </c>
      <c r="W46" s="16">
        <f t="shared" si="11"/>
        <v>21</v>
      </c>
      <c r="X46" s="27">
        <v>6.4</v>
      </c>
      <c r="Y46" s="15">
        <f t="shared" si="12"/>
        <v>8.5</v>
      </c>
      <c r="Z46" s="28">
        <v>845.0</v>
      </c>
      <c r="AA46" s="15">
        <f t="shared" si="13"/>
        <v>24</v>
      </c>
      <c r="AB46" s="28">
        <v>2391.0</v>
      </c>
      <c r="AC46" s="15">
        <f t="shared" si="14"/>
        <v>24</v>
      </c>
      <c r="AD46" s="27">
        <v>91.0</v>
      </c>
      <c r="AE46" s="18">
        <f t="shared" si="15"/>
        <v>4.5</v>
      </c>
      <c r="AH46" s="19">
        <f t="shared" si="16"/>
        <v>0.3051425105</v>
      </c>
      <c r="AI46" s="20">
        <f t="shared" si="17"/>
        <v>10</v>
      </c>
      <c r="AJ46" s="19">
        <f t="shared" si="18"/>
        <v>0.259903169</v>
      </c>
      <c r="AK46" s="20">
        <f t="shared" si="19"/>
        <v>62</v>
      </c>
    </row>
    <row r="47">
      <c r="A47" s="9" t="s">
        <v>85</v>
      </c>
      <c r="B47" s="10">
        <v>856399.0</v>
      </c>
      <c r="C47" s="11">
        <f t="shared" si="1"/>
        <v>3</v>
      </c>
      <c r="D47" s="11">
        <v>311238.0</v>
      </c>
      <c r="E47" s="11">
        <f t="shared" si="2"/>
        <v>3</v>
      </c>
      <c r="F47" s="11">
        <v>214798.0</v>
      </c>
      <c r="G47" s="12">
        <f t="shared" si="3"/>
        <v>2</v>
      </c>
      <c r="H47" s="11">
        <v>3128.0</v>
      </c>
      <c r="I47" s="11">
        <f t="shared" si="4"/>
        <v>3</v>
      </c>
      <c r="J47" s="11">
        <v>103649.0</v>
      </c>
      <c r="K47" s="11">
        <f t="shared" si="5"/>
        <v>3</v>
      </c>
      <c r="L47" s="11">
        <v>632813.0</v>
      </c>
      <c r="M47" s="13">
        <f t="shared" si="6"/>
        <v>3</v>
      </c>
      <c r="N47" s="22">
        <v>107441.0</v>
      </c>
      <c r="O47" s="14">
        <f t="shared" si="7"/>
        <v>3</v>
      </c>
      <c r="P47" s="14">
        <v>51.4</v>
      </c>
      <c r="Q47" s="14">
        <f t="shared" si="8"/>
        <v>2</v>
      </c>
      <c r="R47" s="14">
        <v>5.2</v>
      </c>
      <c r="S47" s="14">
        <f t="shared" si="9"/>
        <v>63.5</v>
      </c>
      <c r="T47" s="14">
        <v>1.9</v>
      </c>
      <c r="U47" s="15">
        <f t="shared" si="10"/>
        <v>51.5</v>
      </c>
      <c r="V47" s="26">
        <v>87611.0</v>
      </c>
      <c r="W47" s="16">
        <f t="shared" si="11"/>
        <v>3</v>
      </c>
      <c r="X47" s="27">
        <v>4.4</v>
      </c>
      <c r="Y47" s="15">
        <f t="shared" si="12"/>
        <v>46</v>
      </c>
      <c r="Z47" s="28">
        <v>7743.0</v>
      </c>
      <c r="AA47" s="15">
        <f t="shared" si="13"/>
        <v>3</v>
      </c>
      <c r="AB47" s="28">
        <v>10452.0</v>
      </c>
      <c r="AC47" s="15">
        <f t="shared" si="14"/>
        <v>4</v>
      </c>
      <c r="AD47" s="27">
        <v>93.0</v>
      </c>
      <c r="AE47" s="18">
        <f t="shared" si="15"/>
        <v>2</v>
      </c>
      <c r="AH47" s="19">
        <f t="shared" si="16"/>
        <v>0.3634263935</v>
      </c>
      <c r="AI47" s="20">
        <f t="shared" si="17"/>
        <v>5</v>
      </c>
      <c r="AJ47" s="19">
        <f t="shared" si="18"/>
        <v>0.2508153326</v>
      </c>
      <c r="AK47" s="20">
        <f t="shared" si="19"/>
        <v>63</v>
      </c>
    </row>
    <row r="48">
      <c r="A48" s="9" t="s">
        <v>86</v>
      </c>
      <c r="B48" s="10">
        <v>18165.0</v>
      </c>
      <c r="C48" s="11">
        <f t="shared" si="1"/>
        <v>62</v>
      </c>
      <c r="D48" s="11">
        <v>3903.0</v>
      </c>
      <c r="E48" s="11">
        <f t="shared" si="2"/>
        <v>61</v>
      </c>
      <c r="F48" s="11">
        <v>6697.0</v>
      </c>
      <c r="G48" s="12">
        <f t="shared" si="3"/>
        <v>64</v>
      </c>
      <c r="H48" s="12">
        <v>58.0</v>
      </c>
      <c r="I48" s="11">
        <f t="shared" si="4"/>
        <v>61</v>
      </c>
      <c r="J48" s="11">
        <v>1922.0</v>
      </c>
      <c r="K48" s="11">
        <f t="shared" si="5"/>
        <v>61</v>
      </c>
      <c r="L48" s="11">
        <v>12580.0</v>
      </c>
      <c r="M48" s="13">
        <f t="shared" si="6"/>
        <v>62</v>
      </c>
      <c r="N48" s="22">
        <v>72626.0</v>
      </c>
      <c r="O48" s="14">
        <f t="shared" si="7"/>
        <v>17</v>
      </c>
      <c r="P48" s="25">
        <v>36.4</v>
      </c>
      <c r="Q48" s="14">
        <f t="shared" si="8"/>
        <v>9</v>
      </c>
      <c r="R48" s="14">
        <v>7.4</v>
      </c>
      <c r="S48" s="14">
        <f t="shared" si="9"/>
        <v>48.5</v>
      </c>
      <c r="T48" s="14">
        <v>2.8</v>
      </c>
      <c r="U48" s="15">
        <f t="shared" si="10"/>
        <v>29</v>
      </c>
      <c r="V48" s="26">
        <v>1698.0</v>
      </c>
      <c r="W48" s="16">
        <f t="shared" si="11"/>
        <v>62</v>
      </c>
      <c r="X48" s="27">
        <v>2.6</v>
      </c>
      <c r="Y48" s="15">
        <f t="shared" si="12"/>
        <v>64</v>
      </c>
      <c r="Z48" s="28">
        <v>80.0</v>
      </c>
      <c r="AA48" s="15">
        <f t="shared" si="13"/>
        <v>62</v>
      </c>
      <c r="AB48" s="28">
        <v>279.0</v>
      </c>
      <c r="AC48" s="15">
        <f t="shared" si="14"/>
        <v>63</v>
      </c>
      <c r="AD48" s="27">
        <v>85.0</v>
      </c>
      <c r="AE48" s="18">
        <f t="shared" si="15"/>
        <v>30</v>
      </c>
      <c r="AH48" s="19">
        <f t="shared" si="16"/>
        <v>0.214863749</v>
      </c>
      <c r="AI48" s="20">
        <f t="shared" si="17"/>
        <v>28</v>
      </c>
      <c r="AJ48" s="19">
        <f t="shared" si="18"/>
        <v>0.3686760253</v>
      </c>
      <c r="AK48" s="20">
        <f t="shared" si="19"/>
        <v>36</v>
      </c>
    </row>
    <row r="49">
      <c r="A49" s="9" t="s">
        <v>87</v>
      </c>
      <c r="B49" s="10">
        <v>314299.0</v>
      </c>
      <c r="C49" s="11">
        <f t="shared" si="1"/>
        <v>13</v>
      </c>
      <c r="D49" s="11">
        <v>99689.0</v>
      </c>
      <c r="E49" s="11">
        <f t="shared" si="2"/>
        <v>10</v>
      </c>
      <c r="F49" s="11">
        <v>87692.0</v>
      </c>
      <c r="G49" s="12">
        <f t="shared" si="3"/>
        <v>14</v>
      </c>
      <c r="H49" s="11">
        <v>1366.0</v>
      </c>
      <c r="I49" s="11">
        <f t="shared" si="4"/>
        <v>11</v>
      </c>
      <c r="J49" s="11">
        <v>46576.0</v>
      </c>
      <c r="K49" s="11">
        <f t="shared" si="5"/>
        <v>11</v>
      </c>
      <c r="L49" s="11">
        <v>235323.0</v>
      </c>
      <c r="M49" s="13">
        <f t="shared" si="6"/>
        <v>12</v>
      </c>
      <c r="N49" s="24">
        <v>82201.0</v>
      </c>
      <c r="O49" s="14">
        <f t="shared" si="7"/>
        <v>7</v>
      </c>
      <c r="P49" s="14">
        <v>32.8</v>
      </c>
      <c r="Q49" s="14">
        <f t="shared" si="8"/>
        <v>12</v>
      </c>
      <c r="R49" s="14">
        <v>8.0</v>
      </c>
      <c r="S49" s="14">
        <f t="shared" si="9"/>
        <v>44</v>
      </c>
      <c r="T49" s="14">
        <v>2.6</v>
      </c>
      <c r="U49" s="15">
        <f t="shared" si="10"/>
        <v>36</v>
      </c>
      <c r="V49" s="26">
        <v>32374.0</v>
      </c>
      <c r="W49" s="16">
        <f t="shared" si="11"/>
        <v>12</v>
      </c>
      <c r="X49" s="27">
        <v>4.8</v>
      </c>
      <c r="Y49" s="15">
        <f t="shared" si="12"/>
        <v>35</v>
      </c>
      <c r="Z49" s="28">
        <v>1972.0</v>
      </c>
      <c r="AA49" s="15">
        <f t="shared" si="13"/>
        <v>15</v>
      </c>
      <c r="AB49" s="28">
        <v>5253.0</v>
      </c>
      <c r="AC49" s="15">
        <f t="shared" si="14"/>
        <v>12</v>
      </c>
      <c r="AD49" s="27">
        <v>88.0</v>
      </c>
      <c r="AE49" s="18">
        <f t="shared" si="15"/>
        <v>12</v>
      </c>
      <c r="AH49" s="19">
        <f t="shared" si="16"/>
        <v>0.3171788647</v>
      </c>
      <c r="AI49" s="20">
        <f t="shared" si="17"/>
        <v>6</v>
      </c>
      <c r="AJ49" s="19">
        <f t="shared" si="18"/>
        <v>0.2790082056</v>
      </c>
      <c r="AK49" s="20">
        <f t="shared" si="19"/>
        <v>57</v>
      </c>
    </row>
    <row r="50">
      <c r="A50" s="9" t="s">
        <v>88</v>
      </c>
      <c r="B50" s="10">
        <v>91340.0</v>
      </c>
      <c r="C50" s="11">
        <f t="shared" si="1"/>
        <v>32</v>
      </c>
      <c r="D50" s="11">
        <v>16363.0</v>
      </c>
      <c r="E50" s="11">
        <f t="shared" si="2"/>
        <v>33</v>
      </c>
      <c r="F50" s="11">
        <v>32574.0</v>
      </c>
      <c r="G50" s="12">
        <f t="shared" si="3"/>
        <v>33</v>
      </c>
      <c r="H50" s="12">
        <v>350.0</v>
      </c>
      <c r="I50" s="11">
        <f t="shared" si="4"/>
        <v>31</v>
      </c>
      <c r="J50" s="11">
        <v>7751.0</v>
      </c>
      <c r="K50" s="11">
        <f t="shared" si="5"/>
        <v>33</v>
      </c>
      <c r="L50" s="11">
        <v>57038.0</v>
      </c>
      <c r="M50" s="13">
        <f t="shared" si="6"/>
        <v>33</v>
      </c>
      <c r="N50" s="22">
        <v>55952.0</v>
      </c>
      <c r="O50" s="14">
        <f t="shared" si="7"/>
        <v>63</v>
      </c>
      <c r="P50" s="14">
        <v>18.5</v>
      </c>
      <c r="Q50" s="14">
        <f t="shared" si="8"/>
        <v>54</v>
      </c>
      <c r="R50" s="14">
        <v>10.1</v>
      </c>
      <c r="S50" s="14">
        <f t="shared" si="9"/>
        <v>18</v>
      </c>
      <c r="T50" s="14">
        <v>2.7</v>
      </c>
      <c r="U50" s="15">
        <f t="shared" si="10"/>
        <v>32.5</v>
      </c>
      <c r="V50" s="26">
        <v>7886.0</v>
      </c>
      <c r="W50" s="16">
        <f t="shared" si="11"/>
        <v>33</v>
      </c>
      <c r="X50" s="27">
        <v>3.9</v>
      </c>
      <c r="Y50" s="15">
        <f t="shared" si="12"/>
        <v>54</v>
      </c>
      <c r="Z50" s="28">
        <v>332.0</v>
      </c>
      <c r="AA50" s="15">
        <f t="shared" si="13"/>
        <v>36</v>
      </c>
      <c r="AB50" s="28">
        <v>1375.0</v>
      </c>
      <c r="AC50" s="15">
        <f t="shared" si="14"/>
        <v>36</v>
      </c>
      <c r="AD50" s="27">
        <v>81.0</v>
      </c>
      <c r="AE50" s="18">
        <f t="shared" si="15"/>
        <v>55</v>
      </c>
      <c r="AH50" s="19">
        <f t="shared" si="16"/>
        <v>0.1791438581</v>
      </c>
      <c r="AI50" s="20">
        <f t="shared" si="17"/>
        <v>43</v>
      </c>
      <c r="AJ50" s="19">
        <f t="shared" si="18"/>
        <v>0.3566236041</v>
      </c>
      <c r="AK50" s="20">
        <f t="shared" si="19"/>
        <v>38</v>
      </c>
    </row>
    <row r="51">
      <c r="A51" s="9" t="s">
        <v>89</v>
      </c>
      <c r="B51" s="10">
        <v>45941.0</v>
      </c>
      <c r="C51" s="11">
        <f t="shared" si="1"/>
        <v>47</v>
      </c>
      <c r="D51" s="11">
        <v>6138.0</v>
      </c>
      <c r="E51" s="11">
        <f t="shared" si="2"/>
        <v>52</v>
      </c>
      <c r="F51" s="11">
        <v>21071.0</v>
      </c>
      <c r="G51" s="12">
        <f t="shared" si="3"/>
        <v>45</v>
      </c>
      <c r="H51" s="12">
        <v>192.0</v>
      </c>
      <c r="I51" s="11">
        <f t="shared" si="4"/>
        <v>45</v>
      </c>
      <c r="J51" s="11">
        <v>3864.0</v>
      </c>
      <c r="K51" s="11">
        <f t="shared" si="5"/>
        <v>47</v>
      </c>
      <c r="L51" s="11">
        <v>31265.0</v>
      </c>
      <c r="M51" s="13">
        <f t="shared" si="6"/>
        <v>46</v>
      </c>
      <c r="N51" s="22">
        <v>76103.0</v>
      </c>
      <c r="O51" s="14">
        <f t="shared" si="7"/>
        <v>13</v>
      </c>
      <c r="P51" s="14">
        <v>18.3</v>
      </c>
      <c r="Q51" s="14">
        <f t="shared" si="8"/>
        <v>56.5</v>
      </c>
      <c r="R51" s="14">
        <v>10.9</v>
      </c>
      <c r="S51" s="14">
        <f t="shared" si="9"/>
        <v>10</v>
      </c>
      <c r="T51" s="14">
        <v>3.3</v>
      </c>
      <c r="U51" s="15">
        <f t="shared" si="10"/>
        <v>15.5</v>
      </c>
      <c r="V51" s="29">
        <v>4393.0</v>
      </c>
      <c r="W51" s="16">
        <f t="shared" si="11"/>
        <v>46</v>
      </c>
      <c r="X51" s="30">
        <v>3.2</v>
      </c>
      <c r="Y51" s="15">
        <f t="shared" si="12"/>
        <v>60</v>
      </c>
      <c r="Z51" s="28">
        <v>285.0</v>
      </c>
      <c r="AA51" s="15">
        <f t="shared" si="13"/>
        <v>40</v>
      </c>
      <c r="AB51" s="28">
        <v>650.0</v>
      </c>
      <c r="AC51" s="15">
        <f t="shared" si="14"/>
        <v>50</v>
      </c>
      <c r="AD51" s="30">
        <v>84.0</v>
      </c>
      <c r="AE51" s="18">
        <f t="shared" si="15"/>
        <v>37.5</v>
      </c>
      <c r="AH51" s="19">
        <f t="shared" si="16"/>
        <v>0.133606147</v>
      </c>
      <c r="AI51" s="20">
        <f t="shared" si="17"/>
        <v>58</v>
      </c>
      <c r="AJ51" s="19">
        <f t="shared" si="18"/>
        <v>0.4586534903</v>
      </c>
      <c r="AK51" s="20">
        <f t="shared" si="19"/>
        <v>5</v>
      </c>
    </row>
    <row r="52">
      <c r="A52" s="9" t="s">
        <v>90</v>
      </c>
      <c r="B52" s="10">
        <v>1593208.0</v>
      </c>
      <c r="C52" s="11">
        <f t="shared" si="1"/>
        <v>1</v>
      </c>
      <c r="D52" s="11">
        <v>808522.0</v>
      </c>
      <c r="E52" s="11">
        <f t="shared" si="2"/>
        <v>1</v>
      </c>
      <c r="F52" s="11">
        <v>136137.0</v>
      </c>
      <c r="G52" s="12">
        <f t="shared" si="3"/>
        <v>8</v>
      </c>
      <c r="H52" s="11">
        <v>4268.0</v>
      </c>
      <c r="I52" s="11">
        <f t="shared" si="4"/>
        <v>2</v>
      </c>
      <c r="J52" s="11">
        <v>168368.0</v>
      </c>
      <c r="K52" s="11">
        <f t="shared" si="5"/>
        <v>1</v>
      </c>
      <c r="L52" s="11">
        <v>1117295.0</v>
      </c>
      <c r="M52" s="13">
        <f t="shared" si="6"/>
        <v>1</v>
      </c>
      <c r="N52" s="22">
        <v>57537.0</v>
      </c>
      <c r="O52" s="14">
        <f t="shared" si="7"/>
        <v>56</v>
      </c>
      <c r="P52" s="14">
        <v>33.6</v>
      </c>
      <c r="Q52" s="14">
        <f t="shared" si="8"/>
        <v>10</v>
      </c>
      <c r="R52" s="14">
        <v>13.1</v>
      </c>
      <c r="S52" s="14">
        <f t="shared" si="9"/>
        <v>6</v>
      </c>
      <c r="T52" s="14">
        <v>5.0</v>
      </c>
      <c r="U52" s="15">
        <f t="shared" si="10"/>
        <v>4</v>
      </c>
      <c r="V52" s="26">
        <v>152232.0</v>
      </c>
      <c r="W52" s="16">
        <f t="shared" si="11"/>
        <v>1</v>
      </c>
      <c r="X52" s="27">
        <v>8.4</v>
      </c>
      <c r="Y52" s="15">
        <f t="shared" si="12"/>
        <v>2</v>
      </c>
      <c r="Z52" s="28">
        <v>18030.0</v>
      </c>
      <c r="AA52" s="15">
        <f t="shared" si="13"/>
        <v>1</v>
      </c>
      <c r="AB52" s="28">
        <v>26088.0</v>
      </c>
      <c r="AC52" s="15">
        <f t="shared" si="14"/>
        <v>1</v>
      </c>
      <c r="AD52" s="27">
        <v>85.0</v>
      </c>
      <c r="AE52" s="18">
        <f t="shared" si="15"/>
        <v>30</v>
      </c>
      <c r="AH52" s="19">
        <f t="shared" si="16"/>
        <v>0.5074805047</v>
      </c>
      <c r="AI52" s="20">
        <f t="shared" si="17"/>
        <v>1</v>
      </c>
      <c r="AJ52" s="19">
        <f t="shared" si="18"/>
        <v>0.08544835326</v>
      </c>
      <c r="AK52" s="20">
        <f t="shared" si="19"/>
        <v>67</v>
      </c>
    </row>
    <row r="53">
      <c r="A53" s="9" t="s">
        <v>91</v>
      </c>
      <c r="B53" s="10">
        <v>58996.0</v>
      </c>
      <c r="C53" s="11">
        <f t="shared" si="1"/>
        <v>42</v>
      </c>
      <c r="D53" s="11">
        <v>14128.0</v>
      </c>
      <c r="E53" s="11">
        <f t="shared" si="2"/>
        <v>37</v>
      </c>
      <c r="F53" s="11">
        <v>22838.0</v>
      </c>
      <c r="G53" s="12">
        <f t="shared" si="3"/>
        <v>42</v>
      </c>
      <c r="H53" s="12">
        <v>244.0</v>
      </c>
      <c r="I53" s="11">
        <f t="shared" si="4"/>
        <v>38</v>
      </c>
      <c r="J53" s="11">
        <v>10052.0</v>
      </c>
      <c r="K53" s="11">
        <f t="shared" si="5"/>
        <v>28</v>
      </c>
      <c r="L53" s="11">
        <v>47262.0</v>
      </c>
      <c r="M53" s="13">
        <f t="shared" si="6"/>
        <v>38</v>
      </c>
      <c r="N53" s="22">
        <v>76416.0</v>
      </c>
      <c r="O53" s="14">
        <f t="shared" si="7"/>
        <v>12</v>
      </c>
      <c r="P53" s="14">
        <v>27.4</v>
      </c>
      <c r="Q53" s="14">
        <f t="shared" si="8"/>
        <v>19</v>
      </c>
      <c r="R53" s="14">
        <v>6.9</v>
      </c>
      <c r="S53" s="14">
        <f t="shared" si="9"/>
        <v>54.5</v>
      </c>
      <c r="T53" s="14">
        <v>1.6</v>
      </c>
      <c r="U53" s="15">
        <f t="shared" si="10"/>
        <v>60</v>
      </c>
      <c r="V53" s="26">
        <v>6462.0</v>
      </c>
      <c r="W53" s="16">
        <f t="shared" si="11"/>
        <v>38</v>
      </c>
      <c r="X53" s="27">
        <v>7.3</v>
      </c>
      <c r="Y53" s="15">
        <f t="shared" si="12"/>
        <v>3</v>
      </c>
      <c r="Z53" s="28">
        <v>282.0</v>
      </c>
      <c r="AA53" s="15">
        <f t="shared" si="13"/>
        <v>41</v>
      </c>
      <c r="AB53" s="28">
        <v>823.0</v>
      </c>
      <c r="AC53" s="15">
        <f t="shared" si="14"/>
        <v>44</v>
      </c>
      <c r="AD53" s="27">
        <v>89.0</v>
      </c>
      <c r="AE53" s="18">
        <f t="shared" si="15"/>
        <v>8</v>
      </c>
      <c r="AH53" s="19">
        <f t="shared" si="16"/>
        <v>0.2394738626</v>
      </c>
      <c r="AI53" s="20">
        <f t="shared" si="17"/>
        <v>22</v>
      </c>
      <c r="AJ53" s="19">
        <f t="shared" si="18"/>
        <v>0.3871109906</v>
      </c>
      <c r="AK53" s="20">
        <f t="shared" si="19"/>
        <v>31</v>
      </c>
    </row>
    <row r="54">
      <c r="A54" s="9" t="s">
        <v>92</v>
      </c>
      <c r="B54" s="10">
        <v>16390.0</v>
      </c>
      <c r="C54" s="11">
        <f t="shared" si="1"/>
        <v>63</v>
      </c>
      <c r="D54" s="11">
        <v>1845.0</v>
      </c>
      <c r="E54" s="11">
        <f t="shared" si="2"/>
        <v>63</v>
      </c>
      <c r="F54" s="11">
        <v>8171.0</v>
      </c>
      <c r="G54" s="12">
        <f t="shared" si="3"/>
        <v>62</v>
      </c>
      <c r="H54" s="12">
        <v>57.0</v>
      </c>
      <c r="I54" s="11">
        <f t="shared" si="4"/>
        <v>62</v>
      </c>
      <c r="J54" s="11">
        <v>1200.0</v>
      </c>
      <c r="K54" s="11">
        <f t="shared" si="5"/>
        <v>63</v>
      </c>
      <c r="L54" s="11">
        <v>11273.0</v>
      </c>
      <c r="M54" s="13">
        <f t="shared" si="6"/>
        <v>63</v>
      </c>
      <c r="N54" s="22">
        <v>56491.0</v>
      </c>
      <c r="O54" s="14">
        <f t="shared" si="7"/>
        <v>62</v>
      </c>
      <c r="P54" s="14">
        <v>16.7</v>
      </c>
      <c r="Q54" s="14">
        <f t="shared" si="8"/>
        <v>61</v>
      </c>
      <c r="R54" s="14">
        <v>9.9</v>
      </c>
      <c r="S54" s="14">
        <f t="shared" si="9"/>
        <v>22</v>
      </c>
      <c r="T54" s="14">
        <v>2.8</v>
      </c>
      <c r="U54" s="15">
        <f t="shared" si="10"/>
        <v>29</v>
      </c>
      <c r="V54" s="29">
        <v>1578.0</v>
      </c>
      <c r="W54" s="16">
        <f t="shared" si="11"/>
        <v>63</v>
      </c>
      <c r="X54" s="30">
        <v>4.5</v>
      </c>
      <c r="Y54" s="15">
        <f t="shared" si="12"/>
        <v>44</v>
      </c>
      <c r="Z54" s="28">
        <v>68.0</v>
      </c>
      <c r="AA54" s="15">
        <f t="shared" si="13"/>
        <v>63</v>
      </c>
      <c r="AB54" s="28">
        <v>287.0</v>
      </c>
      <c r="AC54" s="15">
        <f t="shared" si="14"/>
        <v>62</v>
      </c>
      <c r="AD54" s="30">
        <v>83.0</v>
      </c>
      <c r="AE54" s="18">
        <f t="shared" si="15"/>
        <v>44.5</v>
      </c>
      <c r="AH54" s="19">
        <f t="shared" si="16"/>
        <v>0.1125686394</v>
      </c>
      <c r="AI54" s="20">
        <f t="shared" si="17"/>
        <v>66</v>
      </c>
      <c r="AJ54" s="19">
        <f t="shared" si="18"/>
        <v>0.4985356925</v>
      </c>
      <c r="AK54" s="20">
        <f t="shared" si="19"/>
        <v>3</v>
      </c>
    </row>
    <row r="55">
      <c r="A55" s="9" t="s">
        <v>93</v>
      </c>
      <c r="B55" s="10">
        <v>143201.0</v>
      </c>
      <c r="C55" s="11">
        <f t="shared" si="1"/>
        <v>25</v>
      </c>
      <c r="D55" s="11">
        <v>26686.0</v>
      </c>
      <c r="E55" s="11">
        <f t="shared" si="2"/>
        <v>25.5</v>
      </c>
      <c r="F55" s="11">
        <v>52911.0</v>
      </c>
      <c r="G55" s="12">
        <f t="shared" si="3"/>
        <v>21</v>
      </c>
      <c r="H55" s="12">
        <v>513.0</v>
      </c>
      <c r="I55" s="11">
        <f t="shared" si="4"/>
        <v>25</v>
      </c>
      <c r="J55" s="11">
        <v>12524.0</v>
      </c>
      <c r="K55" s="11">
        <f t="shared" si="5"/>
        <v>25</v>
      </c>
      <c r="L55" s="11">
        <v>92634.0</v>
      </c>
      <c r="M55" s="13">
        <f t="shared" si="6"/>
        <v>25</v>
      </c>
      <c r="N55" s="22">
        <v>63574.0</v>
      </c>
      <c r="O55" s="14">
        <f t="shared" si="7"/>
        <v>32</v>
      </c>
      <c r="P55" s="25">
        <v>18.5</v>
      </c>
      <c r="Q55" s="14">
        <f t="shared" si="8"/>
        <v>54</v>
      </c>
      <c r="R55" s="14">
        <v>10.3</v>
      </c>
      <c r="S55" s="14">
        <f t="shared" si="9"/>
        <v>14.5</v>
      </c>
      <c r="T55" s="14">
        <v>2.7</v>
      </c>
      <c r="U55" s="15">
        <f t="shared" si="10"/>
        <v>32.5</v>
      </c>
      <c r="V55" s="26">
        <v>12978.0</v>
      </c>
      <c r="W55" s="16">
        <f t="shared" si="11"/>
        <v>25</v>
      </c>
      <c r="X55" s="27">
        <v>5.2</v>
      </c>
      <c r="Y55" s="15">
        <f t="shared" si="12"/>
        <v>27.5</v>
      </c>
      <c r="Z55" s="28">
        <v>706.0</v>
      </c>
      <c r="AA55" s="15">
        <f t="shared" si="13"/>
        <v>25</v>
      </c>
      <c r="AB55" s="28">
        <v>2923.0</v>
      </c>
      <c r="AC55" s="15">
        <f t="shared" si="14"/>
        <v>23</v>
      </c>
      <c r="AD55" s="27">
        <v>83.0</v>
      </c>
      <c r="AE55" s="18">
        <f t="shared" si="15"/>
        <v>44.5</v>
      </c>
      <c r="AH55" s="19">
        <f t="shared" si="16"/>
        <v>0.1863534473</v>
      </c>
      <c r="AI55" s="20">
        <f t="shared" si="17"/>
        <v>35</v>
      </c>
      <c r="AJ55" s="19">
        <f t="shared" si="18"/>
        <v>0.3694876432</v>
      </c>
      <c r="AK55" s="20">
        <f t="shared" si="19"/>
        <v>35</v>
      </c>
    </row>
    <row r="56">
      <c r="A56" s="9" t="s">
        <v>94</v>
      </c>
      <c r="B56" s="10">
        <v>39797.0</v>
      </c>
      <c r="C56" s="11">
        <f t="shared" si="1"/>
        <v>53</v>
      </c>
      <c r="D56" s="11">
        <v>4998.0</v>
      </c>
      <c r="E56" s="11">
        <f t="shared" si="2"/>
        <v>59</v>
      </c>
      <c r="F56" s="11">
        <v>16112.0</v>
      </c>
      <c r="G56" s="12">
        <f t="shared" si="3"/>
        <v>53</v>
      </c>
      <c r="H56" s="12">
        <v>141.0</v>
      </c>
      <c r="I56" s="11">
        <f t="shared" si="4"/>
        <v>50</v>
      </c>
      <c r="J56" s="11">
        <v>2888.0</v>
      </c>
      <c r="K56" s="11">
        <f t="shared" si="5"/>
        <v>55</v>
      </c>
      <c r="L56" s="11">
        <v>24139.0</v>
      </c>
      <c r="M56" s="13">
        <f t="shared" si="6"/>
        <v>56</v>
      </c>
      <c r="N56" s="22">
        <v>65914.0</v>
      </c>
      <c r="O56" s="14">
        <f t="shared" si="7"/>
        <v>27</v>
      </c>
      <c r="P56" s="14">
        <v>21.0</v>
      </c>
      <c r="Q56" s="14">
        <f t="shared" si="8"/>
        <v>40</v>
      </c>
      <c r="R56" s="14">
        <v>15.1</v>
      </c>
      <c r="S56" s="14">
        <f t="shared" si="9"/>
        <v>3</v>
      </c>
      <c r="T56" s="25">
        <v>6.3</v>
      </c>
      <c r="U56" s="15">
        <f t="shared" si="10"/>
        <v>2</v>
      </c>
      <c r="V56" s="26">
        <v>3399.0</v>
      </c>
      <c r="W56" s="16">
        <f t="shared" si="11"/>
        <v>55</v>
      </c>
      <c r="X56" s="27">
        <v>2.3</v>
      </c>
      <c r="Y56" s="15">
        <f t="shared" si="12"/>
        <v>66.5</v>
      </c>
      <c r="Z56" s="28">
        <v>173.0</v>
      </c>
      <c r="AA56" s="15">
        <f t="shared" si="13"/>
        <v>50</v>
      </c>
      <c r="AB56" s="28">
        <v>393.0</v>
      </c>
      <c r="AC56" s="15">
        <f t="shared" si="14"/>
        <v>59</v>
      </c>
      <c r="AD56" s="27">
        <v>80.0</v>
      </c>
      <c r="AE56" s="18">
        <f t="shared" si="15"/>
        <v>59</v>
      </c>
      <c r="AH56" s="19">
        <f t="shared" si="16"/>
        <v>0.1255873558</v>
      </c>
      <c r="AI56" s="20">
        <f t="shared" si="17"/>
        <v>61</v>
      </c>
      <c r="AJ56" s="19">
        <f t="shared" si="18"/>
        <v>0.4048546373</v>
      </c>
      <c r="AK56" s="20">
        <f t="shared" si="19"/>
        <v>23</v>
      </c>
    </row>
    <row r="57">
      <c r="A57" s="9" t="s">
        <v>95</v>
      </c>
      <c r="B57" s="10">
        <v>73802.0</v>
      </c>
      <c r="C57" s="11">
        <f t="shared" si="1"/>
        <v>37</v>
      </c>
      <c r="D57" s="11">
        <v>11405.0</v>
      </c>
      <c r="E57" s="11">
        <f t="shared" si="2"/>
        <v>41</v>
      </c>
      <c r="F57" s="11">
        <v>33246.0</v>
      </c>
      <c r="G57" s="12">
        <f t="shared" si="3"/>
        <v>32</v>
      </c>
      <c r="H57" s="12">
        <v>231.0</v>
      </c>
      <c r="I57" s="11">
        <f t="shared" si="4"/>
        <v>41</v>
      </c>
      <c r="J57" s="11">
        <v>4959.0</v>
      </c>
      <c r="K57" s="11">
        <f t="shared" si="5"/>
        <v>43</v>
      </c>
      <c r="L57" s="11">
        <v>49841.0</v>
      </c>
      <c r="M57" s="13">
        <f t="shared" si="6"/>
        <v>37</v>
      </c>
      <c r="N57" s="22">
        <v>57357.0</v>
      </c>
      <c r="O57" s="14">
        <f t="shared" si="7"/>
        <v>57</v>
      </c>
      <c r="P57" s="25">
        <v>17.2</v>
      </c>
      <c r="Q57" s="14">
        <f t="shared" si="8"/>
        <v>59</v>
      </c>
      <c r="R57" s="14">
        <v>10.0</v>
      </c>
      <c r="S57" s="14">
        <f t="shared" si="9"/>
        <v>20.5</v>
      </c>
      <c r="T57" s="25">
        <v>3.4</v>
      </c>
      <c r="U57" s="15">
        <f t="shared" si="10"/>
        <v>13</v>
      </c>
      <c r="V57" s="26">
        <v>6887.0</v>
      </c>
      <c r="W57" s="16">
        <f t="shared" si="11"/>
        <v>37</v>
      </c>
      <c r="X57" s="27">
        <v>5.3</v>
      </c>
      <c r="Y57" s="15">
        <f t="shared" si="12"/>
        <v>25</v>
      </c>
      <c r="Z57" s="28">
        <v>304.0</v>
      </c>
      <c r="AA57" s="15">
        <f t="shared" si="13"/>
        <v>38</v>
      </c>
      <c r="AB57" s="28">
        <v>1731.0</v>
      </c>
      <c r="AC57" s="15">
        <f t="shared" si="14"/>
        <v>28</v>
      </c>
      <c r="AD57" s="27">
        <v>79.0</v>
      </c>
      <c r="AE57" s="18">
        <f t="shared" si="15"/>
        <v>62</v>
      </c>
      <c r="AH57" s="19">
        <f t="shared" si="16"/>
        <v>0.1545351074</v>
      </c>
      <c r="AI57" s="20">
        <f t="shared" si="17"/>
        <v>52</v>
      </c>
      <c r="AJ57" s="19">
        <f t="shared" si="18"/>
        <v>0.4504755969</v>
      </c>
      <c r="AK57" s="20">
        <f t="shared" si="19"/>
        <v>7</v>
      </c>
    </row>
    <row r="58">
      <c r="A58" s="9" t="s">
        <v>96</v>
      </c>
      <c r="B58" s="10">
        <v>5880.0</v>
      </c>
      <c r="C58" s="11">
        <f t="shared" si="1"/>
        <v>66</v>
      </c>
      <c r="D58" s="11">
        <v>1147.0</v>
      </c>
      <c r="E58" s="11">
        <f t="shared" si="2"/>
        <v>65</v>
      </c>
      <c r="F58" s="11">
        <v>2872.0</v>
      </c>
      <c r="G58" s="12">
        <f t="shared" si="3"/>
        <v>65</v>
      </c>
      <c r="H58" s="12">
        <v>23.0</v>
      </c>
      <c r="I58" s="11">
        <f t="shared" si="4"/>
        <v>65</v>
      </c>
      <c r="J58" s="12">
        <v>531.0</v>
      </c>
      <c r="K58" s="11">
        <f t="shared" si="5"/>
        <v>65</v>
      </c>
      <c r="L58" s="11">
        <v>4573.0</v>
      </c>
      <c r="M58" s="13">
        <f t="shared" si="6"/>
        <v>65</v>
      </c>
      <c r="N58" s="22">
        <v>62910.0</v>
      </c>
      <c r="O58" s="14">
        <f t="shared" si="7"/>
        <v>35</v>
      </c>
      <c r="P58" s="14">
        <v>18.9</v>
      </c>
      <c r="Q58" s="14">
        <f t="shared" si="8"/>
        <v>50</v>
      </c>
      <c r="R58" s="14">
        <v>9.2</v>
      </c>
      <c r="S58" s="14">
        <f t="shared" si="9"/>
        <v>32</v>
      </c>
      <c r="T58" s="14">
        <v>1.1</v>
      </c>
      <c r="U58" s="15">
        <f t="shared" si="10"/>
        <v>66.5</v>
      </c>
      <c r="V58" s="26">
        <v>628.0</v>
      </c>
      <c r="W58" s="16">
        <f t="shared" si="11"/>
        <v>65</v>
      </c>
      <c r="X58" s="27">
        <v>6.4</v>
      </c>
      <c r="Y58" s="15">
        <f t="shared" si="12"/>
        <v>8.5</v>
      </c>
      <c r="Z58" s="28">
        <v>33.0</v>
      </c>
      <c r="AA58" s="15">
        <f t="shared" si="13"/>
        <v>65</v>
      </c>
      <c r="AB58" s="28">
        <v>133.0</v>
      </c>
      <c r="AC58" s="15">
        <f t="shared" si="14"/>
        <v>66</v>
      </c>
      <c r="AD58" s="27">
        <v>78.0</v>
      </c>
      <c r="AE58" s="18">
        <f t="shared" si="15"/>
        <v>64.5</v>
      </c>
      <c r="AH58" s="19">
        <f t="shared" si="16"/>
        <v>0.1950680272</v>
      </c>
      <c r="AI58" s="20">
        <f t="shared" si="17"/>
        <v>32</v>
      </c>
      <c r="AJ58" s="19">
        <f t="shared" si="18"/>
        <v>0.4884353741</v>
      </c>
      <c r="AK58" s="20">
        <f t="shared" si="19"/>
        <v>4</v>
      </c>
    </row>
    <row r="59">
      <c r="A59" s="9" t="s">
        <v>97</v>
      </c>
      <c r="B59" s="10">
        <v>38540.0</v>
      </c>
      <c r="C59" s="11">
        <f t="shared" si="1"/>
        <v>54</v>
      </c>
      <c r="D59" s="11">
        <v>6420.0</v>
      </c>
      <c r="E59" s="11">
        <f t="shared" si="2"/>
        <v>50</v>
      </c>
      <c r="F59" s="11">
        <v>17445.0</v>
      </c>
      <c r="G59" s="12">
        <f t="shared" si="3"/>
        <v>51</v>
      </c>
      <c r="H59" s="12">
        <v>146.0</v>
      </c>
      <c r="I59" s="11">
        <f t="shared" si="4"/>
        <v>49</v>
      </c>
      <c r="J59" s="11">
        <v>3717.0</v>
      </c>
      <c r="K59" s="11">
        <f t="shared" si="5"/>
        <v>48</v>
      </c>
      <c r="L59" s="11">
        <v>27728.0</v>
      </c>
      <c r="M59" s="13">
        <f t="shared" si="6"/>
        <v>49</v>
      </c>
      <c r="N59" s="22">
        <v>63968.0</v>
      </c>
      <c r="O59" s="14">
        <f t="shared" si="7"/>
        <v>30</v>
      </c>
      <c r="P59" s="14">
        <v>19.9</v>
      </c>
      <c r="Q59" s="14">
        <f t="shared" si="8"/>
        <v>45</v>
      </c>
      <c r="R59" s="14">
        <v>8.5</v>
      </c>
      <c r="S59" s="14">
        <f t="shared" si="9"/>
        <v>38</v>
      </c>
      <c r="T59" s="14">
        <v>1.6</v>
      </c>
      <c r="U59" s="15">
        <f t="shared" si="10"/>
        <v>60</v>
      </c>
      <c r="V59" s="26">
        <v>3931.0</v>
      </c>
      <c r="W59" s="16">
        <f t="shared" si="11"/>
        <v>49</v>
      </c>
      <c r="X59" s="27">
        <v>5.6</v>
      </c>
      <c r="Y59" s="15">
        <f t="shared" si="12"/>
        <v>18</v>
      </c>
      <c r="Z59" s="28">
        <v>175.0</v>
      </c>
      <c r="AA59" s="15">
        <f t="shared" si="13"/>
        <v>49</v>
      </c>
      <c r="AB59" s="28">
        <v>588.0</v>
      </c>
      <c r="AC59" s="15">
        <f t="shared" si="14"/>
        <v>54</v>
      </c>
      <c r="AD59" s="27">
        <v>87.0</v>
      </c>
      <c r="AE59" s="18">
        <f t="shared" si="15"/>
        <v>16</v>
      </c>
      <c r="AH59" s="19">
        <f t="shared" si="16"/>
        <v>0.1665801764</v>
      </c>
      <c r="AI59" s="20">
        <f t="shared" si="17"/>
        <v>48</v>
      </c>
      <c r="AJ59" s="19">
        <f t="shared" si="18"/>
        <v>0.4526466009</v>
      </c>
      <c r="AK59" s="20">
        <f t="shared" si="19"/>
        <v>6</v>
      </c>
    </row>
    <row r="60">
      <c r="A60" s="9" t="s">
        <v>98</v>
      </c>
      <c r="B60" s="10">
        <v>41186.0</v>
      </c>
      <c r="C60" s="11">
        <f t="shared" si="1"/>
        <v>51</v>
      </c>
      <c r="D60" s="11">
        <v>5216.0</v>
      </c>
      <c r="E60" s="11">
        <f t="shared" si="2"/>
        <v>58</v>
      </c>
      <c r="F60" s="11">
        <v>18313.0</v>
      </c>
      <c r="G60" s="12">
        <f t="shared" si="3"/>
        <v>50</v>
      </c>
      <c r="H60" s="12">
        <v>157.0</v>
      </c>
      <c r="I60" s="11">
        <f t="shared" si="4"/>
        <v>47</v>
      </c>
      <c r="J60" s="11">
        <v>3509.0</v>
      </c>
      <c r="K60" s="11">
        <f t="shared" si="5"/>
        <v>50</v>
      </c>
      <c r="L60" s="11">
        <v>27195.0</v>
      </c>
      <c r="M60" s="13">
        <f t="shared" si="6"/>
        <v>51</v>
      </c>
      <c r="N60" s="22">
        <v>59707.0</v>
      </c>
      <c r="O60" s="14">
        <f t="shared" si="7"/>
        <v>42</v>
      </c>
      <c r="P60" s="14">
        <v>21.3</v>
      </c>
      <c r="Q60" s="14">
        <f t="shared" si="8"/>
        <v>38</v>
      </c>
      <c r="R60" s="14">
        <v>8.3</v>
      </c>
      <c r="S60" s="14">
        <f t="shared" si="9"/>
        <v>42</v>
      </c>
      <c r="T60" s="14">
        <v>1.8</v>
      </c>
      <c r="U60" s="15">
        <f t="shared" si="10"/>
        <v>55.5</v>
      </c>
      <c r="V60" s="26">
        <v>3753.0</v>
      </c>
      <c r="W60" s="16">
        <f t="shared" si="11"/>
        <v>51</v>
      </c>
      <c r="X60" s="27">
        <v>4.7</v>
      </c>
      <c r="Y60" s="15">
        <f t="shared" si="12"/>
        <v>39</v>
      </c>
      <c r="Z60" s="28">
        <v>168.0</v>
      </c>
      <c r="AA60" s="15">
        <f t="shared" si="13"/>
        <v>53</v>
      </c>
      <c r="AB60" s="28">
        <v>516.0</v>
      </c>
      <c r="AC60" s="15">
        <f t="shared" si="14"/>
        <v>56</v>
      </c>
      <c r="AD60" s="27">
        <v>83.0</v>
      </c>
      <c r="AE60" s="18">
        <f t="shared" si="15"/>
        <v>44.5</v>
      </c>
      <c r="AH60" s="19">
        <f t="shared" si="16"/>
        <v>0.1266449764</v>
      </c>
      <c r="AI60" s="20">
        <f t="shared" si="17"/>
        <v>60</v>
      </c>
      <c r="AJ60" s="19">
        <f t="shared" si="18"/>
        <v>0.444641383</v>
      </c>
      <c r="AK60" s="20">
        <f t="shared" si="19"/>
        <v>9</v>
      </c>
    </row>
    <row r="61">
      <c r="A61" s="9" t="s">
        <v>99</v>
      </c>
      <c r="B61" s="10">
        <v>42908.0</v>
      </c>
      <c r="C61" s="11">
        <f t="shared" si="1"/>
        <v>50</v>
      </c>
      <c r="D61" s="11">
        <v>8281.0</v>
      </c>
      <c r="E61" s="11">
        <f t="shared" si="2"/>
        <v>44</v>
      </c>
      <c r="F61" s="11">
        <v>14823.0</v>
      </c>
      <c r="G61" s="12">
        <f t="shared" si="3"/>
        <v>56</v>
      </c>
      <c r="H61" s="12">
        <v>114.0</v>
      </c>
      <c r="I61" s="11">
        <f t="shared" si="4"/>
        <v>55</v>
      </c>
      <c r="J61" s="11">
        <v>4460.0</v>
      </c>
      <c r="K61" s="11">
        <f t="shared" si="5"/>
        <v>44</v>
      </c>
      <c r="L61" s="11">
        <v>27678.0</v>
      </c>
      <c r="M61" s="13">
        <f t="shared" si="6"/>
        <v>50</v>
      </c>
      <c r="N61" s="22">
        <v>64914.0</v>
      </c>
      <c r="O61" s="14">
        <f t="shared" si="7"/>
        <v>28</v>
      </c>
      <c r="P61" s="14">
        <v>25.1</v>
      </c>
      <c r="Q61" s="14">
        <f t="shared" si="8"/>
        <v>26</v>
      </c>
      <c r="R61" s="14">
        <v>13.7</v>
      </c>
      <c r="S61" s="14">
        <f t="shared" si="9"/>
        <v>5</v>
      </c>
      <c r="T61" s="14">
        <v>4.2</v>
      </c>
      <c r="U61" s="15">
        <f t="shared" si="10"/>
        <v>8</v>
      </c>
      <c r="V61" s="26">
        <v>3740.0</v>
      </c>
      <c r="W61" s="16">
        <f t="shared" si="11"/>
        <v>52</v>
      </c>
      <c r="X61" s="27">
        <v>2.3</v>
      </c>
      <c r="Y61" s="15">
        <f t="shared" si="12"/>
        <v>66.5</v>
      </c>
      <c r="Z61" s="28">
        <v>169.0</v>
      </c>
      <c r="AA61" s="15">
        <f t="shared" si="13"/>
        <v>52</v>
      </c>
      <c r="AB61" s="28">
        <v>310.0</v>
      </c>
      <c r="AC61" s="15">
        <f t="shared" si="14"/>
        <v>61</v>
      </c>
      <c r="AD61" s="27">
        <v>77.0</v>
      </c>
      <c r="AE61" s="18">
        <f t="shared" si="15"/>
        <v>66</v>
      </c>
      <c r="AH61" s="19">
        <f t="shared" si="16"/>
        <v>0.1929943134</v>
      </c>
      <c r="AI61" s="20">
        <f t="shared" si="17"/>
        <v>33</v>
      </c>
      <c r="AJ61" s="19">
        <f t="shared" si="18"/>
        <v>0.3454600541</v>
      </c>
      <c r="AK61" s="20">
        <f t="shared" si="19"/>
        <v>47</v>
      </c>
    </row>
    <row r="62">
      <c r="A62" s="9" t="s">
        <v>100</v>
      </c>
      <c r="B62" s="10">
        <v>50475.0</v>
      </c>
      <c r="C62" s="11">
        <f t="shared" si="1"/>
        <v>44</v>
      </c>
      <c r="D62" s="11">
        <v>8519.0</v>
      </c>
      <c r="E62" s="11">
        <f t="shared" si="2"/>
        <v>43</v>
      </c>
      <c r="F62" s="11">
        <v>20248.0</v>
      </c>
      <c r="G62" s="12">
        <f t="shared" si="3"/>
        <v>46</v>
      </c>
      <c r="H62" s="12">
        <v>218.0</v>
      </c>
      <c r="I62" s="11">
        <f t="shared" si="4"/>
        <v>43</v>
      </c>
      <c r="J62" s="11">
        <v>4289.0</v>
      </c>
      <c r="K62" s="11">
        <f t="shared" si="5"/>
        <v>45</v>
      </c>
      <c r="L62" s="11">
        <v>33274.0</v>
      </c>
      <c r="M62" s="13">
        <f t="shared" si="6"/>
        <v>45</v>
      </c>
      <c r="N62" s="22">
        <v>59278.0</v>
      </c>
      <c r="O62" s="14">
        <f t="shared" si="7"/>
        <v>46</v>
      </c>
      <c r="P62" s="14">
        <v>19.4</v>
      </c>
      <c r="Q62" s="14">
        <f t="shared" si="8"/>
        <v>47</v>
      </c>
      <c r="R62" s="14">
        <v>9.2</v>
      </c>
      <c r="S62" s="14">
        <f t="shared" si="9"/>
        <v>32</v>
      </c>
      <c r="T62" s="25">
        <v>2.9</v>
      </c>
      <c r="U62" s="15">
        <f t="shared" si="10"/>
        <v>26</v>
      </c>
      <c r="V62" s="29">
        <v>4662.0</v>
      </c>
      <c r="W62" s="16">
        <f t="shared" si="11"/>
        <v>45</v>
      </c>
      <c r="X62" s="30">
        <v>6.3</v>
      </c>
      <c r="Y62" s="15">
        <f t="shared" si="12"/>
        <v>10</v>
      </c>
      <c r="Z62" s="28">
        <v>232.0</v>
      </c>
      <c r="AA62" s="15">
        <f t="shared" si="13"/>
        <v>45</v>
      </c>
      <c r="AB62" s="28">
        <v>767.0</v>
      </c>
      <c r="AC62" s="15">
        <f t="shared" si="14"/>
        <v>49</v>
      </c>
      <c r="AD62" s="30">
        <v>85.0</v>
      </c>
      <c r="AE62" s="18">
        <f t="shared" si="15"/>
        <v>30</v>
      </c>
      <c r="AH62" s="19">
        <f t="shared" si="16"/>
        <v>0.1687766221</v>
      </c>
      <c r="AI62" s="20">
        <f t="shared" si="17"/>
        <v>46</v>
      </c>
      <c r="AJ62" s="19">
        <f t="shared" si="18"/>
        <v>0.4011490837</v>
      </c>
      <c r="AK62" s="20">
        <f t="shared" si="19"/>
        <v>26</v>
      </c>
    </row>
    <row r="63">
      <c r="A63" s="9" t="s">
        <v>101</v>
      </c>
      <c r="B63" s="10">
        <v>38492.0</v>
      </c>
      <c r="C63" s="11">
        <f t="shared" si="1"/>
        <v>55</v>
      </c>
      <c r="D63" s="11">
        <v>6906.0</v>
      </c>
      <c r="E63" s="11">
        <f t="shared" si="2"/>
        <v>47</v>
      </c>
      <c r="F63" s="11">
        <v>15834.0</v>
      </c>
      <c r="G63" s="12">
        <f t="shared" si="3"/>
        <v>55</v>
      </c>
      <c r="H63" s="12">
        <v>127.0</v>
      </c>
      <c r="I63" s="11">
        <f t="shared" si="4"/>
        <v>51</v>
      </c>
      <c r="J63" s="11">
        <v>4004.0</v>
      </c>
      <c r="K63" s="11">
        <f t="shared" si="5"/>
        <v>46</v>
      </c>
      <c r="L63" s="11">
        <v>26871.0</v>
      </c>
      <c r="M63" s="13">
        <f t="shared" si="6"/>
        <v>53</v>
      </c>
      <c r="N63" s="22">
        <v>57925.0</v>
      </c>
      <c r="O63" s="14">
        <f t="shared" si="7"/>
        <v>53</v>
      </c>
      <c r="P63" s="25">
        <v>19.0</v>
      </c>
      <c r="Q63" s="14">
        <f t="shared" si="8"/>
        <v>49</v>
      </c>
      <c r="R63" s="14">
        <v>6.3</v>
      </c>
      <c r="S63" s="14">
        <f t="shared" si="9"/>
        <v>58</v>
      </c>
      <c r="T63" s="14">
        <v>1.8</v>
      </c>
      <c r="U63" s="15">
        <f t="shared" si="10"/>
        <v>55.5</v>
      </c>
      <c r="V63" s="29">
        <v>3579.0</v>
      </c>
      <c r="W63" s="16">
        <f t="shared" si="11"/>
        <v>53</v>
      </c>
      <c r="X63" s="30">
        <v>4.2</v>
      </c>
      <c r="Y63" s="15">
        <f t="shared" si="12"/>
        <v>50.5</v>
      </c>
      <c r="Z63" s="28">
        <v>200.0</v>
      </c>
      <c r="AA63" s="15">
        <f t="shared" si="13"/>
        <v>46</v>
      </c>
      <c r="AB63" s="28">
        <v>791.0</v>
      </c>
      <c r="AC63" s="15">
        <f t="shared" si="14"/>
        <v>45</v>
      </c>
      <c r="AD63" s="30">
        <v>82.0</v>
      </c>
      <c r="AE63" s="18">
        <f t="shared" si="15"/>
        <v>50.5</v>
      </c>
      <c r="AH63" s="19">
        <f t="shared" si="16"/>
        <v>0.1794139042</v>
      </c>
      <c r="AI63" s="20">
        <f t="shared" si="17"/>
        <v>42</v>
      </c>
      <c r="AJ63" s="19">
        <f t="shared" si="18"/>
        <v>0.4113582043</v>
      </c>
      <c r="AK63" s="20">
        <f t="shared" si="19"/>
        <v>22</v>
      </c>
    </row>
    <row r="64">
      <c r="A64" s="9" t="s">
        <v>102</v>
      </c>
      <c r="B64" s="10">
        <v>209631.0</v>
      </c>
      <c r="C64" s="11">
        <f t="shared" si="1"/>
        <v>18</v>
      </c>
      <c r="D64" s="11">
        <v>55901.0</v>
      </c>
      <c r="E64" s="11">
        <f t="shared" si="2"/>
        <v>18</v>
      </c>
      <c r="F64" s="11">
        <v>73411.0</v>
      </c>
      <c r="G64" s="12">
        <f t="shared" si="3"/>
        <v>17</v>
      </c>
      <c r="H64" s="12">
        <v>724.0</v>
      </c>
      <c r="I64" s="11">
        <f t="shared" si="4"/>
        <v>18</v>
      </c>
      <c r="J64" s="11">
        <v>18784.0</v>
      </c>
      <c r="K64" s="11">
        <f t="shared" si="5"/>
        <v>20</v>
      </c>
      <c r="L64" s="11">
        <v>148820.0</v>
      </c>
      <c r="M64" s="13">
        <f t="shared" si="6"/>
        <v>18</v>
      </c>
      <c r="N64" s="24">
        <v>74403.0</v>
      </c>
      <c r="O64" s="14">
        <f t="shared" si="7"/>
        <v>16</v>
      </c>
      <c r="P64" s="14">
        <v>32.4</v>
      </c>
      <c r="Q64" s="14">
        <f t="shared" si="8"/>
        <v>13.5</v>
      </c>
      <c r="R64" s="14">
        <v>6.0</v>
      </c>
      <c r="S64" s="14">
        <f t="shared" si="9"/>
        <v>59</v>
      </c>
      <c r="T64" s="14">
        <v>1.8</v>
      </c>
      <c r="U64" s="15">
        <f t="shared" si="10"/>
        <v>55.5</v>
      </c>
      <c r="V64" s="26">
        <v>20642.0</v>
      </c>
      <c r="W64" s="16">
        <f t="shared" si="11"/>
        <v>18</v>
      </c>
      <c r="X64" s="27">
        <v>4.9</v>
      </c>
      <c r="Y64" s="15">
        <f t="shared" si="12"/>
        <v>32</v>
      </c>
      <c r="Z64" s="28">
        <v>975.0</v>
      </c>
      <c r="AA64" s="15">
        <f t="shared" si="13"/>
        <v>19</v>
      </c>
      <c r="AB64" s="28">
        <v>4426.0</v>
      </c>
      <c r="AC64" s="15">
        <f t="shared" si="14"/>
        <v>16</v>
      </c>
      <c r="AD64" s="27">
        <v>87.0</v>
      </c>
      <c r="AE64" s="18">
        <f t="shared" si="15"/>
        <v>16</v>
      </c>
      <c r="AH64" s="19">
        <f t="shared" si="16"/>
        <v>0.2666638045</v>
      </c>
      <c r="AI64" s="20">
        <f t="shared" si="17"/>
        <v>16</v>
      </c>
      <c r="AJ64" s="19">
        <f t="shared" si="18"/>
        <v>0.350191527</v>
      </c>
      <c r="AK64" s="20">
        <f t="shared" si="19"/>
        <v>44</v>
      </c>
    </row>
    <row r="65">
      <c r="A65" s="9" t="s">
        <v>103</v>
      </c>
      <c r="B65" s="10">
        <v>51227.0</v>
      </c>
      <c r="C65" s="11">
        <f t="shared" si="1"/>
        <v>43</v>
      </c>
      <c r="D65" s="11">
        <v>9260.0</v>
      </c>
      <c r="E65" s="11">
        <f t="shared" si="2"/>
        <v>42</v>
      </c>
      <c r="F65" s="11">
        <v>21928.0</v>
      </c>
      <c r="G65" s="12">
        <f t="shared" si="3"/>
        <v>44</v>
      </c>
      <c r="H65" s="12">
        <v>197.0</v>
      </c>
      <c r="I65" s="11">
        <f t="shared" si="4"/>
        <v>44</v>
      </c>
      <c r="J65" s="11">
        <v>5985.0</v>
      </c>
      <c r="K65" s="11">
        <f t="shared" si="5"/>
        <v>39</v>
      </c>
      <c r="L65" s="11">
        <v>37370.0</v>
      </c>
      <c r="M65" s="13">
        <f t="shared" si="6"/>
        <v>43</v>
      </c>
      <c r="N65" s="22">
        <v>59240.0</v>
      </c>
      <c r="O65" s="14">
        <f t="shared" si="7"/>
        <v>47</v>
      </c>
      <c r="P65" s="14">
        <v>20.8</v>
      </c>
      <c r="Q65" s="14">
        <f t="shared" si="8"/>
        <v>41</v>
      </c>
      <c r="R65" s="14">
        <v>8.4</v>
      </c>
      <c r="S65" s="14">
        <f t="shared" si="9"/>
        <v>40</v>
      </c>
      <c r="T65" s="14">
        <v>1.8</v>
      </c>
      <c r="U65" s="15">
        <f t="shared" si="10"/>
        <v>55.5</v>
      </c>
      <c r="V65" s="26">
        <v>5129.0</v>
      </c>
      <c r="W65" s="16">
        <f t="shared" si="11"/>
        <v>43</v>
      </c>
      <c r="X65" s="27">
        <v>6.0</v>
      </c>
      <c r="Y65" s="15">
        <f t="shared" si="12"/>
        <v>14</v>
      </c>
      <c r="Z65" s="28">
        <v>251.0</v>
      </c>
      <c r="AA65" s="15">
        <f t="shared" si="13"/>
        <v>43</v>
      </c>
      <c r="AB65" s="28">
        <v>781.0</v>
      </c>
      <c r="AC65" s="15">
        <f t="shared" si="14"/>
        <v>46.5</v>
      </c>
      <c r="AD65" s="27">
        <v>84.0</v>
      </c>
      <c r="AE65" s="18">
        <f t="shared" si="15"/>
        <v>37.5</v>
      </c>
      <c r="AH65" s="19">
        <f t="shared" si="16"/>
        <v>0.1807640502</v>
      </c>
      <c r="AI65" s="20">
        <f t="shared" si="17"/>
        <v>41</v>
      </c>
      <c r="AJ65" s="19">
        <f t="shared" si="18"/>
        <v>0.4280555176</v>
      </c>
      <c r="AK65" s="20">
        <f t="shared" si="19"/>
        <v>14</v>
      </c>
    </row>
    <row r="66">
      <c r="A66" s="9" t="s">
        <v>104</v>
      </c>
      <c r="B66" s="10">
        <v>354414.0</v>
      </c>
      <c r="C66" s="11">
        <f t="shared" si="1"/>
        <v>11</v>
      </c>
      <c r="D66" s="11">
        <v>91183.0</v>
      </c>
      <c r="E66" s="11">
        <f t="shared" si="2"/>
        <v>12</v>
      </c>
      <c r="F66" s="11">
        <v>131914.0</v>
      </c>
      <c r="G66" s="12">
        <f t="shared" si="3"/>
        <v>9</v>
      </c>
      <c r="H66" s="11">
        <v>1351.0</v>
      </c>
      <c r="I66" s="11">
        <f t="shared" si="4"/>
        <v>12</v>
      </c>
      <c r="J66" s="11">
        <v>31256.0</v>
      </c>
      <c r="K66" s="11">
        <f t="shared" si="5"/>
        <v>14</v>
      </c>
      <c r="L66" s="11">
        <v>255704.0</v>
      </c>
      <c r="M66" s="13">
        <f t="shared" si="6"/>
        <v>11</v>
      </c>
      <c r="N66" s="22">
        <v>69454.0</v>
      </c>
      <c r="O66" s="14">
        <f t="shared" si="7"/>
        <v>23</v>
      </c>
      <c r="P66" s="14">
        <v>31.2</v>
      </c>
      <c r="Q66" s="14">
        <f t="shared" si="8"/>
        <v>15</v>
      </c>
      <c r="R66" s="14">
        <v>4.7</v>
      </c>
      <c r="S66" s="14">
        <f t="shared" si="9"/>
        <v>66</v>
      </c>
      <c r="T66" s="14">
        <v>1.3</v>
      </c>
      <c r="U66" s="15">
        <f t="shared" si="10"/>
        <v>64.5</v>
      </c>
      <c r="V66" s="26">
        <v>35703.0</v>
      </c>
      <c r="W66" s="16">
        <f t="shared" si="11"/>
        <v>10</v>
      </c>
      <c r="X66" s="27">
        <v>4.8</v>
      </c>
      <c r="Y66" s="15">
        <f t="shared" si="12"/>
        <v>35</v>
      </c>
      <c r="Z66" s="28">
        <v>2199.0</v>
      </c>
      <c r="AA66" s="15">
        <f t="shared" si="13"/>
        <v>13</v>
      </c>
      <c r="AB66" s="28">
        <v>9203.0</v>
      </c>
      <c r="AC66" s="15">
        <f t="shared" si="14"/>
        <v>5</v>
      </c>
      <c r="AD66" s="27">
        <v>86.0</v>
      </c>
      <c r="AE66" s="18">
        <f t="shared" si="15"/>
        <v>21.5</v>
      </c>
      <c r="AH66" s="19">
        <f t="shared" si="16"/>
        <v>0.2572782114</v>
      </c>
      <c r="AI66" s="20">
        <f t="shared" si="17"/>
        <v>17</v>
      </c>
      <c r="AJ66" s="19">
        <f t="shared" si="18"/>
        <v>0.3722031297</v>
      </c>
      <c r="AK66" s="20">
        <f t="shared" si="19"/>
        <v>34</v>
      </c>
    </row>
    <row r="67">
      <c r="A67" s="9" t="s">
        <v>105</v>
      </c>
      <c r="B67" s="10">
        <v>26219.0</v>
      </c>
      <c r="C67" s="11">
        <f t="shared" si="1"/>
        <v>60</v>
      </c>
      <c r="D67" s="11">
        <v>4775.0</v>
      </c>
      <c r="E67" s="11">
        <f t="shared" si="2"/>
        <v>60</v>
      </c>
      <c r="F67" s="11">
        <v>11349.0</v>
      </c>
      <c r="G67" s="12">
        <f t="shared" si="3"/>
        <v>60</v>
      </c>
      <c r="H67" s="12">
        <v>89.0</v>
      </c>
      <c r="I67" s="11">
        <f t="shared" si="4"/>
        <v>58</v>
      </c>
      <c r="J67" s="11">
        <v>2208.0</v>
      </c>
      <c r="K67" s="11">
        <f t="shared" si="5"/>
        <v>60</v>
      </c>
      <c r="L67" s="11">
        <v>18421.0</v>
      </c>
      <c r="M67" s="13">
        <f t="shared" si="6"/>
        <v>60</v>
      </c>
      <c r="N67" s="22">
        <v>67968.0</v>
      </c>
      <c r="O67" s="14">
        <f t="shared" si="7"/>
        <v>24</v>
      </c>
      <c r="P67" s="14">
        <v>21.5</v>
      </c>
      <c r="Q67" s="14">
        <f t="shared" si="8"/>
        <v>37</v>
      </c>
      <c r="R67" s="14">
        <v>7.2</v>
      </c>
      <c r="S67" s="14">
        <f t="shared" si="9"/>
        <v>51</v>
      </c>
      <c r="T67" s="14">
        <v>1.3</v>
      </c>
      <c r="U67" s="15">
        <f t="shared" si="10"/>
        <v>64.5</v>
      </c>
      <c r="V67" s="26">
        <v>2610.0</v>
      </c>
      <c r="W67" s="16">
        <f t="shared" si="11"/>
        <v>60</v>
      </c>
      <c r="X67" s="27">
        <v>4.7</v>
      </c>
      <c r="Y67" s="15">
        <f t="shared" si="12"/>
        <v>39</v>
      </c>
      <c r="Z67" s="28">
        <v>166.0</v>
      </c>
      <c r="AA67" s="15">
        <f t="shared" si="13"/>
        <v>54</v>
      </c>
      <c r="AB67" s="28">
        <v>461.0</v>
      </c>
      <c r="AC67" s="15">
        <f t="shared" si="14"/>
        <v>58</v>
      </c>
      <c r="AD67" s="27">
        <v>86.0</v>
      </c>
      <c r="AE67" s="18">
        <f t="shared" si="15"/>
        <v>21.5</v>
      </c>
      <c r="AH67" s="19">
        <f t="shared" si="16"/>
        <v>0.1821198368</v>
      </c>
      <c r="AI67" s="20">
        <f t="shared" si="17"/>
        <v>40</v>
      </c>
      <c r="AJ67" s="19">
        <f t="shared" si="18"/>
        <v>0.4328540371</v>
      </c>
      <c r="AK67" s="20">
        <f t="shared" si="19"/>
        <v>11</v>
      </c>
    </row>
    <row r="68">
      <c r="A68" s="9" t="s">
        <v>106</v>
      </c>
      <c r="B68" s="10">
        <v>457051.0</v>
      </c>
      <c r="C68" s="11">
        <f t="shared" si="1"/>
        <v>8</v>
      </c>
      <c r="D68" s="11">
        <v>99649.0</v>
      </c>
      <c r="E68" s="11">
        <f t="shared" si="2"/>
        <v>11</v>
      </c>
      <c r="F68" s="11">
        <v>172079.0</v>
      </c>
      <c r="G68" s="12">
        <f t="shared" si="3"/>
        <v>5</v>
      </c>
      <c r="H68" s="11">
        <v>2178.0</v>
      </c>
      <c r="I68" s="11">
        <f t="shared" si="4"/>
        <v>6</v>
      </c>
      <c r="J68" s="11">
        <v>56841.0</v>
      </c>
      <c r="K68" s="11">
        <f t="shared" si="5"/>
        <v>8</v>
      </c>
      <c r="L68" s="11">
        <v>330747.0</v>
      </c>
      <c r="M68" s="13">
        <f t="shared" si="6"/>
        <v>8</v>
      </c>
      <c r="N68" s="22">
        <v>79183.0</v>
      </c>
      <c r="O68" s="14">
        <f t="shared" si="7"/>
        <v>10</v>
      </c>
      <c r="P68" s="14">
        <v>26.3</v>
      </c>
      <c r="Q68" s="14">
        <f t="shared" si="8"/>
        <v>23</v>
      </c>
      <c r="R68" s="14">
        <v>8.9</v>
      </c>
      <c r="S68" s="14">
        <f t="shared" si="9"/>
        <v>35</v>
      </c>
      <c r="T68" s="14">
        <v>2.6</v>
      </c>
      <c r="U68" s="15">
        <f t="shared" si="10"/>
        <v>36</v>
      </c>
      <c r="V68" s="26">
        <v>45314.0</v>
      </c>
      <c r="W68" s="16">
        <f t="shared" si="11"/>
        <v>8</v>
      </c>
      <c r="X68" s="27">
        <v>4.4</v>
      </c>
      <c r="Y68" s="15">
        <f t="shared" si="12"/>
        <v>46</v>
      </c>
      <c r="Z68" s="28">
        <v>3231.0</v>
      </c>
      <c r="AA68" s="15">
        <f t="shared" si="13"/>
        <v>8</v>
      </c>
      <c r="AB68" s="28">
        <v>6450.0</v>
      </c>
      <c r="AC68" s="15">
        <f t="shared" si="14"/>
        <v>8</v>
      </c>
      <c r="AD68" s="27">
        <v>88.0</v>
      </c>
      <c r="AE68" s="18">
        <f t="shared" si="15"/>
        <v>12</v>
      </c>
      <c r="AH68" s="19">
        <f t="shared" si="16"/>
        <v>0.2180259971</v>
      </c>
      <c r="AI68" s="20">
        <f t="shared" si="17"/>
        <v>27</v>
      </c>
      <c r="AJ68" s="19">
        <f t="shared" si="18"/>
        <v>0.3764984652</v>
      </c>
      <c r="AK68" s="20">
        <f t="shared" si="19"/>
        <v>32</v>
      </c>
    </row>
    <row r="69"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>
      <c r="U75" s="32"/>
      <c r="V75" s="32"/>
      <c r="W75" s="32"/>
      <c r="X75" s="32"/>
      <c r="Y75" s="32"/>
      <c r="Z75" s="32"/>
      <c r="AA75" s="32"/>
      <c r="AB75" s="32"/>
      <c r="AC75" s="32"/>
      <c r="AD75" s="32"/>
    </row>
    <row r="76"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>
      <c r="U78" s="32"/>
      <c r="V78" s="32"/>
      <c r="W78" s="32"/>
      <c r="X78" s="32"/>
      <c r="Y78" s="32"/>
      <c r="Z78" s="32"/>
      <c r="AA78" s="32"/>
      <c r="AB78" s="32"/>
      <c r="AC78" s="32"/>
      <c r="AD78" s="32"/>
    </row>
    <row r="79">
      <c r="U79" s="32"/>
      <c r="V79" s="32"/>
      <c r="W79" s="32"/>
      <c r="X79" s="32"/>
      <c r="Y79" s="32"/>
      <c r="Z79" s="32"/>
      <c r="AA79" s="32"/>
      <c r="AB79" s="32"/>
      <c r="AC79" s="32"/>
      <c r="AD79" s="32"/>
    </row>
    <row r="80"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>
      <c r="U82" s="32"/>
      <c r="V82" s="32"/>
      <c r="W82" s="32"/>
      <c r="X82" s="32"/>
      <c r="Y82" s="32"/>
      <c r="Z82" s="32"/>
      <c r="AA82" s="32"/>
      <c r="AB82" s="32"/>
      <c r="AC82" s="32"/>
      <c r="AD82" s="32"/>
    </row>
    <row r="83"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>
      <c r="U85" s="32"/>
      <c r="V85" s="32"/>
      <c r="W85" s="32"/>
      <c r="X85" s="32"/>
      <c r="Y85" s="32"/>
      <c r="Z85" s="32"/>
      <c r="AA85" s="32"/>
      <c r="AB85" s="32"/>
      <c r="AC85" s="32"/>
      <c r="AD85" s="32"/>
    </row>
    <row r="86">
      <c r="U86" s="32"/>
      <c r="V86" s="32"/>
      <c r="W86" s="32"/>
      <c r="X86" s="32"/>
      <c r="Y86" s="32"/>
      <c r="Z86" s="32"/>
      <c r="AA86" s="32"/>
      <c r="AB86" s="32"/>
      <c r="AC86" s="32"/>
      <c r="AD86" s="32"/>
    </row>
    <row r="87">
      <c r="U87" s="32"/>
      <c r="V87" s="32"/>
      <c r="W87" s="32"/>
      <c r="X87" s="32"/>
      <c r="Y87" s="32"/>
      <c r="Z87" s="32"/>
      <c r="AA87" s="32"/>
      <c r="AB87" s="32"/>
      <c r="AC87" s="32"/>
      <c r="AD87" s="32"/>
    </row>
    <row r="88">
      <c r="U88" s="32"/>
      <c r="V88" s="32"/>
      <c r="W88" s="32"/>
      <c r="X88" s="32"/>
      <c r="Y88" s="32"/>
      <c r="Z88" s="32"/>
      <c r="AA88" s="32"/>
      <c r="AB88" s="32"/>
      <c r="AC88" s="32"/>
      <c r="AD88" s="32"/>
    </row>
    <row r="89">
      <c r="U89" s="32"/>
      <c r="V89" s="32"/>
      <c r="W89" s="32"/>
      <c r="X89" s="32"/>
      <c r="Y89" s="32"/>
      <c r="Z89" s="32"/>
      <c r="AA89" s="32"/>
      <c r="AB89" s="32"/>
      <c r="AC89" s="32"/>
      <c r="AD89" s="32"/>
    </row>
    <row r="90"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>
      <c r="U91" s="32"/>
      <c r="V91" s="32"/>
      <c r="W91" s="32"/>
      <c r="X91" s="32"/>
      <c r="Y91" s="32"/>
      <c r="Z91" s="32"/>
      <c r="AA91" s="32"/>
      <c r="AB91" s="32"/>
      <c r="AC91" s="32"/>
      <c r="AD91" s="32"/>
    </row>
    <row r="92">
      <c r="U92" s="32"/>
      <c r="V92" s="32"/>
      <c r="W92" s="32"/>
      <c r="X92" s="32"/>
      <c r="Y92" s="32"/>
      <c r="Z92" s="32"/>
      <c r="AA92" s="32"/>
      <c r="AB92" s="32"/>
      <c r="AC92" s="32"/>
      <c r="AD92" s="32"/>
    </row>
    <row r="93">
      <c r="U93" s="32"/>
      <c r="V93" s="32"/>
      <c r="W93" s="32"/>
      <c r="X93" s="32"/>
      <c r="Y93" s="32"/>
      <c r="Z93" s="32"/>
      <c r="AA93" s="32"/>
      <c r="AB93" s="32"/>
      <c r="AC93" s="32"/>
      <c r="AD93" s="32"/>
    </row>
    <row r="94">
      <c r="U94" s="32"/>
      <c r="V94" s="32"/>
      <c r="W94" s="32"/>
      <c r="X94" s="32"/>
      <c r="Y94" s="32"/>
      <c r="Z94" s="32"/>
      <c r="AA94" s="32"/>
      <c r="AB94" s="32"/>
      <c r="AC94" s="32"/>
      <c r="AD94" s="32"/>
    </row>
    <row r="95">
      <c r="U95" s="32"/>
      <c r="V95" s="32"/>
      <c r="W95" s="32"/>
      <c r="X95" s="32"/>
      <c r="Y95" s="32"/>
      <c r="Z95" s="32"/>
      <c r="AA95" s="32"/>
      <c r="AB95" s="32"/>
      <c r="AC95" s="32"/>
      <c r="AD95" s="32"/>
    </row>
    <row r="96">
      <c r="U96" s="32"/>
      <c r="V96" s="32"/>
      <c r="W96" s="32"/>
      <c r="X96" s="32"/>
      <c r="Y96" s="32"/>
      <c r="Z96" s="32"/>
      <c r="AA96" s="32"/>
      <c r="AB96" s="32"/>
      <c r="AC96" s="32"/>
      <c r="AD96" s="32"/>
    </row>
    <row r="97"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>
      <c r="U99" s="32"/>
      <c r="V99" s="32"/>
      <c r="W99" s="32"/>
      <c r="X99" s="32"/>
      <c r="Y99" s="32"/>
      <c r="Z99" s="32"/>
      <c r="AA99" s="32"/>
      <c r="AB99" s="32"/>
      <c r="AC99" s="32"/>
      <c r="AD99" s="32"/>
    </row>
    <row r="100"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</row>
    <row r="102"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</row>
    <row r="103"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</row>
    <row r="104"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</row>
    <row r="106"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</row>
    <row r="107"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</row>
    <row r="108"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</row>
    <row r="109"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</row>
    <row r="110"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</row>
    <row r="111"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</row>
    <row r="113"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</row>
    <row r="114"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</row>
    <row r="115"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</row>
    <row r="116"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</row>
    <row r="117"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</row>
    <row r="118"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</row>
    <row r="119"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</row>
    <row r="120"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</row>
    <row r="121"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</row>
    <row r="122"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</row>
    <row r="123"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</row>
    <row r="124"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</row>
    <row r="125"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</row>
    <row r="128"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</row>
    <row r="129"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</row>
    <row r="131"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</row>
    <row r="132"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</row>
    <row r="135"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</row>
    <row r="136"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</row>
    <row r="137"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</row>
    <row r="138"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</row>
    <row r="139"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</row>
    <row r="140"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</row>
    <row r="141"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</row>
    <row r="142"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</row>
    <row r="143"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</row>
    <row r="144"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</row>
    <row r="145"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</row>
    <row r="146"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</row>
    <row r="148"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</row>
    <row r="149"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</row>
    <row r="150"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</row>
    <row r="151"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</row>
    <row r="152"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</row>
    <row r="153"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</row>
    <row r="156"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</row>
    <row r="157"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</row>
    <row r="158"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</row>
    <row r="159"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</row>
    <row r="160"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</row>
    <row r="161"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</row>
    <row r="162"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</row>
    <row r="163"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</row>
    <row r="164"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</row>
    <row r="165"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</row>
    <row r="166"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</row>
    <row r="167"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</row>
    <row r="169"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</row>
    <row r="170"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</row>
    <row r="171"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</row>
    <row r="172"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</row>
    <row r="173"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</row>
    <row r="174"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</row>
    <row r="177"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</row>
    <row r="179"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</row>
    <row r="180"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</row>
    <row r="181"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</row>
    <row r="183"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</row>
    <row r="184"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</row>
    <row r="185"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</row>
    <row r="186"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</row>
    <row r="187"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</row>
    <row r="188"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</row>
    <row r="189"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</row>
    <row r="190"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</row>
    <row r="191"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</row>
    <row r="192"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</row>
    <row r="193"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</row>
    <row r="194"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</row>
    <row r="195"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</row>
    <row r="196"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</row>
    <row r="197"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</row>
    <row r="198"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</row>
    <row r="199"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</row>
    <row r="200"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</row>
    <row r="201"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</row>
    <row r="205"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</row>
    <row r="206"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</row>
    <row r="207"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</row>
    <row r="208"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</row>
    <row r="209"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</row>
    <row r="210"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</row>
    <row r="211"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</row>
    <row r="212"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</row>
    <row r="213"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</row>
    <row r="214"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</row>
    <row r="215"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</row>
    <row r="216"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</row>
    <row r="217"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</row>
    <row r="218"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</row>
    <row r="219"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</row>
    <row r="220"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</row>
    <row r="221"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</row>
    <row r="222"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</row>
    <row r="223"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</row>
    <row r="224"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</row>
    <row r="225"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</row>
    <row r="226"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</row>
    <row r="227"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</row>
    <row r="228"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</row>
    <row r="229"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</row>
    <row r="230"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</row>
    <row r="231"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</row>
    <row r="232"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</row>
    <row r="233"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</row>
    <row r="234"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</row>
    <row r="235"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</row>
    <row r="236"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</row>
    <row r="237"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</row>
    <row r="238"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</row>
    <row r="239"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</row>
    <row r="240"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</row>
    <row r="241"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</row>
    <row r="243"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</row>
    <row r="244"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</row>
    <row r="245"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</row>
    <row r="246"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</row>
    <row r="247"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</row>
    <row r="248"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</row>
    <row r="249"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</row>
    <row r="250"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</row>
    <row r="251"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</row>
    <row r="252"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</row>
    <row r="253"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</row>
    <row r="254"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</row>
    <row r="255"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</row>
    <row r="256"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</row>
    <row r="257"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</row>
    <row r="259"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</row>
    <row r="260"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</row>
    <row r="261"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</row>
    <row r="262"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</row>
    <row r="263"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</row>
    <row r="264"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</row>
    <row r="265"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</row>
    <row r="266"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</row>
    <row r="267"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</row>
    <row r="268"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</row>
    <row r="269"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</row>
    <row r="270"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</row>
    <row r="271"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</row>
    <row r="272"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</row>
    <row r="273"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</row>
    <row r="274"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</row>
    <row r="275"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</row>
    <row r="276"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</row>
    <row r="277"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</row>
    <row r="278"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</row>
    <row r="279"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</row>
    <row r="280"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</row>
    <row r="281"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</row>
    <row r="283"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</row>
    <row r="284"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</row>
    <row r="285"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</row>
    <row r="286"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</row>
    <row r="287"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</row>
    <row r="288"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</row>
    <row r="289"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</row>
    <row r="290"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</row>
    <row r="291"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</row>
    <row r="292"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</row>
    <row r="293"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</row>
    <row r="296"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</row>
    <row r="297"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</row>
    <row r="298"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</row>
    <row r="300"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</row>
    <row r="301"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</row>
    <row r="302"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</row>
    <row r="303"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</row>
    <row r="304"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</row>
    <row r="305"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</row>
    <row r="306"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</row>
    <row r="307"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</row>
    <row r="308"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</row>
    <row r="309"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</row>
    <row r="310"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</row>
    <row r="311"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</row>
    <row r="312"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</row>
    <row r="313"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</row>
    <row r="314"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</row>
    <row r="315"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</row>
    <row r="316"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</row>
    <row r="317"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</row>
    <row r="318"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</row>
    <row r="319"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</row>
    <row r="320"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</row>
    <row r="321"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</row>
    <row r="322"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</row>
    <row r="324"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</row>
    <row r="325"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</row>
    <row r="326"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</row>
    <row r="327"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</row>
    <row r="328"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</row>
    <row r="329"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</row>
    <row r="330"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</row>
    <row r="331"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</row>
    <row r="332"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</row>
    <row r="333"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</row>
    <row r="334"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</row>
    <row r="335"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</row>
    <row r="336"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</row>
    <row r="337"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</row>
    <row r="338"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</row>
    <row r="339"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</row>
    <row r="340"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</row>
    <row r="341"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</row>
    <row r="342"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</row>
    <row r="343"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</row>
    <row r="344"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</row>
    <row r="345"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</row>
    <row r="346"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</row>
    <row r="347"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</row>
    <row r="348"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</row>
    <row r="349"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</row>
    <row r="350"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</row>
    <row r="351"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</row>
    <row r="352"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</row>
    <row r="353"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</row>
    <row r="354"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</row>
    <row r="355"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</row>
    <row r="356"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</row>
    <row r="357"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</row>
    <row r="358"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</row>
    <row r="359"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</row>
    <row r="360"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</row>
    <row r="361"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</row>
    <row r="362"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</row>
    <row r="363"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</row>
    <row r="364"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</row>
    <row r="365"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</row>
    <row r="366"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</row>
    <row r="367"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</row>
    <row r="368"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</row>
    <row r="369"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</row>
    <row r="370"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</row>
    <row r="371"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</row>
    <row r="372"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</row>
    <row r="373"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</row>
    <row r="374"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</row>
    <row r="375"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</row>
    <row r="376"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</row>
    <row r="377"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</row>
    <row r="378"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</row>
    <row r="379"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</row>
    <row r="380"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</row>
    <row r="381"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</row>
    <row r="382"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</row>
    <row r="383"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</row>
    <row r="384"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</row>
    <row r="385"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</row>
    <row r="386"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</row>
    <row r="387"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</row>
    <row r="388"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</row>
    <row r="389"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</row>
    <row r="390"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</row>
    <row r="391"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</row>
    <row r="392"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</row>
    <row r="393"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</row>
    <row r="394"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</row>
    <row r="395"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</row>
    <row r="396"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</row>
    <row r="397"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</row>
    <row r="398"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</row>
    <row r="399"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</row>
    <row r="400"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</row>
    <row r="401"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</row>
    <row r="402"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</row>
    <row r="403"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</row>
    <row r="404"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</row>
    <row r="405"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</row>
    <row r="406"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</row>
    <row r="407"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</row>
    <row r="408"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</row>
    <row r="409"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</row>
    <row r="410"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</row>
    <row r="411"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</row>
    <row r="412"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</row>
    <row r="413"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</row>
    <row r="414"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</row>
    <row r="415"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</row>
    <row r="416"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</row>
    <row r="417"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</row>
    <row r="418"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</row>
    <row r="419"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</row>
    <row r="420"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</row>
    <row r="421"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</row>
    <row r="422"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</row>
    <row r="423"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</row>
    <row r="424"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</row>
    <row r="425"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</row>
    <row r="426"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</row>
    <row r="427"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</row>
    <row r="428"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</row>
    <row r="429"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</row>
    <row r="430"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</row>
    <row r="431"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</row>
    <row r="432"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</row>
    <row r="433"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</row>
    <row r="434"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</row>
    <row r="435"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</row>
    <row r="436"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</row>
    <row r="437"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</row>
    <row r="438"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</row>
    <row r="439"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</row>
    <row r="440"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</row>
    <row r="441"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</row>
    <row r="442"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</row>
    <row r="443"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</row>
    <row r="444"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</row>
    <row r="445"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</row>
    <row r="446"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</row>
    <row r="447"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</row>
    <row r="448"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</row>
    <row r="449"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</row>
    <row r="450"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</row>
    <row r="451"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</row>
    <row r="452"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</row>
    <row r="453"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</row>
    <row r="454"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</row>
    <row r="455"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</row>
    <row r="456"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</row>
    <row r="457"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</row>
    <row r="458"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</row>
    <row r="459"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</row>
    <row r="460"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</row>
    <row r="461"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</row>
    <row r="462"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</row>
    <row r="463"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</row>
    <row r="464"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</row>
    <row r="465"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</row>
    <row r="466"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</row>
    <row r="467"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</row>
    <row r="468"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</row>
    <row r="469"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</row>
    <row r="470"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</row>
    <row r="471"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</row>
    <row r="472"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</row>
    <row r="473"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</row>
    <row r="474"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</row>
    <row r="475"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</row>
    <row r="476"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</row>
    <row r="477"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</row>
    <row r="478"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</row>
    <row r="479"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</row>
    <row r="480"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</row>
    <row r="481"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</row>
    <row r="482"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</row>
    <row r="483"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</row>
    <row r="484"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</row>
    <row r="485"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</row>
    <row r="486"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</row>
    <row r="487"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</row>
    <row r="488"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</row>
    <row r="489"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</row>
    <row r="490"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</row>
    <row r="491"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</row>
    <row r="492"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</row>
    <row r="493"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</row>
    <row r="494"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</row>
    <row r="495"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</row>
    <row r="496"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</row>
    <row r="497"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</row>
    <row r="498"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</row>
    <row r="499"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</row>
    <row r="501"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</row>
    <row r="502"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</row>
    <row r="503"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</row>
    <row r="504"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</row>
    <row r="505"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</row>
    <row r="506"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</row>
    <row r="507"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</row>
    <row r="508"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</row>
    <row r="509"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</row>
    <row r="510"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</row>
    <row r="511"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</row>
    <row r="512"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</row>
    <row r="513"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</row>
    <row r="514"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</row>
    <row r="515"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</row>
    <row r="516"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</row>
    <row r="517"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</row>
    <row r="518"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</row>
    <row r="519"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</row>
    <row r="520"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</row>
    <row r="521"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</row>
    <row r="522"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</row>
    <row r="523"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</row>
    <row r="524"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</row>
    <row r="525"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</row>
    <row r="526"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</row>
    <row r="527"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</row>
    <row r="528"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</row>
    <row r="529"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</row>
    <row r="530"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</row>
    <row r="531"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</row>
    <row r="532"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</row>
    <row r="533"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</row>
    <row r="534"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</row>
    <row r="535"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</row>
    <row r="536"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</row>
    <row r="537"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</row>
    <row r="538"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</row>
    <row r="539"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</row>
    <row r="540"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</row>
    <row r="541"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</row>
    <row r="542"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</row>
    <row r="543"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</row>
    <row r="544"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</row>
    <row r="545"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</row>
    <row r="546"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</row>
    <row r="547"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</row>
    <row r="548"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</row>
    <row r="549"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</row>
    <row r="550"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</row>
    <row r="551"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</row>
    <row r="552"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</row>
    <row r="553"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</row>
    <row r="554"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</row>
    <row r="555"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</row>
    <row r="556"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</row>
    <row r="557"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</row>
    <row r="558"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</row>
    <row r="559"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</row>
    <row r="560"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</row>
    <row r="561"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</row>
    <row r="562"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</row>
    <row r="563"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</row>
    <row r="564"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</row>
    <row r="565"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</row>
    <row r="566"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</row>
    <row r="567"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</row>
    <row r="568"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</row>
    <row r="569"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</row>
    <row r="570"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</row>
    <row r="571"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</row>
    <row r="572"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</row>
    <row r="573"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</row>
    <row r="574"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</row>
    <row r="575"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</row>
    <row r="576"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</row>
    <row r="577"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</row>
    <row r="578"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</row>
    <row r="579"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</row>
    <row r="580"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</row>
    <row r="581"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</row>
    <row r="582"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</row>
    <row r="583"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</row>
    <row r="584"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</row>
    <row r="585"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</row>
    <row r="586"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</row>
    <row r="587"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</row>
    <row r="588"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</row>
    <row r="589"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</row>
    <row r="590"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</row>
    <row r="591"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</row>
    <row r="592"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</row>
    <row r="593"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</row>
    <row r="594"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</row>
    <row r="595"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</row>
    <row r="596"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</row>
    <row r="597"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</row>
    <row r="598"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</row>
    <row r="599"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</row>
    <row r="600"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</row>
    <row r="601"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</row>
    <row r="602"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</row>
    <row r="603"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</row>
    <row r="604"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</row>
    <row r="605"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</row>
    <row r="606"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</row>
    <row r="607"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</row>
    <row r="608"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</row>
    <row r="609"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</row>
    <row r="610"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</row>
    <row r="611"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</row>
    <row r="612"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</row>
    <row r="613"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</row>
    <row r="614"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</row>
    <row r="615"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</row>
    <row r="616"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</row>
    <row r="617"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</row>
    <row r="618"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</row>
    <row r="619"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</row>
    <row r="620"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</row>
    <row r="621"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</row>
    <row r="622"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</row>
    <row r="623"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</row>
    <row r="624"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</row>
    <row r="625"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</row>
    <row r="626"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</row>
    <row r="627"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</row>
    <row r="628"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</row>
    <row r="629"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</row>
    <row r="630"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</row>
    <row r="631"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</row>
    <row r="632"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</row>
    <row r="633"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</row>
    <row r="634"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</row>
    <row r="635"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</row>
    <row r="636"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</row>
    <row r="637"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</row>
    <row r="638"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</row>
    <row r="639"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</row>
    <row r="640"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</row>
    <row r="641"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</row>
    <row r="642"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</row>
    <row r="643"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</row>
    <row r="644"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</row>
    <row r="645"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</row>
    <row r="646"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</row>
    <row r="647"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</row>
    <row r="648"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</row>
    <row r="649"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</row>
    <row r="650"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</row>
    <row r="651"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</row>
    <row r="652"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</row>
    <row r="653"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</row>
    <row r="654"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</row>
    <row r="655"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</row>
    <row r="656"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</row>
    <row r="657"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</row>
    <row r="658"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</row>
    <row r="659"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</row>
    <row r="660"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</row>
    <row r="661"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</row>
    <row r="662"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</row>
    <row r="663"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</row>
    <row r="664"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</row>
    <row r="665"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</row>
    <row r="666"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</row>
    <row r="667"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</row>
    <row r="668"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</row>
    <row r="669"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</row>
    <row r="670"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</row>
    <row r="671"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</row>
    <row r="672"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</row>
    <row r="673"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</row>
    <row r="674"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</row>
    <row r="675"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</row>
    <row r="676"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</row>
    <row r="677"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</row>
    <row r="678"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</row>
    <row r="679"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</row>
    <row r="680"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</row>
    <row r="681"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</row>
    <row r="682"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</row>
    <row r="683"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</row>
    <row r="684"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</row>
    <row r="685"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</row>
    <row r="686"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</row>
    <row r="687"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</row>
    <row r="688"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</row>
    <row r="689"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</row>
    <row r="690"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</row>
    <row r="691"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</row>
    <row r="692"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</row>
    <row r="693"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</row>
    <row r="694"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</row>
    <row r="695"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</row>
    <row r="696"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</row>
    <row r="697"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</row>
    <row r="698"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</row>
    <row r="699"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</row>
    <row r="700"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</row>
    <row r="701"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</row>
    <row r="702"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</row>
    <row r="703"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</row>
    <row r="704"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</row>
    <row r="705"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</row>
    <row r="706"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</row>
    <row r="707"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</row>
    <row r="708"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</row>
    <row r="709"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</row>
    <row r="710"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</row>
    <row r="711"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</row>
    <row r="712"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</row>
    <row r="713"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</row>
    <row r="714"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</row>
    <row r="715"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</row>
    <row r="716"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</row>
    <row r="717"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</row>
    <row r="718"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</row>
    <row r="719"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</row>
    <row r="720"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</row>
    <row r="721"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</row>
    <row r="722"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</row>
    <row r="723"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</row>
    <row r="724"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</row>
    <row r="725"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</row>
    <row r="726"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</row>
    <row r="727"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</row>
    <row r="728"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</row>
    <row r="729"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</row>
    <row r="730"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</row>
    <row r="731"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</row>
    <row r="732"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</row>
    <row r="733"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</row>
    <row r="734"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</row>
    <row r="735"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</row>
    <row r="736"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</row>
    <row r="737"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</row>
    <row r="738"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</row>
    <row r="739"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</row>
    <row r="740"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</row>
    <row r="741"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</row>
    <row r="742"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</row>
    <row r="743"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</row>
    <row r="744"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</row>
    <row r="745"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</row>
    <row r="746"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</row>
    <row r="747"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</row>
    <row r="748"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</row>
    <row r="749"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</row>
    <row r="750"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</row>
    <row r="751"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</row>
    <row r="752"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</row>
    <row r="753"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</row>
    <row r="754"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</row>
    <row r="755"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</row>
    <row r="756"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</row>
    <row r="757"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</row>
    <row r="758"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</row>
    <row r="759"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</row>
    <row r="760"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</row>
    <row r="761"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</row>
    <row r="762"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</row>
    <row r="763"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</row>
    <row r="764"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</row>
    <row r="765"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</row>
    <row r="766"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</row>
    <row r="767"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</row>
    <row r="768"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</row>
    <row r="769"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</row>
    <row r="770"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</row>
    <row r="771"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</row>
    <row r="772"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</row>
    <row r="773"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</row>
    <row r="774"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</row>
    <row r="775"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</row>
    <row r="776"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</row>
    <row r="777"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</row>
    <row r="778"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</row>
    <row r="779"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</row>
    <row r="780"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</row>
    <row r="781"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</row>
    <row r="782"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</row>
    <row r="783"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</row>
    <row r="784"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</row>
    <row r="785"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</row>
    <row r="787"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</row>
    <row r="788"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</row>
    <row r="789"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</row>
    <row r="790"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</row>
    <row r="791"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</row>
    <row r="792"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</row>
    <row r="793"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</row>
    <row r="794"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</row>
    <row r="795"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</row>
    <row r="796"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</row>
    <row r="797"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</row>
    <row r="798"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</row>
    <row r="799"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</row>
    <row r="800"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</row>
    <row r="801"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</row>
    <row r="802"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</row>
    <row r="803"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</row>
    <row r="804"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</row>
    <row r="805"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</row>
    <row r="806"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</row>
    <row r="807"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</row>
    <row r="809"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</row>
    <row r="810"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</row>
    <row r="811"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</row>
    <row r="812"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</row>
    <row r="813"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</row>
    <row r="814"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</row>
    <row r="815"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</row>
    <row r="816"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</row>
    <row r="818"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</row>
    <row r="819"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</row>
    <row r="820"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</row>
    <row r="821"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</row>
    <row r="822"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</row>
    <row r="823"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</row>
    <row r="824"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</row>
    <row r="825"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</row>
    <row r="826"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</row>
    <row r="827"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</row>
    <row r="828"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</row>
    <row r="829"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</row>
    <row r="830"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</row>
    <row r="831"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</row>
    <row r="832"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</row>
    <row r="833"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</row>
    <row r="834"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</row>
    <row r="835"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</row>
    <row r="836"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</row>
    <row r="837"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</row>
    <row r="838"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</row>
    <row r="839"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</row>
    <row r="840"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</row>
    <row r="841"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</row>
    <row r="842"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</row>
    <row r="843"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</row>
    <row r="844"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</row>
    <row r="845"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</row>
    <row r="846"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</row>
    <row r="847"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</row>
    <row r="848"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</row>
    <row r="849"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</row>
    <row r="850"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</row>
    <row r="851"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</row>
    <row r="852"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</row>
    <row r="853"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</row>
    <row r="854"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</row>
    <row r="855"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</row>
    <row r="856"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</row>
    <row r="857"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</row>
    <row r="858"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</row>
    <row r="859"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</row>
    <row r="860"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</row>
    <row r="861"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</row>
    <row r="862"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</row>
    <row r="863"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</row>
    <row r="864"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</row>
    <row r="865"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</row>
    <row r="866"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</row>
    <row r="867"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</row>
    <row r="868"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</row>
    <row r="869"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</row>
    <row r="870"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</row>
    <row r="871"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</row>
    <row r="872"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</row>
    <row r="873"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</row>
    <row r="874"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</row>
    <row r="875"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</row>
    <row r="876"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</row>
    <row r="877"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</row>
    <row r="878"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</row>
    <row r="879"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</row>
    <row r="880"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</row>
    <row r="881"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</row>
    <row r="882"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</row>
    <row r="883"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</row>
    <row r="884"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</row>
    <row r="885"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</row>
    <row r="886"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</row>
    <row r="887"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</row>
    <row r="888"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</row>
    <row r="889"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</row>
    <row r="890"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</row>
    <row r="891"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</row>
    <row r="892"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</row>
    <row r="893"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</row>
    <row r="894"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</row>
    <row r="895"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</row>
    <row r="896"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</row>
    <row r="897"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</row>
    <row r="898"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</row>
    <row r="899"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</row>
    <row r="900"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</row>
    <row r="901"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</row>
    <row r="902"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</row>
    <row r="903"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</row>
    <row r="904"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</row>
    <row r="905"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</row>
    <row r="906"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</row>
    <row r="907"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</row>
    <row r="908"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</row>
    <row r="909"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</row>
    <row r="910"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</row>
    <row r="911"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</row>
    <row r="912"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</row>
    <row r="913"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</row>
    <row r="914"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</row>
    <row r="915"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</row>
    <row r="916"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</row>
    <row r="917"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</row>
    <row r="918"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</row>
    <row r="919"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</row>
    <row r="920"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</row>
    <row r="921"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</row>
    <row r="922"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</row>
    <row r="923"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</row>
    <row r="924"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</row>
    <row r="925"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</row>
    <row r="926"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</row>
    <row r="927"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</row>
    <row r="928"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</row>
    <row r="929"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</row>
    <row r="930"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</row>
    <row r="931"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</row>
    <row r="932"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</row>
    <row r="933"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</row>
    <row r="934"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</row>
    <row r="935"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</row>
    <row r="936"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</row>
    <row r="937"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</row>
    <row r="938"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</row>
    <row r="939"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</row>
    <row r="940"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</row>
    <row r="941"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</row>
    <row r="942"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</row>
    <row r="943"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</row>
    <row r="944"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</row>
    <row r="945"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</row>
    <row r="946"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</row>
    <row r="947"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</row>
    <row r="948"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</row>
    <row r="949"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</row>
    <row r="950"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</row>
    <row r="951"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</row>
    <row r="952"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</row>
    <row r="953"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</row>
    <row r="954"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</row>
    <row r="955"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</row>
    <row r="956"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</row>
    <row r="957"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</row>
    <row r="958"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</row>
    <row r="959"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</row>
    <row r="960"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</row>
    <row r="961"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</row>
    <row r="962"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</row>
    <row r="963"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</row>
    <row r="964"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</row>
    <row r="965"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</row>
    <row r="966"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</row>
    <row r="967"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</row>
    <row r="968"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</row>
    <row r="969"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</row>
    <row r="970"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</row>
    <row r="971"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</row>
    <row r="972"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</row>
    <row r="973"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</row>
    <row r="974"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</row>
    <row r="975"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</row>
    <row r="976"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</row>
    <row r="977"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</row>
    <row r="978"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</row>
    <row r="979"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</row>
    <row r="980"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</row>
    <row r="981"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</row>
    <row r="982"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</row>
    <row r="983"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</row>
    <row r="984"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</row>
    <row r="985"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</row>
    <row r="986"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</row>
    <row r="987"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</row>
    <row r="988"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</row>
    <row r="989"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</row>
    <row r="990"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</row>
    <row r="991"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</row>
    <row r="992"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</row>
    <row r="993"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</row>
    <row r="994"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</row>
    <row r="995"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</row>
    <row r="996"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</row>
    <row r="997"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</row>
    <row r="998"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</row>
    <row r="999"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</row>
    <row r="1000"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107</v>
      </c>
      <c r="B1" s="34" t="s">
        <v>108</v>
      </c>
      <c r="C1" s="34" t="s">
        <v>109</v>
      </c>
      <c r="D1" s="34" t="s">
        <v>110</v>
      </c>
      <c r="E1" s="34" t="s">
        <v>111</v>
      </c>
      <c r="F1" s="34" t="s">
        <v>112</v>
      </c>
      <c r="G1" s="34" t="s">
        <v>113</v>
      </c>
      <c r="H1" s="34" t="s">
        <v>114</v>
      </c>
      <c r="I1" s="34" t="s">
        <v>115</v>
      </c>
      <c r="J1" s="34" t="s">
        <v>116</v>
      </c>
      <c r="K1" s="34" t="s">
        <v>117</v>
      </c>
      <c r="L1" s="34" t="s">
        <v>118</v>
      </c>
      <c r="M1" s="34" t="s">
        <v>119</v>
      </c>
      <c r="N1" s="34" t="s">
        <v>120</v>
      </c>
      <c r="O1" s="35" t="s">
        <v>121</v>
      </c>
    </row>
    <row r="2">
      <c r="A2" s="36" t="s">
        <v>35</v>
      </c>
      <c r="B2" s="37">
        <v>6928.0</v>
      </c>
      <c r="C2" s="37">
        <f t="shared" ref="C2:C68" si="1">_xlfn.RANK.AVG($B2,$B$2:$B$68)</f>
        <v>27</v>
      </c>
      <c r="D2" s="37">
        <v>10128.0</v>
      </c>
      <c r="E2" s="37">
        <f t="shared" ref="E2:E68" si="2">_xlfn.RANK.AVG($D2,$D$2:$D$68)</f>
        <v>29</v>
      </c>
      <c r="F2" s="37">
        <v>10320.0</v>
      </c>
      <c r="G2" s="37">
        <f t="shared" ref="G2:G68" si="3">_xlfn.RANK.AVG($F2,$F$2:$F$68)</f>
        <v>30</v>
      </c>
      <c r="H2" s="37">
        <v>10048.0</v>
      </c>
      <c r="I2" s="37">
        <f t="shared" ref="I2:I68" si="4">_xlfn.RANK.AVG($H2,$H$2:$H$68)</f>
        <v>31</v>
      </c>
      <c r="J2" s="37">
        <v>13679.0</v>
      </c>
      <c r="K2" s="37">
        <f t="shared" ref="K2:K68" si="5">_xlfn.RANK.AVG($J2,$J$2:$J$68)</f>
        <v>29</v>
      </c>
      <c r="L2" s="37">
        <v>13339.0</v>
      </c>
      <c r="M2" s="37">
        <f t="shared" ref="M2:M68" si="6">_xlfn.RANK.AVG($L2,$L$2:$L$68)</f>
        <v>28</v>
      </c>
      <c r="N2" s="37">
        <v>10154.0</v>
      </c>
      <c r="O2" s="37">
        <f t="shared" ref="O2:O68" si="7">_xlfn.RANK.AVG($N2,$N$2:$N$68)</f>
        <v>30</v>
      </c>
    </row>
    <row r="3">
      <c r="A3" s="36" t="s">
        <v>37</v>
      </c>
      <c r="B3" s="37">
        <v>89000.0</v>
      </c>
      <c r="C3" s="37">
        <f t="shared" si="1"/>
        <v>2</v>
      </c>
      <c r="D3" s="37">
        <v>169363.0</v>
      </c>
      <c r="E3" s="37">
        <f t="shared" si="2"/>
        <v>2</v>
      </c>
      <c r="F3" s="37">
        <v>155001.0</v>
      </c>
      <c r="G3" s="37">
        <f t="shared" si="3"/>
        <v>2</v>
      </c>
      <c r="H3" s="37">
        <v>121152.0</v>
      </c>
      <c r="I3" s="37">
        <f t="shared" si="4"/>
        <v>2</v>
      </c>
      <c r="J3" s="37">
        <v>135046.0</v>
      </c>
      <c r="K3" s="37">
        <f t="shared" si="5"/>
        <v>2</v>
      </c>
      <c r="L3" s="37">
        <v>137394.0</v>
      </c>
      <c r="M3" s="37">
        <f t="shared" si="6"/>
        <v>1</v>
      </c>
      <c r="N3" s="37">
        <v>102101.0</v>
      </c>
      <c r="O3" s="37">
        <f t="shared" si="7"/>
        <v>1</v>
      </c>
    </row>
    <row r="4">
      <c r="A4" s="36" t="s">
        <v>38</v>
      </c>
      <c r="B4" s="37">
        <v>3344.0</v>
      </c>
      <c r="C4" s="37">
        <f t="shared" si="1"/>
        <v>42</v>
      </c>
      <c r="D4" s="37">
        <v>5618.0</v>
      </c>
      <c r="E4" s="37">
        <f t="shared" si="2"/>
        <v>40</v>
      </c>
      <c r="F4" s="37">
        <v>6072.0</v>
      </c>
      <c r="G4" s="37">
        <f t="shared" si="3"/>
        <v>39</v>
      </c>
      <c r="H4" s="37">
        <v>6532.0</v>
      </c>
      <c r="I4" s="37">
        <f t="shared" si="4"/>
        <v>40</v>
      </c>
      <c r="J4" s="37">
        <v>7937.0</v>
      </c>
      <c r="K4" s="37">
        <f t="shared" si="5"/>
        <v>40</v>
      </c>
      <c r="L4" s="37">
        <v>8008.0</v>
      </c>
      <c r="M4" s="37">
        <f t="shared" si="6"/>
        <v>39</v>
      </c>
      <c r="N4" s="37">
        <v>5975.0</v>
      </c>
      <c r="O4" s="37">
        <f t="shared" si="7"/>
        <v>38</v>
      </c>
    </row>
    <row r="5">
      <c r="A5" s="36" t="s">
        <v>40</v>
      </c>
      <c r="B5" s="37">
        <v>8828.0</v>
      </c>
      <c r="C5" s="37">
        <f t="shared" si="1"/>
        <v>22</v>
      </c>
      <c r="D5" s="37">
        <v>15912.0</v>
      </c>
      <c r="E5" s="37">
        <f t="shared" si="2"/>
        <v>22</v>
      </c>
      <c r="F5" s="37">
        <v>17613.0</v>
      </c>
      <c r="G5" s="37">
        <f t="shared" si="3"/>
        <v>20</v>
      </c>
      <c r="H5" s="37">
        <v>16205.0</v>
      </c>
      <c r="I5" s="37">
        <f t="shared" si="4"/>
        <v>21</v>
      </c>
      <c r="J5" s="37">
        <v>20140.0</v>
      </c>
      <c r="K5" s="37">
        <f t="shared" si="5"/>
        <v>21</v>
      </c>
      <c r="L5" s="37">
        <v>20346.0</v>
      </c>
      <c r="M5" s="37">
        <f t="shared" si="6"/>
        <v>20</v>
      </c>
      <c r="N5" s="37">
        <v>14987.0</v>
      </c>
      <c r="O5" s="37">
        <f t="shared" si="7"/>
        <v>20</v>
      </c>
    </row>
    <row r="6">
      <c r="A6" s="36" t="s">
        <v>42</v>
      </c>
      <c r="B6" s="37">
        <v>2553.0</v>
      </c>
      <c r="C6" s="37">
        <f t="shared" si="1"/>
        <v>45</v>
      </c>
      <c r="D6" s="37">
        <v>4251.0</v>
      </c>
      <c r="E6" s="37">
        <f t="shared" si="2"/>
        <v>44</v>
      </c>
      <c r="F6" s="37">
        <v>4331.0</v>
      </c>
      <c r="G6" s="37">
        <f t="shared" si="3"/>
        <v>46</v>
      </c>
      <c r="H6" s="37">
        <v>4948.0</v>
      </c>
      <c r="I6" s="37">
        <f t="shared" si="4"/>
        <v>43</v>
      </c>
      <c r="J6" s="37">
        <v>6063.0</v>
      </c>
      <c r="K6" s="37">
        <f t="shared" si="5"/>
        <v>44</v>
      </c>
      <c r="L6" s="37">
        <v>6126.0</v>
      </c>
      <c r="M6" s="37">
        <f t="shared" si="6"/>
        <v>45</v>
      </c>
      <c r="N6" s="37">
        <v>4649.0</v>
      </c>
      <c r="O6" s="37">
        <f t="shared" si="7"/>
        <v>44</v>
      </c>
    </row>
    <row r="7">
      <c r="A7" s="36" t="s">
        <v>44</v>
      </c>
      <c r="B7" s="37">
        <v>24536.0</v>
      </c>
      <c r="C7" s="37">
        <f t="shared" si="1"/>
        <v>9</v>
      </c>
      <c r="D7" s="37">
        <v>40270.0</v>
      </c>
      <c r="E7" s="37">
        <f t="shared" si="2"/>
        <v>10</v>
      </c>
      <c r="F7" s="37">
        <v>42236.0</v>
      </c>
      <c r="G7" s="37">
        <f t="shared" si="3"/>
        <v>9</v>
      </c>
      <c r="H7" s="37">
        <v>40672.0</v>
      </c>
      <c r="I7" s="37">
        <f t="shared" si="4"/>
        <v>9</v>
      </c>
      <c r="J7" s="37">
        <v>47742.0</v>
      </c>
      <c r="K7" s="37">
        <f t="shared" si="5"/>
        <v>9</v>
      </c>
      <c r="L7" s="37">
        <v>41239.0</v>
      </c>
      <c r="M7" s="37">
        <f t="shared" si="6"/>
        <v>10</v>
      </c>
      <c r="N7" s="37">
        <v>31087.0</v>
      </c>
      <c r="O7" s="37">
        <f t="shared" si="7"/>
        <v>10</v>
      </c>
    </row>
    <row r="8">
      <c r="A8" s="36" t="s">
        <v>45</v>
      </c>
      <c r="B8" s="37">
        <v>6896.0</v>
      </c>
      <c r="C8" s="37">
        <f t="shared" si="1"/>
        <v>28</v>
      </c>
      <c r="D8" s="37">
        <v>11114.0</v>
      </c>
      <c r="E8" s="37">
        <f t="shared" si="2"/>
        <v>26</v>
      </c>
      <c r="F8" s="37">
        <v>12163.0</v>
      </c>
      <c r="G8" s="37">
        <f t="shared" si="3"/>
        <v>26</v>
      </c>
      <c r="H8" s="37">
        <v>12169.0</v>
      </c>
      <c r="I8" s="37">
        <f t="shared" si="4"/>
        <v>28</v>
      </c>
      <c r="J8" s="37">
        <v>13729.0</v>
      </c>
      <c r="K8" s="37">
        <f t="shared" si="5"/>
        <v>28</v>
      </c>
      <c r="L8" s="37">
        <v>13763.0</v>
      </c>
      <c r="M8" s="37">
        <f t="shared" si="6"/>
        <v>27</v>
      </c>
      <c r="N8" s="37">
        <v>11256.0</v>
      </c>
      <c r="O8" s="37">
        <f t="shared" si="7"/>
        <v>25</v>
      </c>
    </row>
    <row r="9">
      <c r="A9" s="36" t="s">
        <v>46</v>
      </c>
      <c r="B9" s="37">
        <v>3036.0</v>
      </c>
      <c r="C9" s="37">
        <f t="shared" si="1"/>
        <v>43</v>
      </c>
      <c r="D9" s="37">
        <v>5145.0</v>
      </c>
      <c r="E9" s="37">
        <f t="shared" si="2"/>
        <v>42</v>
      </c>
      <c r="F9" s="37">
        <v>5522.0</v>
      </c>
      <c r="G9" s="37">
        <f t="shared" si="3"/>
        <v>42</v>
      </c>
      <c r="H9" s="37">
        <v>5497.0</v>
      </c>
      <c r="I9" s="37">
        <f t="shared" si="4"/>
        <v>42</v>
      </c>
      <c r="J9" s="37">
        <v>6980.0</v>
      </c>
      <c r="K9" s="37">
        <f t="shared" si="5"/>
        <v>41</v>
      </c>
      <c r="L9" s="37">
        <v>6687.0</v>
      </c>
      <c r="M9" s="37">
        <f t="shared" si="6"/>
        <v>43</v>
      </c>
      <c r="N9" s="37">
        <v>5366.0</v>
      </c>
      <c r="O9" s="37">
        <f t="shared" si="7"/>
        <v>41</v>
      </c>
    </row>
    <row r="10">
      <c r="A10" s="36" t="s">
        <v>48</v>
      </c>
      <c r="B10" s="37">
        <v>43227.0</v>
      </c>
      <c r="C10" s="37">
        <f t="shared" si="1"/>
        <v>4</v>
      </c>
      <c r="D10" s="37">
        <v>66704.0</v>
      </c>
      <c r="E10" s="37">
        <f t="shared" si="2"/>
        <v>4</v>
      </c>
      <c r="F10" s="37">
        <v>72391.0</v>
      </c>
      <c r="G10" s="37">
        <f t="shared" si="3"/>
        <v>4</v>
      </c>
      <c r="H10" s="37">
        <v>71476.0</v>
      </c>
      <c r="I10" s="37">
        <f t="shared" si="4"/>
        <v>4</v>
      </c>
      <c r="J10" s="37">
        <v>88370.0</v>
      </c>
      <c r="K10" s="37">
        <f t="shared" si="5"/>
        <v>4</v>
      </c>
      <c r="L10" s="37">
        <v>78697.0</v>
      </c>
      <c r="M10" s="37">
        <f t="shared" si="6"/>
        <v>4</v>
      </c>
      <c r="N10" s="37">
        <v>58235.0</v>
      </c>
      <c r="O10" s="37">
        <f t="shared" si="7"/>
        <v>4</v>
      </c>
    </row>
    <row r="11">
      <c r="A11" s="36" t="s">
        <v>49</v>
      </c>
      <c r="B11" s="37">
        <v>12645.0</v>
      </c>
      <c r="C11" s="37">
        <f t="shared" si="1"/>
        <v>19</v>
      </c>
      <c r="D11" s="37">
        <v>19634.0</v>
      </c>
      <c r="E11" s="37">
        <f t="shared" si="2"/>
        <v>18</v>
      </c>
      <c r="F11" s="37">
        <v>21946.0</v>
      </c>
      <c r="G11" s="37">
        <f t="shared" si="3"/>
        <v>19</v>
      </c>
      <c r="H11" s="37">
        <v>20888.0</v>
      </c>
      <c r="I11" s="37">
        <f t="shared" si="4"/>
        <v>19</v>
      </c>
      <c r="J11" s="37">
        <v>25279.0</v>
      </c>
      <c r="K11" s="37">
        <f t="shared" si="5"/>
        <v>18</v>
      </c>
      <c r="L11" s="37">
        <v>23553.0</v>
      </c>
      <c r="M11" s="37">
        <f t="shared" si="6"/>
        <v>18</v>
      </c>
      <c r="N11" s="37">
        <v>17408.0</v>
      </c>
      <c r="O11" s="37">
        <f t="shared" si="7"/>
        <v>19</v>
      </c>
    </row>
    <row r="12">
      <c r="A12" s="36" t="s">
        <v>50</v>
      </c>
      <c r="B12" s="37">
        <v>7082.0</v>
      </c>
      <c r="C12" s="37">
        <f t="shared" si="1"/>
        <v>26</v>
      </c>
      <c r="D12" s="37">
        <v>11039.0</v>
      </c>
      <c r="E12" s="37">
        <f t="shared" si="2"/>
        <v>27</v>
      </c>
      <c r="F12" s="37">
        <v>11823.0</v>
      </c>
      <c r="G12" s="37">
        <f t="shared" si="3"/>
        <v>27</v>
      </c>
      <c r="H12" s="37">
        <v>12876.0</v>
      </c>
      <c r="I12" s="37">
        <f t="shared" si="4"/>
        <v>25</v>
      </c>
      <c r="J12" s="37">
        <v>14661.0</v>
      </c>
      <c r="K12" s="37">
        <f t="shared" si="5"/>
        <v>25</v>
      </c>
      <c r="L12" s="37">
        <v>16413.0</v>
      </c>
      <c r="M12" s="37">
        <f t="shared" si="6"/>
        <v>22</v>
      </c>
      <c r="N12" s="37">
        <v>11963.0</v>
      </c>
      <c r="O12" s="37">
        <f t="shared" si="7"/>
        <v>23</v>
      </c>
    </row>
    <row r="13">
      <c r="A13" s="36" t="s">
        <v>51</v>
      </c>
      <c r="B13" s="38">
        <v>169.0</v>
      </c>
      <c r="C13" s="37">
        <f t="shared" si="1"/>
        <v>66</v>
      </c>
      <c r="D13" s="38">
        <v>285.0</v>
      </c>
      <c r="E13" s="37">
        <f t="shared" si="2"/>
        <v>66</v>
      </c>
      <c r="F13" s="38">
        <v>377.0</v>
      </c>
      <c r="G13" s="37">
        <f t="shared" si="3"/>
        <v>66</v>
      </c>
      <c r="H13" s="38">
        <v>380.0</v>
      </c>
      <c r="I13" s="37">
        <f t="shared" si="4"/>
        <v>67</v>
      </c>
      <c r="J13" s="38">
        <v>566.0</v>
      </c>
      <c r="K13" s="37">
        <f t="shared" si="5"/>
        <v>67</v>
      </c>
      <c r="L13" s="38">
        <v>632.0</v>
      </c>
      <c r="M13" s="37">
        <f t="shared" si="6"/>
        <v>67</v>
      </c>
      <c r="N13" s="38">
        <v>501.0</v>
      </c>
      <c r="O13" s="37">
        <f t="shared" si="7"/>
        <v>67</v>
      </c>
    </row>
    <row r="14">
      <c r="A14" s="36" t="s">
        <v>52</v>
      </c>
      <c r="B14" s="37">
        <v>3395.0</v>
      </c>
      <c r="C14" s="37">
        <f t="shared" si="1"/>
        <v>40</v>
      </c>
      <c r="D14" s="37">
        <v>5889.0</v>
      </c>
      <c r="E14" s="37">
        <f t="shared" si="2"/>
        <v>37</v>
      </c>
      <c r="F14" s="37">
        <v>6627.0</v>
      </c>
      <c r="G14" s="37">
        <f t="shared" si="3"/>
        <v>37</v>
      </c>
      <c r="H14" s="37">
        <v>6766.0</v>
      </c>
      <c r="I14" s="37">
        <f t="shared" si="4"/>
        <v>38</v>
      </c>
      <c r="J14" s="37">
        <v>8602.0</v>
      </c>
      <c r="K14" s="37">
        <f t="shared" si="5"/>
        <v>38</v>
      </c>
      <c r="L14" s="37">
        <v>7991.0</v>
      </c>
      <c r="M14" s="37">
        <f t="shared" si="6"/>
        <v>40</v>
      </c>
      <c r="N14" s="37">
        <v>5451.0</v>
      </c>
      <c r="O14" s="37">
        <f t="shared" si="7"/>
        <v>40</v>
      </c>
    </row>
    <row r="15">
      <c r="A15" s="36" t="s">
        <v>53</v>
      </c>
      <c r="B15" s="37">
        <v>20902.0</v>
      </c>
      <c r="C15" s="37">
        <f t="shared" si="1"/>
        <v>12</v>
      </c>
      <c r="D15" s="37">
        <v>17586.0</v>
      </c>
      <c r="E15" s="37">
        <f t="shared" si="2"/>
        <v>20</v>
      </c>
      <c r="F15" s="37">
        <v>13287.0</v>
      </c>
      <c r="G15" s="37">
        <f t="shared" si="3"/>
        <v>25</v>
      </c>
      <c r="H15" s="37">
        <v>12276.0</v>
      </c>
      <c r="I15" s="37">
        <f t="shared" si="4"/>
        <v>26</v>
      </c>
      <c r="J15" s="37">
        <v>13870.0</v>
      </c>
      <c r="K15" s="37">
        <f t="shared" si="5"/>
        <v>27</v>
      </c>
      <c r="L15" s="37">
        <v>13131.0</v>
      </c>
      <c r="M15" s="37">
        <f t="shared" si="6"/>
        <v>30</v>
      </c>
      <c r="N15" s="37">
        <v>10691.0</v>
      </c>
      <c r="O15" s="37">
        <f t="shared" si="7"/>
        <v>27</v>
      </c>
    </row>
    <row r="16">
      <c r="A16" s="36" t="s">
        <v>54</v>
      </c>
      <c r="B16" s="37">
        <v>40679.0</v>
      </c>
      <c r="C16" s="37">
        <f t="shared" si="1"/>
        <v>6</v>
      </c>
      <c r="D16" s="37">
        <v>57537.0</v>
      </c>
      <c r="E16" s="37">
        <f t="shared" si="2"/>
        <v>6</v>
      </c>
      <c r="F16" s="37">
        <v>58469.0</v>
      </c>
      <c r="G16" s="37">
        <f t="shared" si="3"/>
        <v>6</v>
      </c>
      <c r="H16" s="37">
        <v>58837.0</v>
      </c>
      <c r="I16" s="37">
        <f t="shared" si="4"/>
        <v>6</v>
      </c>
      <c r="J16" s="37">
        <v>66382.0</v>
      </c>
      <c r="K16" s="37">
        <f t="shared" si="5"/>
        <v>5</v>
      </c>
      <c r="L16" s="37">
        <v>56993.0</v>
      </c>
      <c r="M16" s="37">
        <f t="shared" si="6"/>
        <v>6</v>
      </c>
      <c r="N16" s="37">
        <v>42542.0</v>
      </c>
      <c r="O16" s="37">
        <f t="shared" si="7"/>
        <v>7</v>
      </c>
    </row>
    <row r="17">
      <c r="A17" s="36" t="s">
        <v>55</v>
      </c>
      <c r="B17" s="37">
        <v>1907.0</v>
      </c>
      <c r="C17" s="37">
        <f t="shared" si="1"/>
        <v>55</v>
      </c>
      <c r="D17" s="37">
        <v>3113.0</v>
      </c>
      <c r="E17" s="37">
        <f t="shared" si="2"/>
        <v>56</v>
      </c>
      <c r="F17" s="37">
        <v>3203.0</v>
      </c>
      <c r="G17" s="37">
        <f t="shared" si="3"/>
        <v>57</v>
      </c>
      <c r="H17" s="37">
        <v>3464.0</v>
      </c>
      <c r="I17" s="37">
        <f t="shared" si="4"/>
        <v>57</v>
      </c>
      <c r="J17" s="37">
        <v>4305.0</v>
      </c>
      <c r="K17" s="37">
        <f t="shared" si="5"/>
        <v>54</v>
      </c>
      <c r="L17" s="37">
        <v>4249.0</v>
      </c>
      <c r="M17" s="37">
        <f t="shared" si="6"/>
        <v>54</v>
      </c>
      <c r="N17" s="37">
        <v>3162.0</v>
      </c>
      <c r="O17" s="37">
        <f t="shared" si="7"/>
        <v>56</v>
      </c>
    </row>
    <row r="18">
      <c r="A18" s="36" t="s">
        <v>56</v>
      </c>
      <c r="B18" s="37">
        <v>3650.0</v>
      </c>
      <c r="C18" s="37">
        <f t="shared" si="1"/>
        <v>39</v>
      </c>
      <c r="D18" s="37">
        <v>6468.0</v>
      </c>
      <c r="E18" s="37">
        <f t="shared" si="2"/>
        <v>35</v>
      </c>
      <c r="F18" s="37">
        <v>6931.0</v>
      </c>
      <c r="G18" s="37">
        <f t="shared" si="3"/>
        <v>35</v>
      </c>
      <c r="H18" s="37">
        <v>7601.0</v>
      </c>
      <c r="I18" s="37">
        <f t="shared" si="4"/>
        <v>34</v>
      </c>
      <c r="J18" s="37">
        <v>9287.0</v>
      </c>
      <c r="K18" s="37">
        <f t="shared" si="5"/>
        <v>36</v>
      </c>
      <c r="L18" s="37">
        <v>8705.0</v>
      </c>
      <c r="M18" s="37">
        <f t="shared" si="6"/>
        <v>37</v>
      </c>
      <c r="N18" s="37">
        <v>6646.0</v>
      </c>
      <c r="O18" s="37">
        <f t="shared" si="7"/>
        <v>36</v>
      </c>
    </row>
    <row r="19">
      <c r="A19" s="36" t="s">
        <v>57</v>
      </c>
      <c r="B19" s="37">
        <v>1882.0</v>
      </c>
      <c r="C19" s="37">
        <f t="shared" si="1"/>
        <v>56</v>
      </c>
      <c r="D19" s="37">
        <v>3228.0</v>
      </c>
      <c r="E19" s="37">
        <f t="shared" si="2"/>
        <v>52</v>
      </c>
      <c r="F19" s="37">
        <v>3232.0</v>
      </c>
      <c r="G19" s="37">
        <f t="shared" si="3"/>
        <v>56</v>
      </c>
      <c r="H19" s="37">
        <v>3397.0</v>
      </c>
      <c r="I19" s="37">
        <f t="shared" si="4"/>
        <v>58</v>
      </c>
      <c r="J19" s="37">
        <v>3824.0</v>
      </c>
      <c r="K19" s="37">
        <f t="shared" si="5"/>
        <v>59</v>
      </c>
      <c r="L19" s="37">
        <v>3884.0</v>
      </c>
      <c r="M19" s="37">
        <f t="shared" si="6"/>
        <v>57</v>
      </c>
      <c r="N19" s="37">
        <v>2901.0</v>
      </c>
      <c r="O19" s="37">
        <f t="shared" si="7"/>
        <v>57</v>
      </c>
    </row>
    <row r="20">
      <c r="A20" s="36" t="s">
        <v>58</v>
      </c>
      <c r="B20" s="37">
        <v>4263.0</v>
      </c>
      <c r="C20" s="37">
        <f t="shared" si="1"/>
        <v>35</v>
      </c>
      <c r="D20" s="37">
        <v>5685.0</v>
      </c>
      <c r="E20" s="37">
        <f t="shared" si="2"/>
        <v>39</v>
      </c>
      <c r="F20" s="37">
        <v>5770.0</v>
      </c>
      <c r="G20" s="37">
        <f t="shared" si="3"/>
        <v>41</v>
      </c>
      <c r="H20" s="37">
        <v>5815.0</v>
      </c>
      <c r="I20" s="37">
        <f t="shared" si="4"/>
        <v>41</v>
      </c>
      <c r="J20" s="37">
        <v>6760.0</v>
      </c>
      <c r="K20" s="37">
        <f t="shared" si="5"/>
        <v>43</v>
      </c>
      <c r="L20" s="37">
        <v>6760.0</v>
      </c>
      <c r="M20" s="37">
        <f t="shared" si="6"/>
        <v>42</v>
      </c>
      <c r="N20" s="37">
        <v>5140.0</v>
      </c>
      <c r="O20" s="37">
        <f t="shared" si="7"/>
        <v>43</v>
      </c>
    </row>
    <row r="21">
      <c r="A21" s="36" t="s">
        <v>59</v>
      </c>
      <c r="B21" s="37">
        <v>4401.0</v>
      </c>
      <c r="C21" s="37">
        <f t="shared" si="1"/>
        <v>34</v>
      </c>
      <c r="D21" s="37">
        <v>6822.0</v>
      </c>
      <c r="E21" s="37">
        <f t="shared" si="2"/>
        <v>34</v>
      </c>
      <c r="F21" s="37">
        <v>7302.0</v>
      </c>
      <c r="G21" s="37">
        <f t="shared" si="3"/>
        <v>34</v>
      </c>
      <c r="H21" s="37">
        <v>7481.0</v>
      </c>
      <c r="I21" s="37">
        <f t="shared" si="4"/>
        <v>35</v>
      </c>
      <c r="J21" s="37">
        <v>9373.0</v>
      </c>
      <c r="K21" s="37">
        <f t="shared" si="5"/>
        <v>35</v>
      </c>
      <c r="L21" s="37">
        <v>9676.0</v>
      </c>
      <c r="M21" s="37">
        <f t="shared" si="6"/>
        <v>34</v>
      </c>
      <c r="N21" s="37">
        <v>7703.0</v>
      </c>
      <c r="O21" s="37">
        <f t="shared" si="7"/>
        <v>33</v>
      </c>
    </row>
    <row r="22">
      <c r="A22" s="36" t="s">
        <v>60</v>
      </c>
      <c r="B22" s="37">
        <v>16949.0</v>
      </c>
      <c r="C22" s="37">
        <f t="shared" si="1"/>
        <v>15</v>
      </c>
      <c r="D22" s="37">
        <v>26754.0</v>
      </c>
      <c r="E22" s="37">
        <f t="shared" si="2"/>
        <v>15</v>
      </c>
      <c r="F22" s="37">
        <v>29299.0</v>
      </c>
      <c r="G22" s="37">
        <f t="shared" si="3"/>
        <v>15</v>
      </c>
      <c r="H22" s="37">
        <v>26657.0</v>
      </c>
      <c r="I22" s="37">
        <f t="shared" si="4"/>
        <v>15</v>
      </c>
      <c r="J22" s="37">
        <v>29139.0</v>
      </c>
      <c r="K22" s="37">
        <f t="shared" si="5"/>
        <v>15</v>
      </c>
      <c r="L22" s="37">
        <v>27386.0</v>
      </c>
      <c r="M22" s="37">
        <f t="shared" si="6"/>
        <v>16</v>
      </c>
      <c r="N22" s="37">
        <v>22798.0</v>
      </c>
      <c r="O22" s="37">
        <f t="shared" si="7"/>
        <v>14</v>
      </c>
    </row>
    <row r="23">
      <c r="A23" s="36" t="s">
        <v>61</v>
      </c>
      <c r="B23" s="37">
        <v>17306.0</v>
      </c>
      <c r="C23" s="37">
        <f t="shared" si="1"/>
        <v>14</v>
      </c>
      <c r="D23" s="37">
        <v>33649.0</v>
      </c>
      <c r="E23" s="37">
        <f t="shared" si="2"/>
        <v>12</v>
      </c>
      <c r="F23" s="37">
        <v>32867.0</v>
      </c>
      <c r="G23" s="37">
        <f t="shared" si="3"/>
        <v>13</v>
      </c>
      <c r="H23" s="37">
        <v>29227.0</v>
      </c>
      <c r="I23" s="37">
        <f t="shared" si="4"/>
        <v>14</v>
      </c>
      <c r="J23" s="37">
        <v>32404.0</v>
      </c>
      <c r="K23" s="37">
        <f t="shared" si="5"/>
        <v>14</v>
      </c>
      <c r="L23" s="37">
        <v>29206.0</v>
      </c>
      <c r="M23" s="37">
        <f t="shared" si="6"/>
        <v>15</v>
      </c>
      <c r="N23" s="37">
        <v>20155.0</v>
      </c>
      <c r="O23" s="37">
        <f t="shared" si="7"/>
        <v>16</v>
      </c>
    </row>
    <row r="24">
      <c r="A24" s="36" t="s">
        <v>62</v>
      </c>
      <c r="B24" s="37">
        <v>41851.0</v>
      </c>
      <c r="C24" s="37">
        <f t="shared" si="1"/>
        <v>5</v>
      </c>
      <c r="D24" s="37">
        <v>65688.0</v>
      </c>
      <c r="E24" s="37">
        <f t="shared" si="2"/>
        <v>5</v>
      </c>
      <c r="F24" s="37">
        <v>69905.0</v>
      </c>
      <c r="G24" s="37">
        <f t="shared" si="3"/>
        <v>5</v>
      </c>
      <c r="H24" s="37">
        <v>60192.0</v>
      </c>
      <c r="I24" s="37">
        <f t="shared" si="4"/>
        <v>5</v>
      </c>
      <c r="J24" s="37">
        <v>66327.0</v>
      </c>
      <c r="K24" s="37">
        <f t="shared" si="5"/>
        <v>6</v>
      </c>
      <c r="L24" s="37">
        <v>60012.0</v>
      </c>
      <c r="M24" s="37">
        <f t="shared" si="6"/>
        <v>5</v>
      </c>
      <c r="N24" s="37">
        <v>42789.0</v>
      </c>
      <c r="O24" s="37">
        <f t="shared" si="7"/>
        <v>6</v>
      </c>
    </row>
    <row r="25">
      <c r="A25" s="36" t="s">
        <v>63</v>
      </c>
      <c r="B25" s="37">
        <v>1598.0</v>
      </c>
      <c r="C25" s="37">
        <f t="shared" si="1"/>
        <v>59</v>
      </c>
      <c r="D25" s="37">
        <v>2516.0</v>
      </c>
      <c r="E25" s="37">
        <f t="shared" si="2"/>
        <v>59</v>
      </c>
      <c r="F25" s="37">
        <v>2760.0</v>
      </c>
      <c r="G25" s="37">
        <f t="shared" si="3"/>
        <v>59</v>
      </c>
      <c r="H25" s="37">
        <v>2883.0</v>
      </c>
      <c r="I25" s="37">
        <f t="shared" si="4"/>
        <v>59</v>
      </c>
      <c r="J25" s="37">
        <v>4037.0</v>
      </c>
      <c r="K25" s="37">
        <f t="shared" si="5"/>
        <v>56</v>
      </c>
      <c r="L25" s="37">
        <v>3818.0</v>
      </c>
      <c r="M25" s="37">
        <f t="shared" si="6"/>
        <v>58</v>
      </c>
      <c r="N25" s="37">
        <v>2833.0</v>
      </c>
      <c r="O25" s="37">
        <f t="shared" si="7"/>
        <v>58</v>
      </c>
    </row>
    <row r="26">
      <c r="A26" s="36" t="s">
        <v>64</v>
      </c>
      <c r="B26" s="37">
        <v>16353.0</v>
      </c>
      <c r="C26" s="37">
        <f t="shared" si="1"/>
        <v>17</v>
      </c>
      <c r="D26" s="37">
        <v>26441.0</v>
      </c>
      <c r="E26" s="37">
        <f t="shared" si="2"/>
        <v>16</v>
      </c>
      <c r="F26" s="37">
        <v>26511.0</v>
      </c>
      <c r="G26" s="37">
        <f t="shared" si="3"/>
        <v>16</v>
      </c>
      <c r="H26" s="37">
        <v>25342.0</v>
      </c>
      <c r="I26" s="37">
        <f t="shared" si="4"/>
        <v>16</v>
      </c>
      <c r="J26" s="37">
        <v>28907.0</v>
      </c>
      <c r="K26" s="37">
        <f t="shared" si="5"/>
        <v>16</v>
      </c>
      <c r="L26" s="37">
        <v>29404.0</v>
      </c>
      <c r="M26" s="37">
        <f t="shared" si="6"/>
        <v>14</v>
      </c>
      <c r="N26" s="37">
        <v>20863.0</v>
      </c>
      <c r="O26" s="37">
        <f t="shared" si="7"/>
        <v>15</v>
      </c>
    </row>
    <row r="27">
      <c r="A27" s="36" t="s">
        <v>65</v>
      </c>
      <c r="B27" s="37">
        <v>5809.0</v>
      </c>
      <c r="C27" s="37">
        <f t="shared" si="1"/>
        <v>31</v>
      </c>
      <c r="D27" s="37">
        <v>10615.0</v>
      </c>
      <c r="E27" s="37">
        <f t="shared" si="2"/>
        <v>28</v>
      </c>
      <c r="F27" s="37">
        <v>11404.0</v>
      </c>
      <c r="G27" s="37">
        <f t="shared" si="3"/>
        <v>28</v>
      </c>
      <c r="H27" s="37">
        <v>12243.0</v>
      </c>
      <c r="I27" s="37">
        <f t="shared" si="4"/>
        <v>27</v>
      </c>
      <c r="J27" s="37">
        <v>14241.0</v>
      </c>
      <c r="K27" s="37">
        <f t="shared" si="5"/>
        <v>26</v>
      </c>
      <c r="L27" s="37">
        <v>14566.0</v>
      </c>
      <c r="M27" s="37">
        <f t="shared" si="6"/>
        <v>26</v>
      </c>
      <c r="N27" s="37">
        <v>10426.0</v>
      </c>
      <c r="O27" s="37">
        <f t="shared" si="7"/>
        <v>28</v>
      </c>
    </row>
    <row r="28">
      <c r="A28" s="36" t="s">
        <v>66</v>
      </c>
      <c r="B28" s="38">
        <v>152.0</v>
      </c>
      <c r="C28" s="37">
        <f t="shared" si="1"/>
        <v>67</v>
      </c>
      <c r="D28" s="38">
        <v>244.0</v>
      </c>
      <c r="E28" s="37">
        <f t="shared" si="2"/>
        <v>67</v>
      </c>
      <c r="F28" s="38">
        <v>300.0</v>
      </c>
      <c r="G28" s="37">
        <f t="shared" si="3"/>
        <v>67</v>
      </c>
      <c r="H28" s="38">
        <v>414.0</v>
      </c>
      <c r="I28" s="37">
        <f t="shared" si="4"/>
        <v>66</v>
      </c>
      <c r="J28" s="38">
        <v>684.0</v>
      </c>
      <c r="K28" s="37">
        <f t="shared" si="5"/>
        <v>66</v>
      </c>
      <c r="L28" s="38">
        <v>788.0</v>
      </c>
      <c r="M28" s="37">
        <f t="shared" si="6"/>
        <v>66</v>
      </c>
      <c r="N28" s="38">
        <v>591.0</v>
      </c>
      <c r="O28" s="37">
        <f t="shared" si="7"/>
        <v>66</v>
      </c>
    </row>
    <row r="29">
      <c r="A29" s="36" t="s">
        <v>67</v>
      </c>
      <c r="B29" s="37">
        <v>8732.0</v>
      </c>
      <c r="C29" s="37">
        <f t="shared" si="1"/>
        <v>23</v>
      </c>
      <c r="D29" s="37">
        <v>14572.0</v>
      </c>
      <c r="E29" s="37">
        <f t="shared" si="2"/>
        <v>23</v>
      </c>
      <c r="F29" s="37">
        <v>15409.0</v>
      </c>
      <c r="G29" s="37">
        <f t="shared" si="3"/>
        <v>22</v>
      </c>
      <c r="H29" s="37">
        <v>15732.0</v>
      </c>
      <c r="I29" s="37">
        <f t="shared" si="4"/>
        <v>22</v>
      </c>
      <c r="J29" s="37">
        <v>17772.0</v>
      </c>
      <c r="K29" s="37">
        <f t="shared" si="5"/>
        <v>22</v>
      </c>
      <c r="L29" s="37">
        <v>16236.0</v>
      </c>
      <c r="M29" s="37">
        <f t="shared" si="6"/>
        <v>23</v>
      </c>
      <c r="N29" s="37">
        <v>13845.0</v>
      </c>
      <c r="O29" s="37">
        <f t="shared" si="7"/>
        <v>21</v>
      </c>
    </row>
    <row r="30">
      <c r="A30" s="36" t="s">
        <v>68</v>
      </c>
      <c r="B30" s="38">
        <v>806.0</v>
      </c>
      <c r="C30" s="37">
        <f t="shared" si="1"/>
        <v>64</v>
      </c>
      <c r="D30" s="37">
        <v>1277.0</v>
      </c>
      <c r="E30" s="37">
        <f t="shared" si="2"/>
        <v>64</v>
      </c>
      <c r="F30" s="37">
        <v>1369.0</v>
      </c>
      <c r="G30" s="37">
        <f t="shared" si="3"/>
        <v>64</v>
      </c>
      <c r="H30" s="37">
        <v>1564.0</v>
      </c>
      <c r="I30" s="37">
        <f t="shared" si="4"/>
        <v>62</v>
      </c>
      <c r="J30" s="37">
        <v>1839.0</v>
      </c>
      <c r="K30" s="37">
        <f t="shared" si="5"/>
        <v>64</v>
      </c>
      <c r="L30" s="37">
        <v>1672.0</v>
      </c>
      <c r="M30" s="37">
        <f t="shared" si="6"/>
        <v>64</v>
      </c>
      <c r="N30" s="37">
        <v>1364.0</v>
      </c>
      <c r="O30" s="37">
        <f t="shared" si="7"/>
        <v>64</v>
      </c>
    </row>
    <row r="31">
      <c r="A31" s="36" t="s">
        <v>69</v>
      </c>
      <c r="B31" s="37">
        <v>1702.0</v>
      </c>
      <c r="C31" s="37">
        <f t="shared" si="1"/>
        <v>58</v>
      </c>
      <c r="D31" s="37">
        <v>2934.0</v>
      </c>
      <c r="E31" s="37">
        <f t="shared" si="2"/>
        <v>58</v>
      </c>
      <c r="F31" s="37">
        <v>2988.0</v>
      </c>
      <c r="G31" s="37">
        <f t="shared" si="3"/>
        <v>58</v>
      </c>
      <c r="H31" s="37">
        <v>3481.0</v>
      </c>
      <c r="I31" s="37">
        <f t="shared" si="4"/>
        <v>56</v>
      </c>
      <c r="J31" s="37">
        <v>3837.0</v>
      </c>
      <c r="K31" s="37">
        <f t="shared" si="5"/>
        <v>58</v>
      </c>
      <c r="L31" s="37">
        <v>3968.0</v>
      </c>
      <c r="M31" s="37">
        <f t="shared" si="6"/>
        <v>55</v>
      </c>
      <c r="N31" s="37">
        <v>2742.0</v>
      </c>
      <c r="O31" s="37">
        <f t="shared" si="7"/>
        <v>59</v>
      </c>
    </row>
    <row r="32">
      <c r="A32" s="36" t="s">
        <v>70</v>
      </c>
      <c r="B32" s="37">
        <v>2683.0</v>
      </c>
      <c r="C32" s="37">
        <f t="shared" si="1"/>
        <v>44</v>
      </c>
      <c r="D32" s="37">
        <v>3548.0</v>
      </c>
      <c r="E32" s="37">
        <f t="shared" si="2"/>
        <v>51</v>
      </c>
      <c r="F32" s="37">
        <v>3597.0</v>
      </c>
      <c r="G32" s="37">
        <f t="shared" si="3"/>
        <v>51</v>
      </c>
      <c r="H32" s="37">
        <v>4066.0</v>
      </c>
      <c r="I32" s="37">
        <f t="shared" si="4"/>
        <v>48</v>
      </c>
      <c r="J32" s="37">
        <v>4951.0</v>
      </c>
      <c r="K32" s="37">
        <f t="shared" si="5"/>
        <v>50</v>
      </c>
      <c r="L32" s="37">
        <v>4947.0</v>
      </c>
      <c r="M32" s="37">
        <f t="shared" si="6"/>
        <v>49</v>
      </c>
      <c r="N32" s="37">
        <v>3978.0</v>
      </c>
      <c r="O32" s="37">
        <f t="shared" si="7"/>
        <v>47</v>
      </c>
    </row>
    <row r="33">
      <c r="A33" s="36" t="s">
        <v>71</v>
      </c>
      <c r="B33" s="37">
        <v>5111.0</v>
      </c>
      <c r="C33" s="37">
        <f t="shared" si="1"/>
        <v>32</v>
      </c>
      <c r="D33" s="37">
        <v>6372.0</v>
      </c>
      <c r="E33" s="37">
        <f t="shared" si="2"/>
        <v>36</v>
      </c>
      <c r="F33" s="37">
        <v>6682.0</v>
      </c>
      <c r="G33" s="37">
        <f t="shared" si="3"/>
        <v>36</v>
      </c>
      <c r="H33" s="37">
        <v>6924.0</v>
      </c>
      <c r="I33" s="37">
        <f t="shared" si="4"/>
        <v>37</v>
      </c>
      <c r="J33" s="37">
        <v>8512.0</v>
      </c>
      <c r="K33" s="37">
        <f t="shared" si="5"/>
        <v>39</v>
      </c>
      <c r="L33" s="37">
        <v>8898.0</v>
      </c>
      <c r="M33" s="37">
        <f t="shared" si="6"/>
        <v>36</v>
      </c>
      <c r="N33" s="37">
        <v>6603.0</v>
      </c>
      <c r="O33" s="37">
        <f t="shared" si="7"/>
        <v>37</v>
      </c>
    </row>
    <row r="34">
      <c r="A34" s="36" t="s">
        <v>72</v>
      </c>
      <c r="B34" s="37">
        <v>2284.0</v>
      </c>
      <c r="C34" s="37">
        <f t="shared" si="1"/>
        <v>50</v>
      </c>
      <c r="D34" s="37">
        <v>3573.0</v>
      </c>
      <c r="E34" s="37">
        <f t="shared" si="2"/>
        <v>49</v>
      </c>
      <c r="F34" s="37">
        <v>4074.0</v>
      </c>
      <c r="G34" s="37">
        <f t="shared" si="3"/>
        <v>47</v>
      </c>
      <c r="H34" s="37">
        <v>4134.0</v>
      </c>
      <c r="I34" s="37">
        <f t="shared" si="4"/>
        <v>47</v>
      </c>
      <c r="J34" s="37">
        <v>4970.0</v>
      </c>
      <c r="K34" s="37">
        <f t="shared" si="5"/>
        <v>49</v>
      </c>
      <c r="L34" s="37">
        <v>5141.0</v>
      </c>
      <c r="M34" s="37">
        <f t="shared" si="6"/>
        <v>48</v>
      </c>
      <c r="N34" s="37">
        <v>3802.0</v>
      </c>
      <c r="O34" s="37">
        <f t="shared" si="7"/>
        <v>50</v>
      </c>
    </row>
    <row r="35">
      <c r="A35" s="36" t="s">
        <v>73</v>
      </c>
      <c r="B35" s="37">
        <v>1104.0</v>
      </c>
      <c r="C35" s="37">
        <f t="shared" si="1"/>
        <v>61</v>
      </c>
      <c r="D35" s="37">
        <v>1721.0</v>
      </c>
      <c r="E35" s="37">
        <f t="shared" si="2"/>
        <v>62</v>
      </c>
      <c r="F35" s="37">
        <v>1999.0</v>
      </c>
      <c r="G35" s="37">
        <f t="shared" si="3"/>
        <v>61</v>
      </c>
      <c r="H35" s="37">
        <v>2171.0</v>
      </c>
      <c r="I35" s="37">
        <f t="shared" si="4"/>
        <v>61</v>
      </c>
      <c r="J35" s="37">
        <v>2625.0</v>
      </c>
      <c r="K35" s="37">
        <f t="shared" si="5"/>
        <v>61</v>
      </c>
      <c r="L35" s="37">
        <v>2482.0</v>
      </c>
      <c r="M35" s="37">
        <f t="shared" si="6"/>
        <v>61</v>
      </c>
      <c r="N35" s="37">
        <v>1979.0</v>
      </c>
      <c r="O35" s="37">
        <f t="shared" si="7"/>
        <v>61</v>
      </c>
    </row>
    <row r="36">
      <c r="A36" s="36" t="s">
        <v>74</v>
      </c>
      <c r="B36" s="37">
        <v>12926.0</v>
      </c>
      <c r="C36" s="37">
        <f t="shared" si="1"/>
        <v>18</v>
      </c>
      <c r="D36" s="37">
        <v>22004.0</v>
      </c>
      <c r="E36" s="37">
        <f t="shared" si="2"/>
        <v>17</v>
      </c>
      <c r="F36" s="37">
        <v>23196.0</v>
      </c>
      <c r="G36" s="37">
        <f t="shared" si="3"/>
        <v>17</v>
      </c>
      <c r="H36" s="37">
        <v>21497.0</v>
      </c>
      <c r="I36" s="37">
        <f t="shared" si="4"/>
        <v>18</v>
      </c>
      <c r="J36" s="37">
        <v>25054.0</v>
      </c>
      <c r="K36" s="37">
        <f t="shared" si="5"/>
        <v>19</v>
      </c>
      <c r="L36" s="37">
        <v>23528.0</v>
      </c>
      <c r="M36" s="37">
        <f t="shared" si="6"/>
        <v>19</v>
      </c>
      <c r="N36" s="37">
        <v>18574.0</v>
      </c>
      <c r="O36" s="37">
        <f t="shared" si="7"/>
        <v>18</v>
      </c>
    </row>
    <row r="37">
      <c r="A37" s="36" t="s">
        <v>75</v>
      </c>
      <c r="B37" s="37">
        <v>32858.0</v>
      </c>
      <c r="C37" s="37">
        <f t="shared" si="1"/>
        <v>7</v>
      </c>
      <c r="D37" s="37">
        <v>57100.0</v>
      </c>
      <c r="E37" s="37">
        <f t="shared" si="2"/>
        <v>7</v>
      </c>
      <c r="F37" s="37">
        <v>56690.0</v>
      </c>
      <c r="G37" s="37">
        <f t="shared" si="3"/>
        <v>7</v>
      </c>
      <c r="H37" s="37">
        <v>50365.0</v>
      </c>
      <c r="I37" s="37">
        <f t="shared" si="4"/>
        <v>7</v>
      </c>
      <c r="J37" s="37">
        <v>57180.0</v>
      </c>
      <c r="K37" s="37">
        <f t="shared" si="5"/>
        <v>7</v>
      </c>
      <c r="L37" s="37">
        <v>55334.0</v>
      </c>
      <c r="M37" s="37">
        <f t="shared" si="6"/>
        <v>7</v>
      </c>
      <c r="N37" s="37">
        <v>46331.0</v>
      </c>
      <c r="O37" s="37">
        <f t="shared" si="7"/>
        <v>5</v>
      </c>
    </row>
    <row r="38">
      <c r="A38" s="36" t="s">
        <v>76</v>
      </c>
      <c r="B38" s="37">
        <v>4756.0</v>
      </c>
      <c r="C38" s="37">
        <f t="shared" si="1"/>
        <v>33</v>
      </c>
      <c r="D38" s="37">
        <v>7713.0</v>
      </c>
      <c r="E38" s="37">
        <f t="shared" si="2"/>
        <v>32</v>
      </c>
      <c r="F38" s="37">
        <v>8192.0</v>
      </c>
      <c r="G38" s="37">
        <f t="shared" si="3"/>
        <v>33</v>
      </c>
      <c r="H38" s="37">
        <v>8365.0</v>
      </c>
      <c r="I38" s="37">
        <f t="shared" si="4"/>
        <v>32</v>
      </c>
      <c r="J38" s="37">
        <v>9857.0</v>
      </c>
      <c r="K38" s="37">
        <f t="shared" si="5"/>
        <v>32</v>
      </c>
      <c r="L38" s="37">
        <v>10275.0</v>
      </c>
      <c r="M38" s="37">
        <f t="shared" si="6"/>
        <v>32</v>
      </c>
      <c r="N38" s="37">
        <v>7933.0</v>
      </c>
      <c r="O38" s="37">
        <f t="shared" si="7"/>
        <v>32</v>
      </c>
    </row>
    <row r="39">
      <c r="A39" s="36" t="s">
        <v>77</v>
      </c>
      <c r="B39" s="37">
        <v>7603.0</v>
      </c>
      <c r="C39" s="37">
        <f t="shared" si="1"/>
        <v>24</v>
      </c>
      <c r="D39" s="37">
        <v>12804.0</v>
      </c>
      <c r="E39" s="37">
        <f t="shared" si="2"/>
        <v>24</v>
      </c>
      <c r="F39" s="37">
        <v>14083.0</v>
      </c>
      <c r="G39" s="37">
        <f t="shared" si="3"/>
        <v>23</v>
      </c>
      <c r="H39" s="37">
        <v>14061.0</v>
      </c>
      <c r="I39" s="37">
        <f t="shared" si="4"/>
        <v>24</v>
      </c>
      <c r="J39" s="37">
        <v>15999.0</v>
      </c>
      <c r="K39" s="37">
        <f t="shared" si="5"/>
        <v>24</v>
      </c>
      <c r="L39" s="37">
        <v>15141.0</v>
      </c>
      <c r="M39" s="37">
        <f t="shared" si="6"/>
        <v>25</v>
      </c>
      <c r="N39" s="37">
        <v>12766.0</v>
      </c>
      <c r="O39" s="37">
        <f t="shared" si="7"/>
        <v>22</v>
      </c>
    </row>
    <row r="40">
      <c r="A40" s="36" t="s">
        <v>78</v>
      </c>
      <c r="B40" s="37">
        <v>23495.0</v>
      </c>
      <c r="C40" s="37">
        <f t="shared" si="1"/>
        <v>11</v>
      </c>
      <c r="D40" s="37">
        <v>40495.0</v>
      </c>
      <c r="E40" s="37">
        <f t="shared" si="2"/>
        <v>9</v>
      </c>
      <c r="F40" s="37">
        <v>40804.0</v>
      </c>
      <c r="G40" s="37">
        <f t="shared" si="3"/>
        <v>10</v>
      </c>
      <c r="H40" s="37">
        <v>38075.0</v>
      </c>
      <c r="I40" s="37">
        <f t="shared" si="4"/>
        <v>10</v>
      </c>
      <c r="J40" s="37">
        <v>41359.0</v>
      </c>
      <c r="K40" s="37">
        <f t="shared" si="5"/>
        <v>11</v>
      </c>
      <c r="L40" s="37">
        <v>36776.0</v>
      </c>
      <c r="M40" s="37">
        <f t="shared" si="6"/>
        <v>11</v>
      </c>
      <c r="N40" s="37">
        <v>28014.0</v>
      </c>
      <c r="O40" s="37">
        <f t="shared" si="7"/>
        <v>11</v>
      </c>
    </row>
    <row r="41">
      <c r="A41" s="36" t="s">
        <v>79</v>
      </c>
      <c r="B41" s="37">
        <v>16837.0</v>
      </c>
      <c r="C41" s="37">
        <f t="shared" si="1"/>
        <v>16</v>
      </c>
      <c r="D41" s="37">
        <v>29709.0</v>
      </c>
      <c r="E41" s="37">
        <f t="shared" si="2"/>
        <v>14</v>
      </c>
      <c r="F41" s="37">
        <v>31598.0</v>
      </c>
      <c r="G41" s="37">
        <f t="shared" si="3"/>
        <v>14</v>
      </c>
      <c r="H41" s="37">
        <v>30656.0</v>
      </c>
      <c r="I41" s="37">
        <f t="shared" si="4"/>
        <v>13</v>
      </c>
      <c r="J41" s="37">
        <v>35947.0</v>
      </c>
      <c r="K41" s="37">
        <f t="shared" si="5"/>
        <v>13</v>
      </c>
      <c r="L41" s="37">
        <v>32483.0</v>
      </c>
      <c r="M41" s="37">
        <f t="shared" si="6"/>
        <v>13</v>
      </c>
      <c r="N41" s="37">
        <v>25647.0</v>
      </c>
      <c r="O41" s="37">
        <f t="shared" si="7"/>
        <v>13</v>
      </c>
    </row>
    <row r="42">
      <c r="A42" s="36" t="s">
        <v>80</v>
      </c>
      <c r="B42" s="37">
        <v>6131.0</v>
      </c>
      <c r="C42" s="37">
        <f t="shared" si="1"/>
        <v>30</v>
      </c>
      <c r="D42" s="37">
        <v>9838.0</v>
      </c>
      <c r="E42" s="37">
        <f t="shared" si="2"/>
        <v>30</v>
      </c>
      <c r="F42" s="37">
        <v>11259.0</v>
      </c>
      <c r="G42" s="37">
        <f t="shared" si="3"/>
        <v>29</v>
      </c>
      <c r="H42" s="37">
        <v>10359.0</v>
      </c>
      <c r="I42" s="37">
        <f t="shared" si="4"/>
        <v>29</v>
      </c>
      <c r="J42" s="37">
        <v>12331.0</v>
      </c>
      <c r="K42" s="37">
        <f t="shared" si="5"/>
        <v>31</v>
      </c>
      <c r="L42" s="37">
        <v>12684.0</v>
      </c>
      <c r="M42" s="37">
        <f t="shared" si="6"/>
        <v>31</v>
      </c>
      <c r="N42" s="37">
        <v>9482.0</v>
      </c>
      <c r="O42" s="37">
        <f t="shared" si="7"/>
        <v>31</v>
      </c>
    </row>
    <row r="43">
      <c r="A43" s="36" t="s">
        <v>122</v>
      </c>
      <c r="B43" s="37">
        <v>1934.0</v>
      </c>
      <c r="C43" s="37">
        <f t="shared" si="1"/>
        <v>53</v>
      </c>
      <c r="D43" s="37">
        <v>3153.0</v>
      </c>
      <c r="E43" s="37">
        <f t="shared" si="2"/>
        <v>55</v>
      </c>
      <c r="F43" s="37">
        <v>3552.0</v>
      </c>
      <c r="G43" s="37">
        <f t="shared" si="3"/>
        <v>52</v>
      </c>
      <c r="H43" s="37">
        <v>3810.0</v>
      </c>
      <c r="I43" s="37">
        <f t="shared" si="4"/>
        <v>50</v>
      </c>
      <c r="J43" s="37">
        <v>4551.0</v>
      </c>
      <c r="K43" s="37">
        <f t="shared" si="5"/>
        <v>53</v>
      </c>
      <c r="L43" s="37">
        <v>4487.0</v>
      </c>
      <c r="M43" s="37">
        <f t="shared" si="6"/>
        <v>53</v>
      </c>
      <c r="N43" s="37">
        <v>3332.0</v>
      </c>
      <c r="O43" s="37">
        <f t="shared" si="7"/>
        <v>54</v>
      </c>
    </row>
    <row r="44">
      <c r="A44" s="36" t="s">
        <v>82</v>
      </c>
      <c r="B44" s="37">
        <v>6223.0</v>
      </c>
      <c r="C44" s="37">
        <f t="shared" si="1"/>
        <v>29</v>
      </c>
      <c r="D44" s="37">
        <v>9486.0</v>
      </c>
      <c r="E44" s="37">
        <f t="shared" si="2"/>
        <v>31</v>
      </c>
      <c r="F44" s="37">
        <v>9718.0</v>
      </c>
      <c r="G44" s="37">
        <f t="shared" si="3"/>
        <v>31</v>
      </c>
      <c r="H44" s="37">
        <v>10103.0</v>
      </c>
      <c r="I44" s="37">
        <f t="shared" si="4"/>
        <v>30</v>
      </c>
      <c r="J44" s="37">
        <v>12504.0</v>
      </c>
      <c r="K44" s="37">
        <f t="shared" si="5"/>
        <v>30</v>
      </c>
      <c r="L44" s="37">
        <v>13267.0</v>
      </c>
      <c r="M44" s="37">
        <f t="shared" si="6"/>
        <v>29</v>
      </c>
      <c r="N44" s="37">
        <v>10326.0</v>
      </c>
      <c r="O44" s="37">
        <f t="shared" si="7"/>
        <v>29</v>
      </c>
    </row>
    <row r="45">
      <c r="A45" s="36" t="s">
        <v>83</v>
      </c>
      <c r="B45" s="37">
        <v>1925.0</v>
      </c>
      <c r="C45" s="37">
        <f t="shared" si="1"/>
        <v>54</v>
      </c>
      <c r="D45" s="37">
        <v>3655.0</v>
      </c>
      <c r="E45" s="37">
        <f t="shared" si="2"/>
        <v>48</v>
      </c>
      <c r="F45" s="37">
        <v>3729.0</v>
      </c>
      <c r="G45" s="37">
        <f t="shared" si="3"/>
        <v>50</v>
      </c>
      <c r="H45" s="37">
        <v>3952.0</v>
      </c>
      <c r="I45" s="37">
        <f t="shared" si="4"/>
        <v>49</v>
      </c>
      <c r="J45" s="37">
        <v>5064.0</v>
      </c>
      <c r="K45" s="37">
        <f t="shared" si="5"/>
        <v>48</v>
      </c>
      <c r="L45" s="37">
        <v>4605.0</v>
      </c>
      <c r="M45" s="37">
        <f t="shared" si="6"/>
        <v>52</v>
      </c>
      <c r="N45" s="37">
        <v>3957.0</v>
      </c>
      <c r="O45" s="37">
        <f t="shared" si="7"/>
        <v>48.5</v>
      </c>
    </row>
    <row r="46">
      <c r="A46" s="36" t="s">
        <v>84</v>
      </c>
      <c r="B46" s="37">
        <v>10464.0</v>
      </c>
      <c r="C46" s="37">
        <f t="shared" si="1"/>
        <v>21</v>
      </c>
      <c r="D46" s="37">
        <v>16691.0</v>
      </c>
      <c r="E46" s="37">
        <f t="shared" si="2"/>
        <v>21</v>
      </c>
      <c r="F46" s="37">
        <v>16554.0</v>
      </c>
      <c r="G46" s="37">
        <f t="shared" si="3"/>
        <v>21</v>
      </c>
      <c r="H46" s="37">
        <v>17304.0</v>
      </c>
      <c r="I46" s="37">
        <f t="shared" si="4"/>
        <v>20</v>
      </c>
      <c r="J46" s="37">
        <v>22542.0</v>
      </c>
      <c r="K46" s="37">
        <f t="shared" si="5"/>
        <v>20</v>
      </c>
      <c r="L46" s="37">
        <v>18922.0</v>
      </c>
      <c r="M46" s="37">
        <f t="shared" si="6"/>
        <v>21</v>
      </c>
      <c r="N46" s="37">
        <v>11226.0</v>
      </c>
      <c r="O46" s="37">
        <f t="shared" si="7"/>
        <v>26</v>
      </c>
    </row>
    <row r="47">
      <c r="A47" s="36" t="s">
        <v>85</v>
      </c>
      <c r="B47" s="37">
        <v>58231.0</v>
      </c>
      <c r="C47" s="37">
        <f t="shared" si="1"/>
        <v>3</v>
      </c>
      <c r="D47" s="37">
        <v>94479.0</v>
      </c>
      <c r="E47" s="37">
        <f t="shared" si="2"/>
        <v>3</v>
      </c>
      <c r="F47" s="37">
        <v>101690.0</v>
      </c>
      <c r="G47" s="37">
        <f t="shared" si="3"/>
        <v>3</v>
      </c>
      <c r="H47" s="37">
        <v>92904.0</v>
      </c>
      <c r="I47" s="37">
        <f t="shared" si="4"/>
        <v>3</v>
      </c>
      <c r="J47" s="37">
        <v>102212.0</v>
      </c>
      <c r="K47" s="37">
        <f t="shared" si="5"/>
        <v>3</v>
      </c>
      <c r="L47" s="37">
        <v>91404.0</v>
      </c>
      <c r="M47" s="37">
        <f t="shared" si="6"/>
        <v>3</v>
      </c>
      <c r="N47" s="37">
        <v>72358.0</v>
      </c>
      <c r="O47" s="37">
        <f t="shared" si="7"/>
        <v>3</v>
      </c>
    </row>
    <row r="48">
      <c r="A48" s="36" t="s">
        <v>86</v>
      </c>
      <c r="B48" s="38">
        <v>909.0</v>
      </c>
      <c r="C48" s="37">
        <f t="shared" si="1"/>
        <v>62</v>
      </c>
      <c r="D48" s="37">
        <v>1757.0</v>
      </c>
      <c r="E48" s="37">
        <f t="shared" si="2"/>
        <v>61</v>
      </c>
      <c r="F48" s="37">
        <v>1859.0</v>
      </c>
      <c r="G48" s="37">
        <f t="shared" si="3"/>
        <v>62</v>
      </c>
      <c r="H48" s="37">
        <v>1553.0</v>
      </c>
      <c r="I48" s="37">
        <f t="shared" si="4"/>
        <v>63</v>
      </c>
      <c r="J48" s="37">
        <v>2036.0</v>
      </c>
      <c r="K48" s="37">
        <f t="shared" si="5"/>
        <v>63</v>
      </c>
      <c r="L48" s="37">
        <v>2059.0</v>
      </c>
      <c r="M48" s="37">
        <f t="shared" si="6"/>
        <v>63</v>
      </c>
      <c r="N48" s="37">
        <v>1712.0</v>
      </c>
      <c r="O48" s="37">
        <f t="shared" si="7"/>
        <v>62</v>
      </c>
    </row>
    <row r="49">
      <c r="A49" s="36" t="s">
        <v>87</v>
      </c>
      <c r="B49" s="37">
        <v>24307.0</v>
      </c>
      <c r="C49" s="37">
        <f t="shared" si="1"/>
        <v>10</v>
      </c>
      <c r="D49" s="37">
        <v>34844.0</v>
      </c>
      <c r="E49" s="37">
        <f t="shared" si="2"/>
        <v>11</v>
      </c>
      <c r="F49" s="37">
        <v>34270.0</v>
      </c>
      <c r="G49" s="37">
        <f t="shared" si="3"/>
        <v>12</v>
      </c>
      <c r="H49" s="37">
        <v>32962.0</v>
      </c>
      <c r="I49" s="37">
        <f t="shared" si="4"/>
        <v>12</v>
      </c>
      <c r="J49" s="37">
        <v>38455.0</v>
      </c>
      <c r="K49" s="37">
        <f t="shared" si="5"/>
        <v>12</v>
      </c>
      <c r="L49" s="37">
        <v>34870.0</v>
      </c>
      <c r="M49" s="37">
        <f t="shared" si="6"/>
        <v>12</v>
      </c>
      <c r="N49" s="37">
        <v>26911.0</v>
      </c>
      <c r="O49" s="37">
        <f t="shared" si="7"/>
        <v>12</v>
      </c>
    </row>
    <row r="50">
      <c r="A50" s="36" t="s">
        <v>88</v>
      </c>
      <c r="B50" s="37">
        <v>4082.0</v>
      </c>
      <c r="C50" s="37">
        <f t="shared" si="1"/>
        <v>37</v>
      </c>
      <c r="D50" s="37">
        <v>7167.0</v>
      </c>
      <c r="E50" s="37">
        <f t="shared" si="2"/>
        <v>33</v>
      </c>
      <c r="F50" s="37">
        <v>8445.0</v>
      </c>
      <c r="G50" s="37">
        <f t="shared" si="3"/>
        <v>32</v>
      </c>
      <c r="H50" s="37">
        <v>8287.0</v>
      </c>
      <c r="I50" s="37">
        <f t="shared" si="4"/>
        <v>33</v>
      </c>
      <c r="J50" s="37">
        <v>9810.0</v>
      </c>
      <c r="K50" s="37">
        <f t="shared" si="5"/>
        <v>33</v>
      </c>
      <c r="L50" s="37">
        <v>9864.0</v>
      </c>
      <c r="M50" s="37">
        <f t="shared" si="6"/>
        <v>33</v>
      </c>
      <c r="N50" s="37">
        <v>7544.0</v>
      </c>
      <c r="O50" s="37">
        <f t="shared" si="7"/>
        <v>34</v>
      </c>
    </row>
    <row r="51">
      <c r="A51" s="36" t="s">
        <v>89</v>
      </c>
      <c r="B51" s="37">
        <v>2546.0</v>
      </c>
      <c r="C51" s="37">
        <f t="shared" si="1"/>
        <v>46</v>
      </c>
      <c r="D51" s="37">
        <v>4201.0</v>
      </c>
      <c r="E51" s="37">
        <f t="shared" si="2"/>
        <v>45</v>
      </c>
      <c r="F51" s="37">
        <v>4672.0</v>
      </c>
      <c r="G51" s="37">
        <f t="shared" si="3"/>
        <v>44</v>
      </c>
      <c r="H51" s="37">
        <v>4814.0</v>
      </c>
      <c r="I51" s="37">
        <f t="shared" si="4"/>
        <v>45</v>
      </c>
      <c r="J51" s="37">
        <v>5772.0</v>
      </c>
      <c r="K51" s="37">
        <f t="shared" si="5"/>
        <v>46</v>
      </c>
      <c r="L51" s="37">
        <v>5258.0</v>
      </c>
      <c r="M51" s="37">
        <f t="shared" si="6"/>
        <v>46</v>
      </c>
      <c r="N51" s="37">
        <v>3488.0</v>
      </c>
      <c r="O51" s="37">
        <f t="shared" si="7"/>
        <v>53</v>
      </c>
    </row>
    <row r="52">
      <c r="A52" s="36" t="s">
        <v>90</v>
      </c>
      <c r="B52" s="37">
        <v>109213.0</v>
      </c>
      <c r="C52" s="37">
        <f t="shared" si="1"/>
        <v>1</v>
      </c>
      <c r="D52" s="37">
        <v>256499.0</v>
      </c>
      <c r="E52" s="37">
        <f t="shared" si="2"/>
        <v>1</v>
      </c>
      <c r="F52" s="37">
        <v>205280.0</v>
      </c>
      <c r="G52" s="37">
        <f t="shared" si="3"/>
        <v>1</v>
      </c>
      <c r="H52" s="37">
        <v>140362.0</v>
      </c>
      <c r="I52" s="37">
        <f t="shared" si="4"/>
        <v>1</v>
      </c>
      <c r="J52" s="37">
        <v>145603.0</v>
      </c>
      <c r="K52" s="37">
        <f t="shared" si="5"/>
        <v>1</v>
      </c>
      <c r="L52" s="37">
        <v>123310.0</v>
      </c>
      <c r="M52" s="37">
        <f t="shared" si="6"/>
        <v>2</v>
      </c>
      <c r="N52" s="37">
        <v>85360.0</v>
      </c>
      <c r="O52" s="37">
        <f t="shared" si="7"/>
        <v>2</v>
      </c>
    </row>
    <row r="53">
      <c r="A53" s="36" t="s">
        <v>91</v>
      </c>
      <c r="B53" s="37">
        <v>3382.0</v>
      </c>
      <c r="C53" s="37">
        <f t="shared" si="1"/>
        <v>41</v>
      </c>
      <c r="D53" s="37">
        <v>5525.0</v>
      </c>
      <c r="E53" s="37">
        <f t="shared" si="2"/>
        <v>41</v>
      </c>
      <c r="F53" s="37">
        <v>6064.0</v>
      </c>
      <c r="G53" s="37">
        <f t="shared" si="3"/>
        <v>40</v>
      </c>
      <c r="H53" s="37">
        <v>6540.0</v>
      </c>
      <c r="I53" s="37">
        <f t="shared" si="4"/>
        <v>39</v>
      </c>
      <c r="J53" s="37">
        <v>9477.0</v>
      </c>
      <c r="K53" s="37">
        <f t="shared" si="5"/>
        <v>34</v>
      </c>
      <c r="L53" s="37">
        <v>8486.0</v>
      </c>
      <c r="M53" s="37">
        <f t="shared" si="6"/>
        <v>38</v>
      </c>
      <c r="N53" s="37">
        <v>5758.0</v>
      </c>
      <c r="O53" s="37">
        <f t="shared" si="7"/>
        <v>39</v>
      </c>
    </row>
    <row r="54">
      <c r="A54" s="36" t="s">
        <v>92</v>
      </c>
      <c r="B54" s="38">
        <v>815.0</v>
      </c>
      <c r="C54" s="37">
        <f t="shared" si="1"/>
        <v>63</v>
      </c>
      <c r="D54" s="37">
        <v>1294.0</v>
      </c>
      <c r="E54" s="37">
        <f t="shared" si="2"/>
        <v>63</v>
      </c>
      <c r="F54" s="37">
        <v>1450.0</v>
      </c>
      <c r="G54" s="37">
        <f t="shared" si="3"/>
        <v>63</v>
      </c>
      <c r="H54" s="37">
        <v>1547.0</v>
      </c>
      <c r="I54" s="37">
        <f t="shared" si="4"/>
        <v>64</v>
      </c>
      <c r="J54" s="37">
        <v>2082.0</v>
      </c>
      <c r="K54" s="37">
        <f t="shared" si="5"/>
        <v>62</v>
      </c>
      <c r="L54" s="37">
        <v>2215.0</v>
      </c>
      <c r="M54" s="37">
        <f t="shared" si="6"/>
        <v>62</v>
      </c>
      <c r="N54" s="37">
        <v>1646.0</v>
      </c>
      <c r="O54" s="37">
        <f t="shared" si="7"/>
        <v>63</v>
      </c>
    </row>
    <row r="55">
      <c r="A55" s="36" t="s">
        <v>93</v>
      </c>
      <c r="B55" s="37">
        <v>7278.0</v>
      </c>
      <c r="C55" s="37">
        <f t="shared" si="1"/>
        <v>25</v>
      </c>
      <c r="D55" s="37">
        <v>12014.0</v>
      </c>
      <c r="E55" s="37">
        <f t="shared" si="2"/>
        <v>25</v>
      </c>
      <c r="F55" s="37">
        <v>13409.0</v>
      </c>
      <c r="G55" s="37">
        <f t="shared" si="3"/>
        <v>24</v>
      </c>
      <c r="H55" s="37">
        <v>14290.0</v>
      </c>
      <c r="I55" s="37">
        <f t="shared" si="4"/>
        <v>23</v>
      </c>
      <c r="J55" s="37">
        <v>16591.0</v>
      </c>
      <c r="K55" s="37">
        <f t="shared" si="5"/>
        <v>23</v>
      </c>
      <c r="L55" s="37">
        <v>15747.0</v>
      </c>
      <c r="M55" s="37">
        <f t="shared" si="6"/>
        <v>24</v>
      </c>
      <c r="N55" s="37">
        <v>11517.0</v>
      </c>
      <c r="O55" s="37">
        <f t="shared" si="7"/>
        <v>24</v>
      </c>
    </row>
    <row r="56">
      <c r="A56" s="36" t="s">
        <v>94</v>
      </c>
      <c r="B56" s="37">
        <v>2480.0</v>
      </c>
      <c r="C56" s="37">
        <f t="shared" si="1"/>
        <v>47</v>
      </c>
      <c r="D56" s="37">
        <v>3173.0</v>
      </c>
      <c r="E56" s="37">
        <f t="shared" si="2"/>
        <v>54</v>
      </c>
      <c r="F56" s="37">
        <v>3362.0</v>
      </c>
      <c r="G56" s="37">
        <f t="shared" si="3"/>
        <v>55</v>
      </c>
      <c r="H56" s="37">
        <v>3573.0</v>
      </c>
      <c r="I56" s="37">
        <f t="shared" si="4"/>
        <v>54</v>
      </c>
      <c r="J56" s="37">
        <v>4107.0</v>
      </c>
      <c r="K56" s="37">
        <f t="shared" si="5"/>
        <v>55</v>
      </c>
      <c r="L56" s="37">
        <v>3907.0</v>
      </c>
      <c r="M56" s="37">
        <f t="shared" si="6"/>
        <v>56</v>
      </c>
      <c r="N56" s="37">
        <v>3191.0</v>
      </c>
      <c r="O56" s="37">
        <f t="shared" si="7"/>
        <v>55</v>
      </c>
    </row>
    <row r="57">
      <c r="A57" s="36" t="s">
        <v>95</v>
      </c>
      <c r="B57" s="37">
        <v>3661.0</v>
      </c>
      <c r="C57" s="37">
        <f t="shared" si="1"/>
        <v>38</v>
      </c>
      <c r="D57" s="37">
        <v>5842.0</v>
      </c>
      <c r="E57" s="37">
        <f t="shared" si="2"/>
        <v>38</v>
      </c>
      <c r="F57" s="37">
        <v>6613.0</v>
      </c>
      <c r="G57" s="37">
        <f t="shared" si="3"/>
        <v>38</v>
      </c>
      <c r="H57" s="37">
        <v>7192.0</v>
      </c>
      <c r="I57" s="37">
        <f t="shared" si="4"/>
        <v>36</v>
      </c>
      <c r="J57" s="37">
        <v>8697.0</v>
      </c>
      <c r="K57" s="37">
        <f t="shared" si="5"/>
        <v>37</v>
      </c>
      <c r="L57" s="37">
        <v>9155.0</v>
      </c>
      <c r="M57" s="37">
        <f t="shared" si="6"/>
        <v>35</v>
      </c>
      <c r="N57" s="37">
        <v>7046.0</v>
      </c>
      <c r="O57" s="37">
        <f t="shared" si="7"/>
        <v>35</v>
      </c>
    </row>
    <row r="58">
      <c r="A58" s="36" t="s">
        <v>96</v>
      </c>
      <c r="B58" s="38">
        <v>249.0</v>
      </c>
      <c r="C58" s="37">
        <f t="shared" si="1"/>
        <v>65</v>
      </c>
      <c r="D58" s="38">
        <v>427.0</v>
      </c>
      <c r="E58" s="37">
        <f t="shared" si="2"/>
        <v>65</v>
      </c>
      <c r="F58" s="38">
        <v>542.0</v>
      </c>
      <c r="G58" s="37">
        <f t="shared" si="3"/>
        <v>65</v>
      </c>
      <c r="H58" s="38">
        <v>545.0</v>
      </c>
      <c r="I58" s="37">
        <f t="shared" si="4"/>
        <v>65</v>
      </c>
      <c r="J58" s="38">
        <v>841.0</v>
      </c>
      <c r="K58" s="37">
        <f t="shared" si="5"/>
        <v>65</v>
      </c>
      <c r="L58" s="37">
        <v>1028.0</v>
      </c>
      <c r="M58" s="37">
        <f t="shared" si="6"/>
        <v>65</v>
      </c>
      <c r="N58" s="38">
        <v>761.0</v>
      </c>
      <c r="O58" s="37">
        <f t="shared" si="7"/>
        <v>65</v>
      </c>
    </row>
    <row r="59">
      <c r="A59" s="36" t="s">
        <v>97</v>
      </c>
      <c r="B59" s="37">
        <v>2061.0</v>
      </c>
      <c r="C59" s="37">
        <f t="shared" si="1"/>
        <v>51</v>
      </c>
      <c r="D59" s="37">
        <v>3559.0</v>
      </c>
      <c r="E59" s="37">
        <f t="shared" si="2"/>
        <v>50</v>
      </c>
      <c r="F59" s="37">
        <v>3813.0</v>
      </c>
      <c r="G59" s="37">
        <f t="shared" si="3"/>
        <v>48</v>
      </c>
      <c r="H59" s="37">
        <v>3779.0</v>
      </c>
      <c r="I59" s="37">
        <f t="shared" si="4"/>
        <v>51</v>
      </c>
      <c r="J59" s="37">
        <v>5112.0</v>
      </c>
      <c r="K59" s="37">
        <f t="shared" si="5"/>
        <v>47</v>
      </c>
      <c r="L59" s="37">
        <v>5215.0</v>
      </c>
      <c r="M59" s="37">
        <f t="shared" si="6"/>
        <v>47</v>
      </c>
      <c r="N59" s="37">
        <v>3979.0</v>
      </c>
      <c r="O59" s="37">
        <f t="shared" si="7"/>
        <v>46</v>
      </c>
    </row>
    <row r="60">
      <c r="A60" s="36" t="s">
        <v>98</v>
      </c>
      <c r="B60" s="37">
        <v>2004.0</v>
      </c>
      <c r="C60" s="37">
        <f t="shared" si="1"/>
        <v>52</v>
      </c>
      <c r="D60" s="37">
        <v>3175.0</v>
      </c>
      <c r="E60" s="37">
        <f t="shared" si="2"/>
        <v>53</v>
      </c>
      <c r="F60" s="37">
        <v>3796.0</v>
      </c>
      <c r="G60" s="37">
        <f t="shared" si="3"/>
        <v>49</v>
      </c>
      <c r="H60" s="37">
        <v>3688.0</v>
      </c>
      <c r="I60" s="37">
        <f t="shared" si="4"/>
        <v>52</v>
      </c>
      <c r="J60" s="37">
        <v>4773.0</v>
      </c>
      <c r="K60" s="37">
        <f t="shared" si="5"/>
        <v>51</v>
      </c>
      <c r="L60" s="37">
        <v>4881.0</v>
      </c>
      <c r="M60" s="37">
        <f t="shared" si="6"/>
        <v>51</v>
      </c>
      <c r="N60" s="37">
        <v>3957.0</v>
      </c>
      <c r="O60" s="37">
        <f t="shared" si="7"/>
        <v>48.5</v>
      </c>
    </row>
    <row r="61">
      <c r="A61" s="36" t="s">
        <v>99</v>
      </c>
      <c r="B61" s="37">
        <v>4247.0</v>
      </c>
      <c r="C61" s="37">
        <f t="shared" si="1"/>
        <v>36</v>
      </c>
      <c r="D61" s="37">
        <v>3675.0</v>
      </c>
      <c r="E61" s="37">
        <f t="shared" si="2"/>
        <v>47</v>
      </c>
      <c r="F61" s="37">
        <v>3484.0</v>
      </c>
      <c r="G61" s="37">
        <f t="shared" si="3"/>
        <v>53</v>
      </c>
      <c r="H61" s="37">
        <v>3497.0</v>
      </c>
      <c r="I61" s="37">
        <f t="shared" si="4"/>
        <v>55</v>
      </c>
      <c r="J61" s="37">
        <v>3972.0</v>
      </c>
      <c r="K61" s="37">
        <f t="shared" si="5"/>
        <v>57</v>
      </c>
      <c r="L61" s="37">
        <v>3800.0</v>
      </c>
      <c r="M61" s="37">
        <f t="shared" si="6"/>
        <v>59</v>
      </c>
      <c r="N61" s="37">
        <v>3504.0</v>
      </c>
      <c r="O61" s="37">
        <f t="shared" si="7"/>
        <v>52</v>
      </c>
    </row>
    <row r="62">
      <c r="A62" s="36" t="s">
        <v>100</v>
      </c>
      <c r="B62" s="37">
        <v>2419.0</v>
      </c>
      <c r="C62" s="37">
        <f t="shared" si="1"/>
        <v>49</v>
      </c>
      <c r="D62" s="37">
        <v>3819.0</v>
      </c>
      <c r="E62" s="37">
        <f t="shared" si="2"/>
        <v>46</v>
      </c>
      <c r="F62" s="37">
        <v>4589.0</v>
      </c>
      <c r="G62" s="37">
        <f t="shared" si="3"/>
        <v>45</v>
      </c>
      <c r="H62" s="37">
        <v>4777.0</v>
      </c>
      <c r="I62" s="37">
        <f t="shared" si="4"/>
        <v>46</v>
      </c>
      <c r="J62" s="37">
        <v>5914.0</v>
      </c>
      <c r="K62" s="37">
        <f t="shared" si="5"/>
        <v>45</v>
      </c>
      <c r="L62" s="37">
        <v>6547.0</v>
      </c>
      <c r="M62" s="37">
        <f t="shared" si="6"/>
        <v>44</v>
      </c>
      <c r="N62" s="37">
        <v>4572.0</v>
      </c>
      <c r="O62" s="37">
        <f t="shared" si="7"/>
        <v>45</v>
      </c>
    </row>
    <row r="63">
      <c r="A63" s="36" t="s">
        <v>101</v>
      </c>
      <c r="B63" s="37">
        <v>1762.0</v>
      </c>
      <c r="C63" s="37">
        <f t="shared" si="1"/>
        <v>57</v>
      </c>
      <c r="D63" s="37">
        <v>2978.0</v>
      </c>
      <c r="E63" s="37">
        <f t="shared" si="2"/>
        <v>57</v>
      </c>
      <c r="F63" s="37">
        <v>3463.0</v>
      </c>
      <c r="G63" s="37">
        <f t="shared" si="3"/>
        <v>54</v>
      </c>
      <c r="H63" s="37">
        <v>3606.0</v>
      </c>
      <c r="I63" s="37">
        <f t="shared" si="4"/>
        <v>53</v>
      </c>
      <c r="J63" s="37">
        <v>4702.0</v>
      </c>
      <c r="K63" s="37">
        <f t="shared" si="5"/>
        <v>52</v>
      </c>
      <c r="L63" s="37">
        <v>4938.0</v>
      </c>
      <c r="M63" s="37">
        <f t="shared" si="6"/>
        <v>50</v>
      </c>
      <c r="N63" s="37">
        <v>3602.0</v>
      </c>
      <c r="O63" s="37">
        <f t="shared" si="7"/>
        <v>51</v>
      </c>
    </row>
    <row r="64">
      <c r="A64" s="36" t="s">
        <v>102</v>
      </c>
      <c r="B64" s="37">
        <v>11662.0</v>
      </c>
      <c r="C64" s="37">
        <f t="shared" si="1"/>
        <v>20</v>
      </c>
      <c r="D64" s="37">
        <v>19506.0</v>
      </c>
      <c r="E64" s="37">
        <f t="shared" si="2"/>
        <v>19</v>
      </c>
      <c r="F64" s="37">
        <v>21997.0</v>
      </c>
      <c r="G64" s="37">
        <f t="shared" si="3"/>
        <v>18</v>
      </c>
      <c r="H64" s="37">
        <v>21548.0</v>
      </c>
      <c r="I64" s="37">
        <f t="shared" si="4"/>
        <v>17</v>
      </c>
      <c r="J64" s="37">
        <v>25420.0</v>
      </c>
      <c r="K64" s="37">
        <f t="shared" si="5"/>
        <v>17</v>
      </c>
      <c r="L64" s="37">
        <v>25524.0</v>
      </c>
      <c r="M64" s="37">
        <f t="shared" si="6"/>
        <v>17</v>
      </c>
      <c r="N64" s="37">
        <v>18835.0</v>
      </c>
      <c r="O64" s="37">
        <f t="shared" si="7"/>
        <v>17</v>
      </c>
    </row>
    <row r="65">
      <c r="A65" s="36" t="s">
        <v>103</v>
      </c>
      <c r="B65" s="37">
        <v>2435.0</v>
      </c>
      <c r="C65" s="37">
        <f t="shared" si="1"/>
        <v>48</v>
      </c>
      <c r="D65" s="37">
        <v>4462.0</v>
      </c>
      <c r="E65" s="37">
        <f t="shared" si="2"/>
        <v>43</v>
      </c>
      <c r="F65" s="37">
        <v>4895.0</v>
      </c>
      <c r="G65" s="37">
        <f t="shared" si="3"/>
        <v>43</v>
      </c>
      <c r="H65" s="37">
        <v>4853.0</v>
      </c>
      <c r="I65" s="37">
        <f t="shared" si="4"/>
        <v>44</v>
      </c>
      <c r="J65" s="37">
        <v>6961.0</v>
      </c>
      <c r="K65" s="37">
        <f t="shared" si="5"/>
        <v>42</v>
      </c>
      <c r="L65" s="37">
        <v>7104.0</v>
      </c>
      <c r="M65" s="37">
        <f t="shared" si="6"/>
        <v>41</v>
      </c>
      <c r="N65" s="37">
        <v>5195.0</v>
      </c>
      <c r="O65" s="37">
        <f t="shared" si="7"/>
        <v>42</v>
      </c>
    </row>
    <row r="66">
      <c r="A66" s="36" t="s">
        <v>104</v>
      </c>
      <c r="B66" s="37">
        <v>19506.0</v>
      </c>
      <c r="C66" s="37">
        <f t="shared" si="1"/>
        <v>13</v>
      </c>
      <c r="D66" s="37">
        <v>32525.0</v>
      </c>
      <c r="E66" s="37">
        <f t="shared" si="2"/>
        <v>13</v>
      </c>
      <c r="F66" s="37">
        <v>35650.0</v>
      </c>
      <c r="G66" s="37">
        <f t="shared" si="3"/>
        <v>11</v>
      </c>
      <c r="H66" s="37">
        <v>35862.0</v>
      </c>
      <c r="I66" s="37">
        <f t="shared" si="4"/>
        <v>11</v>
      </c>
      <c r="J66" s="37">
        <v>44997.0</v>
      </c>
      <c r="K66" s="37">
        <f t="shared" si="5"/>
        <v>10</v>
      </c>
      <c r="L66" s="37">
        <v>45871.0</v>
      </c>
      <c r="M66" s="37">
        <f t="shared" si="6"/>
        <v>9</v>
      </c>
      <c r="N66" s="37">
        <v>35512.0</v>
      </c>
      <c r="O66" s="37">
        <f t="shared" si="7"/>
        <v>8</v>
      </c>
    </row>
    <row r="67">
      <c r="A67" s="36" t="s">
        <v>105</v>
      </c>
      <c r="B67" s="37">
        <v>1481.0</v>
      </c>
      <c r="C67" s="37">
        <f t="shared" si="1"/>
        <v>60</v>
      </c>
      <c r="D67" s="37">
        <v>2419.0</v>
      </c>
      <c r="E67" s="37">
        <f t="shared" si="2"/>
        <v>60</v>
      </c>
      <c r="F67" s="37">
        <v>2634.0</v>
      </c>
      <c r="G67" s="37">
        <f t="shared" si="3"/>
        <v>60</v>
      </c>
      <c r="H67" s="37">
        <v>2756.0</v>
      </c>
      <c r="I67" s="37">
        <f t="shared" si="4"/>
        <v>60</v>
      </c>
      <c r="J67" s="37">
        <v>3247.0</v>
      </c>
      <c r="K67" s="37">
        <f t="shared" si="5"/>
        <v>60</v>
      </c>
      <c r="L67" s="37">
        <v>3263.0</v>
      </c>
      <c r="M67" s="37">
        <f t="shared" si="6"/>
        <v>60</v>
      </c>
      <c r="N67" s="37">
        <v>2472.0</v>
      </c>
      <c r="O67" s="37">
        <f t="shared" si="7"/>
        <v>60</v>
      </c>
    </row>
    <row r="68">
      <c r="A68" s="36" t="s">
        <v>106</v>
      </c>
      <c r="B68" s="37">
        <v>27800.0</v>
      </c>
      <c r="C68" s="37">
        <f t="shared" si="1"/>
        <v>8</v>
      </c>
      <c r="D68" s="37">
        <v>48029.0</v>
      </c>
      <c r="E68" s="37">
        <f t="shared" si="2"/>
        <v>8</v>
      </c>
      <c r="F68" s="37">
        <v>51706.0</v>
      </c>
      <c r="G68" s="37">
        <f t="shared" si="3"/>
        <v>8</v>
      </c>
      <c r="H68" s="37">
        <v>49904.0</v>
      </c>
      <c r="I68" s="37">
        <f t="shared" si="4"/>
        <v>8</v>
      </c>
      <c r="J68" s="37">
        <v>56280.0</v>
      </c>
      <c r="K68" s="37">
        <f t="shared" si="5"/>
        <v>8</v>
      </c>
      <c r="L68" s="37">
        <v>48050.0</v>
      </c>
      <c r="M68" s="37">
        <f t="shared" si="6"/>
        <v>8</v>
      </c>
      <c r="N68" s="37">
        <v>35431.0</v>
      </c>
      <c r="O68" s="37">
        <f t="shared" si="7"/>
        <v>9</v>
      </c>
    </row>
    <row r="69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</row>
    <row r="70">
      <c r="A70" s="41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</row>
    <row r="72">
      <c r="A72" s="39"/>
      <c r="B72" s="40"/>
      <c r="C72" s="40"/>
    </row>
  </sheetData>
  <drawing r:id="rId2"/>
  <legacyDrawing r:id="rId3"/>
</worksheet>
</file>