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" sheetId="1" r:id="rId4"/>
    <sheet state="visible" name="sloution" sheetId="2" r:id="rId5"/>
    <sheet state="visible" name="fx_helper" sheetId="3" r:id="rId6"/>
  </sheets>
  <definedNames/>
  <calcPr/>
</workbook>
</file>

<file path=xl/sharedStrings.xml><?xml version="1.0" encoding="utf-8"?>
<sst xmlns="http://schemas.openxmlformats.org/spreadsheetml/2006/main" count="44" uniqueCount="27">
  <si>
    <t>Model</t>
  </si>
  <si>
    <t>Behavior</t>
  </si>
  <si>
    <t>Enviorment</t>
  </si>
  <si>
    <t>Trial</t>
  </si>
  <si>
    <t>Qval_1</t>
  </si>
  <si>
    <t>Qval_2</t>
  </si>
  <si>
    <t>Prob action 1</t>
  </si>
  <si>
    <t>Prob action 2</t>
  </si>
  <si>
    <t>Prob_choice</t>
  </si>
  <si>
    <t>Choice</t>
  </si>
  <si>
    <t>Reward</t>
  </si>
  <si>
    <t>Expected Value 1</t>
  </si>
  <si>
    <t>Expected Value 2</t>
  </si>
  <si>
    <t>Parameters</t>
  </si>
  <si>
    <t>alpha</t>
  </si>
  <si>
    <t>beta</t>
  </si>
  <si>
    <t>Likelihood</t>
  </si>
  <si>
    <t>softmax (trial 1)</t>
  </si>
  <si>
    <t>EXP($B$18 * B3) / (EXP(B3 * $B$18) + EXP(C3 * $B$18))</t>
  </si>
  <si>
    <t>prob_choice (trial 1)</t>
  </si>
  <si>
    <t>if(G3=1,D3,E3)</t>
  </si>
  <si>
    <t>value update action 1 (trial 2)</t>
  </si>
  <si>
    <t>( B3 + $B$17 * ( $H3 - B3 ))</t>
  </si>
  <si>
    <t>value update action 2 (trial 2)</t>
  </si>
  <si>
    <t>( C3 + $B$17 * ( $H3 - C3 ))</t>
  </si>
  <si>
    <t>Like</t>
  </si>
  <si>
    <t>ArrayFormula(sum(log(F3:F12)))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</si>
</sst>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1.0"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&quot;Google Sans Mono&quot;"/>
    </font>
    <font>
      <b/>
      <color theme="1"/>
      <name val="Arial"/>
      <scheme val="minor"/>
    </font>
    <font>
      <sz val="11.0"/>
      <color rgb="FF1D1C1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DEE4C9"/>
        <bgColor rgb="FFDEE4C9"/>
      </patternFill>
    </fill>
    <fill>
      <patternFill patternType="solid">
        <fgColor rgb="FFCBD8E7"/>
        <bgColor rgb="FFCBD8E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5" fontId="1" numFmtId="0" xfId="0" applyAlignment="1" applyFont="1">
      <alignment horizontal="left" readingOrder="0" vertical="bottom"/>
    </xf>
    <xf borderId="0" fillId="2" fontId="2" numFmtId="0" xfId="0" applyAlignment="1" applyFont="1">
      <alignment horizontal="right"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2" xfId="0" applyFont="1" applyNumberFormat="1"/>
    <xf borderId="0" fillId="0" fontId="3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3" numFmtId="164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6" fontId="6" numFmtId="0" xfId="0" applyFill="1" applyFont="1"/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6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361950</xdr:colOff>
      <xdr:row>2</xdr:row>
      <xdr:rowOff>133350</xdr:rowOff>
    </xdr:from>
    <xdr:ext cx="4572000" cy="2762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400050</xdr:colOff>
      <xdr:row>0</xdr:row>
      <xdr:rowOff>152400</xdr:rowOff>
    </xdr:from>
    <xdr:ext cx="4572000" cy="2762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8E58B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8.63"/>
    <col customWidth="1" min="3" max="3" width="9.63"/>
    <col customWidth="1" min="4" max="4" width="16.38"/>
    <col customWidth="1" min="5" max="5" width="15.13"/>
    <col customWidth="1" min="6" max="6" width="15.63"/>
    <col customWidth="1" min="7" max="8" width="8.63"/>
    <col customWidth="1" min="9" max="9" width="16.75"/>
    <col customWidth="1" min="10" max="10" width="16.38"/>
    <col customWidth="1" min="11" max="27" width="8.63"/>
  </cols>
  <sheetData>
    <row r="1" ht="14.25" customHeight="1">
      <c r="A1" s="1"/>
      <c r="B1" s="2" t="s">
        <v>0</v>
      </c>
      <c r="F1" s="3"/>
      <c r="G1" s="4" t="s">
        <v>1</v>
      </c>
      <c r="I1" s="5" t="s">
        <v>2</v>
      </c>
    </row>
    <row r="2" ht="14.25" customHeight="1">
      <c r="A2" s="1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8" t="s">
        <v>10</v>
      </c>
      <c r="I2" s="9" t="s">
        <v>11</v>
      </c>
      <c r="J2" s="9" t="s">
        <v>12</v>
      </c>
    </row>
    <row r="3" ht="14.25" customHeight="1">
      <c r="A3" s="10">
        <v>1.0</v>
      </c>
      <c r="B3" s="11"/>
      <c r="C3" s="11"/>
      <c r="D3" s="12"/>
      <c r="E3" s="13"/>
      <c r="F3" s="14"/>
      <c r="G3" s="14">
        <v>1.0</v>
      </c>
      <c r="H3" s="14">
        <v>1.0</v>
      </c>
      <c r="I3" s="15">
        <v>0.839553429046646</v>
      </c>
      <c r="J3" s="16">
        <v>0.3</v>
      </c>
    </row>
    <row r="4" ht="14.25" customHeight="1">
      <c r="A4" s="10">
        <v>2.0</v>
      </c>
      <c r="B4" s="12"/>
      <c r="C4" s="12"/>
      <c r="D4" s="12"/>
      <c r="E4" s="13"/>
      <c r="F4" s="14"/>
      <c r="G4" s="14">
        <v>1.0</v>
      </c>
      <c r="H4" s="14">
        <v>0.0</v>
      </c>
      <c r="I4" s="16">
        <v>0.83</v>
      </c>
      <c r="J4" s="16">
        <v>0.34</v>
      </c>
    </row>
    <row r="5" ht="14.25" customHeight="1">
      <c r="A5" s="10">
        <v>3.0</v>
      </c>
      <c r="B5" s="12"/>
      <c r="C5" s="12"/>
      <c r="D5" s="12"/>
      <c r="E5" s="13"/>
      <c r="F5" s="14"/>
      <c r="G5" s="14">
        <v>2.0</v>
      </c>
      <c r="H5" s="14">
        <v>0.0</v>
      </c>
      <c r="I5" s="16">
        <v>0.82</v>
      </c>
      <c r="J5" s="16">
        <v>0.31</v>
      </c>
    </row>
    <row r="6" ht="14.25" customHeight="1">
      <c r="A6" s="10">
        <v>4.0</v>
      </c>
      <c r="B6" s="12"/>
      <c r="C6" s="12"/>
      <c r="D6" s="12"/>
      <c r="E6" s="13"/>
      <c r="G6" s="17">
        <v>1.0</v>
      </c>
      <c r="H6" s="17">
        <v>1.0</v>
      </c>
      <c r="I6" s="16">
        <v>0.81</v>
      </c>
      <c r="J6" s="16">
        <v>0.29</v>
      </c>
    </row>
    <row r="7" ht="14.25" customHeight="1">
      <c r="A7" s="10">
        <v>5.0</v>
      </c>
      <c r="B7" s="12"/>
      <c r="C7" s="12"/>
      <c r="D7" s="12"/>
      <c r="E7" s="13"/>
      <c r="G7" s="17">
        <v>1.0</v>
      </c>
      <c r="H7" s="17">
        <v>0.0</v>
      </c>
      <c r="I7" s="16">
        <v>0.8</v>
      </c>
      <c r="J7" s="16">
        <v>0.35</v>
      </c>
    </row>
    <row r="8" ht="14.25" customHeight="1">
      <c r="A8" s="10">
        <v>6.0</v>
      </c>
      <c r="B8" s="12"/>
      <c r="C8" s="12"/>
      <c r="D8" s="12"/>
      <c r="E8" s="13"/>
      <c r="G8" s="17">
        <v>2.0</v>
      </c>
      <c r="H8" s="17">
        <v>0.0</v>
      </c>
      <c r="I8" s="16">
        <v>0.79</v>
      </c>
      <c r="J8" s="16">
        <v>0.37</v>
      </c>
    </row>
    <row r="9" ht="14.25" customHeight="1">
      <c r="A9" s="10">
        <v>7.0</v>
      </c>
      <c r="B9" s="12"/>
      <c r="C9" s="12"/>
      <c r="D9" s="12"/>
      <c r="E9" s="13"/>
      <c r="G9" s="17">
        <v>1.0</v>
      </c>
      <c r="H9" s="17">
        <v>1.0</v>
      </c>
      <c r="I9" s="16">
        <v>0.76</v>
      </c>
      <c r="J9" s="16">
        <v>0.44</v>
      </c>
    </row>
    <row r="10" ht="14.25" customHeight="1">
      <c r="A10" s="10">
        <v>8.0</v>
      </c>
      <c r="B10" s="12"/>
      <c r="C10" s="12"/>
      <c r="D10" s="12"/>
      <c r="E10" s="13"/>
      <c r="G10" s="17">
        <v>2.0</v>
      </c>
      <c r="H10" s="17">
        <v>0.0</v>
      </c>
      <c r="I10" s="16">
        <v>0.77</v>
      </c>
      <c r="J10" s="16">
        <v>0.46</v>
      </c>
    </row>
    <row r="11" ht="14.25" customHeight="1">
      <c r="A11" s="10">
        <v>9.0</v>
      </c>
      <c r="B11" s="12"/>
      <c r="C11" s="12"/>
      <c r="D11" s="12"/>
      <c r="E11" s="13"/>
      <c r="G11" s="17">
        <v>1.0</v>
      </c>
      <c r="H11" s="17">
        <v>1.0</v>
      </c>
      <c r="I11" s="16">
        <v>0.74</v>
      </c>
      <c r="J11" s="16">
        <v>0.42</v>
      </c>
    </row>
    <row r="12" ht="14.25" customHeight="1">
      <c r="A12" s="10">
        <v>10.0</v>
      </c>
      <c r="B12" s="12"/>
      <c r="C12" s="12"/>
      <c r="D12" s="12"/>
      <c r="E12" s="13"/>
      <c r="G12" s="17">
        <v>1.0</v>
      </c>
      <c r="H12" s="17">
        <v>1.0</v>
      </c>
      <c r="I12" s="16">
        <v>0.61</v>
      </c>
      <c r="J12" s="16">
        <v>0.4</v>
      </c>
    </row>
    <row r="13" ht="14.25" customHeight="1"/>
    <row r="14" ht="14.25" customHeight="1"/>
    <row r="15" ht="14.25" customHeight="1"/>
    <row r="16" ht="14.25" customHeight="1">
      <c r="A16" s="18" t="s">
        <v>13</v>
      </c>
    </row>
    <row r="17" ht="14.25" customHeight="1">
      <c r="A17" s="19" t="s">
        <v>14</v>
      </c>
      <c r="B17" s="20">
        <v>0.5</v>
      </c>
    </row>
    <row r="18" ht="14.25" customHeight="1">
      <c r="A18" s="19" t="s">
        <v>15</v>
      </c>
      <c r="B18" s="20">
        <v>5.0</v>
      </c>
    </row>
    <row r="19" ht="14.25" customHeight="1">
      <c r="A19" s="17" t="s">
        <v>16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4">
    <mergeCell ref="B1:E1"/>
    <mergeCell ref="G1:H1"/>
    <mergeCell ref="I1:J1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8.63"/>
    <col customWidth="1" min="3" max="3" width="9.63"/>
    <col customWidth="1" min="4" max="4" width="16.38"/>
    <col customWidth="1" min="5" max="5" width="15.13"/>
    <col customWidth="1" min="6" max="6" width="13.5"/>
    <col customWidth="1" min="7" max="8" width="8.63"/>
    <col customWidth="1" min="9" max="9" width="16.75"/>
    <col customWidth="1" min="10" max="10" width="16.38"/>
    <col customWidth="1" min="11" max="27" width="8.63"/>
  </cols>
  <sheetData>
    <row r="1" ht="14.25" customHeight="1">
      <c r="A1" s="1"/>
      <c r="B1" s="2" t="s">
        <v>0</v>
      </c>
      <c r="F1" s="3"/>
      <c r="G1" s="4" t="s">
        <v>1</v>
      </c>
      <c r="I1" s="5" t="s">
        <v>2</v>
      </c>
    </row>
    <row r="2" ht="14.25" customHeight="1">
      <c r="A2" s="1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8" t="s">
        <v>9</v>
      </c>
      <c r="H2" s="8" t="s">
        <v>10</v>
      </c>
      <c r="I2" s="9" t="s">
        <v>11</v>
      </c>
      <c r="J2" s="9" t="s">
        <v>12</v>
      </c>
    </row>
    <row r="3" ht="14.25" customHeight="1">
      <c r="A3" s="10">
        <v>1.0</v>
      </c>
      <c r="B3" s="11">
        <v>0.5</v>
      </c>
      <c r="C3" s="11">
        <v>0.5</v>
      </c>
      <c r="D3" s="12">
        <f t="shared" ref="D3:D12" si="1">EXP($B$18 * B3) / (EXP(B3 * $B$18) + EXP(C3 * $B$18))</f>
        <v>0.5</v>
      </c>
      <c r="E3" s="13">
        <f t="shared" ref="E3:E12" si="2">1-D3</f>
        <v>0.5</v>
      </c>
      <c r="F3" s="13">
        <f t="shared" ref="F3:F12" si="3">if(G3=1,D3,E3)</f>
        <v>0.5</v>
      </c>
      <c r="G3" s="14">
        <v>1.0</v>
      </c>
      <c r="H3" s="14">
        <v>1.0</v>
      </c>
      <c r="I3" s="15">
        <v>0.839553429046646</v>
      </c>
      <c r="J3" s="16">
        <v>0.3</v>
      </c>
    </row>
    <row r="4" ht="14.25" customHeight="1">
      <c r="A4" s="10">
        <v>2.0</v>
      </c>
      <c r="B4" s="12">
        <f t="shared" ref="B4:B12" si="4">if($G3=1, (B3 + $B$17 * ($H3 - B3)),B3)</f>
        <v>0.8</v>
      </c>
      <c r="C4" s="12">
        <f t="shared" ref="C4:C12" si="5">if($G3=2, (C3 + $B$17 * ($H3 - C3)),C3)</f>
        <v>0.5</v>
      </c>
      <c r="D4" s="12">
        <f t="shared" si="1"/>
        <v>0.8175744762</v>
      </c>
      <c r="E4" s="13">
        <f t="shared" si="2"/>
        <v>0.1824255238</v>
      </c>
      <c r="F4" s="13">
        <f t="shared" si="3"/>
        <v>0.8175744762</v>
      </c>
      <c r="G4" s="14">
        <v>1.0</v>
      </c>
      <c r="H4" s="14">
        <v>1.0</v>
      </c>
      <c r="I4" s="16">
        <v>0.83</v>
      </c>
      <c r="J4" s="16">
        <v>0.34</v>
      </c>
    </row>
    <row r="5" ht="14.25" customHeight="1">
      <c r="A5" s="10">
        <v>3.0</v>
      </c>
      <c r="B5" s="12">
        <f t="shared" si="4"/>
        <v>0.92</v>
      </c>
      <c r="C5" s="12">
        <f t="shared" si="5"/>
        <v>0.5</v>
      </c>
      <c r="D5" s="12">
        <f t="shared" si="1"/>
        <v>0.8909031788</v>
      </c>
      <c r="E5" s="13">
        <f t="shared" si="2"/>
        <v>0.1090968212</v>
      </c>
      <c r="F5" s="13">
        <f t="shared" si="3"/>
        <v>0.1090968212</v>
      </c>
      <c r="G5" s="14">
        <v>2.0</v>
      </c>
      <c r="H5" s="14">
        <v>0.0</v>
      </c>
      <c r="I5" s="16">
        <v>0.82</v>
      </c>
      <c r="J5" s="16">
        <v>0.31</v>
      </c>
    </row>
    <row r="6" ht="14.25" customHeight="1">
      <c r="A6" s="10">
        <v>4.0</v>
      </c>
      <c r="B6" s="12">
        <f t="shared" si="4"/>
        <v>0.92</v>
      </c>
      <c r="C6" s="12">
        <f t="shared" si="5"/>
        <v>0.2</v>
      </c>
      <c r="D6" s="12">
        <f t="shared" si="1"/>
        <v>0.9734030064</v>
      </c>
      <c r="E6" s="13">
        <f t="shared" si="2"/>
        <v>0.02659699358</v>
      </c>
      <c r="F6" s="13">
        <f t="shared" si="3"/>
        <v>0.9734030064</v>
      </c>
      <c r="G6" s="17">
        <v>1.0</v>
      </c>
      <c r="H6" s="17">
        <v>0.0</v>
      </c>
      <c r="I6" s="16">
        <v>0.81</v>
      </c>
      <c r="J6" s="16">
        <v>0.29</v>
      </c>
    </row>
    <row r="7" ht="14.25" customHeight="1">
      <c r="A7" s="10">
        <v>5.0</v>
      </c>
      <c r="B7" s="12">
        <f t="shared" si="4"/>
        <v>0.368</v>
      </c>
      <c r="C7" s="12">
        <f t="shared" si="5"/>
        <v>0.2</v>
      </c>
      <c r="D7" s="12">
        <f t="shared" si="1"/>
        <v>0.698465216</v>
      </c>
      <c r="E7" s="13">
        <f t="shared" si="2"/>
        <v>0.301534784</v>
      </c>
      <c r="F7" s="13">
        <f t="shared" si="3"/>
        <v>0.698465216</v>
      </c>
      <c r="G7" s="17">
        <v>1.0</v>
      </c>
      <c r="H7" s="17">
        <v>0.0</v>
      </c>
      <c r="I7" s="16">
        <v>0.8</v>
      </c>
      <c r="J7" s="16">
        <v>0.35</v>
      </c>
    </row>
    <row r="8" ht="14.25" customHeight="1">
      <c r="A8" s="10">
        <v>6.0</v>
      </c>
      <c r="B8" s="12">
        <f t="shared" si="4"/>
        <v>0.1472</v>
      </c>
      <c r="C8" s="12">
        <f t="shared" si="5"/>
        <v>0.2</v>
      </c>
      <c r="D8" s="12">
        <f t="shared" si="1"/>
        <v>0.4343806751</v>
      </c>
      <c r="E8" s="13">
        <f t="shared" si="2"/>
        <v>0.5656193249</v>
      </c>
      <c r="F8" s="13">
        <f t="shared" si="3"/>
        <v>0.5656193249</v>
      </c>
      <c r="G8" s="17">
        <v>2.0</v>
      </c>
      <c r="H8" s="17">
        <v>1.0</v>
      </c>
      <c r="I8" s="16">
        <v>0.79</v>
      </c>
      <c r="J8" s="16">
        <v>0.37</v>
      </c>
    </row>
    <row r="9" ht="14.25" customHeight="1">
      <c r="A9" s="10">
        <v>7.0</v>
      </c>
      <c r="B9" s="12">
        <f t="shared" si="4"/>
        <v>0.1472</v>
      </c>
      <c r="C9" s="12">
        <f t="shared" si="5"/>
        <v>0.68</v>
      </c>
      <c r="D9" s="12">
        <f t="shared" si="1"/>
        <v>0.06513135231</v>
      </c>
      <c r="E9" s="13">
        <f t="shared" si="2"/>
        <v>0.9348686477</v>
      </c>
      <c r="F9" s="13">
        <f t="shared" si="3"/>
        <v>0.06513135231</v>
      </c>
      <c r="G9" s="17">
        <v>1.0</v>
      </c>
      <c r="H9" s="17">
        <v>1.0</v>
      </c>
      <c r="I9" s="16">
        <v>0.76</v>
      </c>
      <c r="J9" s="16">
        <v>0.44</v>
      </c>
    </row>
    <row r="10" ht="14.25" customHeight="1">
      <c r="A10" s="10">
        <v>8.0</v>
      </c>
      <c r="B10" s="12">
        <f t="shared" si="4"/>
        <v>0.65888</v>
      </c>
      <c r="C10" s="12">
        <f t="shared" si="5"/>
        <v>0.68</v>
      </c>
      <c r="D10" s="12">
        <f t="shared" si="1"/>
        <v>0.4736245057</v>
      </c>
      <c r="E10" s="13">
        <f t="shared" si="2"/>
        <v>0.5263754943</v>
      </c>
      <c r="F10" s="13">
        <f t="shared" si="3"/>
        <v>0.5263754943</v>
      </c>
      <c r="G10" s="17">
        <v>2.0</v>
      </c>
      <c r="H10" s="17">
        <v>0.0</v>
      </c>
      <c r="I10" s="16">
        <v>0.77</v>
      </c>
      <c r="J10" s="16">
        <v>0.46</v>
      </c>
    </row>
    <row r="11" ht="14.25" customHeight="1">
      <c r="A11" s="10">
        <v>9.0</v>
      </c>
      <c r="B11" s="12">
        <f t="shared" si="4"/>
        <v>0.65888</v>
      </c>
      <c r="C11" s="12">
        <f t="shared" si="5"/>
        <v>0.272</v>
      </c>
      <c r="D11" s="12">
        <f t="shared" si="1"/>
        <v>0.873735634</v>
      </c>
      <c r="E11" s="13">
        <f t="shared" si="2"/>
        <v>0.126264366</v>
      </c>
      <c r="F11" s="13">
        <f t="shared" si="3"/>
        <v>0.873735634</v>
      </c>
      <c r="G11" s="17">
        <v>1.0</v>
      </c>
      <c r="H11" s="17">
        <v>0.0</v>
      </c>
      <c r="I11" s="16">
        <v>0.74</v>
      </c>
      <c r="J11" s="16">
        <v>0.42</v>
      </c>
    </row>
    <row r="12" ht="14.25" customHeight="1">
      <c r="A12" s="10">
        <v>10.0</v>
      </c>
      <c r="B12" s="12">
        <f t="shared" si="4"/>
        <v>0.263552</v>
      </c>
      <c r="C12" s="12">
        <f t="shared" si="5"/>
        <v>0.272</v>
      </c>
      <c r="D12" s="12">
        <f t="shared" si="1"/>
        <v>0.4894415698</v>
      </c>
      <c r="E12" s="13">
        <f t="shared" si="2"/>
        <v>0.5105584302</v>
      </c>
      <c r="F12" s="13">
        <f t="shared" si="3"/>
        <v>0.4894415698</v>
      </c>
      <c r="G12" s="17">
        <v>1.0</v>
      </c>
      <c r="H12" s="17">
        <v>1.0</v>
      </c>
      <c r="I12" s="16">
        <v>0.61</v>
      </c>
      <c r="J12" s="16">
        <v>0.4</v>
      </c>
    </row>
    <row r="13" ht="14.25" customHeight="1"/>
    <row r="14" ht="14.25" customHeight="1"/>
    <row r="15" ht="14.25" customHeight="1"/>
    <row r="16" ht="14.25" customHeight="1">
      <c r="A16" s="18" t="s">
        <v>13</v>
      </c>
    </row>
    <row r="17" ht="14.25" customHeight="1">
      <c r="A17" s="19" t="s">
        <v>14</v>
      </c>
      <c r="B17" s="20">
        <v>0.6</v>
      </c>
    </row>
    <row r="18" ht="14.25" customHeight="1">
      <c r="A18" s="19" t="s">
        <v>15</v>
      </c>
      <c r="B18" s="20">
        <v>5.0</v>
      </c>
    </row>
    <row r="19" ht="14.25" customHeight="1">
      <c r="A19" s="17" t="s">
        <v>16</v>
      </c>
      <c r="B19" s="21">
        <f t="array" ref="B19">sum(log(F3:F12))</f>
        <v>-3.599562211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4">
    <mergeCell ref="B1:E1"/>
    <mergeCell ref="G1:H1"/>
    <mergeCell ref="I1:J1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57.0"/>
    <col customWidth="1" min="3" max="3" width="13.25"/>
  </cols>
  <sheetData>
    <row r="1">
      <c r="A1" s="22" t="s">
        <v>17</v>
      </c>
      <c r="B1" s="17" t="s">
        <v>18</v>
      </c>
    </row>
    <row r="2">
      <c r="A2" s="23" t="s">
        <v>19</v>
      </c>
      <c r="B2" s="24" t="s">
        <v>20</v>
      </c>
    </row>
    <row r="3">
      <c r="A3" s="22" t="s">
        <v>21</v>
      </c>
      <c r="B3" s="25" t="s">
        <v>22</v>
      </c>
    </row>
    <row r="4">
      <c r="A4" s="22" t="s">
        <v>23</v>
      </c>
      <c r="B4" s="25" t="s">
        <v>24</v>
      </c>
    </row>
    <row r="5">
      <c r="A5" s="26" t="s">
        <v>25</v>
      </c>
      <c r="B5" s="27" t="s">
        <v>26</v>
      </c>
    </row>
  </sheetData>
  <drawing r:id="rId1"/>
</worksheet>
</file>